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defaultThemeVersion="166925"/>
  <mc:AlternateContent xmlns:mc="http://schemas.openxmlformats.org/markup-compatibility/2006">
    <mc:Choice Requires="x15">
      <x15ac:absPath xmlns:x15ac="http://schemas.microsoft.com/office/spreadsheetml/2010/11/ac" url="https://beisgov-my.sharepoint.com/personal/emily_copeland_beis_gov_uk/Documents/Desktop/"/>
    </mc:Choice>
  </mc:AlternateContent>
  <xr:revisionPtr revIDLastSave="0" documentId="8_{681BA084-50BC-45B8-A7F6-65D32C6BC93D}" xr6:coauthVersionLast="47" xr6:coauthVersionMax="47" xr10:uidLastSave="{00000000-0000-0000-0000-000000000000}"/>
  <bookViews>
    <workbookView xWindow="28680" yWindow="-120" windowWidth="29040" windowHeight="15840" activeTab="4" xr2:uid="{00000000-000D-0000-FFFF-FFFF00000000}"/>
  </bookViews>
  <sheets>
    <sheet name="Cover" sheetId="8" r:id="rId1"/>
    <sheet name="Current Costs" sheetId="1" r:id="rId2"/>
    <sheet name="Phase 2 end costs" sheetId="4" r:id="rId3"/>
    <sheet name="Phase 2 + 5 years" sheetId="5" r:id="rId4"/>
    <sheet name="LCOH Phase 2 + 5 years" sheetId="7" r:id="rId5"/>
    <sheet name="References" sheetId="2"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1" i="7" l="1"/>
  <c r="C8" i="5"/>
  <c r="C7" i="5"/>
  <c r="C8" i="4"/>
  <c r="C7" i="4"/>
  <c r="D38" i="5"/>
  <c r="E38" i="5" s="1"/>
  <c r="D39" i="1"/>
  <c r="D40" i="1"/>
  <c r="D41" i="1"/>
  <c r="D42" i="1"/>
  <c r="D42" i="4"/>
  <c r="D38" i="1"/>
  <c r="E38" i="1" s="1"/>
  <c r="C3" i="4"/>
  <c r="C2" i="4"/>
  <c r="C3" i="5"/>
  <c r="C2" i="5"/>
  <c r="B25" i="7"/>
  <c r="C20" i="7"/>
  <c r="G65" i="5"/>
  <c r="G66" i="5"/>
  <c r="G70" i="5" s="1"/>
  <c r="G67" i="5"/>
  <c r="G68" i="5"/>
  <c r="G69" i="5"/>
  <c r="E56" i="5"/>
  <c r="E57" i="5"/>
  <c r="E61" i="5" s="1"/>
  <c r="E58" i="5"/>
  <c r="E59" i="5"/>
  <c r="E60" i="5"/>
  <c r="D47" i="5"/>
  <c r="E47" i="5" s="1"/>
  <c r="E52" i="5" s="1"/>
  <c r="D48" i="5"/>
  <c r="E48" i="5"/>
  <c r="D49" i="5"/>
  <c r="E49" i="5"/>
  <c r="D50" i="5"/>
  <c r="E50" i="5"/>
  <c r="D51" i="5"/>
  <c r="E51" i="5"/>
  <c r="D39" i="5"/>
  <c r="E39" i="5"/>
  <c r="D40" i="5"/>
  <c r="E40" i="5"/>
  <c r="D41" i="5"/>
  <c r="E41" i="5"/>
  <c r="E42" i="5"/>
  <c r="E29" i="5"/>
  <c r="E30" i="5"/>
  <c r="E31" i="5"/>
  <c r="E32" i="5"/>
  <c r="E33" i="5"/>
  <c r="E19" i="5"/>
  <c r="E24" i="5" s="1"/>
  <c r="E20" i="5"/>
  <c r="E21" i="5"/>
  <c r="E22" i="5"/>
  <c r="E23" i="5"/>
  <c r="G65" i="4"/>
  <c r="G66" i="4"/>
  <c r="G70" i="4" s="1"/>
  <c r="G67" i="4"/>
  <c r="G68" i="4"/>
  <c r="G69" i="4"/>
  <c r="E56" i="4"/>
  <c r="E57" i="4"/>
  <c r="E58" i="4"/>
  <c r="E59" i="4"/>
  <c r="E60" i="4"/>
  <c r="D47" i="4"/>
  <c r="E47" i="4" s="1"/>
  <c r="E52" i="4" s="1"/>
  <c r="D48" i="4"/>
  <c r="E48" i="4"/>
  <c r="D49" i="4"/>
  <c r="E49" i="4"/>
  <c r="D50" i="4"/>
  <c r="E50" i="4"/>
  <c r="D51" i="4"/>
  <c r="E51" i="4"/>
  <c r="D38" i="4"/>
  <c r="E38" i="4" s="1"/>
  <c r="D39" i="4"/>
  <c r="E39" i="4"/>
  <c r="D40" i="4"/>
  <c r="E40" i="4"/>
  <c r="D41" i="4"/>
  <c r="E41" i="4"/>
  <c r="E42" i="4"/>
  <c r="E29" i="4"/>
  <c r="E30" i="4"/>
  <c r="E31" i="4"/>
  <c r="E32" i="4"/>
  <c r="E33" i="4"/>
  <c r="E19" i="4"/>
  <c r="E20" i="4"/>
  <c r="E21" i="4"/>
  <c r="E22" i="4"/>
  <c r="E23" i="4"/>
  <c r="E42" i="1"/>
  <c r="E39" i="1"/>
  <c r="E41" i="1"/>
  <c r="E40" i="1"/>
  <c r="B15" i="7" l="1"/>
  <c r="E34" i="5"/>
  <c r="E43" i="5"/>
  <c r="D73" i="5" s="1"/>
  <c r="E19" i="8" s="1"/>
  <c r="D72" i="5"/>
  <c r="E18" i="8" s="1"/>
  <c r="E43" i="4"/>
  <c r="E24" i="4"/>
  <c r="D72" i="4" s="1"/>
  <c r="D18" i="8" s="1"/>
  <c r="E34" i="4"/>
  <c r="D73" i="4" s="1"/>
  <c r="D19" i="8" s="1"/>
  <c r="E61" i="4"/>
  <c r="D47" i="1" l="1"/>
  <c r="E47" i="1" s="1"/>
  <c r="D48" i="1"/>
  <c r="E48" i="1" s="1"/>
  <c r="D49" i="1"/>
  <c r="E49" i="1" s="1"/>
  <c r="D50" i="1"/>
  <c r="E50" i="1" s="1"/>
  <c r="D51" i="1"/>
  <c r="E51" i="1" s="1"/>
  <c r="E20" i="1"/>
  <c r="E21" i="1"/>
  <c r="E22" i="1"/>
  <c r="E23" i="1"/>
  <c r="E19" i="1"/>
  <c r="G66" i="1" l="1"/>
  <c r="G67" i="1"/>
  <c r="G68" i="1"/>
  <c r="G69" i="1"/>
  <c r="G65" i="1"/>
  <c r="C22" i="7"/>
  <c r="E20" i="8" s="1"/>
  <c r="B26" i="7"/>
  <c r="B27" i="7"/>
  <c r="B17" i="7" s="1"/>
  <c r="B28" i="7"/>
  <c r="B19" i="7" s="1"/>
  <c r="B29" i="7"/>
  <c r="B18" i="7" s="1"/>
  <c r="B30" i="7"/>
  <c r="B21" i="7" s="1"/>
  <c r="E57" i="1"/>
  <c r="E58" i="1"/>
  <c r="E59" i="1"/>
  <c r="E60" i="1"/>
  <c r="E56" i="1"/>
  <c r="B16" i="7" l="1"/>
  <c r="B20" i="7"/>
  <c r="B22" i="7"/>
  <c r="G70" i="1"/>
  <c r="E61" i="1"/>
  <c r="E29" i="1" l="1"/>
  <c r="E30" i="1"/>
  <c r="E31" i="1"/>
  <c r="E32" i="1"/>
  <c r="E33" i="1"/>
  <c r="E34" i="1" l="1"/>
  <c r="E24" i="1"/>
  <c r="D72" i="1" s="1"/>
  <c r="C18" i="8" s="1"/>
  <c r="E52" i="1"/>
  <c r="E43" i="1"/>
  <c r="D20" i="7"/>
  <c r="D15" i="7"/>
  <c r="D17" i="7"/>
  <c r="D16" i="7"/>
  <c r="D18" i="7"/>
  <c r="D21" i="7"/>
  <c r="D22" i="7"/>
  <c r="D73" i="1" l="1"/>
  <c r="C19" i="8" s="1"/>
  <c r="D19" i="7"/>
</calcChain>
</file>

<file path=xl/sharedStrings.xml><?xml version="1.0" encoding="utf-8"?>
<sst xmlns="http://schemas.openxmlformats.org/spreadsheetml/2006/main" count="302" uniqueCount="151">
  <si>
    <t>Project Name</t>
  </si>
  <si>
    <t>Lead Organisation</t>
  </si>
  <si>
    <t>1. TECHNOLOGY</t>
  </si>
  <si>
    <t>Technology</t>
  </si>
  <si>
    <t>Category according to ITT</t>
  </si>
  <si>
    <t>2. PRODUCT OUTPUT</t>
  </si>
  <si>
    <t>Please state the expected output of the solution</t>
  </si>
  <si>
    <t>Output product</t>
  </si>
  <si>
    <t>Output volume (t/yr)</t>
  </si>
  <si>
    <t>Pre-treated biomass/waste feedstock</t>
  </si>
  <si>
    <t>Feedstock Inputs</t>
  </si>
  <si>
    <t>Consumption per year (t/yr)</t>
  </si>
  <si>
    <t>Cost (£/t)</t>
  </si>
  <si>
    <t>Overall Cost (£/yr)</t>
  </si>
  <si>
    <t>MSW</t>
  </si>
  <si>
    <t>Total Feedstock Costs</t>
  </si>
  <si>
    <t>Energy Inputs</t>
  </si>
  <si>
    <t>Total Energy Costs</t>
  </si>
  <si>
    <t>£/t product</t>
  </si>
  <si>
    <t>Clean/upgraded syngas</t>
  </si>
  <si>
    <t>3. CAPITAL COSTS</t>
  </si>
  <si>
    <t>Capital Costs</t>
  </si>
  <si>
    <t>Cost (£)</t>
  </si>
  <si>
    <t>Overall Cost (£)</t>
  </si>
  <si>
    <t>Capital Cost 1</t>
  </si>
  <si>
    <t>Total Capital Costs</t>
  </si>
  <si>
    <t>Labour</t>
  </si>
  <si>
    <t>Full-Time Equivalent (0-1)</t>
  </si>
  <si>
    <t>Day Workers</t>
  </si>
  <si>
    <t>Total Labour Costs</t>
  </si>
  <si>
    <t>SOURCE</t>
  </si>
  <si>
    <t>ITT Lots</t>
  </si>
  <si>
    <t>1. Feedstock pre-processing</t>
  </si>
  <si>
    <t>2. Syngas clean-up and upgrading</t>
  </si>
  <si>
    <t>3. Other biohydrogen technnologies</t>
  </si>
  <si>
    <t>Output product options</t>
  </si>
  <si>
    <t>Biohydrogen</t>
  </si>
  <si>
    <t>Output units options</t>
  </si>
  <si>
    <t>tpa (tonnes per annum)</t>
  </si>
  <si>
    <t>MW</t>
  </si>
  <si>
    <t>Labour types</t>
  </si>
  <si>
    <t>Labour Costs</t>
  </si>
  <si>
    <t>https://www.gov.uk/government/publications/advanced-gasification-technologies-review-and-benchmarking</t>
  </si>
  <si>
    <t>Senior Management</t>
  </si>
  <si>
    <t>Shift Leaders</t>
  </si>
  <si>
    <t>Shift Operators</t>
  </si>
  <si>
    <t>Maintenance</t>
  </si>
  <si>
    <t>Technical Support</t>
  </si>
  <si>
    <t>Other</t>
  </si>
  <si>
    <t>Please outline the construction and equipment costs for the solution</t>
  </si>
  <si>
    <t>Description</t>
  </si>
  <si>
    <t>Cost (£/yr)</t>
  </si>
  <si>
    <t>Total additional fixed operating costs</t>
  </si>
  <si>
    <t>Total additional variable operating costs</t>
  </si>
  <si>
    <t xml:space="preserve">Complete as many of the fields below as possible. </t>
  </si>
  <si>
    <t>Quantity</t>
  </si>
  <si>
    <t>Cost</t>
  </si>
  <si>
    <t>£/(t/yr) product</t>
  </si>
  <si>
    <t>Capex £/MWh</t>
  </si>
  <si>
    <t>Fixed Opex £/MWh</t>
  </si>
  <si>
    <t>Variable Opex £/MWh</t>
  </si>
  <si>
    <t>CO2 T&amp;S cost £/MWh</t>
  </si>
  <si>
    <t>Total £/MWh (excl. carbon cost)</t>
  </si>
  <si>
    <t>Total Costs</t>
  </si>
  <si>
    <t>CapEx (£)</t>
  </si>
  <si>
    <t>Fixed OpEx (£)</t>
  </si>
  <si>
    <t>VOM (£)</t>
  </si>
  <si>
    <t>Biomass cost (£)</t>
  </si>
  <si>
    <t>CO2 T&amp;S cost (£)</t>
  </si>
  <si>
    <t>Carbon cost (biomass) (£)</t>
  </si>
  <si>
    <t>Generation (MWh)</t>
  </si>
  <si>
    <t>Reference</t>
  </si>
  <si>
    <t>LEVELISED COST OF HYDROGEN PRODUCTION (2020 REAL)</t>
  </si>
  <si>
    <t>LCOH - Gasifier feedstock</t>
  </si>
  <si>
    <t>Biomass Gasifier with CCUS_59 MW HHV2030</t>
  </si>
  <si>
    <t>Waste Gasifier with CCUS_48 MW HHV2030</t>
  </si>
  <si>
    <t>LCOH baseline reference</t>
  </si>
  <si>
    <t>Change (%)</t>
  </si>
  <si>
    <t>Comments if 'Other'</t>
  </si>
  <si>
    <t>4. OPERATING COSTS</t>
  </si>
  <si>
    <t>4.1 Please outline the feedstock input costs</t>
  </si>
  <si>
    <t>4.2 Please outline the energy costs</t>
  </si>
  <si>
    <t>4.3 Please outline the labour costs</t>
  </si>
  <si>
    <t>4.4 Please outline any additional fixed operating costs</t>
  </si>
  <si>
    <t>4.5 Please outline any additional variable operating costs</t>
  </si>
  <si>
    <t>5. SPECIFIC COSTS</t>
  </si>
  <si>
    <t>5.1 Specific capital cost</t>
  </si>
  <si>
    <t>5.2 Specific operating cost</t>
  </si>
  <si>
    <t>Quantity Units (e.g. miles/yr)</t>
  </si>
  <si>
    <t>Cost Units (e.g. £/mile)</t>
  </si>
  <si>
    <t>https://www.gov.uk/government/publications/hydrogen-production-costs-2021</t>
  </si>
  <si>
    <t>Objective</t>
  </si>
  <si>
    <t>Specific capital cost</t>
  </si>
  <si>
    <t>Specific operating cost</t>
  </si>
  <si>
    <t>Levelised Cost of Hydrogen</t>
  </si>
  <si>
    <t>Units</t>
  </si>
  <si>
    <t>£/MWh H2</t>
  </si>
  <si>
    <t>Current cost</t>
  </si>
  <si>
    <t>Phase 2 end cost</t>
  </si>
  <si>
    <t>-</t>
  </si>
  <si>
    <t>Instructions</t>
  </si>
  <si>
    <t xml:space="preserve">The figures below come from the 'Hydrogen Production Costs 2021 - August 2021' report. Link below. </t>
  </si>
  <si>
    <t>Levelised capital cost</t>
  </si>
  <si>
    <t>Carbon cost emitted (fuel) £/MWh</t>
  </si>
  <si>
    <t>Carbon cost sequestered (fuel) £/MWh</t>
  </si>
  <si>
    <t>Total £/MWh (incl. carbon cost)</t>
  </si>
  <si>
    <t xml:space="preserve">Levelised cost of hydrogen without cost of sequestered carbon. </t>
  </si>
  <si>
    <t xml:space="preserve">Levelised cost of hydrogen with cost of sequestered carbon. </t>
  </si>
  <si>
    <t>Water</t>
  </si>
  <si>
    <t>Baseline (£/MWh HHV H2)</t>
  </si>
  <si>
    <t>Natural Gas</t>
  </si>
  <si>
    <t>Grid electricity</t>
  </si>
  <si>
    <t>Hydropower</t>
  </si>
  <si>
    <t>Nuclear</t>
  </si>
  <si>
    <t>Solar energy</t>
  </si>
  <si>
    <t>Wind</t>
  </si>
  <si>
    <t>Cost (£/MWh) in 2018 prices</t>
  </si>
  <si>
    <t>Energy/Water Costs</t>
  </si>
  <si>
    <t>£/m3</t>
  </si>
  <si>
    <t>Consumption per year (MWh/yr, m3/yr)</t>
  </si>
  <si>
    <t>e.g.</t>
  </si>
  <si>
    <t>e.g</t>
  </si>
  <si>
    <t xml:space="preserve">Complete the blue and orange cells for the following tabs. Calculations are in green and do not need to be updated. </t>
  </si>
  <si>
    <t>Blue cells have items that can be selected from a drop down menu</t>
  </si>
  <si>
    <t>Orange cells are to be used to input data and information</t>
  </si>
  <si>
    <t>Green cells are the results of calculations carried out by the workbook</t>
  </si>
  <si>
    <t>With applicant's technology (£/MWh HHV H2)</t>
  </si>
  <si>
    <t xml:space="preserve">Applicants are requested to estimate the impact their technology will have on the levelised costs compared to the baseline data shown below. </t>
  </si>
  <si>
    <t>Results Summary (will update based on information provided in following tabs)</t>
  </si>
  <si>
    <t>Complete as many of the fields below as possible. Not all of these costs may be relevant/applicable to your innovation.</t>
  </si>
  <si>
    <t>Levelised fixed operating costs eg rent, salaries</t>
  </si>
  <si>
    <t>Levelised variable operating costs eg feedstock, energy consumption</t>
  </si>
  <si>
    <t>Select your Gasification Route (Biomass/Waste)</t>
  </si>
  <si>
    <t xml:space="preserve">The data below is from an end to end gasification hydrogen production project including feedstock pre-treatment, syngas production and syngas clean-up. </t>
  </si>
  <si>
    <t>Cost Elements</t>
  </si>
  <si>
    <t>For Category 3 projects that don't utilise gasification, please provide an estimate of the cost elements for your technology.</t>
  </si>
  <si>
    <t>Pump cost and installation</t>
  </si>
  <si>
    <t>Cost (£/MWh, £/m3, if unchanged or empty defaults will be used)</t>
  </si>
  <si>
    <t>Salary (£/yr, if unchanged or empty defaults will be used)</t>
  </si>
  <si>
    <t>Please provide the name of your technological solution and select the category it belongs to</t>
  </si>
  <si>
    <t>The information below will be pulled from your input in the 'Current Costs' sheet</t>
  </si>
  <si>
    <t>Rent, insurance etc.</t>
  </si>
  <si>
    <t>Transport, waste disposal</t>
  </si>
  <si>
    <t>Levelised cost associated with the transport and storage of the captured CO2*</t>
  </si>
  <si>
    <t>Levelised carbon cost for CO2 emitted to atmosphere.*</t>
  </si>
  <si>
    <t>Levelised carbon cost for CO2 sequestered*</t>
  </si>
  <si>
    <t>*Please refer to pages 24 &amp; 25 of 'Hydrogen Production Cost 2021' for carbon price assumptions for sequestered and emitted carbon, and CO2 transport and storage costs assumptions.</t>
  </si>
  <si>
    <t>The purpose of this workbook is for the applicant to provide BEIS with an estimate of costs as the scale of the proposed technology increases, showing savings as the technology readiness increases. The bidder is also asked to provide an estimate of how their technology will impact the Levelised Cost of Hydrogen (LCOH) 5 years after Phase 2 is complete. Not all of the costs may be relevant/applicable to your innovation. Indicative labour, energy and water costs have been given but can be changed by the bidders if justified.</t>
  </si>
  <si>
    <t>Phase 2 + 5 years cost</t>
  </si>
  <si>
    <t>This is an opportunity to show the potential impact your technology is expected to have on the Levelised Cost of Hydrogen by 2030. Levelised Cost is a measure of the average net present cost of hydrogen generation for a plant over its lifetime. It can include cost of capital, decommissioning, fuel costs, fixed and variable operations and maintenance costs.</t>
  </si>
  <si>
    <t>Hydrogen costs are calculated on a higher heating value (HHV) basis. HHV (also known as Gross Calorific Value) is a measure of energy content and a typical value for Hydrogen is: 141.7 MJ/kg.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</si>
</sst>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
    <numFmt numFmtId="165" formatCode="0.0"/>
    <numFmt numFmtId="166" formatCode="&quot;£&quot;#,##0.0"/>
  </numFmts>
  <fonts count="16" x14ac:knownFonts="1">
    <font>
      <sz val="11"/>
      <color theme="1"/>
      <name val="Calibri"/>
      <family val="2"/>
      <scheme val="minor"/>
    </font>
    <font>
      <b/>
      <sz val="11"/>
      <color theme="1"/>
      <name val="Calibri"/>
      <family val="2"/>
      <scheme val="minor"/>
    </font>
    <font>
      <u/>
      <sz val="11"/>
      <color theme="10"/>
      <name val="Calibri"/>
      <family val="2"/>
      <scheme val="minor"/>
    </font>
    <font>
      <b/>
      <sz val="12"/>
      <color rgb="FF000000"/>
      <name val="Calibri"/>
      <family val="2"/>
    </font>
    <font>
      <sz val="11"/>
      <color rgb="FF000000"/>
      <name val="Calibri"/>
      <family val="2"/>
      <scheme val="minor"/>
    </font>
    <font>
      <b/>
      <sz val="11"/>
      <color rgb="FF000000"/>
      <name val="Calibri"/>
      <family val="2"/>
      <scheme val="minor"/>
    </font>
    <font>
      <i/>
      <sz val="11"/>
      <color rgb="FF000000"/>
      <name val="Calibri"/>
      <family val="2"/>
      <scheme val="minor"/>
    </font>
    <font>
      <b/>
      <sz val="12"/>
      <color rgb="FF000000"/>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1"/>
      <color theme="0"/>
      <name val="Calibri"/>
      <family val="2"/>
      <scheme val="minor"/>
    </font>
    <font>
      <sz val="11"/>
      <color rgb="FFFFFFFF"/>
      <name val="Calibri"/>
      <family val="2"/>
      <scheme val="minor"/>
    </font>
    <font>
      <b/>
      <sz val="12"/>
      <color theme="1"/>
      <name val="Calibri"/>
      <family val="2"/>
      <scheme val="minor"/>
    </font>
    <font>
      <sz val="12"/>
      <color theme="1"/>
      <name val="Calibri"/>
      <family val="2"/>
      <scheme val="minor"/>
    </font>
    <font>
      <b/>
      <sz val="1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CE4D6"/>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6"/>
        <bgColor indexed="64"/>
      </patternFill>
    </fill>
    <fill>
      <patternFill patternType="solid">
        <fgColor theme="6" tint="0.79998168889431442"/>
        <bgColor indexed="64"/>
      </patternFill>
    </fill>
    <fill>
      <patternFill patternType="solid">
        <fgColor rgb="FF305496"/>
        <bgColor rgb="FF000000"/>
      </patternFill>
    </fill>
    <fill>
      <patternFill patternType="solid">
        <fgColor rgb="FFFCE4D6"/>
        <bgColor rgb="FF000000"/>
      </patternFill>
    </fill>
    <fill>
      <patternFill patternType="solid">
        <fgColor rgb="FFA9D08E"/>
        <bgColor rgb="FF000000"/>
      </patternFill>
    </fill>
  </fills>
  <borders count="26">
    <border>
      <left/>
      <right/>
      <top/>
      <bottom/>
      <diagonal/>
    </border>
    <border>
      <left style="thin">
        <color theme="0"/>
      </left>
      <right style="thin">
        <color theme="0"/>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bottom style="thin">
        <color theme="0"/>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0" fontId="2" fillId="0" borderId="0" applyNumberFormat="0" applyFill="0" applyBorder="0" applyAlignment="0" applyProtection="0"/>
    <xf numFmtId="43" fontId="8" fillId="0" borderId="0" applyFont="0" applyFill="0" applyBorder="0" applyAlignment="0" applyProtection="0"/>
    <xf numFmtId="9" fontId="8" fillId="0" borderId="0" applyFont="0" applyFill="0" applyBorder="0" applyAlignment="0" applyProtection="0"/>
  </cellStyleXfs>
  <cellXfs count="133">
    <xf numFmtId="0" fontId="0" fillId="0" borderId="0" xfId="0"/>
    <xf numFmtId="0" fontId="1" fillId="0" borderId="0" xfId="0" applyFont="1"/>
    <xf numFmtId="0" fontId="4" fillId="3" borderId="1" xfId="0" applyFont="1" applyFill="1" applyBorder="1" applyAlignment="1" applyProtection="1">
      <alignment vertical="center"/>
      <protection locked="0"/>
    </xf>
    <xf numFmtId="0" fontId="4" fillId="0" borderId="0" xfId="0" applyFont="1"/>
    <xf numFmtId="3" fontId="0" fillId="0" borderId="0" xfId="0" applyNumberFormat="1"/>
    <xf numFmtId="0" fontId="9" fillId="0" borderId="0" xfId="0" applyFont="1"/>
    <xf numFmtId="0" fontId="10" fillId="0" borderId="0" xfId="0" applyFont="1" applyAlignment="1">
      <alignment horizontal="center" vertical="center"/>
    </xf>
    <xf numFmtId="0" fontId="9" fillId="7" borderId="9" xfId="0" applyFont="1" applyFill="1" applyBorder="1"/>
    <xf numFmtId="43" fontId="9" fillId="8" borderId="9" xfId="2" applyFont="1" applyFill="1" applyBorder="1" applyAlignment="1">
      <alignment horizontal="center" vertical="center"/>
    </xf>
    <xf numFmtId="0" fontId="9" fillId="7" borderId="9" xfId="0" applyFont="1" applyFill="1" applyBorder="1" applyAlignment="1">
      <alignment horizontal="left" vertical="center" wrapText="1"/>
    </xf>
    <xf numFmtId="0" fontId="9" fillId="7" borderId="9" xfId="0" applyFont="1" applyFill="1" applyBorder="1" applyAlignment="1">
      <alignment horizontal="center" vertical="center" wrapText="1"/>
    </xf>
    <xf numFmtId="0" fontId="0" fillId="0" borderId="0" xfId="0" applyAlignment="1">
      <alignment wrapText="1"/>
    </xf>
    <xf numFmtId="0" fontId="0" fillId="0" borderId="0" xfId="0" applyAlignment="1">
      <alignment horizontal="left" vertical="top" wrapText="1"/>
    </xf>
    <xf numFmtId="0" fontId="2" fillId="0" borderId="0" xfId="1" applyAlignment="1">
      <alignment horizontal="center" vertical="center" wrapText="1"/>
    </xf>
    <xf numFmtId="0" fontId="11" fillId="4" borderId="1" xfId="0" applyFont="1" applyFill="1" applyBorder="1" applyAlignment="1" applyProtection="1">
      <alignment horizontal="left" vertical="center"/>
      <protection locked="0"/>
    </xf>
    <xf numFmtId="164" fontId="4" fillId="3" borderId="1" xfId="0" applyNumberFormat="1" applyFont="1" applyFill="1" applyBorder="1" applyAlignment="1" applyProtection="1">
      <alignment horizontal="right" vertical="center"/>
      <protection locked="0"/>
    </xf>
    <xf numFmtId="0" fontId="1" fillId="0" borderId="0" xfId="0" applyFont="1" applyAlignment="1">
      <alignment horizontal="left" vertical="top" wrapText="1"/>
    </xf>
    <xf numFmtId="0" fontId="0" fillId="0" borderId="0" xfId="0" applyFill="1"/>
    <xf numFmtId="0" fontId="1" fillId="0" borderId="0" xfId="0" applyFont="1" applyFill="1"/>
    <xf numFmtId="166" fontId="4" fillId="3" borderId="1" xfId="0" applyNumberFormat="1" applyFont="1" applyFill="1" applyBorder="1" applyAlignment="1" applyProtection="1">
      <alignment horizontal="right" vertical="center"/>
      <protection locked="0"/>
    </xf>
    <xf numFmtId="0" fontId="12" fillId="9" borderId="0" xfId="0" applyFont="1" applyFill="1" applyAlignment="1">
      <alignment vertical="center" wrapText="1"/>
    </xf>
    <xf numFmtId="0" fontId="4" fillId="10" borderId="0" xfId="0" applyFont="1" applyFill="1" applyAlignment="1">
      <alignment vertical="center"/>
    </xf>
    <xf numFmtId="0" fontId="4" fillId="11" borderId="0" xfId="0" applyFont="1" applyFill="1" applyAlignment="1">
      <alignment vertical="center"/>
    </xf>
    <xf numFmtId="0" fontId="12" fillId="0" borderId="0" xfId="0" applyFont="1" applyFill="1" applyAlignment="1">
      <alignment vertical="center" wrapText="1"/>
    </xf>
    <xf numFmtId="0" fontId="4" fillId="0" borderId="0" xfId="0" applyFont="1" applyFill="1" applyAlignment="1">
      <alignment vertical="center"/>
    </xf>
    <xf numFmtId="0" fontId="13" fillId="0" borderId="0" xfId="0" applyFont="1"/>
    <xf numFmtId="0" fontId="14" fillId="0" borderId="0" xfId="0" applyFont="1"/>
    <xf numFmtId="0" fontId="14" fillId="0" borderId="10" xfId="0" applyFont="1" applyBorder="1" applyAlignment="1">
      <alignment horizontal="left" vertical="center" wrapText="1"/>
    </xf>
    <xf numFmtId="0" fontId="14" fillId="0" borderId="17" xfId="0" applyFont="1" applyBorder="1" applyAlignment="1">
      <alignment horizontal="left" vertical="center"/>
    </xf>
    <xf numFmtId="0" fontId="14" fillId="0" borderId="18" xfId="0" applyFont="1" applyBorder="1" applyAlignment="1">
      <alignment horizontal="left" vertical="center"/>
    </xf>
    <xf numFmtId="0" fontId="14" fillId="0" borderId="2" xfId="0" applyFont="1" applyBorder="1" applyAlignment="1">
      <alignment horizontal="left" vertical="center"/>
    </xf>
    <xf numFmtId="0" fontId="4" fillId="11" borderId="13" xfId="0" applyFont="1" applyFill="1" applyBorder="1" applyAlignment="1">
      <alignment vertical="center"/>
    </xf>
    <xf numFmtId="0" fontId="4" fillId="11" borderId="14" xfId="0" applyFont="1" applyFill="1" applyBorder="1" applyAlignment="1">
      <alignment vertical="center"/>
    </xf>
    <xf numFmtId="0" fontId="4" fillId="11" borderId="15" xfId="0" applyFont="1" applyFill="1" applyBorder="1" applyAlignment="1">
      <alignment vertical="center"/>
    </xf>
    <xf numFmtId="43" fontId="4" fillId="11" borderId="11" xfId="0" applyNumberFormat="1" applyFont="1" applyFill="1" applyBorder="1" applyAlignment="1">
      <alignment vertical="center"/>
    </xf>
    <xf numFmtId="43" fontId="4" fillId="11" borderId="0" xfId="0" applyNumberFormat="1" applyFont="1" applyFill="1" applyBorder="1" applyAlignment="1">
      <alignment vertical="center"/>
    </xf>
    <xf numFmtId="43" fontId="4" fillId="11" borderId="12" xfId="0" applyNumberFormat="1" applyFont="1" applyFill="1" applyBorder="1" applyAlignment="1">
      <alignment vertical="center"/>
    </xf>
    <xf numFmtId="0" fontId="4" fillId="0" borderId="1" xfId="0" applyFont="1" applyFill="1" applyBorder="1" applyAlignment="1" applyProtection="1">
      <alignment vertical="center"/>
      <protection locked="0"/>
    </xf>
    <xf numFmtId="0" fontId="4" fillId="0" borderId="4" xfId="0" applyFont="1" applyFill="1" applyBorder="1" applyAlignment="1" applyProtection="1">
      <alignment vertical="center"/>
      <protection locked="0"/>
    </xf>
    <xf numFmtId="0" fontId="4" fillId="0" borderId="20" xfId="0" applyFont="1" applyFill="1" applyBorder="1" applyAlignment="1" applyProtection="1">
      <alignment vertical="center"/>
      <protection locked="0"/>
    </xf>
    <xf numFmtId="0" fontId="4" fillId="0" borderId="22" xfId="0" applyFont="1" applyFill="1" applyBorder="1" applyAlignment="1" applyProtection="1">
      <alignment vertical="center"/>
      <protection locked="0"/>
    </xf>
    <xf numFmtId="0" fontId="14" fillId="0" borderId="18" xfId="0" applyFont="1" applyBorder="1" applyAlignment="1">
      <alignment horizontal="right" vertical="center" wrapText="1"/>
    </xf>
    <xf numFmtId="0" fontId="14" fillId="0" borderId="23" xfId="0" applyFont="1" applyBorder="1" applyAlignment="1">
      <alignment horizontal="right" vertical="center" wrapText="1"/>
    </xf>
    <xf numFmtId="0" fontId="14" fillId="0" borderId="24" xfId="0" applyFont="1" applyBorder="1" applyAlignment="1">
      <alignment horizontal="right" vertical="center" wrapText="1"/>
    </xf>
    <xf numFmtId="0" fontId="14" fillId="0" borderId="2" xfId="0" applyFont="1" applyBorder="1" applyAlignment="1">
      <alignment horizontal="left" vertical="center" wrapText="1"/>
    </xf>
    <xf numFmtId="0" fontId="14" fillId="0" borderId="16" xfId="0" applyFont="1" applyBorder="1" applyAlignment="1">
      <alignment horizontal="left" vertical="center"/>
    </xf>
    <xf numFmtId="0" fontId="14" fillId="0" borderId="25" xfId="0" applyFont="1" applyBorder="1" applyAlignment="1">
      <alignment horizontal="left" vertical="center"/>
    </xf>
    <xf numFmtId="49" fontId="4" fillId="3" borderId="3" xfId="0" applyNumberFormat="1" applyFont="1" applyFill="1" applyBorder="1" applyAlignment="1" applyProtection="1">
      <alignment vertical="center"/>
      <protection locked="0"/>
    </xf>
    <xf numFmtId="49" fontId="4" fillId="3" borderId="6" xfId="0" applyNumberFormat="1" applyFont="1" applyFill="1" applyBorder="1" applyAlignment="1" applyProtection="1">
      <alignment vertical="center"/>
      <protection locked="0"/>
    </xf>
    <xf numFmtId="49" fontId="4" fillId="3" borderId="21" xfId="0" applyNumberFormat="1" applyFont="1" applyFill="1" applyBorder="1" applyAlignment="1" applyProtection="1">
      <alignment vertical="center"/>
      <protection locked="0"/>
    </xf>
    <xf numFmtId="0" fontId="9" fillId="0" borderId="0" xfId="0" applyFont="1" applyProtection="1">
      <protection locked="0"/>
    </xf>
    <xf numFmtId="0" fontId="10" fillId="0" borderId="0" xfId="0" applyFont="1" applyAlignment="1" applyProtection="1">
      <alignment horizontal="center" vertical="center"/>
      <protection locked="0"/>
    </xf>
    <xf numFmtId="0" fontId="0" fillId="0" borderId="0" xfId="0" applyProtection="1">
      <protection locked="0"/>
    </xf>
    <xf numFmtId="0" fontId="2" fillId="0" borderId="0" xfId="1" applyProtection="1">
      <protection locked="0"/>
    </xf>
    <xf numFmtId="0" fontId="15" fillId="0" borderId="0" xfId="0" applyFont="1" applyProtection="1">
      <protection locked="0"/>
    </xf>
    <xf numFmtId="0" fontId="9" fillId="7" borderId="9" xfId="0" applyFont="1" applyFill="1" applyBorder="1" applyAlignment="1" applyProtection="1">
      <alignment horizontal="center" vertical="top"/>
      <protection locked="0"/>
    </xf>
    <xf numFmtId="0" fontId="9" fillId="7" borderId="9" xfId="0" applyFont="1" applyFill="1" applyBorder="1" applyAlignment="1" applyProtection="1">
      <alignment horizontal="center" vertical="top" wrapText="1"/>
      <protection locked="0"/>
    </xf>
    <xf numFmtId="0" fontId="9" fillId="7" borderId="9" xfId="0" applyFont="1" applyFill="1" applyBorder="1" applyAlignment="1" applyProtection="1">
      <alignment horizontal="center" vertical="center" wrapText="1"/>
      <protection locked="0"/>
    </xf>
    <xf numFmtId="0" fontId="9" fillId="7" borderId="9" xfId="0" applyFont="1" applyFill="1" applyBorder="1" applyProtection="1">
      <protection locked="0"/>
    </xf>
    <xf numFmtId="0" fontId="4" fillId="3" borderId="1" xfId="0" applyFont="1" applyFill="1" applyBorder="1" applyAlignment="1" applyProtection="1">
      <alignment horizontal="center"/>
      <protection locked="0"/>
    </xf>
    <xf numFmtId="9" fontId="9" fillId="8" borderId="9" xfId="3" applyFont="1" applyFill="1" applyBorder="1" applyAlignment="1" applyProtection="1">
      <alignment horizontal="left" vertical="center"/>
      <protection locked="0"/>
    </xf>
    <xf numFmtId="165" fontId="9" fillId="8" borderId="9" xfId="2" applyNumberFormat="1" applyFont="1" applyFill="1" applyBorder="1" applyAlignment="1" applyProtection="1">
      <alignment horizontal="center" vertical="center"/>
    </xf>
    <xf numFmtId="9" fontId="9" fillId="8" borderId="9" xfId="3" applyFont="1" applyFill="1" applyBorder="1" applyAlignment="1" applyProtection="1">
      <alignment horizontal="center" vertical="center"/>
    </xf>
    <xf numFmtId="0" fontId="4" fillId="2" borderId="1" xfId="0" applyFont="1" applyFill="1" applyBorder="1" applyAlignment="1" applyProtection="1">
      <alignment horizontal="center" vertical="center"/>
      <protection locked="0"/>
    </xf>
    <xf numFmtId="0" fontId="4" fillId="0" borderId="1" xfId="0" applyFont="1" applyBorder="1" applyProtection="1">
      <protection locked="0"/>
    </xf>
    <xf numFmtId="0" fontId="4" fillId="0" borderId="0" xfId="0" applyFont="1" applyProtection="1">
      <protection locked="0"/>
    </xf>
    <xf numFmtId="0" fontId="5" fillId="2" borderId="1" xfId="0" applyFont="1" applyFill="1" applyBorder="1" applyAlignment="1" applyProtection="1">
      <alignment horizontal="left" vertical="center"/>
      <protection locked="0"/>
    </xf>
    <xf numFmtId="0" fontId="6" fillId="2" borderId="1" xfId="0" applyFont="1" applyFill="1" applyBorder="1" applyAlignment="1" applyProtection="1">
      <alignment horizontal="left" vertical="center"/>
      <protection locked="0"/>
    </xf>
    <xf numFmtId="0" fontId="5" fillId="0" borderId="1" xfId="0" applyFont="1" applyBorder="1" applyProtection="1">
      <protection locked="0"/>
    </xf>
    <xf numFmtId="0" fontId="4" fillId="0" borderId="1" xfId="0" applyFont="1" applyBorder="1" applyAlignment="1" applyProtection="1">
      <alignment vertical="center"/>
      <protection locked="0"/>
    </xf>
    <xf numFmtId="0" fontId="6" fillId="0" borderId="1" xfId="0" applyFont="1" applyBorder="1" applyAlignment="1" applyProtection="1">
      <alignment vertical="center"/>
      <protection locked="0"/>
    </xf>
    <xf numFmtId="0" fontId="4" fillId="0" borderId="0" xfId="0" applyFont="1" applyAlignment="1" applyProtection="1">
      <alignment vertical="center"/>
      <protection locked="0"/>
    </xf>
    <xf numFmtId="0" fontId="11" fillId="4" borderId="1" xfId="0" applyFont="1" applyFill="1" applyBorder="1" applyAlignment="1" applyProtection="1">
      <alignment horizontal="left"/>
      <protection locked="0"/>
    </xf>
    <xf numFmtId="0" fontId="4" fillId="0" borderId="1" xfId="0" applyFont="1" applyBorder="1" applyAlignment="1" applyProtection="1">
      <alignment horizontal="left" vertical="center"/>
      <protection locked="0"/>
    </xf>
    <xf numFmtId="0" fontId="6" fillId="2" borderId="1" xfId="0" applyFont="1" applyFill="1" applyBorder="1" applyAlignment="1" applyProtection="1">
      <alignment vertical="center"/>
      <protection locked="0"/>
    </xf>
    <xf numFmtId="0" fontId="6" fillId="0" borderId="1" xfId="0" applyFont="1" applyBorder="1" applyAlignment="1" applyProtection="1">
      <alignment horizontal="left" vertical="center"/>
      <protection locked="0"/>
    </xf>
    <xf numFmtId="0" fontId="4" fillId="3" borderId="1" xfId="0" applyFont="1" applyFill="1" applyBorder="1" applyAlignment="1" applyProtection="1">
      <protection locked="0"/>
    </xf>
    <xf numFmtId="0" fontId="4" fillId="0" borderId="0" xfId="0" applyFont="1" applyAlignment="1" applyProtection="1">
      <alignment horizontal="left" vertical="center"/>
      <protection locked="0"/>
    </xf>
    <xf numFmtId="0" fontId="4" fillId="0" borderId="3" xfId="0" applyFont="1" applyBorder="1" applyProtection="1">
      <protection locked="0"/>
    </xf>
    <xf numFmtId="0" fontId="6" fillId="0" borderId="1" xfId="0" applyFont="1" applyBorder="1" applyAlignment="1" applyProtection="1">
      <alignment horizontal="left" vertical="center" wrapText="1"/>
      <protection locked="0"/>
    </xf>
    <xf numFmtId="0" fontId="4" fillId="5" borderId="1" xfId="0" applyFont="1" applyFill="1" applyBorder="1" applyProtection="1">
      <protection locked="0"/>
    </xf>
    <xf numFmtId="164" fontId="4" fillId="0" borderId="1" xfId="0" applyNumberFormat="1" applyFont="1" applyBorder="1" applyProtection="1">
      <protection locked="0"/>
    </xf>
    <xf numFmtId="0" fontId="4" fillId="0" borderId="4" xfId="0" applyFont="1" applyBorder="1" applyProtection="1">
      <protection locked="0"/>
    </xf>
    <xf numFmtId="0" fontId="4" fillId="0" borderId="5" xfId="0" applyFont="1" applyBorder="1" applyProtection="1">
      <protection locked="0"/>
    </xf>
    <xf numFmtId="0" fontId="5" fillId="0" borderId="5" xfId="0" applyFont="1" applyBorder="1" applyProtection="1">
      <protection locked="0"/>
    </xf>
    <xf numFmtId="0" fontId="4" fillId="0" borderId="5" xfId="0" applyFont="1" applyBorder="1" applyAlignment="1" applyProtection="1">
      <alignment horizontal="left"/>
      <protection locked="0"/>
    </xf>
    <xf numFmtId="0" fontId="4" fillId="3" borderId="1" xfId="0" applyFont="1" applyFill="1" applyBorder="1" applyAlignment="1" applyProtection="1">
      <alignment horizontal="left"/>
      <protection locked="0"/>
    </xf>
    <xf numFmtId="0" fontId="4" fillId="5" borderId="3" xfId="0" applyFont="1" applyFill="1" applyBorder="1" applyAlignment="1" applyProtection="1">
      <alignment horizontal="left"/>
      <protection locked="0"/>
    </xf>
    <xf numFmtId="0" fontId="4" fillId="5" borderId="4" xfId="0" applyFont="1" applyFill="1" applyBorder="1" applyAlignment="1" applyProtection="1">
      <alignment horizontal="left"/>
      <protection locked="0"/>
    </xf>
    <xf numFmtId="0" fontId="5" fillId="0" borderId="6" xfId="0" applyFont="1" applyBorder="1" applyProtection="1">
      <protection locked="0"/>
    </xf>
    <xf numFmtId="0" fontId="4" fillId="2" borderId="0" xfId="0" applyFont="1" applyFill="1" applyAlignment="1" applyProtection="1">
      <alignment horizontal="center" vertical="center"/>
      <protection locked="0"/>
    </xf>
    <xf numFmtId="0" fontId="6" fillId="2" borderId="0" xfId="0" applyFont="1" applyFill="1" applyAlignment="1" applyProtection="1">
      <alignment horizontal="center" vertical="center"/>
      <protection locked="0"/>
    </xf>
    <xf numFmtId="164" fontId="4" fillId="6" borderId="1" xfId="0" applyNumberFormat="1" applyFont="1" applyFill="1" applyBorder="1" applyAlignment="1" applyProtection="1">
      <alignment horizontal="right" vertical="center"/>
    </xf>
    <xf numFmtId="164" fontId="4" fillId="6" borderId="1" xfId="0" applyNumberFormat="1" applyFont="1" applyFill="1" applyBorder="1" applyProtection="1"/>
    <xf numFmtId="164" fontId="4" fillId="6" borderId="5" xfId="0" applyNumberFormat="1" applyFont="1" applyFill="1" applyBorder="1" applyProtection="1"/>
    <xf numFmtId="43" fontId="4" fillId="6" borderId="2" xfId="0" applyNumberFormat="1" applyFont="1" applyFill="1" applyBorder="1" applyAlignment="1" applyProtection="1">
      <alignment horizontal="center" vertical="center"/>
    </xf>
    <xf numFmtId="0" fontId="4" fillId="3" borderId="1" xfId="0" applyFont="1" applyFill="1" applyBorder="1" applyProtection="1">
      <protection locked="0"/>
    </xf>
    <xf numFmtId="0" fontId="4" fillId="0" borderId="1" xfId="0" applyFont="1" applyBorder="1" applyProtection="1"/>
    <xf numFmtId="0" fontId="4" fillId="5" borderId="1"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0" fontId="11" fillId="0" borderId="1" xfId="0" applyFont="1" applyFill="1" applyBorder="1" applyAlignment="1" applyProtection="1">
      <alignment vertical="center"/>
      <protection locked="0"/>
    </xf>
    <xf numFmtId="49" fontId="4" fillId="5" borderId="1" xfId="0" applyNumberFormat="1" applyFont="1" applyFill="1" applyBorder="1" applyAlignment="1" applyProtection="1">
      <alignment vertical="center"/>
      <protection locked="0"/>
    </xf>
    <xf numFmtId="49" fontId="11" fillId="4" borderId="1" xfId="0" applyNumberFormat="1" applyFont="1" applyFill="1" applyBorder="1" applyAlignment="1" applyProtection="1">
      <alignment vertical="center"/>
      <protection locked="0"/>
    </xf>
    <xf numFmtId="0" fontId="0" fillId="0" borderId="0" xfId="0" applyAlignment="1">
      <alignment horizontal="left" vertical="top" wrapText="1"/>
    </xf>
    <xf numFmtId="0" fontId="4" fillId="5" borderId="3" xfId="0" applyFont="1" applyFill="1" applyBorder="1" applyAlignment="1" applyProtection="1">
      <protection locked="0"/>
    </xf>
    <xf numFmtId="0" fontId="4" fillId="5" borderId="4" xfId="0" applyFont="1" applyFill="1" applyBorder="1" applyAlignment="1" applyProtection="1">
      <protection locked="0"/>
    </xf>
    <xf numFmtId="0" fontId="6" fillId="0" borderId="3" xfId="0" applyFont="1" applyBorder="1" applyAlignment="1" applyProtection="1">
      <alignment vertical="center" wrapText="1"/>
      <protection locked="0"/>
    </xf>
    <xf numFmtId="0" fontId="6" fillId="0" borderId="4" xfId="0" applyFont="1" applyBorder="1" applyAlignment="1" applyProtection="1">
      <alignment vertical="center" wrapText="1"/>
      <protection locked="0"/>
    </xf>
    <xf numFmtId="0" fontId="5" fillId="2" borderId="6" xfId="0" applyFont="1" applyFill="1" applyBorder="1" applyAlignment="1" applyProtection="1">
      <alignment horizontal="left" vertical="center"/>
      <protection locked="0"/>
    </xf>
    <xf numFmtId="0" fontId="5" fillId="2" borderId="7" xfId="0" applyFont="1" applyFill="1" applyBorder="1" applyAlignment="1" applyProtection="1">
      <alignment horizontal="left" vertical="center"/>
      <protection locked="0"/>
    </xf>
    <xf numFmtId="0" fontId="3" fillId="0" borderId="3" xfId="0" applyFont="1" applyBorder="1" applyAlignment="1" applyProtection="1">
      <alignment horizontal="left"/>
      <protection locked="0"/>
    </xf>
    <xf numFmtId="0" fontId="3" fillId="0" borderId="4" xfId="0" applyFont="1" applyBorder="1" applyAlignment="1" applyProtection="1">
      <alignment horizontal="left"/>
      <protection locked="0"/>
    </xf>
    <xf numFmtId="0" fontId="7" fillId="0" borderId="3" xfId="0" applyFont="1" applyBorder="1" applyAlignment="1" applyProtection="1">
      <alignment horizontal="left"/>
      <protection locked="0"/>
    </xf>
    <xf numFmtId="0" fontId="7" fillId="0" borderId="4" xfId="0" applyFont="1" applyBorder="1" applyAlignment="1" applyProtection="1">
      <alignment horizontal="left"/>
      <protection locked="0"/>
    </xf>
    <xf numFmtId="0" fontId="5" fillId="2" borderId="6"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0" borderId="3" xfId="0" applyFont="1" applyBorder="1" applyAlignment="1" applyProtection="1">
      <alignment horizontal="left"/>
      <protection locked="0"/>
    </xf>
    <xf numFmtId="0" fontId="5" fillId="0" borderId="8" xfId="0" applyFont="1" applyBorder="1" applyAlignment="1" applyProtection="1">
      <alignment horizontal="left"/>
      <protection locked="0"/>
    </xf>
    <xf numFmtId="0" fontId="5" fillId="0" borderId="4" xfId="0" applyFont="1" applyBorder="1" applyAlignment="1" applyProtection="1">
      <alignment horizontal="left"/>
      <protection locked="0"/>
    </xf>
    <xf numFmtId="0" fontId="4" fillId="3" borderId="3" xfId="0" applyFont="1" applyFill="1" applyBorder="1" applyAlignment="1" applyProtection="1">
      <alignment horizontal="left" vertical="center"/>
      <protection locked="0"/>
    </xf>
    <xf numFmtId="0" fontId="4" fillId="3" borderId="4" xfId="0" applyFont="1" applyFill="1" applyBorder="1" applyAlignment="1" applyProtection="1">
      <alignment horizontal="left" vertical="center"/>
      <protection locked="0"/>
    </xf>
    <xf numFmtId="0" fontId="4" fillId="0" borderId="3" xfId="0" applyFont="1" applyBorder="1" applyAlignment="1" applyProtection="1">
      <alignment horizontal="left"/>
      <protection locked="0"/>
    </xf>
    <xf numFmtId="0" fontId="4" fillId="0" borderId="4" xfId="0" applyFont="1" applyBorder="1" applyAlignment="1" applyProtection="1">
      <alignment horizontal="left"/>
      <protection locked="0"/>
    </xf>
    <xf numFmtId="0" fontId="4" fillId="5" borderId="3" xfId="0" applyFont="1" applyFill="1" applyBorder="1" applyAlignment="1" applyProtection="1">
      <alignment horizontal="left"/>
      <protection locked="0"/>
    </xf>
    <xf numFmtId="0" fontId="4" fillId="5" borderId="4" xfId="0" applyFont="1" applyFill="1" applyBorder="1" applyAlignment="1" applyProtection="1">
      <alignment horizontal="left"/>
      <protection locked="0"/>
    </xf>
    <xf numFmtId="3" fontId="4" fillId="5" borderId="3" xfId="0" applyNumberFormat="1" applyFont="1" applyFill="1" applyBorder="1" applyAlignment="1" applyProtection="1">
      <protection locked="0"/>
    </xf>
    <xf numFmtId="0" fontId="4" fillId="5" borderId="3" xfId="0" applyFont="1" applyFill="1" applyBorder="1" applyProtection="1">
      <protection locked="0"/>
    </xf>
    <xf numFmtId="0" fontId="4" fillId="5" borderId="4" xfId="0" applyFont="1" applyFill="1" applyBorder="1" applyProtection="1">
      <protection locked="0"/>
    </xf>
    <xf numFmtId="3" fontId="4" fillId="5" borderId="3" xfId="0" applyNumberFormat="1" applyFont="1" applyFill="1" applyBorder="1" applyProtection="1">
      <protection locked="0"/>
    </xf>
    <xf numFmtId="0" fontId="11" fillId="4" borderId="1" xfId="0" applyFont="1" applyFill="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5" fillId="0" borderId="0" xfId="0" applyFont="1" applyAlignment="1" applyProtection="1">
      <alignment horizontal="left" wrapText="1"/>
      <protection locked="0"/>
    </xf>
    <xf numFmtId="0" fontId="2" fillId="0" borderId="0" xfId="1" applyAlignment="1">
      <alignment horizontal="center" vertical="center" wrapText="1"/>
    </xf>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1664970</xdr:colOff>
      <xdr:row>4</xdr:row>
      <xdr:rowOff>160020</xdr:rowOff>
    </xdr:to>
    <xdr:pic>
      <xdr:nvPicPr>
        <xdr:cNvPr id="2" name="Picture 1">
          <a:extLst>
            <a:ext uri="{FF2B5EF4-FFF2-40B4-BE49-F238E27FC236}">
              <a16:creationId xmlns:a16="http://schemas.microsoft.com/office/drawing/2014/main" id="{534C2FC0-A44F-4335-B00F-D8FE8A0D0D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72590" cy="9207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gov.uk/government/publications/hydrogen-production-costs-2021"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gov.uk/government/publications/advanced-gasification-technologies-review-and-benchmark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B25EA-883A-458F-9C15-1CD58CAD0B66}">
  <dimension ref="A7:I20"/>
  <sheetViews>
    <sheetView zoomScaleNormal="100" workbookViewId="0">
      <selection activeCell="E19" sqref="E19"/>
    </sheetView>
  </sheetViews>
  <sheetFormatPr defaultRowHeight="14.5" x14ac:dyDescent="0.35"/>
  <cols>
    <col min="1" max="1" width="57.6328125" customWidth="1"/>
    <col min="2" max="2" width="19.6328125" customWidth="1"/>
    <col min="3" max="5" width="15.36328125" customWidth="1"/>
  </cols>
  <sheetData>
    <row r="7" spans="1:9" x14ac:dyDescent="0.35">
      <c r="A7" s="1" t="s">
        <v>91</v>
      </c>
    </row>
    <row r="8" spans="1:9" ht="45.75" customHeight="1" x14ac:dyDescent="0.35">
      <c r="A8" s="103" t="s">
        <v>147</v>
      </c>
      <c r="B8" s="103"/>
      <c r="C8" s="103"/>
      <c r="D8" s="103"/>
      <c r="E8" s="103"/>
      <c r="F8" s="103"/>
      <c r="G8" s="103"/>
      <c r="H8" s="103"/>
      <c r="I8" s="103"/>
    </row>
    <row r="9" spans="1:9" x14ac:dyDescent="0.35">
      <c r="A9" s="12"/>
      <c r="B9" s="12"/>
      <c r="C9" s="12"/>
      <c r="D9" s="12"/>
      <c r="E9" s="12"/>
      <c r="F9" s="12"/>
      <c r="G9" s="12"/>
      <c r="H9" s="12"/>
      <c r="I9" s="12"/>
    </row>
    <row r="10" spans="1:9" x14ac:dyDescent="0.35">
      <c r="A10" s="16" t="s">
        <v>100</v>
      </c>
      <c r="B10" s="12"/>
      <c r="C10" s="12"/>
      <c r="D10" s="12"/>
      <c r="E10" s="12"/>
      <c r="F10" s="12"/>
      <c r="G10" s="12"/>
      <c r="H10" s="12"/>
      <c r="I10" s="12"/>
    </row>
    <row r="11" spans="1:9" x14ac:dyDescent="0.35">
      <c r="A11" s="103" t="s">
        <v>122</v>
      </c>
      <c r="B11" s="103"/>
      <c r="C11" s="103"/>
      <c r="D11" s="103"/>
      <c r="E11" s="103"/>
      <c r="F11" s="103"/>
      <c r="G11" s="103"/>
      <c r="H11" s="103"/>
      <c r="I11" s="103"/>
    </row>
    <row r="12" spans="1:9" x14ac:dyDescent="0.35">
      <c r="A12" s="20" t="s">
        <v>123</v>
      </c>
      <c r="B12" s="23"/>
      <c r="C12" s="23"/>
      <c r="D12" s="23"/>
      <c r="E12" s="23"/>
      <c r="F12" s="23"/>
      <c r="G12" s="12"/>
      <c r="H12" s="12"/>
      <c r="I12" s="12"/>
    </row>
    <row r="13" spans="1:9" x14ac:dyDescent="0.35">
      <c r="A13" s="21" t="s">
        <v>124</v>
      </c>
      <c r="B13" s="24"/>
      <c r="C13" s="24"/>
      <c r="D13" s="24"/>
      <c r="E13" s="24"/>
      <c r="F13" s="24"/>
      <c r="G13" s="12"/>
      <c r="H13" s="12"/>
      <c r="I13" s="12"/>
    </row>
    <row r="14" spans="1:9" x14ac:dyDescent="0.35">
      <c r="A14" s="22" t="s">
        <v>125</v>
      </c>
      <c r="B14" s="24"/>
      <c r="C14" s="24"/>
      <c r="D14" s="24"/>
      <c r="E14" s="24"/>
      <c r="F14" s="24"/>
      <c r="G14" s="12"/>
      <c r="H14" s="12"/>
      <c r="I14" s="12"/>
    </row>
    <row r="15" spans="1:9" x14ac:dyDescent="0.35">
      <c r="A15" s="12"/>
      <c r="B15" s="12"/>
      <c r="C15" s="12"/>
      <c r="D15" s="12"/>
      <c r="E15" s="12"/>
      <c r="F15" s="12"/>
      <c r="G15" s="12"/>
      <c r="H15" s="12"/>
      <c r="I15" s="12"/>
    </row>
    <row r="16" spans="1:9" ht="16" thickBot="1" x14ac:dyDescent="0.4">
      <c r="A16" s="25" t="s">
        <v>128</v>
      </c>
      <c r="B16" s="26"/>
      <c r="C16" s="26"/>
      <c r="D16" s="26"/>
      <c r="E16" s="26"/>
    </row>
    <row r="17" spans="1:5" s="11" customFormat="1" ht="31.5" thickBot="1" x14ac:dyDescent="0.4">
      <c r="A17" s="27"/>
      <c r="B17" s="44" t="s">
        <v>95</v>
      </c>
      <c r="C17" s="41" t="s">
        <v>97</v>
      </c>
      <c r="D17" s="42" t="s">
        <v>98</v>
      </c>
      <c r="E17" s="43" t="s">
        <v>148</v>
      </c>
    </row>
    <row r="18" spans="1:5" ht="15.5" x14ac:dyDescent="0.35">
      <c r="A18" s="45" t="s">
        <v>92</v>
      </c>
      <c r="B18" s="28" t="s">
        <v>57</v>
      </c>
      <c r="C18" s="34" t="e">
        <f>'Current Costs'!D72</f>
        <v>#DIV/0!</v>
      </c>
      <c r="D18" s="35" t="e">
        <f>'Phase 2 end costs'!D72</f>
        <v>#DIV/0!</v>
      </c>
      <c r="E18" s="36" t="e">
        <f>'Phase 2 + 5 years'!D72</f>
        <v>#DIV/0!</v>
      </c>
    </row>
    <row r="19" spans="1:5" ht="16" thickBot="1" x14ac:dyDescent="0.4">
      <c r="A19" s="46" t="s">
        <v>93</v>
      </c>
      <c r="B19" s="28" t="s">
        <v>18</v>
      </c>
      <c r="C19" s="34" t="e">
        <f>'Current Costs'!D73</f>
        <v>#DIV/0!</v>
      </c>
      <c r="D19" s="35" t="e">
        <f>'Phase 2 end costs'!D73</f>
        <v>#DIV/0!</v>
      </c>
      <c r="E19" s="36" t="e">
        <f>'Phase 2 + 5 years'!D73</f>
        <v>#DIV/0!</v>
      </c>
    </row>
    <row r="20" spans="1:5" ht="16" thickBot="1" x14ac:dyDescent="0.4">
      <c r="A20" s="29" t="s">
        <v>94</v>
      </c>
      <c r="B20" s="30" t="s">
        <v>96</v>
      </c>
      <c r="C20" s="31" t="s">
        <v>99</v>
      </c>
      <c r="D20" s="32" t="s">
        <v>99</v>
      </c>
      <c r="E20" s="33">
        <f>'LCOH Phase 2 + 5 years'!C22</f>
        <v>0</v>
      </c>
    </row>
  </sheetData>
  <sheetProtection algorithmName="SHA-512" hashValue="0p9ilgv/Wn1Dg7F8vLl7iEFcFNVEbJRZq6Sqb4BzAdHpF+u7GNByoYyROXarxlJ+rjORK+oX7JSj7Gc+xuYidQ==" saltValue="Oy5omvZq3vAX1tm1v2gnWg==" spinCount="100000" sheet="1" objects="1" scenarios="1"/>
  <mergeCells count="2">
    <mergeCell ref="A8:I8"/>
    <mergeCell ref="A11:I1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4"/>
  <sheetViews>
    <sheetView topLeftCell="A16" zoomScale="98" zoomScaleNormal="98" workbookViewId="0">
      <selection activeCell="B48" sqref="B48"/>
    </sheetView>
  </sheetViews>
  <sheetFormatPr defaultColWidth="9.08984375" defaultRowHeight="14.5" x14ac:dyDescent="0.35"/>
  <cols>
    <col min="1" max="1" width="9.08984375" style="65"/>
    <col min="2" max="2" width="29.36328125" style="65" customWidth="1"/>
    <col min="3" max="3" width="29.6328125" style="65" customWidth="1"/>
    <col min="4" max="4" width="57.36328125" style="65" customWidth="1"/>
    <col min="5" max="5" width="17.453125" style="65" customWidth="1"/>
    <col min="6" max="6" width="34.81640625" style="65" customWidth="1"/>
    <col min="7" max="16384" width="9.08984375" style="65"/>
  </cols>
  <sheetData>
    <row r="1" spans="1:12" x14ac:dyDescent="0.35">
      <c r="A1" s="63"/>
      <c r="B1" s="63"/>
      <c r="C1" s="63"/>
      <c r="D1" s="63"/>
      <c r="E1" s="63"/>
      <c r="F1" s="64"/>
      <c r="G1" s="64"/>
      <c r="H1" s="64"/>
      <c r="I1" s="64"/>
      <c r="J1" s="64"/>
      <c r="K1" s="64"/>
      <c r="L1" s="64"/>
    </row>
    <row r="2" spans="1:12" x14ac:dyDescent="0.35">
      <c r="A2" s="63"/>
      <c r="B2" s="66" t="s">
        <v>0</v>
      </c>
      <c r="C2" s="2"/>
      <c r="D2" s="37"/>
      <c r="E2" s="63"/>
      <c r="F2" s="64"/>
      <c r="G2" s="64"/>
      <c r="H2" s="64"/>
      <c r="I2" s="64"/>
      <c r="J2" s="64"/>
      <c r="K2" s="64"/>
      <c r="L2" s="64"/>
    </row>
    <row r="3" spans="1:12" x14ac:dyDescent="0.35">
      <c r="A3" s="63"/>
      <c r="B3" s="66" t="s">
        <v>1</v>
      </c>
      <c r="C3" s="2"/>
      <c r="D3" s="37"/>
      <c r="E3" s="63"/>
      <c r="F3" s="64"/>
      <c r="G3" s="64"/>
      <c r="H3" s="64"/>
      <c r="I3" s="64"/>
      <c r="J3" s="64"/>
      <c r="K3" s="64"/>
      <c r="L3" s="64"/>
    </row>
    <row r="4" spans="1:12" x14ac:dyDescent="0.35">
      <c r="A4" s="63"/>
      <c r="B4" s="63"/>
      <c r="C4" s="63"/>
      <c r="D4" s="63"/>
      <c r="E4" s="63"/>
      <c r="F4" s="64"/>
      <c r="G4" s="64"/>
      <c r="H4" s="64"/>
      <c r="I4" s="64"/>
      <c r="J4" s="64"/>
      <c r="K4" s="64"/>
      <c r="L4" s="64"/>
    </row>
    <row r="5" spans="1:12" ht="15" customHeight="1" x14ac:dyDescent="0.35">
      <c r="A5" s="110" t="s">
        <v>2</v>
      </c>
      <c r="B5" s="111"/>
      <c r="C5" s="63"/>
      <c r="D5" s="63"/>
      <c r="E5" s="63"/>
      <c r="F5" s="64"/>
      <c r="G5" s="64"/>
      <c r="H5" s="64"/>
      <c r="I5" s="64"/>
      <c r="J5" s="64"/>
      <c r="K5" s="64"/>
      <c r="L5" s="64"/>
    </row>
    <row r="6" spans="1:12" x14ac:dyDescent="0.35">
      <c r="A6" s="63"/>
      <c r="B6" s="66" t="s">
        <v>139</v>
      </c>
      <c r="C6" s="63"/>
      <c r="D6" s="63"/>
      <c r="E6" s="63"/>
      <c r="F6" s="64"/>
      <c r="G6" s="64"/>
      <c r="H6" s="64"/>
      <c r="I6" s="64"/>
      <c r="J6" s="64"/>
      <c r="K6" s="64"/>
      <c r="L6" s="64"/>
    </row>
    <row r="7" spans="1:12" x14ac:dyDescent="0.35">
      <c r="A7" s="64"/>
      <c r="B7" s="67" t="s">
        <v>3</v>
      </c>
      <c r="C7" s="98"/>
      <c r="D7" s="37"/>
      <c r="E7" s="37"/>
      <c r="F7" s="64"/>
      <c r="G7" s="64"/>
      <c r="H7" s="64"/>
      <c r="I7" s="64"/>
      <c r="J7" s="64"/>
      <c r="K7" s="64"/>
      <c r="L7" s="64"/>
    </row>
    <row r="8" spans="1:12" x14ac:dyDescent="0.35">
      <c r="A8" s="64"/>
      <c r="B8" s="67" t="s">
        <v>4</v>
      </c>
      <c r="C8" s="99"/>
      <c r="D8" s="100"/>
      <c r="E8" s="100"/>
      <c r="F8" s="64"/>
      <c r="G8" s="64"/>
      <c r="H8" s="64"/>
      <c r="I8" s="64"/>
      <c r="J8" s="64"/>
      <c r="K8" s="64"/>
      <c r="L8" s="64"/>
    </row>
    <row r="9" spans="1:12" x14ac:dyDescent="0.35">
      <c r="A9" s="64"/>
      <c r="B9" s="63"/>
      <c r="C9" s="63"/>
      <c r="D9" s="63"/>
      <c r="E9" s="63"/>
      <c r="F9" s="64"/>
      <c r="G9" s="64"/>
      <c r="H9" s="64"/>
      <c r="I9" s="64"/>
      <c r="J9" s="64"/>
      <c r="K9" s="64"/>
      <c r="L9" s="64"/>
    </row>
    <row r="10" spans="1:12" x14ac:dyDescent="0.35">
      <c r="A10" s="116" t="s">
        <v>129</v>
      </c>
      <c r="B10" s="117"/>
      <c r="C10" s="117"/>
      <c r="D10" s="117"/>
      <c r="E10" s="118"/>
      <c r="F10" s="64"/>
      <c r="G10" s="64"/>
      <c r="H10" s="64"/>
      <c r="I10" s="64"/>
      <c r="J10" s="64"/>
      <c r="K10" s="64"/>
      <c r="L10" s="64"/>
    </row>
    <row r="11" spans="1:12" ht="15" customHeight="1" x14ac:dyDescent="0.35">
      <c r="A11" s="112" t="s">
        <v>5</v>
      </c>
      <c r="B11" s="113"/>
      <c r="C11" s="63"/>
      <c r="D11" s="63"/>
      <c r="E11" s="63"/>
      <c r="F11" s="64"/>
      <c r="G11" s="64"/>
      <c r="H11" s="64"/>
      <c r="I11" s="64"/>
      <c r="J11" s="64"/>
      <c r="K11" s="64"/>
      <c r="L11" s="64"/>
    </row>
    <row r="12" spans="1:12" x14ac:dyDescent="0.35">
      <c r="A12" s="64"/>
      <c r="B12" s="68" t="s">
        <v>6</v>
      </c>
      <c r="C12" s="64"/>
      <c r="D12" s="64"/>
      <c r="E12" s="64"/>
      <c r="F12" s="64"/>
      <c r="G12" s="64"/>
      <c r="H12" s="64"/>
      <c r="I12" s="64"/>
      <c r="J12" s="64"/>
      <c r="K12" s="64"/>
      <c r="L12" s="64"/>
    </row>
    <row r="13" spans="1:12" s="71" customFormat="1" x14ac:dyDescent="0.35">
      <c r="A13" s="69"/>
      <c r="B13" s="67" t="s">
        <v>7</v>
      </c>
      <c r="C13" s="70" t="s">
        <v>8</v>
      </c>
      <c r="D13" s="69" t="s">
        <v>78</v>
      </c>
      <c r="E13" s="69"/>
      <c r="F13" s="69"/>
      <c r="G13" s="69"/>
      <c r="H13" s="69"/>
      <c r="I13" s="69"/>
      <c r="J13" s="69"/>
      <c r="K13" s="69"/>
    </row>
    <row r="14" spans="1:12" x14ac:dyDescent="0.35">
      <c r="A14" s="64"/>
      <c r="B14" s="72"/>
      <c r="C14" s="2"/>
      <c r="D14" s="119"/>
      <c r="E14" s="120"/>
      <c r="F14" s="64"/>
      <c r="G14" s="64"/>
      <c r="H14" s="64"/>
      <c r="I14" s="64"/>
      <c r="J14" s="64"/>
      <c r="K14" s="64"/>
    </row>
    <row r="15" spans="1:12" x14ac:dyDescent="0.35">
      <c r="A15" s="64"/>
      <c r="B15" s="64"/>
      <c r="C15" s="64"/>
      <c r="D15" s="64"/>
      <c r="E15" s="64"/>
      <c r="F15" s="64"/>
      <c r="G15" s="64"/>
      <c r="H15" s="64"/>
      <c r="I15" s="64"/>
      <c r="J15" s="64"/>
      <c r="K15" s="64"/>
      <c r="L15" s="64"/>
    </row>
    <row r="16" spans="1:12" ht="15.5" x14ac:dyDescent="0.35">
      <c r="A16" s="112" t="s">
        <v>20</v>
      </c>
      <c r="B16" s="113"/>
      <c r="C16" s="64"/>
      <c r="D16" s="64"/>
      <c r="E16" s="64"/>
      <c r="F16" s="64"/>
      <c r="G16" s="64"/>
      <c r="H16" s="64"/>
      <c r="I16" s="64"/>
      <c r="J16" s="64"/>
      <c r="K16" s="64"/>
      <c r="L16" s="64"/>
    </row>
    <row r="17" spans="1:12" ht="15" customHeight="1" x14ac:dyDescent="0.35">
      <c r="A17" s="64"/>
      <c r="B17" s="68" t="s">
        <v>49</v>
      </c>
      <c r="C17" s="64"/>
      <c r="D17" s="64"/>
      <c r="E17" s="64"/>
      <c r="F17" s="64"/>
      <c r="G17" s="64"/>
      <c r="H17" s="64"/>
      <c r="I17" s="64"/>
      <c r="J17" s="64"/>
      <c r="K17" s="64"/>
      <c r="L17" s="64"/>
    </row>
    <row r="18" spans="1:12" x14ac:dyDescent="0.35">
      <c r="A18" s="73"/>
      <c r="B18" s="74" t="s">
        <v>21</v>
      </c>
      <c r="C18" s="106" t="s">
        <v>22</v>
      </c>
      <c r="D18" s="107"/>
      <c r="E18" s="75" t="s">
        <v>23</v>
      </c>
      <c r="F18" s="64"/>
      <c r="G18" s="64"/>
      <c r="H18" s="64"/>
      <c r="I18" s="64"/>
      <c r="J18" s="64"/>
      <c r="K18" s="64"/>
      <c r="L18" s="64"/>
    </row>
    <row r="19" spans="1:12" s="77" customFormat="1" ht="18.75" customHeight="1" x14ac:dyDescent="0.35">
      <c r="A19" s="64" t="s">
        <v>120</v>
      </c>
      <c r="B19" s="76" t="s">
        <v>24</v>
      </c>
      <c r="C19" s="125"/>
      <c r="D19" s="105"/>
      <c r="E19" s="92">
        <f>C19</f>
        <v>0</v>
      </c>
      <c r="F19" s="73"/>
      <c r="G19" s="73"/>
      <c r="H19" s="73"/>
      <c r="I19" s="73"/>
      <c r="J19" s="73"/>
      <c r="K19" s="73"/>
      <c r="L19" s="73"/>
    </row>
    <row r="20" spans="1:12" x14ac:dyDescent="0.35">
      <c r="A20" s="64"/>
      <c r="B20" s="76"/>
      <c r="C20" s="104"/>
      <c r="D20" s="105"/>
      <c r="E20" s="92">
        <f t="shared" ref="E20:E23" si="0">C20</f>
        <v>0</v>
      </c>
      <c r="F20" s="64"/>
      <c r="G20" s="64"/>
      <c r="H20" s="64"/>
      <c r="I20" s="64"/>
      <c r="J20" s="64"/>
      <c r="K20" s="64"/>
      <c r="L20" s="64"/>
    </row>
    <row r="21" spans="1:12" x14ac:dyDescent="0.35">
      <c r="A21" s="64"/>
      <c r="B21" s="76"/>
      <c r="C21" s="104"/>
      <c r="D21" s="105"/>
      <c r="E21" s="92">
        <f t="shared" si="0"/>
        <v>0</v>
      </c>
      <c r="F21" s="64"/>
      <c r="G21" s="64"/>
      <c r="H21" s="64"/>
      <c r="I21" s="64"/>
      <c r="J21" s="64"/>
      <c r="K21" s="64"/>
      <c r="L21" s="64"/>
    </row>
    <row r="22" spans="1:12" x14ac:dyDescent="0.35">
      <c r="A22" s="64"/>
      <c r="B22" s="76"/>
      <c r="C22" s="104"/>
      <c r="D22" s="105"/>
      <c r="E22" s="92">
        <f t="shared" si="0"/>
        <v>0</v>
      </c>
      <c r="F22" s="64"/>
      <c r="G22" s="64"/>
      <c r="H22" s="64"/>
      <c r="I22" s="64"/>
      <c r="J22" s="64"/>
      <c r="K22" s="64"/>
      <c r="L22" s="64"/>
    </row>
    <row r="23" spans="1:12" x14ac:dyDescent="0.35">
      <c r="A23" s="64"/>
      <c r="B23" s="76"/>
      <c r="C23" s="104"/>
      <c r="D23" s="105"/>
      <c r="E23" s="92">
        <f t="shared" si="0"/>
        <v>0</v>
      </c>
      <c r="F23" s="64"/>
      <c r="G23" s="64"/>
      <c r="H23" s="64"/>
      <c r="I23" s="64"/>
      <c r="J23" s="64"/>
      <c r="K23" s="64"/>
      <c r="L23" s="64"/>
    </row>
    <row r="24" spans="1:12" x14ac:dyDescent="0.35">
      <c r="A24" s="64"/>
      <c r="B24" s="64"/>
      <c r="C24" s="64"/>
      <c r="D24" s="68" t="s">
        <v>25</v>
      </c>
      <c r="E24" s="93">
        <f>SUM(E19:E23)</f>
        <v>0</v>
      </c>
      <c r="F24" s="64"/>
      <c r="G24" s="64"/>
      <c r="H24" s="64"/>
      <c r="I24" s="64"/>
      <c r="J24" s="64"/>
      <c r="K24" s="64"/>
      <c r="L24" s="64"/>
    </row>
    <row r="25" spans="1:12" x14ac:dyDescent="0.35">
      <c r="A25" s="78"/>
      <c r="B25" s="64"/>
      <c r="C25" s="64"/>
      <c r="D25" s="64"/>
      <c r="E25" s="64"/>
      <c r="F25" s="64"/>
      <c r="G25" s="64"/>
      <c r="H25" s="64"/>
      <c r="I25" s="64"/>
      <c r="J25" s="64"/>
      <c r="K25" s="64"/>
      <c r="L25" s="64"/>
    </row>
    <row r="26" spans="1:12" ht="15.5" x14ac:dyDescent="0.35">
      <c r="A26" s="112" t="s">
        <v>79</v>
      </c>
      <c r="B26" s="113"/>
      <c r="C26" s="64"/>
      <c r="D26" s="64"/>
      <c r="E26" s="64"/>
      <c r="F26" s="64"/>
      <c r="G26" s="64"/>
      <c r="H26" s="64"/>
      <c r="I26" s="64"/>
      <c r="J26" s="64"/>
      <c r="K26" s="64"/>
      <c r="L26" s="64"/>
    </row>
    <row r="27" spans="1:12" x14ac:dyDescent="0.35">
      <c r="A27" s="64"/>
      <c r="B27" s="68" t="s">
        <v>80</v>
      </c>
      <c r="C27" s="64"/>
      <c r="D27" s="64"/>
      <c r="E27" s="64"/>
      <c r="F27" s="64"/>
      <c r="G27" s="64"/>
      <c r="H27" s="64"/>
      <c r="I27" s="64"/>
      <c r="J27" s="64"/>
      <c r="K27" s="64"/>
      <c r="L27" s="64"/>
    </row>
    <row r="28" spans="1:12" s="77" customFormat="1" ht="15" customHeight="1" x14ac:dyDescent="0.35">
      <c r="A28" s="73"/>
      <c r="B28" s="74" t="s">
        <v>10</v>
      </c>
      <c r="C28" s="79" t="s">
        <v>11</v>
      </c>
      <c r="D28" s="75" t="s">
        <v>12</v>
      </c>
      <c r="E28" s="75" t="s">
        <v>13</v>
      </c>
      <c r="F28" s="73"/>
      <c r="G28" s="73"/>
      <c r="H28" s="73"/>
      <c r="I28" s="73"/>
      <c r="J28" s="73"/>
      <c r="K28" s="73"/>
      <c r="L28" s="73"/>
    </row>
    <row r="29" spans="1:12" x14ac:dyDescent="0.35">
      <c r="A29" s="64" t="s">
        <v>121</v>
      </c>
      <c r="B29" s="76" t="s">
        <v>14</v>
      </c>
      <c r="C29" s="80"/>
      <c r="D29" s="2"/>
      <c r="E29" s="92">
        <f>D29*C29</f>
        <v>0</v>
      </c>
      <c r="F29" s="64"/>
      <c r="G29" s="64"/>
      <c r="H29" s="64"/>
      <c r="I29" s="64"/>
      <c r="J29" s="64"/>
      <c r="K29" s="64"/>
      <c r="L29" s="64"/>
    </row>
    <row r="30" spans="1:12" x14ac:dyDescent="0.35">
      <c r="A30" s="64"/>
      <c r="B30" s="76"/>
      <c r="C30" s="80"/>
      <c r="D30" s="2"/>
      <c r="E30" s="92">
        <f t="shared" ref="E30:E33" si="1">D30*C30</f>
        <v>0</v>
      </c>
      <c r="F30" s="64"/>
      <c r="G30" s="64"/>
      <c r="H30" s="64"/>
      <c r="I30" s="64"/>
      <c r="J30" s="64"/>
      <c r="K30" s="64"/>
      <c r="L30" s="64"/>
    </row>
    <row r="31" spans="1:12" x14ac:dyDescent="0.35">
      <c r="A31" s="64"/>
      <c r="B31" s="76"/>
      <c r="C31" s="80"/>
      <c r="D31" s="2"/>
      <c r="E31" s="92">
        <f t="shared" si="1"/>
        <v>0</v>
      </c>
      <c r="F31" s="64"/>
      <c r="G31" s="64"/>
      <c r="H31" s="64"/>
      <c r="I31" s="64"/>
      <c r="J31" s="64"/>
      <c r="K31" s="64"/>
      <c r="L31" s="64"/>
    </row>
    <row r="32" spans="1:12" x14ac:dyDescent="0.35">
      <c r="A32" s="64"/>
      <c r="B32" s="76"/>
      <c r="C32" s="80"/>
      <c r="D32" s="2"/>
      <c r="E32" s="92">
        <f t="shared" si="1"/>
        <v>0</v>
      </c>
      <c r="F32" s="64"/>
      <c r="G32" s="64"/>
      <c r="H32" s="64"/>
      <c r="I32" s="64"/>
      <c r="J32" s="64"/>
      <c r="K32" s="64"/>
      <c r="L32" s="64"/>
    </row>
    <row r="33" spans="1:12" x14ac:dyDescent="0.35">
      <c r="A33" s="64"/>
      <c r="B33" s="76"/>
      <c r="C33" s="80"/>
      <c r="D33" s="2"/>
      <c r="E33" s="92">
        <f t="shared" si="1"/>
        <v>0</v>
      </c>
      <c r="F33" s="64"/>
      <c r="G33" s="64"/>
      <c r="H33" s="64"/>
      <c r="I33" s="64"/>
      <c r="J33" s="64"/>
      <c r="K33" s="64"/>
      <c r="L33" s="64"/>
    </row>
    <row r="34" spans="1:12" x14ac:dyDescent="0.35">
      <c r="A34" s="64"/>
      <c r="B34" s="64"/>
      <c r="C34" s="64"/>
      <c r="D34" s="68" t="s">
        <v>15</v>
      </c>
      <c r="E34" s="93">
        <f>SUM(E29:E33)</f>
        <v>0</v>
      </c>
      <c r="F34" s="64"/>
      <c r="G34" s="64"/>
      <c r="H34" s="64"/>
      <c r="I34" s="64"/>
      <c r="J34" s="64"/>
      <c r="K34" s="64"/>
      <c r="L34" s="64"/>
    </row>
    <row r="35" spans="1:12" x14ac:dyDescent="0.35">
      <c r="A35" s="64"/>
      <c r="B35" s="64"/>
      <c r="C35" s="64"/>
      <c r="D35" s="64"/>
      <c r="E35" s="64"/>
      <c r="F35" s="64"/>
      <c r="G35" s="64"/>
      <c r="H35" s="64"/>
      <c r="I35" s="64"/>
      <c r="J35" s="64"/>
      <c r="K35" s="64"/>
      <c r="L35" s="64"/>
    </row>
    <row r="36" spans="1:12" x14ac:dyDescent="0.35">
      <c r="A36" s="64"/>
      <c r="B36" s="68" t="s">
        <v>81</v>
      </c>
      <c r="C36" s="64"/>
      <c r="D36" s="64"/>
      <c r="E36" s="64"/>
      <c r="F36" s="64"/>
      <c r="G36" s="64"/>
      <c r="H36" s="64"/>
      <c r="I36" s="64"/>
      <c r="J36" s="64"/>
      <c r="K36" s="64"/>
      <c r="L36" s="64"/>
    </row>
    <row r="37" spans="1:12" ht="34.25" customHeight="1" x14ac:dyDescent="0.35">
      <c r="A37" s="73"/>
      <c r="B37" s="74" t="s">
        <v>16</v>
      </c>
      <c r="C37" s="79" t="s">
        <v>119</v>
      </c>
      <c r="D37" s="75" t="s">
        <v>137</v>
      </c>
      <c r="E37" s="75" t="s">
        <v>13</v>
      </c>
      <c r="F37" s="81"/>
      <c r="G37" s="64"/>
      <c r="H37" s="64"/>
      <c r="I37" s="64"/>
      <c r="J37" s="64"/>
      <c r="K37" s="64"/>
      <c r="L37" s="64"/>
    </row>
    <row r="38" spans="1:12" x14ac:dyDescent="0.35">
      <c r="A38" s="64" t="s">
        <v>120</v>
      </c>
      <c r="B38" s="14" t="s">
        <v>110</v>
      </c>
      <c r="C38" s="80"/>
      <c r="D38" s="19">
        <f>IFERROR(VLOOKUP(B38,References!$A$31:$B$37,2,FALSE),"")</f>
        <v>29.8</v>
      </c>
      <c r="E38" s="92">
        <f>IF(B38=0," ",IF(D38&gt;0,D38*C38,C38*VLOOKUP(B38,References!$A$31:$B$37,2,FALSE)))</f>
        <v>0</v>
      </c>
      <c r="F38" s="81"/>
      <c r="G38" s="64"/>
      <c r="H38" s="64"/>
      <c r="I38" s="64"/>
      <c r="J38" s="64"/>
      <c r="K38" s="64"/>
      <c r="L38" s="64"/>
    </row>
    <row r="39" spans="1:12" x14ac:dyDescent="0.35">
      <c r="A39" s="64"/>
      <c r="B39" s="14"/>
      <c r="C39" s="80"/>
      <c r="D39" s="19" t="str">
        <f>IFERROR(VLOOKUP(B39,References!$A$31:$B$37,2,FALSE),"")</f>
        <v/>
      </c>
      <c r="E39" s="92" t="str">
        <f>IF(B39=0," ",IF(D39&gt;0,D39*C39,C39*VLOOKUP(B39,References!$A$31:$B$37,2,FALSE)))</f>
        <v xml:space="preserve"> </v>
      </c>
      <c r="F39" s="81"/>
      <c r="G39" s="64"/>
      <c r="H39" s="64"/>
      <c r="I39" s="64"/>
      <c r="J39" s="64"/>
      <c r="K39" s="64"/>
      <c r="L39" s="64"/>
    </row>
    <row r="40" spans="1:12" x14ac:dyDescent="0.35">
      <c r="A40" s="64"/>
      <c r="B40" s="14"/>
      <c r="C40" s="80"/>
      <c r="D40" s="19" t="str">
        <f>IFERROR(VLOOKUP(B40,References!$A$31:$B$37,2,FALSE),"")</f>
        <v/>
      </c>
      <c r="E40" s="92" t="str">
        <f>IF(B40=0," ",IF(D40&gt;0,D40*C40,C40*VLOOKUP(B40,References!$A$31:$B$37,2,FALSE)))</f>
        <v xml:space="preserve"> </v>
      </c>
      <c r="F40" s="81"/>
      <c r="G40" s="64"/>
      <c r="H40" s="64"/>
      <c r="I40" s="64"/>
      <c r="J40" s="64"/>
      <c r="K40" s="64"/>
      <c r="L40" s="64"/>
    </row>
    <row r="41" spans="1:12" x14ac:dyDescent="0.35">
      <c r="A41" s="64"/>
      <c r="B41" s="14"/>
      <c r="C41" s="80"/>
      <c r="D41" s="19" t="str">
        <f>IFERROR(VLOOKUP(B41,References!$A$31:$B$37,2,FALSE),"")</f>
        <v/>
      </c>
      <c r="E41" s="92" t="str">
        <f>IF(B41=0," ",IF(D41&gt;0,D41*C41,C41*VLOOKUP(B41,References!$A$31:$B$37,2,FALSE)))</f>
        <v xml:space="preserve"> </v>
      </c>
      <c r="F41" s="81"/>
      <c r="G41" s="64"/>
      <c r="H41" s="64"/>
      <c r="I41" s="64"/>
      <c r="J41" s="64"/>
      <c r="K41" s="64"/>
      <c r="L41" s="64"/>
    </row>
    <row r="42" spans="1:12" x14ac:dyDescent="0.35">
      <c r="A42" s="64"/>
      <c r="B42" s="14"/>
      <c r="C42" s="80"/>
      <c r="D42" s="19" t="str">
        <f>IFERROR(VLOOKUP(B42,References!$A$31:$B$37,2,FALSE),"")</f>
        <v/>
      </c>
      <c r="E42" s="92" t="str">
        <f>IF(B42=0," ",IF(D42&gt;0,D42*C42,C42*VLOOKUP(B42,References!$A$31:$B$37,2,FALSE)))</f>
        <v xml:space="preserve"> </v>
      </c>
      <c r="F42" s="64"/>
      <c r="G42" s="64"/>
      <c r="H42" s="64"/>
      <c r="I42" s="64"/>
      <c r="J42" s="64"/>
      <c r="K42" s="64"/>
      <c r="L42" s="64"/>
    </row>
    <row r="43" spans="1:12" x14ac:dyDescent="0.35">
      <c r="A43" s="64"/>
      <c r="B43" s="64"/>
      <c r="C43" s="64"/>
      <c r="D43" s="68" t="s">
        <v>17</v>
      </c>
      <c r="E43" s="93">
        <f>SUM(E38:E42)</f>
        <v>0</v>
      </c>
      <c r="F43" s="64"/>
      <c r="G43" s="64"/>
      <c r="H43" s="64"/>
      <c r="I43" s="64"/>
      <c r="J43" s="64"/>
      <c r="K43" s="64"/>
      <c r="L43" s="64"/>
    </row>
    <row r="44" spans="1:12" x14ac:dyDescent="0.35">
      <c r="A44" s="64"/>
      <c r="B44" s="64"/>
      <c r="C44" s="64"/>
      <c r="D44" s="64"/>
      <c r="E44" s="64"/>
      <c r="F44" s="82"/>
      <c r="G44" s="64"/>
      <c r="H44" s="64"/>
      <c r="I44" s="64"/>
      <c r="J44" s="64"/>
      <c r="K44" s="64"/>
      <c r="L44" s="64"/>
    </row>
    <row r="45" spans="1:12" x14ac:dyDescent="0.35">
      <c r="A45" s="64"/>
      <c r="B45" s="68" t="s">
        <v>82</v>
      </c>
      <c r="C45" s="64"/>
      <c r="D45" s="64"/>
      <c r="E45" s="64"/>
      <c r="F45" s="82"/>
      <c r="G45" s="64"/>
      <c r="H45" s="64"/>
      <c r="I45" s="64"/>
      <c r="J45" s="64"/>
      <c r="K45" s="64"/>
      <c r="L45" s="64"/>
    </row>
    <row r="46" spans="1:12" x14ac:dyDescent="0.35">
      <c r="A46" s="64"/>
      <c r="B46" s="74" t="s">
        <v>26</v>
      </c>
      <c r="C46" s="79" t="s">
        <v>27</v>
      </c>
      <c r="D46" s="75" t="s">
        <v>138</v>
      </c>
      <c r="E46" s="75" t="s">
        <v>13</v>
      </c>
      <c r="F46" s="64"/>
      <c r="G46" s="64"/>
      <c r="H46" s="64"/>
      <c r="I46" s="64"/>
      <c r="J46" s="64"/>
      <c r="K46" s="64"/>
      <c r="L46" s="64"/>
    </row>
    <row r="47" spans="1:12" x14ac:dyDescent="0.35">
      <c r="A47" s="64" t="s">
        <v>121</v>
      </c>
      <c r="B47" s="14" t="s">
        <v>43</v>
      </c>
      <c r="C47" s="80"/>
      <c r="D47" s="15">
        <f>IFERROR(VLOOKUP(B47,References!$A$18:$B$24,2,FALSE),"")</f>
        <v>67834</v>
      </c>
      <c r="E47" s="92">
        <f>IF(B47=0," ",IF(D47&gt;0,D47*C47,C47*VLOOKUP(B47,References!$A$18:$B$24,2,FALSE)))</f>
        <v>0</v>
      </c>
      <c r="F47" s="64"/>
      <c r="G47" s="64"/>
      <c r="H47" s="64"/>
      <c r="I47" s="64"/>
      <c r="J47" s="64"/>
      <c r="K47" s="64"/>
      <c r="L47" s="64"/>
    </row>
    <row r="48" spans="1:12" x14ac:dyDescent="0.35">
      <c r="A48" s="64"/>
      <c r="B48" s="14"/>
      <c r="C48" s="80"/>
      <c r="D48" s="15" t="str">
        <f>IFERROR(VLOOKUP(B48,References!$A$18:$B$24,2,FALSE),"")</f>
        <v/>
      </c>
      <c r="E48" s="92" t="str">
        <f>IF(B48=0," ",IF(D48&gt;0,D48*C48,C48*VLOOKUP(B48,References!$A$18:$B$24,2,FALSE)))</f>
        <v xml:space="preserve"> </v>
      </c>
      <c r="F48" s="64"/>
      <c r="G48" s="64"/>
      <c r="H48" s="64"/>
      <c r="I48" s="64"/>
      <c r="J48" s="64"/>
      <c r="K48" s="64"/>
      <c r="L48" s="64"/>
    </row>
    <row r="49" spans="1:12" x14ac:dyDescent="0.35">
      <c r="A49" s="64"/>
      <c r="B49" s="14"/>
      <c r="C49" s="80"/>
      <c r="D49" s="15" t="str">
        <f>IFERROR(VLOOKUP(B49,References!$A$18:$B$24,2,FALSE),"")</f>
        <v/>
      </c>
      <c r="E49" s="92" t="str">
        <f>IF(B49=0," ",IF(D49&gt;0,D49*C49,C49*VLOOKUP(B49,References!$A$18:$B$24,2,FALSE)))</f>
        <v xml:space="preserve"> </v>
      </c>
      <c r="F49" s="64"/>
      <c r="G49" s="64"/>
      <c r="H49" s="64"/>
      <c r="I49" s="64"/>
      <c r="J49" s="64"/>
      <c r="K49" s="64"/>
      <c r="L49" s="64"/>
    </row>
    <row r="50" spans="1:12" x14ac:dyDescent="0.35">
      <c r="A50" s="64"/>
      <c r="B50" s="14"/>
      <c r="C50" s="80"/>
      <c r="D50" s="15" t="str">
        <f>IFERROR(VLOOKUP(B50,References!$A$18:$B$24,2,FALSE),"")</f>
        <v/>
      </c>
      <c r="E50" s="92" t="str">
        <f>IF(B50=0," ",IF(D50&gt;0,D50*C50,C50*VLOOKUP(B50,References!$A$18:$B$24,2,FALSE)))</f>
        <v xml:space="preserve"> </v>
      </c>
      <c r="F50" s="64"/>
      <c r="G50" s="64"/>
      <c r="H50" s="64"/>
      <c r="I50" s="64"/>
      <c r="J50" s="64"/>
      <c r="K50" s="64"/>
      <c r="L50" s="64"/>
    </row>
    <row r="51" spans="1:12" x14ac:dyDescent="0.35">
      <c r="A51" s="64"/>
      <c r="B51" s="14"/>
      <c r="C51" s="80"/>
      <c r="D51" s="15" t="str">
        <f>IFERROR(VLOOKUP(B51,References!$A$18:$B$24,2,FALSE),"")</f>
        <v/>
      </c>
      <c r="E51" s="92" t="str">
        <f>IF(B51=0," ",IF(D51&gt;0,D51*C51,C51*VLOOKUP(B51,References!$A$18:$B$24,2,FALSE)))</f>
        <v xml:space="preserve"> </v>
      </c>
      <c r="F51" s="64"/>
      <c r="G51" s="64"/>
      <c r="H51" s="64"/>
      <c r="I51" s="64"/>
      <c r="J51" s="64"/>
      <c r="K51" s="64"/>
      <c r="L51" s="64"/>
    </row>
    <row r="52" spans="1:12" x14ac:dyDescent="0.35">
      <c r="A52" s="64"/>
      <c r="B52" s="83"/>
      <c r="C52" s="83"/>
      <c r="D52" s="84" t="s">
        <v>29</v>
      </c>
      <c r="E52" s="94">
        <f>SUM(E47:E51)</f>
        <v>0</v>
      </c>
      <c r="F52" s="64"/>
      <c r="G52" s="64"/>
      <c r="H52" s="64"/>
      <c r="I52" s="64"/>
      <c r="J52" s="64"/>
      <c r="K52" s="64"/>
      <c r="L52" s="64"/>
    </row>
    <row r="53" spans="1:12" x14ac:dyDescent="0.35">
      <c r="A53" s="78"/>
      <c r="B53" s="83"/>
      <c r="C53" s="83"/>
      <c r="D53" s="84"/>
      <c r="E53" s="84"/>
      <c r="F53" s="64"/>
      <c r="G53" s="64"/>
      <c r="H53" s="64"/>
      <c r="I53" s="64"/>
      <c r="J53" s="64"/>
      <c r="K53" s="64"/>
      <c r="L53" s="64"/>
    </row>
    <row r="54" spans="1:12" x14ac:dyDescent="0.35">
      <c r="A54" s="78"/>
      <c r="B54" s="84" t="s">
        <v>83</v>
      </c>
      <c r="C54" s="83"/>
      <c r="D54" s="84"/>
      <c r="E54" s="84"/>
      <c r="F54" s="64"/>
      <c r="G54" s="64"/>
      <c r="H54" s="64"/>
      <c r="I54" s="64"/>
      <c r="J54" s="64"/>
      <c r="K54" s="64"/>
      <c r="L54" s="64"/>
    </row>
    <row r="55" spans="1:12" x14ac:dyDescent="0.35">
      <c r="A55" s="78"/>
      <c r="B55" s="85" t="s">
        <v>50</v>
      </c>
      <c r="C55" s="121" t="s">
        <v>51</v>
      </c>
      <c r="D55" s="122"/>
      <c r="E55" s="75" t="s">
        <v>13</v>
      </c>
      <c r="F55" s="64"/>
      <c r="G55" s="64"/>
      <c r="H55" s="64"/>
      <c r="I55" s="64"/>
      <c r="J55" s="64"/>
      <c r="K55" s="64"/>
      <c r="L55" s="64"/>
    </row>
    <row r="56" spans="1:12" x14ac:dyDescent="0.35">
      <c r="A56" s="78" t="s">
        <v>121</v>
      </c>
      <c r="B56" s="86" t="s">
        <v>141</v>
      </c>
      <c r="C56" s="123"/>
      <c r="D56" s="124"/>
      <c r="E56" s="92">
        <f>C56</f>
        <v>0</v>
      </c>
      <c r="F56" s="64"/>
      <c r="G56" s="64"/>
      <c r="H56" s="64"/>
      <c r="I56" s="64"/>
      <c r="J56" s="64"/>
      <c r="K56" s="64"/>
      <c r="L56" s="64"/>
    </row>
    <row r="57" spans="1:12" x14ac:dyDescent="0.35">
      <c r="A57" s="78"/>
      <c r="B57" s="86"/>
      <c r="C57" s="123"/>
      <c r="D57" s="124"/>
      <c r="E57" s="92">
        <f t="shared" ref="E57:E60" si="2">C57</f>
        <v>0</v>
      </c>
      <c r="F57" s="64"/>
      <c r="G57" s="64"/>
      <c r="H57" s="64"/>
      <c r="I57" s="64"/>
      <c r="J57" s="64"/>
      <c r="K57" s="64"/>
      <c r="L57" s="64"/>
    </row>
    <row r="58" spans="1:12" x14ac:dyDescent="0.35">
      <c r="A58" s="78"/>
      <c r="B58" s="86"/>
      <c r="C58" s="123"/>
      <c r="D58" s="124"/>
      <c r="E58" s="92">
        <f t="shared" si="2"/>
        <v>0</v>
      </c>
      <c r="F58" s="64"/>
      <c r="G58" s="64"/>
      <c r="H58" s="64"/>
      <c r="I58" s="64"/>
      <c r="J58" s="64"/>
      <c r="K58" s="64"/>
      <c r="L58" s="64"/>
    </row>
    <row r="59" spans="1:12" x14ac:dyDescent="0.35">
      <c r="A59" s="78"/>
      <c r="B59" s="86"/>
      <c r="C59" s="123"/>
      <c r="D59" s="124"/>
      <c r="E59" s="92">
        <f t="shared" si="2"/>
        <v>0</v>
      </c>
      <c r="F59" s="64"/>
      <c r="G59" s="64"/>
      <c r="H59" s="64"/>
      <c r="I59" s="64"/>
      <c r="J59" s="64"/>
      <c r="K59" s="64"/>
      <c r="L59" s="64"/>
    </row>
    <row r="60" spans="1:12" x14ac:dyDescent="0.35">
      <c r="A60" s="78"/>
      <c r="B60" s="86"/>
      <c r="C60" s="123"/>
      <c r="D60" s="124"/>
      <c r="E60" s="92">
        <f t="shared" si="2"/>
        <v>0</v>
      </c>
      <c r="F60" s="64"/>
      <c r="G60" s="64"/>
      <c r="H60" s="64"/>
      <c r="I60" s="64"/>
      <c r="J60" s="64"/>
      <c r="K60" s="64"/>
      <c r="L60" s="64"/>
    </row>
    <row r="61" spans="1:12" x14ac:dyDescent="0.35">
      <c r="A61" s="78"/>
      <c r="B61" s="83"/>
      <c r="C61" s="83"/>
      <c r="D61" s="84" t="s">
        <v>52</v>
      </c>
      <c r="E61" s="92">
        <f>SUM(E56:E60)</f>
        <v>0</v>
      </c>
      <c r="F61" s="64"/>
      <c r="G61" s="64"/>
      <c r="H61" s="64"/>
      <c r="I61" s="64"/>
      <c r="J61" s="64"/>
      <c r="K61" s="64"/>
      <c r="L61" s="64"/>
    </row>
    <row r="62" spans="1:12" x14ac:dyDescent="0.35">
      <c r="A62" s="78"/>
      <c r="B62" s="83"/>
      <c r="C62" s="83"/>
      <c r="D62" s="83"/>
      <c r="E62" s="83"/>
      <c r="F62" s="64"/>
      <c r="G62" s="64"/>
      <c r="H62" s="64"/>
      <c r="I62" s="64"/>
      <c r="J62" s="64"/>
      <c r="K62" s="64"/>
      <c r="L62" s="64"/>
    </row>
    <row r="63" spans="1:12" x14ac:dyDescent="0.35">
      <c r="A63" s="78"/>
      <c r="B63" s="84" t="s">
        <v>84</v>
      </c>
      <c r="C63" s="83"/>
      <c r="D63" s="83"/>
      <c r="E63" s="83"/>
      <c r="F63" s="64"/>
      <c r="G63" s="64"/>
      <c r="H63" s="64"/>
      <c r="I63" s="64"/>
      <c r="J63" s="64"/>
      <c r="K63" s="64"/>
      <c r="L63" s="64"/>
    </row>
    <row r="64" spans="1:12" x14ac:dyDescent="0.35">
      <c r="A64" s="78"/>
      <c r="B64" s="85" t="s">
        <v>50</v>
      </c>
      <c r="C64" s="83" t="s">
        <v>55</v>
      </c>
      <c r="D64" s="83" t="s">
        <v>88</v>
      </c>
      <c r="E64" s="83" t="s">
        <v>56</v>
      </c>
      <c r="F64" s="64" t="s">
        <v>89</v>
      </c>
      <c r="G64" s="75" t="s">
        <v>13</v>
      </c>
      <c r="H64" s="64"/>
      <c r="I64" s="64"/>
      <c r="J64" s="64"/>
      <c r="K64" s="64"/>
      <c r="L64" s="64"/>
    </row>
    <row r="65" spans="1:12" x14ac:dyDescent="0.35">
      <c r="A65" s="78" t="s">
        <v>121</v>
      </c>
      <c r="B65" s="86" t="s">
        <v>142</v>
      </c>
      <c r="C65" s="87"/>
      <c r="D65" s="88"/>
      <c r="E65" s="88"/>
      <c r="F65" s="88"/>
      <c r="G65" s="92">
        <f>C65*E65</f>
        <v>0</v>
      </c>
      <c r="H65" s="64"/>
      <c r="I65" s="64"/>
      <c r="J65" s="64"/>
      <c r="K65" s="64"/>
      <c r="L65" s="64"/>
    </row>
    <row r="66" spans="1:12" x14ac:dyDescent="0.35">
      <c r="A66" s="78"/>
      <c r="B66" s="86"/>
      <c r="C66" s="87"/>
      <c r="D66" s="88"/>
      <c r="E66" s="88"/>
      <c r="F66" s="88"/>
      <c r="G66" s="92">
        <f t="shared" ref="G66:G69" si="3">C66*E66</f>
        <v>0</v>
      </c>
      <c r="H66" s="64"/>
      <c r="I66" s="64"/>
      <c r="J66" s="64"/>
      <c r="K66" s="64"/>
      <c r="L66" s="64"/>
    </row>
    <row r="67" spans="1:12" x14ac:dyDescent="0.35">
      <c r="A67" s="78"/>
      <c r="B67" s="86"/>
      <c r="C67" s="87"/>
      <c r="D67" s="88"/>
      <c r="E67" s="88"/>
      <c r="F67" s="88"/>
      <c r="G67" s="92">
        <f t="shared" si="3"/>
        <v>0</v>
      </c>
      <c r="H67" s="64"/>
      <c r="I67" s="64"/>
      <c r="J67" s="64"/>
      <c r="K67" s="64"/>
      <c r="L67" s="64"/>
    </row>
    <row r="68" spans="1:12" x14ac:dyDescent="0.35">
      <c r="A68" s="78"/>
      <c r="B68" s="86"/>
      <c r="C68" s="87"/>
      <c r="D68" s="88"/>
      <c r="E68" s="88"/>
      <c r="F68" s="88"/>
      <c r="G68" s="92">
        <f t="shared" si="3"/>
        <v>0</v>
      </c>
      <c r="H68" s="64"/>
      <c r="I68" s="64"/>
      <c r="J68" s="64"/>
      <c r="K68" s="64"/>
      <c r="L68" s="64"/>
    </row>
    <row r="69" spans="1:12" x14ac:dyDescent="0.35">
      <c r="A69" s="78"/>
      <c r="B69" s="86"/>
      <c r="C69" s="87"/>
      <c r="D69" s="88"/>
      <c r="E69" s="88"/>
      <c r="F69" s="88"/>
      <c r="G69" s="92">
        <f t="shared" si="3"/>
        <v>0</v>
      </c>
      <c r="H69" s="64"/>
      <c r="I69" s="64"/>
      <c r="J69" s="64"/>
      <c r="K69" s="64"/>
      <c r="L69" s="64"/>
    </row>
    <row r="70" spans="1:12" x14ac:dyDescent="0.35">
      <c r="A70" s="64"/>
      <c r="B70" s="64"/>
      <c r="C70" s="64"/>
      <c r="D70" s="64"/>
      <c r="E70" s="64"/>
      <c r="F70" s="68" t="s">
        <v>53</v>
      </c>
      <c r="G70" s="92">
        <f>SUM(G65:G69)</f>
        <v>0</v>
      </c>
      <c r="H70" s="64"/>
      <c r="I70" s="64"/>
      <c r="J70" s="64"/>
      <c r="K70" s="64"/>
      <c r="L70" s="64"/>
    </row>
    <row r="71" spans="1:12" x14ac:dyDescent="0.35">
      <c r="A71" s="89" t="s">
        <v>85</v>
      </c>
      <c r="B71" s="64"/>
      <c r="C71" s="64"/>
      <c r="D71" s="64"/>
      <c r="E71" s="64"/>
      <c r="F71" s="64"/>
      <c r="G71" s="64"/>
      <c r="H71" s="64"/>
      <c r="I71" s="64"/>
      <c r="J71" s="64"/>
      <c r="K71" s="64"/>
      <c r="L71" s="64"/>
    </row>
    <row r="72" spans="1:12" x14ac:dyDescent="0.35">
      <c r="A72" s="114" t="s">
        <v>86</v>
      </c>
      <c r="B72" s="115"/>
      <c r="C72" s="90"/>
      <c r="D72" s="95" t="e">
        <f>E24/C14</f>
        <v>#DIV/0!</v>
      </c>
      <c r="E72" s="91" t="s">
        <v>57</v>
      </c>
      <c r="F72" s="64"/>
      <c r="G72" s="64"/>
      <c r="H72" s="64"/>
      <c r="I72" s="64"/>
      <c r="J72" s="64"/>
      <c r="K72" s="64"/>
      <c r="L72" s="64"/>
    </row>
    <row r="73" spans="1:12" x14ac:dyDescent="0.35">
      <c r="A73" s="64"/>
      <c r="B73" s="108" t="s">
        <v>87</v>
      </c>
      <c r="C73" s="109"/>
      <c r="D73" s="95" t="e">
        <f>SUM(E34,E43,E52,E61,G70)/C14</f>
        <v>#DIV/0!</v>
      </c>
      <c r="E73" s="91" t="s">
        <v>18</v>
      </c>
      <c r="F73" s="64"/>
      <c r="G73" s="64"/>
      <c r="H73" s="64"/>
      <c r="I73" s="64"/>
      <c r="J73" s="64"/>
      <c r="K73" s="64"/>
      <c r="L73" s="64"/>
    </row>
    <row r="74" spans="1:12" x14ac:dyDescent="0.35">
      <c r="A74" s="64"/>
      <c r="B74" s="64"/>
      <c r="C74" s="64"/>
      <c r="D74" s="64"/>
      <c r="E74" s="64"/>
      <c r="F74" s="64"/>
      <c r="G74" s="64"/>
      <c r="H74" s="64"/>
      <c r="I74" s="64"/>
      <c r="J74" s="64"/>
      <c r="K74" s="64"/>
      <c r="L74" s="64"/>
    </row>
    <row r="75" spans="1:12" x14ac:dyDescent="0.35">
      <c r="A75" s="64"/>
      <c r="B75" s="64"/>
      <c r="C75" s="64"/>
      <c r="D75" s="64"/>
      <c r="E75" s="64"/>
      <c r="F75" s="64"/>
      <c r="G75" s="64"/>
      <c r="H75" s="64"/>
      <c r="I75" s="64"/>
      <c r="J75" s="64"/>
      <c r="K75" s="64"/>
      <c r="L75" s="64"/>
    </row>
    <row r="76" spans="1:12" x14ac:dyDescent="0.35">
      <c r="A76" s="64"/>
      <c r="B76" s="64"/>
      <c r="C76" s="64"/>
      <c r="D76" s="64"/>
      <c r="E76" s="64"/>
      <c r="F76" s="64"/>
      <c r="G76" s="64"/>
      <c r="H76" s="64"/>
      <c r="I76" s="64"/>
      <c r="J76" s="64"/>
      <c r="K76" s="64"/>
      <c r="L76" s="64"/>
    </row>
    <row r="77" spans="1:12" x14ac:dyDescent="0.35">
      <c r="A77" s="64"/>
      <c r="B77" s="64"/>
      <c r="C77" s="64"/>
      <c r="D77" s="64"/>
      <c r="E77" s="64"/>
      <c r="F77" s="64"/>
      <c r="G77" s="64"/>
      <c r="H77" s="64"/>
      <c r="I77" s="64"/>
      <c r="J77" s="64"/>
      <c r="K77" s="64"/>
      <c r="L77" s="64"/>
    </row>
    <row r="78" spans="1:12" x14ac:dyDescent="0.35">
      <c r="A78" s="64"/>
      <c r="B78" s="64"/>
      <c r="C78" s="64"/>
      <c r="D78" s="64"/>
      <c r="E78" s="64"/>
      <c r="F78" s="64"/>
      <c r="G78" s="64"/>
      <c r="H78" s="64"/>
      <c r="I78" s="64"/>
      <c r="J78" s="64"/>
      <c r="K78" s="64"/>
      <c r="L78" s="64"/>
    </row>
    <row r="79" spans="1:12" x14ac:dyDescent="0.35">
      <c r="A79" s="64"/>
      <c r="B79" s="64"/>
      <c r="C79" s="64"/>
      <c r="D79" s="64"/>
      <c r="E79" s="64"/>
      <c r="F79" s="64"/>
      <c r="G79" s="64"/>
      <c r="H79" s="64"/>
      <c r="I79" s="64"/>
      <c r="J79" s="64"/>
      <c r="K79" s="64"/>
      <c r="L79" s="64"/>
    </row>
    <row r="80" spans="1:12" x14ac:dyDescent="0.35">
      <c r="A80" s="64"/>
      <c r="B80" s="64"/>
      <c r="C80" s="64"/>
      <c r="D80" s="64"/>
      <c r="E80" s="64"/>
      <c r="F80" s="64"/>
      <c r="G80" s="64"/>
      <c r="H80" s="64"/>
      <c r="I80" s="64"/>
      <c r="J80" s="64"/>
      <c r="K80" s="64"/>
      <c r="L80" s="64"/>
    </row>
    <row r="81" spans="1:12" x14ac:dyDescent="0.35">
      <c r="A81" s="64"/>
      <c r="B81" s="64"/>
      <c r="C81" s="64"/>
      <c r="D81" s="64"/>
      <c r="E81" s="64"/>
      <c r="F81" s="64"/>
      <c r="G81" s="64"/>
      <c r="H81" s="64"/>
      <c r="I81" s="64"/>
      <c r="J81" s="64"/>
      <c r="K81" s="64"/>
      <c r="L81" s="64"/>
    </row>
    <row r="82" spans="1:12" x14ac:dyDescent="0.35">
      <c r="A82" s="64"/>
      <c r="B82" s="64"/>
      <c r="C82" s="64"/>
      <c r="D82" s="64"/>
      <c r="E82" s="64"/>
      <c r="F82" s="64"/>
      <c r="G82" s="64"/>
      <c r="H82" s="64"/>
      <c r="I82" s="64"/>
      <c r="J82" s="64"/>
      <c r="K82" s="64"/>
      <c r="L82" s="64"/>
    </row>
    <row r="83" spans="1:12" x14ac:dyDescent="0.35">
      <c r="A83" s="64"/>
      <c r="B83" s="64"/>
      <c r="C83" s="64"/>
      <c r="D83" s="64"/>
      <c r="E83" s="64"/>
      <c r="F83" s="64"/>
      <c r="G83" s="64"/>
      <c r="H83" s="64"/>
      <c r="I83" s="64"/>
      <c r="J83" s="64"/>
      <c r="K83" s="64"/>
      <c r="L83" s="64"/>
    </row>
    <row r="84" spans="1:12" x14ac:dyDescent="0.35">
      <c r="A84" s="64"/>
      <c r="B84" s="64"/>
      <c r="C84" s="64"/>
      <c r="D84" s="64"/>
      <c r="E84" s="64"/>
      <c r="F84" s="64"/>
      <c r="G84" s="64"/>
      <c r="H84" s="64"/>
      <c r="I84" s="64"/>
      <c r="J84" s="64"/>
      <c r="K84" s="64"/>
      <c r="L84" s="64"/>
    </row>
    <row r="85" spans="1:12" x14ac:dyDescent="0.35">
      <c r="A85" s="64"/>
      <c r="B85" s="64"/>
      <c r="C85" s="64"/>
      <c r="D85" s="64"/>
      <c r="E85" s="64"/>
      <c r="F85" s="64"/>
      <c r="G85" s="64"/>
      <c r="H85" s="64"/>
      <c r="I85" s="64"/>
      <c r="J85" s="64"/>
      <c r="K85" s="64"/>
      <c r="L85" s="64"/>
    </row>
    <row r="86" spans="1:12" x14ac:dyDescent="0.35">
      <c r="A86" s="64"/>
      <c r="B86" s="64"/>
      <c r="C86" s="64"/>
      <c r="D86" s="64"/>
      <c r="E86" s="64"/>
      <c r="F86" s="64"/>
      <c r="G86" s="64"/>
      <c r="H86" s="64"/>
      <c r="I86" s="64"/>
      <c r="J86" s="64"/>
      <c r="K86" s="64"/>
      <c r="L86" s="64"/>
    </row>
    <row r="87" spans="1:12" x14ac:dyDescent="0.35">
      <c r="A87" s="64"/>
      <c r="B87" s="64"/>
      <c r="C87" s="64"/>
      <c r="D87" s="64"/>
      <c r="E87" s="64"/>
      <c r="F87" s="64"/>
      <c r="G87" s="64"/>
      <c r="H87" s="64"/>
      <c r="I87" s="64"/>
      <c r="J87" s="64"/>
      <c r="K87" s="64"/>
      <c r="L87" s="64"/>
    </row>
    <row r="88" spans="1:12" x14ac:dyDescent="0.35">
      <c r="A88" s="64"/>
      <c r="B88" s="64"/>
      <c r="C88" s="64"/>
      <c r="D88" s="64"/>
      <c r="E88" s="64"/>
      <c r="F88" s="64"/>
      <c r="G88" s="64"/>
      <c r="H88" s="64"/>
      <c r="I88" s="64"/>
      <c r="J88" s="64"/>
      <c r="K88" s="64"/>
      <c r="L88" s="64"/>
    </row>
    <row r="89" spans="1:12" x14ac:dyDescent="0.35">
      <c r="A89" s="64"/>
      <c r="B89" s="64"/>
      <c r="C89" s="64"/>
      <c r="D89" s="64"/>
      <c r="E89" s="64"/>
      <c r="F89" s="64"/>
      <c r="G89" s="64"/>
      <c r="H89" s="64"/>
      <c r="I89" s="64"/>
      <c r="J89" s="64"/>
      <c r="K89" s="64"/>
      <c r="L89" s="64"/>
    </row>
    <row r="90" spans="1:12" x14ac:dyDescent="0.35">
      <c r="A90" s="64"/>
      <c r="B90" s="64"/>
      <c r="C90" s="64"/>
      <c r="D90" s="64"/>
      <c r="E90" s="64"/>
      <c r="F90" s="64"/>
      <c r="G90" s="64"/>
      <c r="H90" s="64"/>
      <c r="I90" s="64"/>
      <c r="J90" s="64"/>
      <c r="K90" s="64"/>
      <c r="L90" s="64"/>
    </row>
    <row r="91" spans="1:12" x14ac:dyDescent="0.35">
      <c r="A91" s="64"/>
      <c r="B91" s="64"/>
      <c r="C91" s="64"/>
      <c r="D91" s="64"/>
      <c r="E91" s="64"/>
      <c r="F91" s="64"/>
      <c r="G91" s="64"/>
      <c r="H91" s="64"/>
      <c r="I91" s="64"/>
      <c r="J91" s="64"/>
      <c r="K91" s="64"/>
      <c r="L91" s="64"/>
    </row>
    <row r="92" spans="1:12" x14ac:dyDescent="0.35">
      <c r="A92" s="64"/>
      <c r="B92" s="64"/>
      <c r="C92" s="64"/>
      <c r="D92" s="64"/>
      <c r="E92" s="64"/>
      <c r="F92" s="64"/>
      <c r="G92" s="64"/>
      <c r="H92" s="64"/>
      <c r="I92" s="64"/>
      <c r="J92" s="64"/>
      <c r="K92" s="64"/>
      <c r="L92" s="64"/>
    </row>
    <row r="93" spans="1:12" x14ac:dyDescent="0.35">
      <c r="A93" s="64"/>
      <c r="B93" s="64"/>
      <c r="C93" s="64"/>
      <c r="D93" s="64"/>
      <c r="E93" s="64"/>
      <c r="F93" s="64"/>
      <c r="G93" s="64"/>
      <c r="H93" s="64"/>
      <c r="I93" s="64"/>
      <c r="J93" s="64"/>
      <c r="K93" s="64"/>
      <c r="L93" s="64"/>
    </row>
    <row r="94" spans="1:12" x14ac:dyDescent="0.35">
      <c r="A94" s="64"/>
      <c r="B94" s="64"/>
      <c r="C94" s="64"/>
      <c r="D94" s="64"/>
      <c r="E94" s="64"/>
      <c r="F94" s="64"/>
      <c r="G94" s="64"/>
      <c r="H94" s="64"/>
      <c r="I94" s="64"/>
      <c r="J94" s="64"/>
      <c r="K94" s="64"/>
      <c r="L94" s="64"/>
    </row>
    <row r="95" spans="1:12" x14ac:dyDescent="0.35">
      <c r="A95" s="64"/>
      <c r="B95" s="64"/>
      <c r="C95" s="64"/>
      <c r="D95" s="64"/>
      <c r="E95" s="64"/>
      <c r="F95" s="64"/>
      <c r="G95" s="64"/>
      <c r="H95" s="64"/>
      <c r="I95" s="64"/>
      <c r="J95" s="64"/>
      <c r="K95" s="64"/>
      <c r="L95" s="64"/>
    </row>
    <row r="96" spans="1:12" x14ac:dyDescent="0.35">
      <c r="A96" s="64"/>
      <c r="B96" s="64"/>
      <c r="C96" s="64"/>
      <c r="D96" s="64"/>
      <c r="E96" s="64"/>
      <c r="F96" s="64"/>
      <c r="G96" s="64"/>
      <c r="H96" s="64"/>
      <c r="I96" s="64"/>
      <c r="J96" s="64"/>
      <c r="K96" s="64"/>
      <c r="L96" s="64"/>
    </row>
    <row r="97" spans="1:12" x14ac:dyDescent="0.35">
      <c r="A97" s="64"/>
      <c r="B97" s="64"/>
      <c r="C97" s="64"/>
      <c r="D97" s="64"/>
      <c r="E97" s="64"/>
      <c r="F97" s="64"/>
      <c r="G97" s="64"/>
      <c r="H97" s="64"/>
      <c r="I97" s="64"/>
      <c r="J97" s="64"/>
      <c r="K97" s="64"/>
      <c r="L97" s="64"/>
    </row>
    <row r="98" spans="1:12" x14ac:dyDescent="0.35">
      <c r="A98" s="64"/>
      <c r="B98" s="64"/>
      <c r="C98" s="64"/>
      <c r="D98" s="64"/>
      <c r="E98" s="64"/>
      <c r="F98" s="64"/>
      <c r="G98" s="64"/>
      <c r="H98" s="64"/>
      <c r="I98" s="64"/>
      <c r="J98" s="64"/>
      <c r="K98" s="64"/>
      <c r="L98" s="64"/>
    </row>
    <row r="99" spans="1:12" x14ac:dyDescent="0.35">
      <c r="A99" s="64"/>
      <c r="B99" s="64"/>
      <c r="C99" s="64"/>
      <c r="D99" s="64"/>
      <c r="E99" s="64"/>
      <c r="F99" s="64"/>
      <c r="G99" s="64"/>
      <c r="H99" s="64"/>
      <c r="I99" s="64"/>
      <c r="J99" s="64"/>
      <c r="K99" s="64"/>
      <c r="L99" s="64"/>
    </row>
    <row r="100" spans="1:12" x14ac:dyDescent="0.35">
      <c r="A100" s="64"/>
      <c r="B100" s="64"/>
      <c r="C100" s="64"/>
      <c r="D100" s="64"/>
      <c r="E100" s="64"/>
      <c r="F100" s="64"/>
      <c r="G100" s="64"/>
      <c r="H100" s="64"/>
      <c r="I100" s="64"/>
      <c r="J100" s="64"/>
      <c r="K100" s="64"/>
      <c r="L100" s="64"/>
    </row>
    <row r="101" spans="1:12" x14ac:dyDescent="0.35">
      <c r="A101" s="64"/>
      <c r="B101" s="64"/>
      <c r="C101" s="64"/>
      <c r="D101" s="64"/>
      <c r="E101" s="64"/>
      <c r="F101" s="64"/>
      <c r="G101" s="64"/>
      <c r="H101" s="64"/>
      <c r="I101" s="64"/>
      <c r="J101" s="64"/>
      <c r="K101" s="64"/>
      <c r="L101" s="64"/>
    </row>
    <row r="102" spans="1:12" x14ac:dyDescent="0.35">
      <c r="A102" s="64"/>
      <c r="B102" s="64"/>
      <c r="C102" s="64"/>
      <c r="D102" s="64"/>
      <c r="E102" s="64"/>
      <c r="F102" s="64"/>
      <c r="G102" s="64"/>
      <c r="H102" s="64"/>
      <c r="I102" s="64"/>
      <c r="J102" s="64"/>
      <c r="K102" s="64"/>
      <c r="L102" s="64"/>
    </row>
    <row r="103" spans="1:12" x14ac:dyDescent="0.35">
      <c r="A103" s="64"/>
      <c r="B103" s="64"/>
      <c r="C103" s="64"/>
      <c r="D103" s="64"/>
      <c r="E103" s="64"/>
      <c r="F103" s="64"/>
      <c r="G103" s="64"/>
      <c r="H103" s="64"/>
      <c r="I103" s="64"/>
      <c r="J103" s="64"/>
      <c r="K103" s="64"/>
      <c r="L103" s="64"/>
    </row>
    <row r="104" spans="1:12" x14ac:dyDescent="0.35">
      <c r="A104" s="64"/>
      <c r="B104" s="64"/>
      <c r="C104" s="64"/>
      <c r="D104" s="64"/>
      <c r="E104" s="64"/>
      <c r="F104" s="64"/>
      <c r="G104" s="64"/>
      <c r="H104" s="64"/>
      <c r="I104" s="64"/>
      <c r="J104" s="64"/>
      <c r="K104" s="64"/>
      <c r="L104" s="64"/>
    </row>
    <row r="105" spans="1:12" x14ac:dyDescent="0.35">
      <c r="A105" s="64"/>
      <c r="B105" s="64"/>
      <c r="C105" s="64"/>
      <c r="D105" s="64"/>
      <c r="E105" s="64"/>
      <c r="F105" s="64"/>
      <c r="G105" s="64"/>
      <c r="H105" s="64"/>
      <c r="I105" s="64"/>
      <c r="J105" s="64"/>
      <c r="K105" s="64"/>
      <c r="L105" s="64"/>
    </row>
    <row r="106" spans="1:12" x14ac:dyDescent="0.35">
      <c r="A106" s="64"/>
      <c r="B106" s="64"/>
      <c r="C106" s="64"/>
      <c r="D106" s="64"/>
      <c r="E106" s="64"/>
      <c r="F106" s="64"/>
      <c r="G106" s="64"/>
      <c r="H106" s="64"/>
      <c r="I106" s="64"/>
      <c r="J106" s="64"/>
      <c r="K106" s="64"/>
      <c r="L106" s="64"/>
    </row>
    <row r="107" spans="1:12" x14ac:dyDescent="0.35">
      <c r="A107" s="64"/>
      <c r="B107" s="64"/>
      <c r="C107" s="64"/>
      <c r="D107" s="64"/>
      <c r="E107" s="64"/>
      <c r="F107" s="64"/>
      <c r="G107" s="64"/>
      <c r="H107" s="64"/>
      <c r="I107" s="64"/>
      <c r="J107" s="64"/>
      <c r="K107" s="64"/>
      <c r="L107" s="64"/>
    </row>
    <row r="108" spans="1:12" x14ac:dyDescent="0.35">
      <c r="A108" s="64"/>
      <c r="B108" s="64"/>
      <c r="C108" s="64"/>
      <c r="D108" s="64"/>
      <c r="E108" s="64"/>
      <c r="F108" s="64"/>
      <c r="G108" s="64"/>
      <c r="H108" s="64"/>
      <c r="I108" s="64"/>
      <c r="J108" s="64"/>
      <c r="K108" s="64"/>
      <c r="L108" s="64"/>
    </row>
    <row r="109" spans="1:12" x14ac:dyDescent="0.35">
      <c r="A109" s="64"/>
      <c r="B109" s="64"/>
      <c r="C109" s="64"/>
      <c r="D109" s="64"/>
      <c r="E109" s="64"/>
      <c r="F109" s="64"/>
      <c r="G109" s="64"/>
      <c r="H109" s="64"/>
      <c r="I109" s="64"/>
      <c r="J109" s="64"/>
      <c r="K109" s="64"/>
      <c r="L109" s="64"/>
    </row>
    <row r="110" spans="1:12" x14ac:dyDescent="0.35">
      <c r="A110" s="64"/>
      <c r="B110" s="64"/>
      <c r="C110" s="64"/>
      <c r="D110" s="64"/>
      <c r="E110" s="64"/>
      <c r="F110" s="64"/>
      <c r="G110" s="64"/>
      <c r="H110" s="64"/>
      <c r="I110" s="64"/>
      <c r="J110" s="64"/>
      <c r="K110" s="64"/>
      <c r="L110" s="64"/>
    </row>
    <row r="111" spans="1:12" x14ac:dyDescent="0.35">
      <c r="A111" s="64"/>
      <c r="B111" s="64"/>
      <c r="C111" s="64"/>
      <c r="D111" s="64"/>
      <c r="E111" s="64"/>
      <c r="F111" s="64"/>
      <c r="G111" s="64"/>
      <c r="H111" s="64"/>
      <c r="I111" s="64"/>
      <c r="J111" s="64"/>
      <c r="K111" s="64"/>
      <c r="L111" s="64"/>
    </row>
    <row r="112" spans="1:12" x14ac:dyDescent="0.35">
      <c r="A112" s="64"/>
      <c r="B112" s="64"/>
      <c r="C112" s="64"/>
      <c r="D112" s="64"/>
      <c r="E112" s="64"/>
      <c r="F112" s="64"/>
      <c r="G112" s="64"/>
      <c r="H112" s="64"/>
      <c r="I112" s="64"/>
      <c r="J112" s="64"/>
      <c r="K112" s="64"/>
      <c r="L112" s="64"/>
    </row>
    <row r="113" spans="1:12" x14ac:dyDescent="0.35">
      <c r="A113" s="64"/>
      <c r="B113" s="64"/>
      <c r="C113" s="64"/>
      <c r="D113" s="64"/>
      <c r="E113" s="64"/>
      <c r="F113" s="64"/>
      <c r="G113" s="64"/>
      <c r="H113" s="64"/>
      <c r="I113" s="64"/>
      <c r="J113" s="64"/>
      <c r="K113" s="64"/>
      <c r="L113" s="64"/>
    </row>
    <row r="114" spans="1:12" x14ac:dyDescent="0.35">
      <c r="A114" s="64"/>
      <c r="B114" s="64"/>
      <c r="C114" s="64"/>
      <c r="D114" s="64"/>
      <c r="E114" s="64"/>
      <c r="F114" s="64"/>
      <c r="G114" s="64"/>
      <c r="H114" s="64"/>
      <c r="I114" s="64"/>
      <c r="J114" s="64"/>
      <c r="K114" s="64"/>
      <c r="L114" s="64"/>
    </row>
    <row r="115" spans="1:12" x14ac:dyDescent="0.35">
      <c r="A115" s="64"/>
      <c r="B115" s="64"/>
      <c r="C115" s="64"/>
      <c r="D115" s="64"/>
      <c r="E115" s="64"/>
      <c r="F115" s="64"/>
      <c r="G115" s="64"/>
      <c r="H115" s="64"/>
      <c r="I115" s="64"/>
      <c r="J115" s="64"/>
      <c r="K115" s="64"/>
      <c r="L115" s="64"/>
    </row>
    <row r="116" spans="1:12" x14ac:dyDescent="0.35">
      <c r="A116" s="64"/>
      <c r="B116" s="64"/>
      <c r="C116" s="64"/>
      <c r="D116" s="64"/>
      <c r="E116" s="64"/>
      <c r="F116" s="64"/>
      <c r="G116" s="64"/>
      <c r="H116" s="64"/>
      <c r="I116" s="64"/>
      <c r="J116" s="64"/>
      <c r="K116" s="64"/>
      <c r="L116" s="64"/>
    </row>
    <row r="117" spans="1:12" x14ac:dyDescent="0.35">
      <c r="A117" s="64"/>
      <c r="B117" s="64"/>
      <c r="C117" s="64"/>
      <c r="D117" s="64"/>
      <c r="E117" s="64"/>
      <c r="F117" s="64"/>
      <c r="G117" s="64"/>
      <c r="H117" s="64"/>
      <c r="I117" s="64"/>
      <c r="J117" s="64"/>
      <c r="K117" s="64"/>
      <c r="L117" s="64"/>
    </row>
    <row r="118" spans="1:12" x14ac:dyDescent="0.35">
      <c r="A118" s="64"/>
      <c r="B118" s="64"/>
      <c r="C118" s="64"/>
      <c r="D118" s="64"/>
      <c r="E118" s="64"/>
      <c r="F118" s="64"/>
      <c r="G118" s="64"/>
      <c r="H118" s="64"/>
      <c r="I118" s="64"/>
      <c r="J118" s="64"/>
      <c r="K118" s="64"/>
      <c r="L118" s="64"/>
    </row>
    <row r="119" spans="1:12" x14ac:dyDescent="0.35">
      <c r="A119" s="64"/>
      <c r="B119" s="64"/>
      <c r="C119" s="64"/>
      <c r="D119" s="64"/>
      <c r="E119" s="64"/>
      <c r="F119" s="64"/>
      <c r="G119" s="64"/>
      <c r="H119" s="64"/>
      <c r="I119" s="64"/>
      <c r="J119" s="64"/>
      <c r="K119" s="64"/>
      <c r="L119" s="64"/>
    </row>
    <row r="120" spans="1:12" x14ac:dyDescent="0.35">
      <c r="A120" s="64"/>
      <c r="B120" s="64"/>
      <c r="C120" s="64"/>
      <c r="D120" s="64"/>
      <c r="E120" s="64"/>
      <c r="F120" s="64"/>
      <c r="G120" s="64"/>
      <c r="H120" s="64"/>
      <c r="I120" s="64"/>
      <c r="J120" s="64"/>
      <c r="K120" s="64"/>
      <c r="L120" s="64"/>
    </row>
    <row r="121" spans="1:12" x14ac:dyDescent="0.35">
      <c r="A121" s="64"/>
      <c r="B121" s="64"/>
      <c r="C121" s="64"/>
      <c r="D121" s="64"/>
      <c r="E121" s="64"/>
      <c r="F121" s="64"/>
      <c r="G121" s="64"/>
      <c r="H121" s="64"/>
      <c r="I121" s="64"/>
      <c r="J121" s="64"/>
      <c r="K121" s="64"/>
      <c r="L121" s="64"/>
    </row>
    <row r="122" spans="1:12" x14ac:dyDescent="0.35">
      <c r="A122" s="64"/>
      <c r="B122" s="64"/>
      <c r="C122" s="64"/>
      <c r="D122" s="64"/>
      <c r="E122" s="64"/>
      <c r="F122" s="64"/>
      <c r="G122" s="64"/>
      <c r="H122" s="64"/>
      <c r="I122" s="64"/>
      <c r="J122" s="64"/>
      <c r="K122" s="64"/>
      <c r="L122" s="64"/>
    </row>
    <row r="123" spans="1:12" x14ac:dyDescent="0.35">
      <c r="A123" s="64"/>
      <c r="B123" s="64"/>
      <c r="C123" s="64"/>
      <c r="D123" s="64"/>
      <c r="E123" s="64"/>
      <c r="F123" s="64"/>
      <c r="G123" s="64"/>
      <c r="H123" s="64"/>
      <c r="I123" s="64"/>
      <c r="J123" s="64"/>
      <c r="K123" s="64"/>
      <c r="L123" s="64"/>
    </row>
    <row r="124" spans="1:12" x14ac:dyDescent="0.35">
      <c r="A124" s="64"/>
      <c r="B124" s="64"/>
      <c r="C124" s="64"/>
      <c r="D124" s="64"/>
      <c r="E124" s="64"/>
      <c r="F124" s="64"/>
      <c r="G124" s="64"/>
      <c r="H124" s="64"/>
      <c r="I124" s="64"/>
      <c r="J124" s="64"/>
      <c r="K124" s="64"/>
      <c r="L124" s="64"/>
    </row>
    <row r="125" spans="1:12" x14ac:dyDescent="0.35">
      <c r="A125" s="64"/>
      <c r="B125" s="64"/>
      <c r="C125" s="64"/>
      <c r="D125" s="64"/>
      <c r="E125" s="64"/>
      <c r="F125" s="64"/>
      <c r="G125" s="64"/>
      <c r="H125" s="64"/>
      <c r="I125" s="64"/>
      <c r="J125" s="64"/>
      <c r="K125" s="64"/>
      <c r="L125" s="64"/>
    </row>
    <row r="126" spans="1:12" x14ac:dyDescent="0.35">
      <c r="A126" s="64"/>
      <c r="B126" s="64"/>
      <c r="C126" s="64"/>
      <c r="D126" s="64"/>
      <c r="E126" s="64"/>
      <c r="F126" s="64"/>
      <c r="G126" s="64"/>
      <c r="H126" s="64"/>
      <c r="I126" s="64"/>
      <c r="J126" s="64"/>
      <c r="K126" s="64"/>
      <c r="L126" s="64"/>
    </row>
    <row r="127" spans="1:12" x14ac:dyDescent="0.35">
      <c r="A127" s="64"/>
      <c r="B127" s="64"/>
      <c r="C127" s="64"/>
      <c r="D127" s="64"/>
      <c r="E127" s="64"/>
      <c r="F127" s="64"/>
      <c r="G127" s="64"/>
      <c r="H127" s="64"/>
      <c r="I127" s="64"/>
      <c r="J127" s="64"/>
      <c r="K127" s="64"/>
      <c r="L127" s="64"/>
    </row>
    <row r="128" spans="1:12" x14ac:dyDescent="0.35">
      <c r="A128" s="64"/>
      <c r="B128" s="64"/>
      <c r="C128" s="64"/>
      <c r="D128" s="64"/>
      <c r="E128" s="64"/>
      <c r="F128" s="64"/>
      <c r="G128" s="64"/>
      <c r="H128" s="64"/>
      <c r="I128" s="64"/>
      <c r="J128" s="64"/>
      <c r="K128" s="64"/>
      <c r="L128" s="64"/>
    </row>
    <row r="129" spans="1:12" x14ac:dyDescent="0.35">
      <c r="A129" s="64"/>
      <c r="B129" s="64"/>
      <c r="C129" s="64"/>
      <c r="D129" s="64"/>
      <c r="E129" s="64"/>
      <c r="F129" s="64"/>
      <c r="G129" s="64"/>
      <c r="H129" s="64"/>
      <c r="I129" s="64"/>
      <c r="J129" s="64"/>
      <c r="K129" s="64"/>
      <c r="L129" s="64"/>
    </row>
    <row r="130" spans="1:12" x14ac:dyDescent="0.35">
      <c r="A130" s="64"/>
      <c r="B130" s="64"/>
      <c r="C130" s="64"/>
      <c r="D130" s="64"/>
      <c r="E130" s="64"/>
      <c r="F130" s="64"/>
      <c r="G130" s="64"/>
      <c r="H130" s="64"/>
      <c r="I130" s="64"/>
      <c r="J130" s="64"/>
      <c r="K130" s="64"/>
      <c r="L130" s="64"/>
    </row>
    <row r="131" spans="1:12" x14ac:dyDescent="0.35">
      <c r="A131" s="64"/>
      <c r="B131" s="64"/>
      <c r="C131" s="64"/>
      <c r="D131" s="64"/>
      <c r="E131" s="64"/>
      <c r="F131" s="64"/>
      <c r="G131" s="64"/>
      <c r="H131" s="64"/>
      <c r="I131" s="64"/>
      <c r="J131" s="64"/>
      <c r="K131" s="64"/>
      <c r="L131" s="64"/>
    </row>
    <row r="132" spans="1:12" x14ac:dyDescent="0.35">
      <c r="A132" s="64"/>
      <c r="B132" s="64"/>
      <c r="C132" s="64"/>
      <c r="D132" s="64"/>
      <c r="E132" s="64"/>
      <c r="F132" s="64"/>
      <c r="G132" s="64"/>
      <c r="H132" s="64"/>
      <c r="I132" s="64"/>
      <c r="J132" s="64"/>
      <c r="K132" s="64"/>
      <c r="L132" s="64"/>
    </row>
    <row r="133" spans="1:12" x14ac:dyDescent="0.35">
      <c r="A133" s="64"/>
      <c r="B133" s="64"/>
      <c r="C133" s="64"/>
      <c r="D133" s="64"/>
      <c r="E133" s="64"/>
      <c r="F133" s="64"/>
      <c r="G133" s="64"/>
      <c r="H133" s="64"/>
      <c r="I133" s="64"/>
      <c r="J133" s="64"/>
      <c r="K133" s="64"/>
      <c r="L133" s="64"/>
    </row>
    <row r="134" spans="1:12" x14ac:dyDescent="0.35">
      <c r="A134" s="64"/>
      <c r="B134" s="64"/>
      <c r="C134" s="64"/>
      <c r="D134" s="64"/>
      <c r="E134" s="64"/>
      <c r="F134" s="64"/>
      <c r="G134" s="64"/>
      <c r="H134" s="64"/>
      <c r="I134" s="64"/>
      <c r="J134" s="64"/>
      <c r="K134" s="64"/>
      <c r="L134" s="64"/>
    </row>
    <row r="135" spans="1:12" x14ac:dyDescent="0.35">
      <c r="A135" s="64"/>
      <c r="B135" s="64"/>
      <c r="C135" s="64"/>
      <c r="D135" s="64"/>
      <c r="E135" s="64"/>
      <c r="F135" s="64"/>
      <c r="G135" s="64"/>
      <c r="H135" s="64"/>
      <c r="I135" s="64"/>
      <c r="J135" s="64"/>
      <c r="K135" s="64"/>
      <c r="L135" s="64"/>
    </row>
    <row r="136" spans="1:12" x14ac:dyDescent="0.35">
      <c r="A136" s="64"/>
      <c r="B136" s="64"/>
      <c r="C136" s="64"/>
      <c r="D136" s="64"/>
      <c r="E136" s="64"/>
      <c r="F136" s="64"/>
      <c r="G136" s="64"/>
      <c r="H136" s="64"/>
      <c r="I136" s="64"/>
      <c r="J136" s="64"/>
      <c r="K136" s="64"/>
      <c r="L136" s="64"/>
    </row>
    <row r="137" spans="1:12" x14ac:dyDescent="0.35">
      <c r="A137" s="64"/>
      <c r="B137" s="64"/>
      <c r="C137" s="64"/>
      <c r="D137" s="64"/>
      <c r="E137" s="64"/>
      <c r="F137" s="64"/>
      <c r="G137" s="64"/>
      <c r="H137" s="64"/>
      <c r="I137" s="64"/>
      <c r="J137" s="64"/>
      <c r="K137" s="64"/>
      <c r="L137" s="64"/>
    </row>
    <row r="138" spans="1:12" x14ac:dyDescent="0.35">
      <c r="A138" s="64"/>
      <c r="B138" s="64"/>
      <c r="C138" s="64"/>
      <c r="D138" s="64"/>
      <c r="E138" s="64"/>
      <c r="F138" s="64"/>
      <c r="G138" s="64"/>
      <c r="H138" s="64"/>
      <c r="I138" s="64"/>
      <c r="J138" s="64"/>
      <c r="K138" s="64"/>
      <c r="L138" s="64"/>
    </row>
    <row r="139" spans="1:12" x14ac:dyDescent="0.35">
      <c r="A139" s="64"/>
      <c r="B139" s="64"/>
      <c r="C139" s="64"/>
      <c r="D139" s="64"/>
      <c r="E139" s="64"/>
      <c r="F139" s="64"/>
      <c r="G139" s="64"/>
      <c r="H139" s="64"/>
      <c r="I139" s="64"/>
      <c r="J139" s="64"/>
      <c r="K139" s="64"/>
      <c r="L139" s="64"/>
    </row>
    <row r="140" spans="1:12" x14ac:dyDescent="0.35">
      <c r="A140" s="64"/>
      <c r="B140" s="64"/>
      <c r="C140" s="64"/>
      <c r="D140" s="64"/>
      <c r="E140" s="64"/>
      <c r="F140" s="64"/>
      <c r="G140" s="64"/>
      <c r="H140" s="64"/>
      <c r="I140" s="64"/>
      <c r="J140" s="64"/>
      <c r="K140" s="64"/>
      <c r="L140" s="64"/>
    </row>
    <row r="141" spans="1:12" x14ac:dyDescent="0.35">
      <c r="A141" s="64"/>
      <c r="B141" s="64"/>
      <c r="C141" s="64"/>
      <c r="D141" s="64"/>
      <c r="E141" s="64"/>
      <c r="F141" s="64"/>
      <c r="G141" s="64"/>
      <c r="H141" s="64"/>
      <c r="I141" s="64"/>
      <c r="J141" s="64"/>
      <c r="K141" s="64"/>
      <c r="L141" s="64"/>
    </row>
    <row r="142" spans="1:12" x14ac:dyDescent="0.35">
      <c r="A142" s="64"/>
      <c r="B142" s="64"/>
      <c r="C142" s="64"/>
      <c r="D142" s="64"/>
      <c r="E142" s="64"/>
      <c r="F142" s="64"/>
      <c r="G142" s="64"/>
      <c r="H142" s="64"/>
      <c r="I142" s="64"/>
      <c r="J142" s="64"/>
      <c r="K142" s="64"/>
      <c r="L142" s="64"/>
    </row>
    <row r="143" spans="1:12" x14ac:dyDescent="0.35">
      <c r="A143" s="64"/>
      <c r="B143" s="64"/>
      <c r="C143" s="64"/>
      <c r="D143" s="64"/>
      <c r="E143" s="64"/>
      <c r="F143" s="64"/>
      <c r="G143" s="64"/>
      <c r="H143" s="64"/>
      <c r="I143" s="64"/>
      <c r="J143" s="64"/>
      <c r="K143" s="64"/>
      <c r="L143" s="64"/>
    </row>
    <row r="144" spans="1:12" x14ac:dyDescent="0.35">
      <c r="A144" s="64"/>
      <c r="B144" s="64"/>
      <c r="C144" s="64"/>
      <c r="D144" s="64"/>
      <c r="E144" s="64"/>
      <c r="F144" s="64"/>
      <c r="G144" s="64"/>
      <c r="H144" s="64"/>
      <c r="I144" s="64"/>
      <c r="J144" s="64"/>
      <c r="K144" s="64"/>
      <c r="L144" s="64"/>
    </row>
    <row r="145" spans="1:12" x14ac:dyDescent="0.35">
      <c r="A145" s="64"/>
      <c r="B145" s="64"/>
      <c r="C145" s="64"/>
      <c r="D145" s="64"/>
      <c r="E145" s="64"/>
      <c r="F145" s="64"/>
      <c r="G145" s="64"/>
      <c r="H145" s="64"/>
      <c r="I145" s="64"/>
      <c r="J145" s="64"/>
      <c r="K145" s="64"/>
      <c r="L145" s="64"/>
    </row>
    <row r="146" spans="1:12" x14ac:dyDescent="0.35">
      <c r="A146" s="64"/>
      <c r="B146" s="64"/>
      <c r="C146" s="64"/>
      <c r="D146" s="64"/>
      <c r="E146" s="64"/>
      <c r="F146" s="64"/>
      <c r="G146" s="64"/>
      <c r="H146" s="64"/>
      <c r="I146" s="64"/>
      <c r="J146" s="64"/>
      <c r="K146" s="64"/>
      <c r="L146" s="64"/>
    </row>
    <row r="147" spans="1:12" x14ac:dyDescent="0.35">
      <c r="A147" s="64"/>
      <c r="B147" s="64"/>
      <c r="C147" s="64"/>
      <c r="D147" s="64"/>
      <c r="E147" s="64"/>
      <c r="F147" s="64"/>
      <c r="G147" s="64"/>
      <c r="H147" s="64"/>
      <c r="I147" s="64"/>
      <c r="J147" s="64"/>
      <c r="K147" s="64"/>
      <c r="L147" s="64"/>
    </row>
    <row r="148" spans="1:12" x14ac:dyDescent="0.35">
      <c r="A148" s="64"/>
      <c r="B148" s="64"/>
      <c r="C148" s="64"/>
      <c r="D148" s="64"/>
      <c r="E148" s="64"/>
      <c r="F148" s="64"/>
      <c r="G148" s="64"/>
      <c r="H148" s="64"/>
      <c r="I148" s="64"/>
      <c r="J148" s="64"/>
      <c r="K148" s="64"/>
      <c r="L148" s="64"/>
    </row>
    <row r="149" spans="1:12" x14ac:dyDescent="0.35">
      <c r="A149" s="64"/>
      <c r="B149" s="64"/>
      <c r="C149" s="64"/>
      <c r="D149" s="64"/>
      <c r="E149" s="64"/>
      <c r="F149" s="64"/>
      <c r="G149" s="64"/>
      <c r="H149" s="64"/>
      <c r="I149" s="64"/>
      <c r="J149" s="64"/>
      <c r="K149" s="64"/>
      <c r="L149" s="64"/>
    </row>
    <row r="150" spans="1:12" x14ac:dyDescent="0.35">
      <c r="A150" s="64"/>
      <c r="B150" s="64"/>
      <c r="C150" s="64"/>
      <c r="D150" s="64"/>
      <c r="E150" s="64"/>
      <c r="F150" s="64"/>
      <c r="G150" s="64"/>
      <c r="H150" s="64"/>
      <c r="I150" s="64"/>
      <c r="J150" s="64"/>
      <c r="K150" s="64"/>
      <c r="L150" s="64"/>
    </row>
    <row r="151" spans="1:12" x14ac:dyDescent="0.35">
      <c r="A151" s="64"/>
      <c r="B151" s="64"/>
      <c r="C151" s="64"/>
      <c r="D151" s="64"/>
      <c r="E151" s="64"/>
      <c r="F151" s="64"/>
      <c r="G151" s="64"/>
      <c r="H151" s="64"/>
      <c r="I151" s="64"/>
      <c r="J151" s="64"/>
      <c r="K151" s="64"/>
      <c r="L151" s="64"/>
    </row>
    <row r="152" spans="1:12" x14ac:dyDescent="0.35">
      <c r="A152" s="64"/>
      <c r="B152" s="64"/>
      <c r="C152" s="64"/>
      <c r="D152" s="64"/>
      <c r="E152" s="64"/>
      <c r="F152" s="64"/>
      <c r="G152" s="64"/>
      <c r="H152" s="64"/>
      <c r="I152" s="64"/>
      <c r="J152" s="64"/>
      <c r="K152" s="64"/>
      <c r="L152" s="64"/>
    </row>
    <row r="153" spans="1:12" x14ac:dyDescent="0.35">
      <c r="A153" s="64"/>
      <c r="B153" s="64"/>
      <c r="C153" s="64"/>
      <c r="D153" s="64"/>
      <c r="E153" s="64"/>
      <c r="F153" s="64"/>
      <c r="G153" s="64"/>
      <c r="H153" s="64"/>
      <c r="I153" s="64"/>
      <c r="J153" s="64"/>
      <c r="K153" s="64"/>
      <c r="L153" s="64"/>
    </row>
    <row r="154" spans="1:12" x14ac:dyDescent="0.35">
      <c r="A154" s="64"/>
      <c r="B154" s="64"/>
      <c r="C154" s="64"/>
      <c r="D154" s="64"/>
      <c r="E154" s="64"/>
      <c r="F154" s="64"/>
      <c r="G154" s="64"/>
      <c r="H154" s="64"/>
      <c r="I154" s="64"/>
      <c r="J154" s="64"/>
      <c r="K154" s="64"/>
      <c r="L154" s="64"/>
    </row>
    <row r="155" spans="1:12" x14ac:dyDescent="0.35">
      <c r="A155" s="64"/>
      <c r="B155" s="64"/>
      <c r="C155" s="64"/>
      <c r="D155" s="64"/>
      <c r="E155" s="64"/>
      <c r="F155" s="64"/>
      <c r="G155" s="64"/>
      <c r="H155" s="64"/>
      <c r="I155" s="64"/>
      <c r="J155" s="64"/>
      <c r="K155" s="64"/>
      <c r="L155" s="64"/>
    </row>
    <row r="156" spans="1:12" x14ac:dyDescent="0.35">
      <c r="A156" s="64"/>
      <c r="B156" s="64"/>
      <c r="C156" s="64"/>
      <c r="D156" s="64"/>
      <c r="E156" s="64"/>
      <c r="F156" s="64"/>
      <c r="G156" s="64"/>
      <c r="H156" s="64"/>
      <c r="I156" s="64"/>
      <c r="J156" s="64"/>
      <c r="K156" s="64"/>
      <c r="L156" s="64"/>
    </row>
    <row r="157" spans="1:12" x14ac:dyDescent="0.35">
      <c r="A157" s="64"/>
      <c r="B157" s="64"/>
      <c r="C157" s="64"/>
      <c r="D157" s="64"/>
      <c r="E157" s="64"/>
      <c r="F157" s="64"/>
      <c r="G157" s="64"/>
      <c r="H157" s="64"/>
      <c r="I157" s="64"/>
      <c r="J157" s="64"/>
      <c r="K157" s="64"/>
      <c r="L157" s="64"/>
    </row>
    <row r="158" spans="1:12" x14ac:dyDescent="0.35">
      <c r="A158" s="64"/>
      <c r="B158" s="64"/>
      <c r="C158" s="64"/>
      <c r="D158" s="64"/>
      <c r="E158" s="64"/>
      <c r="F158" s="64"/>
      <c r="G158" s="64"/>
      <c r="H158" s="64"/>
      <c r="I158" s="64"/>
      <c r="J158" s="64"/>
      <c r="K158" s="64"/>
      <c r="L158" s="64"/>
    </row>
    <row r="159" spans="1:12" x14ac:dyDescent="0.35">
      <c r="A159" s="64"/>
      <c r="B159" s="64"/>
      <c r="C159" s="64"/>
      <c r="D159" s="64"/>
      <c r="E159" s="64"/>
      <c r="F159" s="64"/>
      <c r="G159" s="64"/>
      <c r="H159" s="64"/>
      <c r="I159" s="64"/>
      <c r="J159" s="64"/>
      <c r="K159" s="64"/>
      <c r="L159" s="64"/>
    </row>
    <row r="160" spans="1:12" x14ac:dyDescent="0.35">
      <c r="A160" s="64"/>
      <c r="B160" s="64"/>
      <c r="C160" s="64"/>
      <c r="D160" s="64"/>
      <c r="E160" s="64"/>
      <c r="F160" s="64"/>
      <c r="G160" s="64"/>
      <c r="H160" s="64"/>
      <c r="I160" s="64"/>
      <c r="J160" s="64"/>
      <c r="K160" s="64"/>
      <c r="L160" s="64"/>
    </row>
    <row r="161" spans="1:12" x14ac:dyDescent="0.35">
      <c r="A161" s="64"/>
      <c r="B161" s="64"/>
      <c r="C161" s="64"/>
      <c r="D161" s="64"/>
      <c r="E161" s="64"/>
      <c r="F161" s="64"/>
      <c r="G161" s="64"/>
      <c r="H161" s="64"/>
      <c r="I161" s="64"/>
      <c r="J161" s="64"/>
      <c r="K161" s="64"/>
      <c r="L161" s="64"/>
    </row>
    <row r="162" spans="1:12" x14ac:dyDescent="0.35">
      <c r="A162" s="64"/>
      <c r="B162" s="64"/>
      <c r="C162" s="64"/>
      <c r="D162" s="64"/>
      <c r="E162" s="64"/>
      <c r="F162" s="64"/>
      <c r="G162" s="64"/>
      <c r="H162" s="64"/>
      <c r="I162" s="64"/>
      <c r="J162" s="64"/>
      <c r="K162" s="64"/>
      <c r="L162" s="64"/>
    </row>
    <row r="163" spans="1:12" x14ac:dyDescent="0.35">
      <c r="A163" s="64"/>
      <c r="B163" s="64"/>
      <c r="C163" s="64"/>
      <c r="D163" s="64"/>
      <c r="E163" s="64"/>
      <c r="F163" s="64"/>
      <c r="G163" s="64"/>
      <c r="H163" s="64"/>
      <c r="I163" s="64"/>
      <c r="J163" s="64"/>
      <c r="K163" s="64"/>
      <c r="L163" s="64"/>
    </row>
    <row r="164" spans="1:12" x14ac:dyDescent="0.35">
      <c r="A164" s="64"/>
      <c r="B164" s="64"/>
      <c r="C164" s="64"/>
      <c r="D164" s="64"/>
      <c r="E164" s="64"/>
      <c r="F164" s="64"/>
      <c r="G164" s="64"/>
      <c r="H164" s="64"/>
      <c r="I164" s="64"/>
      <c r="J164" s="64"/>
      <c r="K164" s="64"/>
      <c r="L164" s="64"/>
    </row>
    <row r="165" spans="1:12" x14ac:dyDescent="0.35">
      <c r="A165" s="64"/>
      <c r="B165" s="64"/>
      <c r="C165" s="64"/>
      <c r="D165" s="64"/>
      <c r="E165" s="64"/>
      <c r="F165" s="64"/>
      <c r="G165" s="64"/>
      <c r="H165" s="64"/>
      <c r="I165" s="64"/>
      <c r="J165" s="64"/>
      <c r="K165" s="64"/>
      <c r="L165" s="64"/>
    </row>
    <row r="166" spans="1:12" x14ac:dyDescent="0.35">
      <c r="A166" s="64"/>
      <c r="B166" s="64"/>
      <c r="C166" s="64"/>
      <c r="D166" s="64"/>
      <c r="E166" s="64"/>
      <c r="F166" s="64"/>
      <c r="G166" s="64"/>
      <c r="H166" s="64"/>
      <c r="I166" s="64"/>
      <c r="J166" s="64"/>
      <c r="K166" s="64"/>
      <c r="L166" s="64"/>
    </row>
    <row r="167" spans="1:12" x14ac:dyDescent="0.35">
      <c r="A167" s="64"/>
      <c r="B167" s="64"/>
      <c r="C167" s="64"/>
      <c r="D167" s="64"/>
      <c r="E167" s="64"/>
      <c r="F167" s="64"/>
      <c r="G167" s="64"/>
      <c r="H167" s="64"/>
      <c r="I167" s="64"/>
      <c r="J167" s="64"/>
      <c r="K167" s="64"/>
      <c r="L167" s="64"/>
    </row>
    <row r="168" spans="1:12" x14ac:dyDescent="0.35">
      <c r="A168" s="64"/>
      <c r="B168" s="64"/>
      <c r="C168" s="64"/>
      <c r="D168" s="64"/>
      <c r="E168" s="64"/>
      <c r="F168" s="64"/>
      <c r="G168" s="64"/>
      <c r="H168" s="64"/>
      <c r="I168" s="64"/>
      <c r="J168" s="64"/>
      <c r="K168" s="64"/>
      <c r="L168" s="64"/>
    </row>
    <row r="169" spans="1:12" x14ac:dyDescent="0.35">
      <c r="A169" s="64"/>
      <c r="B169" s="64"/>
      <c r="C169" s="64"/>
      <c r="D169" s="64"/>
      <c r="E169" s="64"/>
      <c r="F169" s="64"/>
      <c r="G169" s="64"/>
      <c r="H169" s="64"/>
      <c r="I169" s="64"/>
      <c r="J169" s="64"/>
      <c r="K169" s="64"/>
      <c r="L169" s="64"/>
    </row>
    <row r="170" spans="1:12" x14ac:dyDescent="0.35">
      <c r="A170" s="64"/>
      <c r="B170" s="64"/>
      <c r="C170" s="64"/>
      <c r="D170" s="64"/>
      <c r="E170" s="64"/>
      <c r="F170" s="64"/>
      <c r="G170" s="64"/>
      <c r="H170" s="64"/>
      <c r="I170" s="64"/>
      <c r="J170" s="64"/>
      <c r="K170" s="64"/>
      <c r="L170" s="64"/>
    </row>
    <row r="171" spans="1:12" x14ac:dyDescent="0.35">
      <c r="A171" s="64"/>
      <c r="B171" s="64"/>
      <c r="C171" s="64"/>
      <c r="D171" s="64"/>
      <c r="E171" s="64"/>
      <c r="F171" s="64"/>
      <c r="G171" s="64"/>
      <c r="H171" s="64"/>
      <c r="I171" s="64"/>
      <c r="J171" s="64"/>
      <c r="K171" s="64"/>
      <c r="L171" s="64"/>
    </row>
    <row r="172" spans="1:12" x14ac:dyDescent="0.35">
      <c r="A172" s="64"/>
      <c r="B172" s="64"/>
      <c r="C172" s="64"/>
      <c r="D172" s="64"/>
      <c r="E172" s="64"/>
      <c r="F172" s="64"/>
      <c r="G172" s="64"/>
      <c r="H172" s="64"/>
      <c r="I172" s="64"/>
      <c r="J172" s="64"/>
      <c r="K172" s="64"/>
      <c r="L172" s="64"/>
    </row>
    <row r="173" spans="1:12" x14ac:dyDescent="0.35">
      <c r="A173" s="64"/>
      <c r="B173" s="64"/>
      <c r="C173" s="64"/>
      <c r="D173" s="64"/>
      <c r="E173" s="64"/>
      <c r="F173" s="64"/>
      <c r="G173" s="64"/>
      <c r="H173" s="64"/>
      <c r="I173" s="64"/>
      <c r="J173" s="64"/>
      <c r="K173" s="64"/>
      <c r="L173" s="64"/>
    </row>
    <row r="174" spans="1:12" x14ac:dyDescent="0.35">
      <c r="A174" s="64"/>
      <c r="B174" s="64"/>
      <c r="C174" s="64"/>
      <c r="D174" s="64"/>
      <c r="E174" s="64"/>
    </row>
    <row r="175" spans="1:12" x14ac:dyDescent="0.35">
      <c r="A175" s="64"/>
      <c r="B175" s="64"/>
      <c r="C175" s="64"/>
      <c r="D175" s="64"/>
      <c r="E175" s="64"/>
    </row>
    <row r="176" spans="1:12" x14ac:dyDescent="0.35">
      <c r="A176" s="64"/>
      <c r="B176" s="64"/>
      <c r="C176" s="64"/>
      <c r="D176" s="64"/>
      <c r="E176" s="64"/>
    </row>
    <row r="177" spans="1:5" x14ac:dyDescent="0.35">
      <c r="A177" s="64"/>
      <c r="B177" s="64"/>
      <c r="C177" s="64"/>
      <c r="D177" s="64"/>
      <c r="E177" s="64"/>
    </row>
    <row r="178" spans="1:5" x14ac:dyDescent="0.35">
      <c r="A178" s="64"/>
      <c r="B178" s="64"/>
      <c r="C178" s="64"/>
      <c r="D178" s="64"/>
      <c r="E178" s="64"/>
    </row>
    <row r="179" spans="1:5" x14ac:dyDescent="0.35">
      <c r="A179" s="64"/>
      <c r="B179" s="64"/>
      <c r="C179" s="64"/>
      <c r="D179" s="64"/>
      <c r="E179" s="64"/>
    </row>
    <row r="180" spans="1:5" x14ac:dyDescent="0.35">
      <c r="A180" s="64"/>
      <c r="B180" s="64"/>
      <c r="C180" s="64"/>
      <c r="D180" s="64"/>
      <c r="E180" s="64"/>
    </row>
    <row r="181" spans="1:5" x14ac:dyDescent="0.35">
      <c r="A181" s="64"/>
      <c r="B181" s="64"/>
      <c r="C181" s="64"/>
      <c r="D181" s="64"/>
      <c r="E181" s="64"/>
    </row>
    <row r="182" spans="1:5" x14ac:dyDescent="0.35">
      <c r="A182" s="64"/>
      <c r="B182" s="64"/>
      <c r="C182" s="64"/>
      <c r="D182" s="64"/>
      <c r="E182" s="64"/>
    </row>
    <row r="183" spans="1:5" x14ac:dyDescent="0.35">
      <c r="B183" s="64"/>
      <c r="C183" s="64"/>
      <c r="D183" s="64"/>
      <c r="E183" s="64"/>
    </row>
    <row r="184" spans="1:5" x14ac:dyDescent="0.35">
      <c r="B184" s="64"/>
      <c r="C184" s="64"/>
      <c r="D184" s="64"/>
      <c r="E184" s="64"/>
    </row>
    <row r="185" spans="1:5" x14ac:dyDescent="0.35">
      <c r="B185" s="64"/>
      <c r="C185" s="64"/>
      <c r="D185" s="64"/>
      <c r="E185" s="64"/>
    </row>
    <row r="186" spans="1:5" x14ac:dyDescent="0.35">
      <c r="B186" s="64"/>
      <c r="C186" s="64"/>
      <c r="D186" s="64"/>
      <c r="E186" s="64"/>
    </row>
    <row r="187" spans="1:5" x14ac:dyDescent="0.35">
      <c r="B187" s="64"/>
      <c r="C187" s="64"/>
      <c r="D187" s="64"/>
      <c r="E187" s="64"/>
    </row>
    <row r="188" spans="1:5" x14ac:dyDescent="0.35">
      <c r="B188" s="64"/>
      <c r="C188" s="64"/>
      <c r="D188" s="64"/>
      <c r="E188" s="64"/>
    </row>
    <row r="189" spans="1:5" x14ac:dyDescent="0.35">
      <c r="B189" s="64"/>
      <c r="C189" s="64"/>
      <c r="D189" s="64"/>
      <c r="E189" s="64"/>
    </row>
    <row r="190" spans="1:5" x14ac:dyDescent="0.35">
      <c r="B190" s="64"/>
      <c r="C190" s="64"/>
      <c r="D190" s="64"/>
      <c r="E190" s="64"/>
    </row>
    <row r="191" spans="1:5" x14ac:dyDescent="0.35">
      <c r="B191" s="64"/>
      <c r="C191" s="64"/>
      <c r="D191" s="64"/>
      <c r="E191" s="64"/>
    </row>
    <row r="192" spans="1:5" x14ac:dyDescent="0.35">
      <c r="B192" s="64"/>
      <c r="C192" s="64"/>
      <c r="D192" s="64"/>
      <c r="E192" s="64"/>
    </row>
    <row r="193" spans="2:5" x14ac:dyDescent="0.35">
      <c r="B193" s="64"/>
      <c r="C193" s="64"/>
      <c r="D193" s="64"/>
      <c r="E193" s="64"/>
    </row>
    <row r="194" spans="2:5" x14ac:dyDescent="0.35">
      <c r="B194" s="64"/>
      <c r="C194" s="64"/>
    </row>
  </sheetData>
  <sheetProtection algorithmName="SHA-512" hashValue="EW+I+wOAe6Yer9Ka3LLSf3oZH0Zp+UAHYCQHqCOPVODjxT/HVz9LurEgI/x4YQNlhxd+ga5/AoFusvdO3GAV/A==" saltValue="TZZ1gzqJfUF0P+AMD1bbig==" spinCount="100000" sheet="1" objects="1" scenarios="1"/>
  <mergeCells count="20">
    <mergeCell ref="A5:B5"/>
    <mergeCell ref="A11:B11"/>
    <mergeCell ref="A26:B26"/>
    <mergeCell ref="A72:B72"/>
    <mergeCell ref="A16:B16"/>
    <mergeCell ref="A10:E10"/>
    <mergeCell ref="D14:E14"/>
    <mergeCell ref="C55:D55"/>
    <mergeCell ref="C56:D56"/>
    <mergeCell ref="C57:D57"/>
    <mergeCell ref="C58:D58"/>
    <mergeCell ref="C59:D59"/>
    <mergeCell ref="C60:D60"/>
    <mergeCell ref="C23:D23"/>
    <mergeCell ref="C19:D19"/>
    <mergeCell ref="C20:D20"/>
    <mergeCell ref="C21:D21"/>
    <mergeCell ref="C22:D22"/>
    <mergeCell ref="C18:D18"/>
    <mergeCell ref="B73:C73"/>
  </mergeCells>
  <dataValidations count="2">
    <dataValidation allowBlank="1" showInputMessage="1" showErrorMessage="1" sqref="D47:D51 B29:B33 B19:B23 D38:D42" xr:uid="{6ECDE0E3-82F8-41C8-A1E0-C6B80D1BCCF9}"/>
    <dataValidation type="decimal" allowBlank="1" showInputMessage="1" showErrorMessage="1" sqref="C47:C51" xr:uid="{DB0113FD-33AC-4FD6-BE6B-F569D9DA14B4}">
      <formula1>0</formula1>
      <formula2>1</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promptTitle="Please Select a Category" prompt="Please Select a Category" xr:uid="{8D098086-4B72-4C66-B25A-15BCA222A681}">
          <x14:formula1>
            <xm:f>References!$A$3:$A$5</xm:f>
          </x14:formula1>
          <xm:sqref>C8:E8</xm:sqref>
        </x14:dataValidation>
        <x14:dataValidation type="list" allowBlank="1" showInputMessage="1" showErrorMessage="1" xr:uid="{614F1524-7672-454B-B728-9454DDDAF0A7}">
          <x14:formula1>
            <xm:f>References!$A$8:$A$11</xm:f>
          </x14:formula1>
          <xm:sqref>B14</xm:sqref>
        </x14:dataValidation>
        <x14:dataValidation type="list" allowBlank="1" showInputMessage="1" showErrorMessage="1" xr:uid="{9E6B25CC-F311-4071-897E-413C52319D3C}">
          <x14:formula1>
            <xm:f>References!$A$18:$A$24</xm:f>
          </x14:formula1>
          <xm:sqref>B47:B51</xm:sqref>
        </x14:dataValidation>
        <x14:dataValidation type="list" allowBlank="1" showInputMessage="1" showErrorMessage="1" xr:uid="{A0F4935F-E076-4358-AE55-8296E3F83240}">
          <x14:formula1>
            <xm:f>References!$A$31:$A$37</xm:f>
          </x14:formula1>
          <xm:sqref>B38:B42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B67E0-8467-4E85-BBC2-BDE6A4CB4D04}">
  <dimension ref="A1:L194"/>
  <sheetViews>
    <sheetView topLeftCell="A48" zoomScale="99" zoomScaleNormal="99" workbookViewId="0">
      <selection activeCell="O14" sqref="O14"/>
    </sheetView>
  </sheetViews>
  <sheetFormatPr defaultColWidth="9.08984375" defaultRowHeight="14.5" x14ac:dyDescent="0.35"/>
  <cols>
    <col min="1" max="1" width="9.08984375" style="65" bestFit="1" customWidth="1"/>
    <col min="2" max="2" width="33.453125" style="65" customWidth="1"/>
    <col min="3" max="3" width="29.6328125" style="65" customWidth="1"/>
    <col min="4" max="4" width="50.36328125" style="65" customWidth="1"/>
    <col min="5" max="5" width="17.453125" style="65" customWidth="1"/>
    <col min="6" max="6" width="31.6328125" style="65" customWidth="1"/>
    <col min="7" max="16384" width="9.08984375" style="65"/>
  </cols>
  <sheetData>
    <row r="1" spans="1:12" x14ac:dyDescent="0.35">
      <c r="A1" s="63"/>
      <c r="B1" s="63"/>
      <c r="C1" s="63"/>
      <c r="D1" s="63"/>
      <c r="E1" s="63"/>
      <c r="F1" s="64"/>
      <c r="G1" s="64"/>
      <c r="H1" s="64"/>
      <c r="I1" s="64"/>
      <c r="J1" s="64"/>
      <c r="K1" s="64"/>
      <c r="L1" s="64"/>
    </row>
    <row r="2" spans="1:12" x14ac:dyDescent="0.35">
      <c r="A2" s="63"/>
      <c r="B2" s="66" t="s">
        <v>0</v>
      </c>
      <c r="C2" s="47">
        <f>'Current Costs'!C2</f>
        <v>0</v>
      </c>
      <c r="D2" s="38"/>
      <c r="E2" s="64"/>
      <c r="F2" s="64"/>
      <c r="G2" s="64"/>
      <c r="H2" s="64"/>
      <c r="I2" s="64"/>
      <c r="J2" s="64"/>
      <c r="K2" s="64"/>
    </row>
    <row r="3" spans="1:12" x14ac:dyDescent="0.35">
      <c r="A3" s="63"/>
      <c r="B3" s="66" t="s">
        <v>1</v>
      </c>
      <c r="C3" s="47">
        <f>'Current Costs'!C3</f>
        <v>0</v>
      </c>
      <c r="D3" s="38"/>
      <c r="E3" s="64"/>
      <c r="F3" s="64"/>
      <c r="G3" s="64"/>
      <c r="H3" s="64"/>
      <c r="I3" s="64"/>
      <c r="J3" s="64"/>
      <c r="K3" s="64"/>
    </row>
    <row r="4" spans="1:12" x14ac:dyDescent="0.35">
      <c r="A4" s="63"/>
      <c r="B4" s="63"/>
      <c r="C4" s="63"/>
      <c r="D4" s="63"/>
      <c r="E4" s="63"/>
      <c r="F4" s="64"/>
      <c r="G4" s="64"/>
      <c r="H4" s="64"/>
      <c r="I4" s="64"/>
      <c r="J4" s="64"/>
      <c r="K4" s="64"/>
      <c r="L4" s="64"/>
    </row>
    <row r="5" spans="1:12" ht="15.5" x14ac:dyDescent="0.35">
      <c r="A5" s="110" t="s">
        <v>2</v>
      </c>
      <c r="B5" s="111"/>
      <c r="C5" s="63"/>
      <c r="D5" s="63"/>
      <c r="E5" s="63"/>
      <c r="F5" s="64"/>
      <c r="G5" s="64"/>
      <c r="H5" s="64"/>
      <c r="I5" s="64"/>
      <c r="J5" s="64"/>
      <c r="K5" s="64"/>
      <c r="L5" s="64"/>
    </row>
    <row r="6" spans="1:12" x14ac:dyDescent="0.35">
      <c r="A6" s="63"/>
      <c r="B6" s="66" t="s">
        <v>140</v>
      </c>
      <c r="C6" s="63"/>
      <c r="D6" s="63"/>
      <c r="E6" s="63"/>
      <c r="F6" s="64"/>
      <c r="G6" s="64"/>
      <c r="H6" s="64"/>
      <c r="I6" s="64"/>
      <c r="J6" s="64"/>
      <c r="K6" s="64"/>
      <c r="L6" s="64"/>
    </row>
    <row r="7" spans="1:12" x14ac:dyDescent="0.35">
      <c r="A7" s="64"/>
      <c r="B7" s="67" t="s">
        <v>3</v>
      </c>
      <c r="C7" s="98">
        <f>'Current Costs'!C7</f>
        <v>0</v>
      </c>
      <c r="D7" s="37"/>
      <c r="E7" s="37"/>
      <c r="F7" s="64"/>
      <c r="G7" s="64"/>
      <c r="H7" s="64"/>
      <c r="I7" s="64"/>
      <c r="J7" s="64"/>
      <c r="K7" s="64"/>
      <c r="L7" s="64"/>
    </row>
    <row r="8" spans="1:12" x14ac:dyDescent="0.35">
      <c r="A8" s="64"/>
      <c r="B8" s="67" t="s">
        <v>4</v>
      </c>
      <c r="C8" s="99">
        <f>'Current Costs'!C8</f>
        <v>0</v>
      </c>
      <c r="D8" s="100"/>
      <c r="E8" s="100"/>
      <c r="F8" s="64"/>
      <c r="G8" s="64"/>
      <c r="H8" s="64"/>
      <c r="I8" s="64"/>
      <c r="J8" s="64"/>
      <c r="K8" s="64"/>
      <c r="L8" s="64"/>
    </row>
    <row r="9" spans="1:12" x14ac:dyDescent="0.35">
      <c r="A9" s="64"/>
      <c r="B9" s="63"/>
      <c r="C9" s="63"/>
      <c r="D9" s="63"/>
      <c r="E9" s="63"/>
      <c r="F9" s="64"/>
      <c r="G9" s="64"/>
      <c r="H9" s="64"/>
      <c r="I9" s="64"/>
      <c r="J9" s="64"/>
      <c r="K9" s="64"/>
      <c r="L9" s="64"/>
    </row>
    <row r="10" spans="1:12" x14ac:dyDescent="0.35">
      <c r="A10" s="116" t="s">
        <v>54</v>
      </c>
      <c r="B10" s="117"/>
      <c r="C10" s="117"/>
      <c r="D10" s="117"/>
      <c r="E10" s="118"/>
      <c r="F10" s="64"/>
      <c r="G10" s="64"/>
      <c r="H10" s="64"/>
      <c r="I10" s="64"/>
      <c r="J10" s="64"/>
      <c r="K10" s="64"/>
      <c r="L10" s="64"/>
    </row>
    <row r="11" spans="1:12" ht="15.5" x14ac:dyDescent="0.35">
      <c r="A11" s="112" t="s">
        <v>5</v>
      </c>
      <c r="B11" s="113"/>
      <c r="C11" s="63"/>
      <c r="D11" s="63"/>
      <c r="E11" s="63"/>
      <c r="F11" s="64"/>
      <c r="G11" s="64"/>
      <c r="H11" s="64"/>
      <c r="I11" s="64"/>
      <c r="J11" s="64"/>
      <c r="K11" s="64"/>
      <c r="L11" s="64"/>
    </row>
    <row r="12" spans="1:12" x14ac:dyDescent="0.35">
      <c r="A12" s="64"/>
      <c r="B12" s="68" t="s">
        <v>6</v>
      </c>
      <c r="C12" s="64"/>
      <c r="D12" s="64"/>
      <c r="E12" s="64"/>
      <c r="F12" s="64"/>
      <c r="G12" s="64"/>
      <c r="H12" s="64"/>
      <c r="I12" s="64"/>
      <c r="J12" s="64"/>
      <c r="K12" s="64"/>
      <c r="L12" s="64"/>
    </row>
    <row r="13" spans="1:12" s="71" customFormat="1" x14ac:dyDescent="0.35">
      <c r="A13" s="69"/>
      <c r="B13" s="67" t="s">
        <v>7</v>
      </c>
      <c r="C13" s="70" t="s">
        <v>8</v>
      </c>
      <c r="D13" s="69" t="s">
        <v>78</v>
      </c>
      <c r="E13" s="69"/>
      <c r="F13" s="69"/>
      <c r="G13" s="69"/>
      <c r="H13" s="69"/>
      <c r="I13" s="69"/>
      <c r="J13" s="69"/>
      <c r="K13" s="69"/>
    </row>
    <row r="14" spans="1:12" x14ac:dyDescent="0.35">
      <c r="A14" s="64"/>
      <c r="B14" s="72"/>
      <c r="C14" s="2"/>
      <c r="D14" s="119"/>
      <c r="E14" s="120"/>
      <c r="F14" s="64"/>
      <c r="G14" s="64"/>
      <c r="H14" s="64"/>
      <c r="I14" s="64"/>
      <c r="J14" s="64"/>
      <c r="K14" s="64"/>
    </row>
    <row r="15" spans="1:12" x14ac:dyDescent="0.35">
      <c r="A15" s="64"/>
      <c r="B15" s="64"/>
      <c r="C15" s="64"/>
      <c r="D15" s="64"/>
      <c r="E15" s="64"/>
      <c r="F15" s="64"/>
      <c r="G15" s="64"/>
      <c r="H15" s="64"/>
      <c r="I15" s="64"/>
      <c r="J15" s="64"/>
      <c r="K15" s="64"/>
      <c r="L15" s="64"/>
    </row>
    <row r="16" spans="1:12" ht="15.5" x14ac:dyDescent="0.35">
      <c r="A16" s="112" t="s">
        <v>20</v>
      </c>
      <c r="B16" s="113"/>
      <c r="C16" s="64"/>
      <c r="D16" s="64"/>
      <c r="E16" s="64"/>
      <c r="F16" s="64"/>
      <c r="G16" s="64"/>
      <c r="H16" s="64"/>
      <c r="I16" s="64"/>
      <c r="J16" s="64"/>
      <c r="K16" s="64"/>
      <c r="L16" s="64"/>
    </row>
    <row r="17" spans="1:12" ht="15" customHeight="1" x14ac:dyDescent="0.35">
      <c r="A17" s="64"/>
      <c r="B17" s="68" t="s">
        <v>49</v>
      </c>
      <c r="C17" s="64"/>
      <c r="D17" s="64"/>
      <c r="E17" s="64"/>
      <c r="F17" s="64"/>
      <c r="G17" s="64"/>
      <c r="H17" s="64"/>
      <c r="I17" s="64"/>
      <c r="J17" s="64"/>
      <c r="K17" s="64"/>
      <c r="L17" s="64"/>
    </row>
    <row r="18" spans="1:12" x14ac:dyDescent="0.35">
      <c r="A18" s="73"/>
      <c r="B18" s="74" t="s">
        <v>21</v>
      </c>
      <c r="C18" s="106" t="s">
        <v>22</v>
      </c>
      <c r="D18" s="107"/>
      <c r="E18" s="75" t="s">
        <v>23</v>
      </c>
      <c r="F18" s="64"/>
      <c r="G18" s="64"/>
      <c r="H18" s="64"/>
      <c r="I18" s="64"/>
      <c r="J18" s="64"/>
      <c r="K18" s="64"/>
      <c r="L18" s="64"/>
    </row>
    <row r="19" spans="1:12" s="77" customFormat="1" x14ac:dyDescent="0.35">
      <c r="A19" s="64" t="s">
        <v>120</v>
      </c>
      <c r="B19" s="96" t="s">
        <v>136</v>
      </c>
      <c r="C19" s="128"/>
      <c r="D19" s="127"/>
      <c r="E19" s="92">
        <f>C19</f>
        <v>0</v>
      </c>
      <c r="F19" s="73"/>
      <c r="G19" s="73"/>
      <c r="H19" s="73"/>
      <c r="I19" s="73"/>
      <c r="J19" s="73"/>
      <c r="K19" s="73"/>
      <c r="L19" s="73"/>
    </row>
    <row r="20" spans="1:12" x14ac:dyDescent="0.35">
      <c r="A20" s="64"/>
      <c r="B20" s="96"/>
      <c r="C20" s="126"/>
      <c r="D20" s="127"/>
      <c r="E20" s="92">
        <f>C20</f>
        <v>0</v>
      </c>
      <c r="F20" s="64"/>
      <c r="G20" s="64"/>
      <c r="H20" s="64"/>
      <c r="I20" s="64"/>
      <c r="J20" s="64"/>
      <c r="K20" s="64"/>
      <c r="L20" s="64"/>
    </row>
    <row r="21" spans="1:12" x14ac:dyDescent="0.35">
      <c r="A21" s="64"/>
      <c r="B21" s="96"/>
      <c r="C21" s="126"/>
      <c r="D21" s="127"/>
      <c r="E21" s="92">
        <f>C21</f>
        <v>0</v>
      </c>
      <c r="F21" s="64"/>
      <c r="G21" s="64"/>
      <c r="H21" s="64"/>
      <c r="I21" s="64"/>
      <c r="J21" s="64"/>
      <c r="K21" s="64"/>
      <c r="L21" s="64"/>
    </row>
    <row r="22" spans="1:12" x14ac:dyDescent="0.35">
      <c r="A22" s="64"/>
      <c r="B22" s="96"/>
      <c r="C22" s="126"/>
      <c r="D22" s="127"/>
      <c r="E22" s="92">
        <f>C22</f>
        <v>0</v>
      </c>
      <c r="F22" s="64"/>
      <c r="G22" s="64"/>
      <c r="H22" s="64"/>
      <c r="I22" s="64"/>
      <c r="J22" s="64"/>
      <c r="K22" s="64"/>
      <c r="L22" s="64"/>
    </row>
    <row r="23" spans="1:12" x14ac:dyDescent="0.35">
      <c r="A23" s="64"/>
      <c r="B23" s="96"/>
      <c r="C23" s="126"/>
      <c r="D23" s="127"/>
      <c r="E23" s="92">
        <f>C23</f>
        <v>0</v>
      </c>
      <c r="F23" s="64"/>
      <c r="G23" s="64"/>
      <c r="H23" s="64"/>
      <c r="I23" s="64"/>
      <c r="J23" s="64"/>
      <c r="K23" s="64"/>
      <c r="L23" s="64"/>
    </row>
    <row r="24" spans="1:12" x14ac:dyDescent="0.35">
      <c r="A24" s="64"/>
      <c r="B24" s="64"/>
      <c r="C24" s="64"/>
      <c r="D24" s="68" t="s">
        <v>25</v>
      </c>
      <c r="E24" s="93">
        <f>SUM(E19:E23)</f>
        <v>0</v>
      </c>
      <c r="F24" s="64"/>
      <c r="G24" s="64"/>
      <c r="H24" s="64"/>
      <c r="I24" s="64"/>
      <c r="J24" s="64"/>
      <c r="K24" s="64"/>
      <c r="L24" s="64"/>
    </row>
    <row r="25" spans="1:12" x14ac:dyDescent="0.35">
      <c r="A25" s="78"/>
      <c r="B25" s="64"/>
      <c r="C25" s="64"/>
      <c r="D25" s="64"/>
      <c r="E25" s="64"/>
      <c r="F25" s="64"/>
      <c r="G25" s="64"/>
      <c r="H25" s="64"/>
      <c r="I25" s="64"/>
      <c r="J25" s="64"/>
      <c r="K25" s="64"/>
      <c r="L25" s="64"/>
    </row>
    <row r="26" spans="1:12" ht="15.5" x14ac:dyDescent="0.35">
      <c r="A26" s="112" t="s">
        <v>79</v>
      </c>
      <c r="B26" s="113"/>
      <c r="C26" s="64"/>
      <c r="D26" s="64"/>
      <c r="E26" s="64"/>
      <c r="F26" s="64"/>
      <c r="G26" s="64"/>
      <c r="H26" s="64"/>
      <c r="I26" s="64"/>
      <c r="J26" s="64"/>
      <c r="K26" s="64"/>
      <c r="L26" s="64"/>
    </row>
    <row r="27" spans="1:12" x14ac:dyDescent="0.35">
      <c r="A27" s="64"/>
      <c r="B27" s="68" t="s">
        <v>80</v>
      </c>
      <c r="C27" s="64"/>
      <c r="D27" s="64"/>
      <c r="E27" s="64"/>
      <c r="F27" s="64"/>
      <c r="G27" s="64"/>
      <c r="H27" s="64"/>
      <c r="I27" s="64"/>
      <c r="J27" s="64"/>
      <c r="K27" s="64"/>
      <c r="L27" s="64"/>
    </row>
    <row r="28" spans="1:12" s="77" customFormat="1" ht="15" customHeight="1" x14ac:dyDescent="0.35">
      <c r="A28" s="73"/>
      <c r="B28" s="74" t="s">
        <v>10</v>
      </c>
      <c r="C28" s="79" t="s">
        <v>11</v>
      </c>
      <c r="D28" s="75" t="s">
        <v>12</v>
      </c>
      <c r="E28" s="75" t="s">
        <v>13</v>
      </c>
      <c r="F28" s="73"/>
      <c r="G28" s="73"/>
      <c r="H28" s="73"/>
      <c r="I28" s="73"/>
      <c r="J28" s="73"/>
      <c r="K28" s="73"/>
      <c r="L28" s="73"/>
    </row>
    <row r="29" spans="1:12" x14ac:dyDescent="0.35">
      <c r="A29" s="64" t="s">
        <v>121</v>
      </c>
      <c r="B29" s="96" t="s">
        <v>14</v>
      </c>
      <c r="C29" s="80"/>
      <c r="D29" s="2">
        <v>20</v>
      </c>
      <c r="E29" s="92">
        <f>D29*C29</f>
        <v>0</v>
      </c>
      <c r="F29" s="64"/>
      <c r="G29" s="64"/>
      <c r="H29" s="64"/>
      <c r="I29" s="64"/>
      <c r="J29" s="64"/>
      <c r="K29" s="64"/>
      <c r="L29" s="64"/>
    </row>
    <row r="30" spans="1:12" x14ac:dyDescent="0.35">
      <c r="A30" s="64"/>
      <c r="B30" s="96"/>
      <c r="C30" s="80"/>
      <c r="D30" s="2"/>
      <c r="E30" s="92">
        <f>D30*C30</f>
        <v>0</v>
      </c>
      <c r="F30" s="64"/>
      <c r="G30" s="64"/>
      <c r="H30" s="64"/>
      <c r="I30" s="64"/>
      <c r="J30" s="64"/>
      <c r="K30" s="64"/>
      <c r="L30" s="64"/>
    </row>
    <row r="31" spans="1:12" x14ac:dyDescent="0.35">
      <c r="A31" s="64"/>
      <c r="B31" s="96"/>
      <c r="C31" s="80"/>
      <c r="D31" s="2"/>
      <c r="E31" s="92">
        <f>D31*C31</f>
        <v>0</v>
      </c>
      <c r="F31" s="64"/>
      <c r="G31" s="64"/>
      <c r="H31" s="64"/>
      <c r="I31" s="64"/>
      <c r="J31" s="64"/>
      <c r="K31" s="64"/>
      <c r="L31" s="64"/>
    </row>
    <row r="32" spans="1:12" x14ac:dyDescent="0.35">
      <c r="A32" s="64"/>
      <c r="B32" s="96"/>
      <c r="C32" s="80"/>
      <c r="D32" s="2"/>
      <c r="E32" s="92">
        <f>D32*C32</f>
        <v>0</v>
      </c>
      <c r="F32" s="64"/>
      <c r="G32" s="64"/>
      <c r="H32" s="64"/>
      <c r="I32" s="64"/>
      <c r="J32" s="64"/>
      <c r="K32" s="64"/>
      <c r="L32" s="64"/>
    </row>
    <row r="33" spans="1:12" x14ac:dyDescent="0.35">
      <c r="A33" s="64"/>
      <c r="B33" s="96"/>
      <c r="C33" s="80"/>
      <c r="D33" s="2"/>
      <c r="E33" s="92">
        <f>D33*C33</f>
        <v>0</v>
      </c>
      <c r="F33" s="64"/>
      <c r="G33" s="64"/>
      <c r="H33" s="64"/>
      <c r="I33" s="64"/>
      <c r="J33" s="64"/>
      <c r="K33" s="64"/>
      <c r="L33" s="64"/>
    </row>
    <row r="34" spans="1:12" x14ac:dyDescent="0.35">
      <c r="A34" s="64"/>
      <c r="B34" s="64"/>
      <c r="C34" s="64"/>
      <c r="D34" s="68" t="s">
        <v>15</v>
      </c>
      <c r="E34" s="93">
        <f>SUM(E29:E33)</f>
        <v>0</v>
      </c>
      <c r="F34" s="64"/>
      <c r="G34" s="64"/>
      <c r="H34" s="64"/>
      <c r="I34" s="64"/>
      <c r="J34" s="64"/>
      <c r="K34" s="64"/>
      <c r="L34" s="64"/>
    </row>
    <row r="35" spans="1:12" x14ac:dyDescent="0.35">
      <c r="A35" s="64"/>
      <c r="B35" s="64"/>
      <c r="C35" s="64"/>
      <c r="D35" s="64"/>
      <c r="E35" s="64"/>
      <c r="F35" s="64"/>
      <c r="G35" s="64"/>
      <c r="H35" s="64"/>
      <c r="I35" s="64"/>
      <c r="J35" s="64"/>
      <c r="K35" s="64"/>
      <c r="L35" s="64"/>
    </row>
    <row r="36" spans="1:12" x14ac:dyDescent="0.35">
      <c r="A36" s="64"/>
      <c r="B36" s="68" t="s">
        <v>81</v>
      </c>
      <c r="C36" s="64"/>
      <c r="D36" s="64"/>
      <c r="E36" s="64"/>
      <c r="F36" s="64"/>
      <c r="G36" s="64"/>
      <c r="H36" s="64"/>
      <c r="I36" s="64"/>
      <c r="J36" s="64"/>
      <c r="K36" s="64"/>
      <c r="L36" s="64"/>
    </row>
    <row r="37" spans="1:12" ht="29" x14ac:dyDescent="0.35">
      <c r="A37" s="73"/>
      <c r="B37" s="74" t="s">
        <v>16</v>
      </c>
      <c r="C37" s="79" t="s">
        <v>119</v>
      </c>
      <c r="D37" s="75" t="s">
        <v>137</v>
      </c>
      <c r="E37" s="75" t="s">
        <v>13</v>
      </c>
      <c r="F37" s="81"/>
      <c r="G37" s="64"/>
      <c r="H37" s="64"/>
      <c r="I37" s="64"/>
      <c r="J37" s="64"/>
      <c r="K37" s="64"/>
      <c r="L37" s="64"/>
    </row>
    <row r="38" spans="1:12" x14ac:dyDescent="0.35">
      <c r="A38" s="64" t="s">
        <v>120</v>
      </c>
      <c r="B38" s="14" t="s">
        <v>110</v>
      </c>
      <c r="C38" s="80"/>
      <c r="D38" s="19">
        <f>IFERROR(VLOOKUP(B38,References!$A$31:$B$37,2,FALSE),"")</f>
        <v>29.8</v>
      </c>
      <c r="E38" s="92">
        <f>IF(B38=0," ",IF(D38&gt;0,D38*C38,C38*VLOOKUP(B38,References!$A$31:$B$37,2,FALSE)))</f>
        <v>0</v>
      </c>
      <c r="F38" s="81"/>
      <c r="G38" s="64"/>
      <c r="H38" s="64"/>
      <c r="I38" s="64"/>
      <c r="J38" s="64"/>
      <c r="K38" s="64"/>
      <c r="L38" s="64"/>
    </row>
    <row r="39" spans="1:12" x14ac:dyDescent="0.35">
      <c r="A39" s="64"/>
      <c r="B39" s="14"/>
      <c r="C39" s="80"/>
      <c r="D39" s="19" t="str">
        <f>IFERROR(VLOOKUP(B39,References!$A$31:$B$37,2,FALSE),"")</f>
        <v/>
      </c>
      <c r="E39" s="92" t="str">
        <f>IF(B39=0," ",IF(D39&gt;0,D39*C39,C39*VLOOKUP(B39,References!$A$31:$B$37,2,FALSE)))</f>
        <v xml:space="preserve"> </v>
      </c>
      <c r="F39" s="81"/>
      <c r="G39" s="64"/>
      <c r="H39" s="64"/>
      <c r="I39" s="64"/>
      <c r="J39" s="64"/>
      <c r="K39" s="64"/>
      <c r="L39" s="64"/>
    </row>
    <row r="40" spans="1:12" x14ac:dyDescent="0.35">
      <c r="A40" s="64"/>
      <c r="B40" s="14"/>
      <c r="C40" s="80"/>
      <c r="D40" s="19" t="str">
        <f>IFERROR(VLOOKUP(B40,References!$A$31:$B$37,2,FALSE),"")</f>
        <v/>
      </c>
      <c r="E40" s="92" t="str">
        <f>IF(B40=0," ",IF(D40&gt;0,D40*C40,C40*VLOOKUP(B40,References!$A$31:$B$37,2,FALSE)))</f>
        <v xml:space="preserve"> </v>
      </c>
      <c r="F40" s="81"/>
      <c r="G40" s="64"/>
      <c r="H40" s="64"/>
      <c r="I40" s="64"/>
      <c r="J40" s="64"/>
      <c r="K40" s="64"/>
      <c r="L40" s="64"/>
    </row>
    <row r="41" spans="1:12" x14ac:dyDescent="0.35">
      <c r="A41" s="64"/>
      <c r="B41" s="14"/>
      <c r="C41" s="80"/>
      <c r="D41" s="19" t="str">
        <f>IFERROR(VLOOKUP(B41,References!$A$31:$B$37,2,FALSE),"")</f>
        <v/>
      </c>
      <c r="E41" s="92" t="str">
        <f>IF(B41=0," ",IF(D41&gt;0,D41*C41,C41*VLOOKUP(B41,References!$A$31:$B$37,2,FALSE)))</f>
        <v xml:space="preserve"> </v>
      </c>
      <c r="F41" s="81"/>
      <c r="G41" s="64"/>
      <c r="H41" s="64"/>
      <c r="I41" s="64"/>
      <c r="J41" s="64"/>
      <c r="K41" s="64"/>
      <c r="L41" s="64"/>
    </row>
    <row r="42" spans="1:12" x14ac:dyDescent="0.35">
      <c r="A42" s="64"/>
      <c r="B42" s="14"/>
      <c r="C42" s="80"/>
      <c r="D42" s="19" t="str">
        <f>IFERROR(VLOOKUP(B42,References!$A$31:$B$37,2,FALSE),"")</f>
        <v/>
      </c>
      <c r="E42" s="92" t="str">
        <f>IF(B42=0," ",IF(D42&gt;0,D42*C42,C42*VLOOKUP(B42,References!$A$31:$B$37,2,FALSE)))</f>
        <v xml:space="preserve"> </v>
      </c>
      <c r="F42" s="64"/>
      <c r="G42" s="64"/>
      <c r="H42" s="64"/>
      <c r="I42" s="64"/>
      <c r="J42" s="64"/>
      <c r="K42" s="64"/>
      <c r="L42" s="64"/>
    </row>
    <row r="43" spans="1:12" x14ac:dyDescent="0.35">
      <c r="A43" s="64"/>
      <c r="B43" s="64"/>
      <c r="C43" s="64"/>
      <c r="D43" s="68" t="s">
        <v>17</v>
      </c>
      <c r="E43" s="93">
        <f>SUM(E38:E42)</f>
        <v>0</v>
      </c>
      <c r="F43" s="64"/>
      <c r="G43" s="64"/>
      <c r="H43" s="64"/>
      <c r="I43" s="64"/>
      <c r="J43" s="64"/>
      <c r="K43" s="64"/>
      <c r="L43" s="64"/>
    </row>
    <row r="44" spans="1:12" x14ac:dyDescent="0.35">
      <c r="A44" s="64"/>
      <c r="B44" s="64"/>
      <c r="C44" s="64"/>
      <c r="D44" s="64"/>
      <c r="E44" s="64"/>
      <c r="F44" s="82"/>
      <c r="G44" s="64"/>
      <c r="H44" s="64"/>
      <c r="I44" s="64"/>
      <c r="J44" s="64"/>
      <c r="K44" s="64"/>
      <c r="L44" s="64"/>
    </row>
    <row r="45" spans="1:12" x14ac:dyDescent="0.35">
      <c r="A45" s="64"/>
      <c r="B45" s="68" t="s">
        <v>82</v>
      </c>
      <c r="C45" s="64"/>
      <c r="D45" s="64"/>
      <c r="E45" s="64"/>
      <c r="F45" s="82"/>
      <c r="G45" s="64"/>
      <c r="H45" s="64"/>
      <c r="I45" s="64"/>
      <c r="J45" s="64"/>
      <c r="K45" s="64"/>
      <c r="L45" s="64"/>
    </row>
    <row r="46" spans="1:12" x14ac:dyDescent="0.35">
      <c r="A46" s="64"/>
      <c r="B46" s="74" t="s">
        <v>26</v>
      </c>
      <c r="C46" s="79" t="s">
        <v>27</v>
      </c>
      <c r="D46" s="75" t="s">
        <v>138</v>
      </c>
      <c r="E46" s="75" t="s">
        <v>13</v>
      </c>
      <c r="F46" s="64"/>
      <c r="G46" s="64"/>
      <c r="H46" s="64"/>
      <c r="I46" s="64"/>
      <c r="J46" s="64"/>
      <c r="K46" s="64"/>
      <c r="L46" s="64"/>
    </row>
    <row r="47" spans="1:12" x14ac:dyDescent="0.35">
      <c r="A47" s="64" t="s">
        <v>121</v>
      </c>
      <c r="B47" s="14" t="s">
        <v>43</v>
      </c>
      <c r="C47" s="80"/>
      <c r="D47" s="15">
        <f>IFERROR(VLOOKUP(B47,References!$A$18:$B$24,2,FALSE),"")</f>
        <v>67834</v>
      </c>
      <c r="E47" s="92">
        <f>IF(B47=0," ",IF(D47&gt;0,D47*C47,C47*VLOOKUP(B47,References!$A$18:$B$24,2,FALSE)))</f>
        <v>0</v>
      </c>
      <c r="F47" s="64"/>
      <c r="G47" s="64"/>
      <c r="H47" s="64"/>
      <c r="I47" s="64"/>
      <c r="J47" s="64"/>
      <c r="K47" s="64"/>
      <c r="L47" s="64"/>
    </row>
    <row r="48" spans="1:12" x14ac:dyDescent="0.35">
      <c r="A48" s="64"/>
      <c r="B48" s="14"/>
      <c r="C48" s="80"/>
      <c r="D48" s="15" t="str">
        <f>IFERROR(VLOOKUP(B48,References!$A$18:$B$24,2,FALSE),"")</f>
        <v/>
      </c>
      <c r="E48" s="92" t="str">
        <f>IF(B48=0," ",IF(D48&gt;0,D48*C48,C48*VLOOKUP(B48,References!$A$18:$B$24,2,FALSE)))</f>
        <v xml:space="preserve"> </v>
      </c>
      <c r="F48" s="64"/>
      <c r="G48" s="64"/>
      <c r="H48" s="64"/>
      <c r="I48" s="64"/>
      <c r="J48" s="64"/>
      <c r="K48" s="64"/>
      <c r="L48" s="64"/>
    </row>
    <row r="49" spans="1:12" x14ac:dyDescent="0.35">
      <c r="A49" s="64"/>
      <c r="B49" s="14"/>
      <c r="C49" s="80"/>
      <c r="D49" s="15" t="str">
        <f>IFERROR(VLOOKUP(B49,References!$A$18:$B$24,2,FALSE),"")</f>
        <v/>
      </c>
      <c r="E49" s="92" t="str">
        <f>IF(B49=0," ",IF(D49&gt;0,D49*C49,C49*VLOOKUP(B49,References!$A$18:$B$24,2,FALSE)))</f>
        <v xml:space="preserve"> </v>
      </c>
      <c r="F49" s="64"/>
      <c r="G49" s="64"/>
      <c r="H49" s="64"/>
      <c r="I49" s="64"/>
      <c r="J49" s="64"/>
      <c r="K49" s="64"/>
      <c r="L49" s="64"/>
    </row>
    <row r="50" spans="1:12" x14ac:dyDescent="0.35">
      <c r="A50" s="64"/>
      <c r="B50" s="14"/>
      <c r="C50" s="80"/>
      <c r="D50" s="15" t="str">
        <f>IFERROR(VLOOKUP(B50,References!$A$18:$B$24,2,FALSE),"")</f>
        <v/>
      </c>
      <c r="E50" s="92" t="str">
        <f>IF(B50=0," ",IF(D50&gt;0,D50*C50,C50*VLOOKUP(B50,References!$A$18:$B$24,2,FALSE)))</f>
        <v xml:space="preserve"> </v>
      </c>
      <c r="F50" s="64"/>
      <c r="G50" s="64"/>
      <c r="H50" s="64"/>
      <c r="I50" s="64"/>
      <c r="J50" s="64"/>
      <c r="K50" s="64"/>
      <c r="L50" s="64"/>
    </row>
    <row r="51" spans="1:12" x14ac:dyDescent="0.35">
      <c r="A51" s="64"/>
      <c r="B51" s="14"/>
      <c r="C51" s="80"/>
      <c r="D51" s="15" t="str">
        <f>IFERROR(VLOOKUP(B51,References!$A$18:$B$24,2,FALSE),"")</f>
        <v/>
      </c>
      <c r="E51" s="92" t="str">
        <f>IF(B51=0," ",IF(D51&gt;0,D51*C51,C51*VLOOKUP(B51,References!$A$18:$B$24,2,FALSE)))</f>
        <v xml:space="preserve"> </v>
      </c>
      <c r="F51" s="64"/>
      <c r="G51" s="64"/>
      <c r="H51" s="64"/>
      <c r="I51" s="64"/>
      <c r="J51" s="64"/>
      <c r="K51" s="64"/>
      <c r="L51" s="64"/>
    </row>
    <row r="52" spans="1:12" x14ac:dyDescent="0.35">
      <c r="A52" s="64"/>
      <c r="B52" s="83"/>
      <c r="C52" s="83"/>
      <c r="D52" s="84" t="s">
        <v>29</v>
      </c>
      <c r="E52" s="94">
        <f>SUM(E47:E51)</f>
        <v>0</v>
      </c>
      <c r="F52" s="64"/>
      <c r="G52" s="64"/>
      <c r="H52" s="64"/>
      <c r="I52" s="64"/>
      <c r="J52" s="64"/>
      <c r="K52" s="64"/>
      <c r="L52" s="64"/>
    </row>
    <row r="53" spans="1:12" x14ac:dyDescent="0.35">
      <c r="A53" s="78"/>
      <c r="B53" s="83"/>
      <c r="C53" s="83"/>
      <c r="D53" s="84"/>
      <c r="E53" s="84"/>
      <c r="F53" s="64"/>
      <c r="G53" s="64"/>
      <c r="H53" s="64"/>
      <c r="I53" s="64"/>
      <c r="J53" s="64"/>
      <c r="K53" s="64"/>
      <c r="L53" s="64"/>
    </row>
    <row r="54" spans="1:12" x14ac:dyDescent="0.35">
      <c r="A54" s="78"/>
      <c r="B54" s="84" t="s">
        <v>83</v>
      </c>
      <c r="C54" s="83"/>
      <c r="D54" s="84"/>
      <c r="E54" s="84"/>
      <c r="F54" s="64"/>
      <c r="G54" s="64"/>
      <c r="H54" s="64"/>
      <c r="I54" s="64"/>
      <c r="J54" s="64"/>
      <c r="K54" s="64"/>
      <c r="L54" s="64"/>
    </row>
    <row r="55" spans="1:12" x14ac:dyDescent="0.35">
      <c r="A55" s="78"/>
      <c r="B55" s="85" t="s">
        <v>50</v>
      </c>
      <c r="C55" s="121" t="s">
        <v>51</v>
      </c>
      <c r="D55" s="122"/>
      <c r="E55" s="75" t="s">
        <v>13</v>
      </c>
      <c r="F55" s="64"/>
      <c r="G55" s="64"/>
      <c r="H55" s="64"/>
      <c r="I55" s="64"/>
      <c r="J55" s="64"/>
      <c r="K55" s="64"/>
      <c r="L55" s="64"/>
    </row>
    <row r="56" spans="1:12" x14ac:dyDescent="0.35">
      <c r="A56" s="78" t="s">
        <v>121</v>
      </c>
      <c r="B56" s="86" t="s">
        <v>141</v>
      </c>
      <c r="C56" s="123"/>
      <c r="D56" s="124"/>
      <c r="E56" s="92">
        <f>C56</f>
        <v>0</v>
      </c>
      <c r="F56" s="64"/>
      <c r="G56" s="64"/>
      <c r="H56" s="64"/>
      <c r="I56" s="64"/>
      <c r="J56" s="64"/>
      <c r="K56" s="64"/>
      <c r="L56" s="64"/>
    </row>
    <row r="57" spans="1:12" x14ac:dyDescent="0.35">
      <c r="A57" s="78"/>
      <c r="B57" s="86"/>
      <c r="C57" s="123"/>
      <c r="D57" s="124"/>
      <c r="E57" s="92">
        <f>C57</f>
        <v>0</v>
      </c>
      <c r="F57" s="64"/>
      <c r="G57" s="64"/>
      <c r="H57" s="64"/>
      <c r="I57" s="64"/>
      <c r="J57" s="64"/>
      <c r="K57" s="64"/>
      <c r="L57" s="64"/>
    </row>
    <row r="58" spans="1:12" x14ac:dyDescent="0.35">
      <c r="A58" s="78"/>
      <c r="B58" s="86"/>
      <c r="C58" s="123"/>
      <c r="D58" s="124"/>
      <c r="E58" s="92">
        <f>C58</f>
        <v>0</v>
      </c>
      <c r="F58" s="64"/>
      <c r="G58" s="64"/>
      <c r="H58" s="64"/>
      <c r="I58" s="64"/>
      <c r="J58" s="64"/>
      <c r="K58" s="64"/>
      <c r="L58" s="64"/>
    </row>
    <row r="59" spans="1:12" x14ac:dyDescent="0.35">
      <c r="A59" s="78"/>
      <c r="B59" s="86"/>
      <c r="C59" s="123"/>
      <c r="D59" s="124"/>
      <c r="E59" s="92">
        <f>C59</f>
        <v>0</v>
      </c>
      <c r="F59" s="64"/>
      <c r="G59" s="64"/>
      <c r="H59" s="64"/>
      <c r="I59" s="64"/>
      <c r="J59" s="64"/>
      <c r="K59" s="64"/>
      <c r="L59" s="64"/>
    </row>
    <row r="60" spans="1:12" x14ac:dyDescent="0.35">
      <c r="A60" s="78"/>
      <c r="B60" s="86"/>
      <c r="C60" s="123"/>
      <c r="D60" s="124"/>
      <c r="E60" s="92">
        <f>C60</f>
        <v>0</v>
      </c>
      <c r="F60" s="64"/>
      <c r="G60" s="64"/>
      <c r="H60" s="64"/>
      <c r="I60" s="64"/>
      <c r="J60" s="64"/>
      <c r="K60" s="64"/>
      <c r="L60" s="64"/>
    </row>
    <row r="61" spans="1:12" x14ac:dyDescent="0.35">
      <c r="A61" s="78"/>
      <c r="B61" s="83"/>
      <c r="C61" s="83"/>
      <c r="D61" s="84" t="s">
        <v>52</v>
      </c>
      <c r="E61" s="92">
        <f>SUM(E56:E60)</f>
        <v>0</v>
      </c>
      <c r="F61" s="64"/>
      <c r="G61" s="64"/>
      <c r="H61" s="64"/>
      <c r="I61" s="64"/>
      <c r="J61" s="64"/>
      <c r="K61" s="64"/>
      <c r="L61" s="64"/>
    </row>
    <row r="62" spans="1:12" x14ac:dyDescent="0.35">
      <c r="A62" s="78"/>
      <c r="B62" s="83"/>
      <c r="C62" s="83"/>
      <c r="D62" s="83"/>
      <c r="E62" s="83"/>
      <c r="F62" s="64"/>
      <c r="G62" s="64"/>
      <c r="H62" s="64"/>
      <c r="I62" s="64"/>
      <c r="J62" s="64"/>
      <c r="K62" s="64"/>
      <c r="L62" s="64"/>
    </row>
    <row r="63" spans="1:12" x14ac:dyDescent="0.35">
      <c r="A63" s="78"/>
      <c r="B63" s="84" t="s">
        <v>84</v>
      </c>
      <c r="C63" s="83"/>
      <c r="D63" s="83"/>
      <c r="E63" s="83"/>
      <c r="F63" s="64"/>
      <c r="G63" s="64"/>
      <c r="H63" s="64"/>
      <c r="I63" s="64"/>
      <c r="J63" s="64"/>
      <c r="K63" s="64"/>
      <c r="L63" s="64"/>
    </row>
    <row r="64" spans="1:12" x14ac:dyDescent="0.35">
      <c r="A64" s="78"/>
      <c r="B64" s="85" t="s">
        <v>50</v>
      </c>
      <c r="C64" s="83" t="s">
        <v>55</v>
      </c>
      <c r="D64" s="83" t="s">
        <v>88</v>
      </c>
      <c r="E64" s="83" t="s">
        <v>56</v>
      </c>
      <c r="F64" s="64" t="s">
        <v>89</v>
      </c>
      <c r="G64" s="75" t="s">
        <v>13</v>
      </c>
      <c r="H64" s="64"/>
      <c r="I64" s="64"/>
      <c r="J64" s="64"/>
      <c r="K64" s="64"/>
      <c r="L64" s="64"/>
    </row>
    <row r="65" spans="1:12" x14ac:dyDescent="0.35">
      <c r="A65" s="78" t="s">
        <v>121</v>
      </c>
      <c r="B65" s="86" t="s">
        <v>142</v>
      </c>
      <c r="C65" s="87"/>
      <c r="D65" s="88"/>
      <c r="E65" s="88"/>
      <c r="F65" s="88"/>
      <c r="G65" s="92">
        <f>C65*E65</f>
        <v>0</v>
      </c>
      <c r="H65" s="64"/>
      <c r="I65" s="64"/>
      <c r="J65" s="64"/>
      <c r="K65" s="64"/>
      <c r="L65" s="64"/>
    </row>
    <row r="66" spans="1:12" x14ac:dyDescent="0.35">
      <c r="A66" s="78"/>
      <c r="B66" s="86"/>
      <c r="C66" s="87"/>
      <c r="D66" s="88"/>
      <c r="E66" s="88"/>
      <c r="F66" s="88"/>
      <c r="G66" s="92">
        <f>C66*E66</f>
        <v>0</v>
      </c>
      <c r="H66" s="64"/>
      <c r="I66" s="64"/>
      <c r="J66" s="64"/>
      <c r="K66" s="64"/>
      <c r="L66" s="64"/>
    </row>
    <row r="67" spans="1:12" x14ac:dyDescent="0.35">
      <c r="A67" s="78"/>
      <c r="B67" s="86"/>
      <c r="C67" s="87"/>
      <c r="D67" s="88"/>
      <c r="E67" s="88"/>
      <c r="F67" s="88"/>
      <c r="G67" s="92">
        <f>C67*E67</f>
        <v>0</v>
      </c>
      <c r="H67" s="64"/>
      <c r="I67" s="64"/>
      <c r="J67" s="64"/>
      <c r="K67" s="64"/>
      <c r="L67" s="64"/>
    </row>
    <row r="68" spans="1:12" x14ac:dyDescent="0.35">
      <c r="A68" s="78"/>
      <c r="B68" s="86"/>
      <c r="C68" s="87"/>
      <c r="D68" s="88"/>
      <c r="E68" s="88"/>
      <c r="F68" s="88"/>
      <c r="G68" s="92">
        <f>C68*E68</f>
        <v>0</v>
      </c>
      <c r="H68" s="64"/>
      <c r="I68" s="64"/>
      <c r="J68" s="64"/>
      <c r="K68" s="64"/>
      <c r="L68" s="64"/>
    </row>
    <row r="69" spans="1:12" x14ac:dyDescent="0.35">
      <c r="A69" s="78"/>
      <c r="B69" s="86"/>
      <c r="C69" s="87"/>
      <c r="D69" s="88"/>
      <c r="E69" s="88"/>
      <c r="F69" s="88"/>
      <c r="G69" s="92">
        <f>C69*E69</f>
        <v>0</v>
      </c>
      <c r="H69" s="64"/>
      <c r="I69" s="64"/>
      <c r="J69" s="64"/>
      <c r="K69" s="64"/>
      <c r="L69" s="64"/>
    </row>
    <row r="70" spans="1:12" x14ac:dyDescent="0.35">
      <c r="A70" s="64"/>
      <c r="B70" s="64"/>
      <c r="C70" s="64"/>
      <c r="D70" s="64"/>
      <c r="E70" s="64"/>
      <c r="F70" s="68" t="s">
        <v>53</v>
      </c>
      <c r="G70" s="92">
        <f>SUM(G65:G69)</f>
        <v>0</v>
      </c>
      <c r="H70" s="64"/>
      <c r="I70" s="64"/>
      <c r="J70" s="64"/>
      <c r="K70" s="64"/>
      <c r="L70" s="64"/>
    </row>
    <row r="71" spans="1:12" ht="15" thickBot="1" x14ac:dyDescent="0.4">
      <c r="A71" s="89" t="s">
        <v>85</v>
      </c>
      <c r="B71" s="64"/>
      <c r="C71" s="64"/>
      <c r="D71" s="64"/>
      <c r="E71" s="64"/>
      <c r="F71" s="64"/>
      <c r="G71" s="64"/>
      <c r="H71" s="64"/>
      <c r="I71" s="64"/>
      <c r="J71" s="64"/>
      <c r="K71" s="64"/>
      <c r="L71" s="64"/>
    </row>
    <row r="72" spans="1:12" ht="15" thickBot="1" x14ac:dyDescent="0.4">
      <c r="A72" s="114" t="s">
        <v>86</v>
      </c>
      <c r="B72" s="115"/>
      <c r="C72" s="90"/>
      <c r="D72" s="95" t="e">
        <f>E24/C14</f>
        <v>#DIV/0!</v>
      </c>
      <c r="E72" s="91" t="s">
        <v>57</v>
      </c>
      <c r="F72" s="64"/>
      <c r="G72" s="64"/>
      <c r="H72" s="64"/>
      <c r="I72" s="64"/>
      <c r="J72" s="64"/>
      <c r="K72" s="64"/>
      <c r="L72" s="64"/>
    </row>
    <row r="73" spans="1:12" ht="15" thickBot="1" x14ac:dyDescent="0.4">
      <c r="A73" s="64"/>
      <c r="B73" s="108" t="s">
        <v>87</v>
      </c>
      <c r="C73" s="109"/>
      <c r="D73" s="95" t="e">
        <f>SUM(E34,E43,E52,E61,G70)/C14</f>
        <v>#DIV/0!</v>
      </c>
      <c r="E73" s="91" t="s">
        <v>18</v>
      </c>
      <c r="F73" s="64"/>
      <c r="G73" s="64"/>
      <c r="H73" s="64"/>
      <c r="I73" s="64"/>
      <c r="J73" s="64"/>
      <c r="K73" s="64"/>
      <c r="L73" s="64"/>
    </row>
    <row r="74" spans="1:12" x14ac:dyDescent="0.35">
      <c r="A74" s="64"/>
      <c r="B74" s="64"/>
      <c r="C74" s="64"/>
      <c r="D74" s="64"/>
      <c r="E74" s="64"/>
      <c r="F74" s="64"/>
      <c r="G74" s="64"/>
      <c r="H74" s="64"/>
      <c r="I74" s="64"/>
      <c r="J74" s="64"/>
      <c r="K74" s="64"/>
      <c r="L74" s="64"/>
    </row>
    <row r="75" spans="1:12" x14ac:dyDescent="0.35">
      <c r="A75" s="64"/>
      <c r="B75" s="64"/>
      <c r="C75" s="64"/>
      <c r="D75" s="64"/>
      <c r="E75" s="64"/>
      <c r="F75" s="64"/>
      <c r="G75" s="64"/>
      <c r="H75" s="64"/>
      <c r="I75" s="64"/>
      <c r="J75" s="64"/>
      <c r="K75" s="64"/>
      <c r="L75" s="64"/>
    </row>
    <row r="76" spans="1:12" x14ac:dyDescent="0.35">
      <c r="A76" s="64"/>
      <c r="B76" s="64"/>
      <c r="C76" s="64"/>
      <c r="D76" s="64"/>
      <c r="E76" s="64"/>
      <c r="F76" s="64"/>
      <c r="G76" s="64"/>
      <c r="H76" s="64"/>
      <c r="I76" s="64"/>
      <c r="J76" s="64"/>
      <c r="K76" s="64"/>
      <c r="L76" s="64"/>
    </row>
    <row r="77" spans="1:12" x14ac:dyDescent="0.35">
      <c r="A77" s="64"/>
      <c r="B77" s="64"/>
      <c r="C77" s="64"/>
      <c r="D77" s="64"/>
      <c r="E77" s="64"/>
      <c r="F77" s="64"/>
      <c r="G77" s="64"/>
      <c r="H77" s="64"/>
      <c r="I77" s="64"/>
      <c r="J77" s="64"/>
      <c r="K77" s="64"/>
      <c r="L77" s="64"/>
    </row>
    <row r="78" spans="1:12" x14ac:dyDescent="0.35">
      <c r="A78" s="64"/>
      <c r="B78" s="64"/>
      <c r="C78" s="64"/>
      <c r="D78" s="64"/>
      <c r="E78" s="64"/>
      <c r="F78" s="64"/>
      <c r="G78" s="64"/>
      <c r="H78" s="64"/>
      <c r="I78" s="64"/>
      <c r="J78" s="64"/>
      <c r="K78" s="64"/>
      <c r="L78" s="64"/>
    </row>
    <row r="79" spans="1:12" x14ac:dyDescent="0.35">
      <c r="A79" s="64"/>
      <c r="B79" s="64"/>
      <c r="C79" s="64"/>
      <c r="D79" s="64"/>
      <c r="E79" s="64"/>
      <c r="F79" s="64"/>
      <c r="G79" s="64"/>
      <c r="H79" s="64"/>
      <c r="I79" s="64"/>
      <c r="J79" s="64"/>
      <c r="K79" s="64"/>
      <c r="L79" s="64"/>
    </row>
    <row r="80" spans="1:12" x14ac:dyDescent="0.35">
      <c r="A80" s="64"/>
      <c r="B80" s="64"/>
      <c r="C80" s="64"/>
      <c r="D80" s="64"/>
      <c r="E80" s="64"/>
      <c r="F80" s="64"/>
      <c r="G80" s="64"/>
      <c r="H80" s="64"/>
      <c r="I80" s="64"/>
      <c r="J80" s="64"/>
      <c r="K80" s="64"/>
      <c r="L80" s="64"/>
    </row>
    <row r="81" spans="1:12" x14ac:dyDescent="0.35">
      <c r="A81" s="64"/>
      <c r="B81" s="64"/>
      <c r="C81" s="64"/>
      <c r="D81" s="64"/>
      <c r="E81" s="64"/>
      <c r="F81" s="64"/>
      <c r="G81" s="64"/>
      <c r="H81" s="64"/>
      <c r="I81" s="64"/>
      <c r="J81" s="64"/>
      <c r="K81" s="64"/>
      <c r="L81" s="64"/>
    </row>
    <row r="82" spans="1:12" x14ac:dyDescent="0.35">
      <c r="A82" s="64"/>
      <c r="B82" s="64"/>
      <c r="C82" s="64"/>
      <c r="D82" s="64"/>
      <c r="E82" s="64"/>
      <c r="F82" s="64"/>
      <c r="G82" s="64"/>
      <c r="H82" s="64"/>
      <c r="I82" s="64"/>
      <c r="J82" s="64"/>
      <c r="K82" s="64"/>
      <c r="L82" s="64"/>
    </row>
    <row r="83" spans="1:12" x14ac:dyDescent="0.35">
      <c r="A83" s="64"/>
      <c r="B83" s="64"/>
      <c r="C83" s="64"/>
      <c r="D83" s="64"/>
      <c r="E83" s="64"/>
      <c r="F83" s="64"/>
      <c r="G83" s="64"/>
      <c r="H83" s="64"/>
      <c r="I83" s="64"/>
      <c r="J83" s="64"/>
      <c r="K83" s="64"/>
      <c r="L83" s="64"/>
    </row>
    <row r="84" spans="1:12" x14ac:dyDescent="0.35">
      <c r="A84" s="64"/>
      <c r="B84" s="64"/>
      <c r="C84" s="64"/>
      <c r="D84" s="64"/>
      <c r="E84" s="64"/>
      <c r="F84" s="64"/>
      <c r="G84" s="64"/>
      <c r="H84" s="64"/>
      <c r="I84" s="64"/>
      <c r="J84" s="64"/>
      <c r="K84" s="64"/>
      <c r="L84" s="64"/>
    </row>
    <row r="85" spans="1:12" x14ac:dyDescent="0.35">
      <c r="A85" s="64"/>
      <c r="B85" s="64"/>
      <c r="C85" s="64"/>
      <c r="D85" s="64"/>
      <c r="E85" s="64"/>
      <c r="F85" s="64"/>
      <c r="G85" s="64"/>
      <c r="H85" s="64"/>
      <c r="I85" s="64"/>
      <c r="J85" s="64"/>
      <c r="K85" s="64"/>
      <c r="L85" s="64"/>
    </row>
    <row r="86" spans="1:12" x14ac:dyDescent="0.35">
      <c r="A86" s="64"/>
      <c r="B86" s="64"/>
      <c r="C86" s="64"/>
      <c r="D86" s="64"/>
      <c r="E86" s="64"/>
      <c r="F86" s="64"/>
      <c r="G86" s="64"/>
      <c r="H86" s="64"/>
      <c r="I86" s="64"/>
      <c r="J86" s="64"/>
      <c r="K86" s="64"/>
      <c r="L86" s="64"/>
    </row>
    <row r="87" spans="1:12" x14ac:dyDescent="0.35">
      <c r="A87" s="64"/>
      <c r="B87" s="64"/>
      <c r="C87" s="64"/>
      <c r="D87" s="64"/>
      <c r="E87" s="64"/>
      <c r="F87" s="64"/>
      <c r="G87" s="64"/>
      <c r="H87" s="64"/>
      <c r="I87" s="64"/>
      <c r="J87" s="64"/>
      <c r="K87" s="64"/>
      <c r="L87" s="64"/>
    </row>
    <row r="88" spans="1:12" x14ac:dyDescent="0.35">
      <c r="A88" s="64"/>
      <c r="B88" s="64"/>
      <c r="C88" s="64"/>
      <c r="D88" s="64"/>
      <c r="E88" s="64"/>
      <c r="F88" s="64"/>
      <c r="G88" s="64"/>
      <c r="H88" s="64"/>
      <c r="I88" s="64"/>
      <c r="J88" s="64"/>
      <c r="K88" s="64"/>
      <c r="L88" s="64"/>
    </row>
    <row r="89" spans="1:12" x14ac:dyDescent="0.35">
      <c r="A89" s="64"/>
      <c r="B89" s="64"/>
      <c r="C89" s="64"/>
      <c r="D89" s="64"/>
      <c r="E89" s="64"/>
      <c r="F89" s="64"/>
      <c r="G89" s="64"/>
      <c r="H89" s="64"/>
      <c r="I89" s="64"/>
      <c r="J89" s="64"/>
      <c r="K89" s="64"/>
      <c r="L89" s="64"/>
    </row>
    <row r="90" spans="1:12" x14ac:dyDescent="0.35">
      <c r="A90" s="64"/>
      <c r="B90" s="64"/>
      <c r="C90" s="64"/>
      <c r="D90" s="64"/>
      <c r="E90" s="64"/>
      <c r="F90" s="64"/>
      <c r="G90" s="64"/>
      <c r="H90" s="64"/>
      <c r="I90" s="64"/>
      <c r="J90" s="64"/>
      <c r="K90" s="64"/>
      <c r="L90" s="64"/>
    </row>
    <row r="91" spans="1:12" x14ac:dyDescent="0.35">
      <c r="A91" s="64"/>
      <c r="B91" s="64"/>
      <c r="C91" s="64"/>
      <c r="D91" s="64"/>
      <c r="E91" s="64"/>
      <c r="F91" s="64"/>
      <c r="G91" s="64"/>
      <c r="H91" s="64"/>
      <c r="I91" s="64"/>
      <c r="J91" s="64"/>
      <c r="K91" s="64"/>
      <c r="L91" s="64"/>
    </row>
    <row r="92" spans="1:12" x14ac:dyDescent="0.35">
      <c r="A92" s="64"/>
      <c r="B92" s="64"/>
      <c r="C92" s="64"/>
      <c r="D92" s="64"/>
      <c r="E92" s="64"/>
      <c r="F92" s="64"/>
      <c r="G92" s="64"/>
      <c r="H92" s="64"/>
      <c r="I92" s="64"/>
      <c r="J92" s="64"/>
      <c r="K92" s="64"/>
      <c r="L92" s="64"/>
    </row>
    <row r="93" spans="1:12" x14ac:dyDescent="0.35">
      <c r="A93" s="64"/>
      <c r="B93" s="64"/>
      <c r="C93" s="64"/>
      <c r="D93" s="64"/>
      <c r="E93" s="64"/>
      <c r="F93" s="64"/>
      <c r="G93" s="64"/>
      <c r="H93" s="64"/>
      <c r="I93" s="64"/>
      <c r="J93" s="64"/>
      <c r="K93" s="64"/>
      <c r="L93" s="64"/>
    </row>
    <row r="94" spans="1:12" x14ac:dyDescent="0.35">
      <c r="A94" s="64"/>
      <c r="B94" s="64"/>
      <c r="C94" s="64"/>
      <c r="D94" s="64"/>
      <c r="E94" s="64"/>
      <c r="F94" s="64"/>
      <c r="G94" s="64"/>
      <c r="H94" s="64"/>
      <c r="I94" s="64"/>
      <c r="J94" s="64"/>
      <c r="K94" s="64"/>
      <c r="L94" s="64"/>
    </row>
    <row r="95" spans="1:12" x14ac:dyDescent="0.35">
      <c r="A95" s="64"/>
      <c r="B95" s="64"/>
      <c r="C95" s="64"/>
      <c r="D95" s="64"/>
      <c r="E95" s="64"/>
      <c r="F95" s="64"/>
      <c r="G95" s="64"/>
      <c r="H95" s="64"/>
      <c r="I95" s="64"/>
      <c r="J95" s="64"/>
      <c r="K95" s="64"/>
      <c r="L95" s="64"/>
    </row>
    <row r="96" spans="1:12" x14ac:dyDescent="0.35">
      <c r="A96" s="64"/>
      <c r="B96" s="64"/>
      <c r="C96" s="64"/>
      <c r="D96" s="64"/>
      <c r="E96" s="64"/>
      <c r="F96" s="64"/>
      <c r="G96" s="64"/>
      <c r="H96" s="64"/>
      <c r="I96" s="64"/>
      <c r="J96" s="64"/>
      <c r="K96" s="64"/>
      <c r="L96" s="64"/>
    </row>
    <row r="97" spans="1:12" x14ac:dyDescent="0.35">
      <c r="A97" s="64"/>
      <c r="B97" s="64"/>
      <c r="C97" s="64"/>
      <c r="D97" s="64"/>
      <c r="E97" s="64"/>
      <c r="F97" s="64"/>
      <c r="G97" s="64"/>
      <c r="H97" s="64"/>
      <c r="I97" s="64"/>
      <c r="J97" s="64"/>
      <c r="K97" s="64"/>
      <c r="L97" s="64"/>
    </row>
    <row r="98" spans="1:12" x14ac:dyDescent="0.35">
      <c r="A98" s="64"/>
      <c r="B98" s="64"/>
      <c r="C98" s="64"/>
      <c r="D98" s="64"/>
      <c r="E98" s="64"/>
      <c r="F98" s="64"/>
      <c r="G98" s="64"/>
      <c r="H98" s="64"/>
      <c r="I98" s="64"/>
      <c r="J98" s="64"/>
      <c r="K98" s="64"/>
      <c r="L98" s="64"/>
    </row>
    <row r="99" spans="1:12" x14ac:dyDescent="0.35">
      <c r="A99" s="64"/>
      <c r="B99" s="64"/>
      <c r="C99" s="64"/>
      <c r="D99" s="64"/>
      <c r="E99" s="64"/>
      <c r="F99" s="64"/>
      <c r="G99" s="64"/>
      <c r="H99" s="64"/>
      <c r="I99" s="64"/>
      <c r="J99" s="64"/>
      <c r="K99" s="64"/>
      <c r="L99" s="64"/>
    </row>
    <row r="100" spans="1:12" x14ac:dyDescent="0.35">
      <c r="A100" s="64"/>
      <c r="B100" s="64"/>
      <c r="C100" s="64"/>
      <c r="D100" s="64"/>
      <c r="E100" s="64"/>
      <c r="F100" s="64"/>
      <c r="G100" s="64"/>
      <c r="H100" s="64"/>
      <c r="I100" s="64"/>
      <c r="J100" s="64"/>
      <c r="K100" s="64"/>
      <c r="L100" s="64"/>
    </row>
    <row r="101" spans="1:12" x14ac:dyDescent="0.35">
      <c r="A101" s="64"/>
      <c r="B101" s="64"/>
      <c r="C101" s="64"/>
      <c r="D101" s="64"/>
      <c r="E101" s="64"/>
      <c r="F101" s="64"/>
      <c r="G101" s="64"/>
      <c r="H101" s="64"/>
      <c r="I101" s="64"/>
      <c r="J101" s="64"/>
      <c r="K101" s="64"/>
      <c r="L101" s="64"/>
    </row>
    <row r="102" spans="1:12" x14ac:dyDescent="0.35">
      <c r="A102" s="64"/>
      <c r="B102" s="64"/>
      <c r="C102" s="64"/>
      <c r="D102" s="64"/>
      <c r="E102" s="64"/>
      <c r="F102" s="64"/>
      <c r="G102" s="64"/>
      <c r="H102" s="64"/>
      <c r="I102" s="64"/>
      <c r="J102" s="64"/>
      <c r="K102" s="64"/>
      <c r="L102" s="64"/>
    </row>
    <row r="103" spans="1:12" x14ac:dyDescent="0.35">
      <c r="A103" s="64"/>
      <c r="B103" s="64"/>
      <c r="C103" s="64"/>
      <c r="D103" s="64"/>
      <c r="E103" s="64"/>
      <c r="F103" s="64"/>
      <c r="G103" s="64"/>
      <c r="H103" s="64"/>
      <c r="I103" s="64"/>
      <c r="J103" s="64"/>
      <c r="K103" s="64"/>
      <c r="L103" s="64"/>
    </row>
    <row r="104" spans="1:12" x14ac:dyDescent="0.35">
      <c r="A104" s="64"/>
      <c r="B104" s="64"/>
      <c r="C104" s="64"/>
      <c r="D104" s="64"/>
      <c r="E104" s="64"/>
      <c r="F104" s="64"/>
      <c r="G104" s="64"/>
      <c r="H104" s="64"/>
      <c r="I104" s="64"/>
      <c r="J104" s="64"/>
      <c r="K104" s="64"/>
      <c r="L104" s="64"/>
    </row>
    <row r="105" spans="1:12" x14ac:dyDescent="0.35">
      <c r="A105" s="64"/>
      <c r="B105" s="64"/>
      <c r="C105" s="64"/>
      <c r="D105" s="64"/>
      <c r="E105" s="64"/>
      <c r="F105" s="64"/>
      <c r="G105" s="64"/>
      <c r="H105" s="64"/>
      <c r="I105" s="64"/>
      <c r="J105" s="64"/>
      <c r="K105" s="64"/>
      <c r="L105" s="64"/>
    </row>
    <row r="106" spans="1:12" x14ac:dyDescent="0.35">
      <c r="A106" s="64"/>
      <c r="B106" s="64"/>
      <c r="C106" s="64"/>
      <c r="D106" s="64"/>
      <c r="E106" s="64"/>
      <c r="F106" s="64"/>
      <c r="G106" s="64"/>
      <c r="H106" s="64"/>
      <c r="I106" s="64"/>
      <c r="J106" s="64"/>
      <c r="K106" s="64"/>
      <c r="L106" s="64"/>
    </row>
    <row r="107" spans="1:12" x14ac:dyDescent="0.35">
      <c r="A107" s="64"/>
      <c r="B107" s="64"/>
      <c r="C107" s="64"/>
      <c r="D107" s="64"/>
      <c r="E107" s="64"/>
      <c r="F107" s="64"/>
      <c r="G107" s="64"/>
      <c r="H107" s="64"/>
      <c r="I107" s="64"/>
      <c r="J107" s="64"/>
      <c r="K107" s="64"/>
      <c r="L107" s="64"/>
    </row>
    <row r="108" spans="1:12" x14ac:dyDescent="0.35">
      <c r="A108" s="64"/>
      <c r="B108" s="64"/>
      <c r="C108" s="64"/>
      <c r="D108" s="64"/>
      <c r="E108" s="64"/>
      <c r="F108" s="64"/>
      <c r="G108" s="64"/>
      <c r="H108" s="64"/>
      <c r="I108" s="64"/>
      <c r="J108" s="64"/>
      <c r="K108" s="64"/>
      <c r="L108" s="64"/>
    </row>
    <row r="109" spans="1:12" x14ac:dyDescent="0.35">
      <c r="A109" s="64"/>
      <c r="B109" s="64"/>
      <c r="C109" s="64"/>
      <c r="D109" s="64"/>
      <c r="E109" s="64"/>
      <c r="F109" s="64"/>
      <c r="G109" s="64"/>
      <c r="H109" s="64"/>
      <c r="I109" s="64"/>
      <c r="J109" s="64"/>
      <c r="K109" s="64"/>
      <c r="L109" s="64"/>
    </row>
    <row r="110" spans="1:12" x14ac:dyDescent="0.35">
      <c r="A110" s="64"/>
      <c r="B110" s="64"/>
      <c r="C110" s="64"/>
      <c r="D110" s="64"/>
      <c r="E110" s="64"/>
      <c r="F110" s="64"/>
      <c r="G110" s="64"/>
      <c r="H110" s="64"/>
      <c r="I110" s="64"/>
      <c r="J110" s="64"/>
      <c r="K110" s="64"/>
      <c r="L110" s="64"/>
    </row>
    <row r="111" spans="1:12" x14ac:dyDescent="0.35">
      <c r="A111" s="64"/>
      <c r="B111" s="64"/>
      <c r="C111" s="64"/>
      <c r="D111" s="64"/>
      <c r="E111" s="64"/>
      <c r="F111" s="64"/>
      <c r="G111" s="64"/>
      <c r="H111" s="64"/>
      <c r="I111" s="64"/>
      <c r="J111" s="64"/>
      <c r="K111" s="64"/>
      <c r="L111" s="64"/>
    </row>
    <row r="112" spans="1:12" x14ac:dyDescent="0.35">
      <c r="A112" s="64"/>
      <c r="B112" s="64"/>
      <c r="C112" s="64"/>
      <c r="D112" s="64"/>
      <c r="E112" s="64"/>
      <c r="F112" s="64"/>
      <c r="G112" s="64"/>
      <c r="H112" s="64"/>
      <c r="I112" s="64"/>
      <c r="J112" s="64"/>
      <c r="K112" s="64"/>
      <c r="L112" s="64"/>
    </row>
    <row r="113" spans="1:12" x14ac:dyDescent="0.35">
      <c r="A113" s="64"/>
      <c r="B113" s="64"/>
      <c r="C113" s="64"/>
      <c r="D113" s="64"/>
      <c r="E113" s="64"/>
      <c r="F113" s="64"/>
      <c r="G113" s="64"/>
      <c r="H113" s="64"/>
      <c r="I113" s="64"/>
      <c r="J113" s="64"/>
      <c r="K113" s="64"/>
      <c r="L113" s="64"/>
    </row>
    <row r="114" spans="1:12" x14ac:dyDescent="0.35">
      <c r="A114" s="64"/>
      <c r="B114" s="64"/>
      <c r="C114" s="64"/>
      <c r="D114" s="64"/>
      <c r="E114" s="64"/>
      <c r="F114" s="64"/>
      <c r="G114" s="64"/>
      <c r="H114" s="64"/>
      <c r="I114" s="64"/>
      <c r="J114" s="64"/>
      <c r="K114" s="64"/>
      <c r="L114" s="64"/>
    </row>
    <row r="115" spans="1:12" x14ac:dyDescent="0.35">
      <c r="A115" s="64"/>
      <c r="B115" s="64"/>
      <c r="C115" s="64"/>
      <c r="D115" s="64"/>
      <c r="E115" s="64"/>
      <c r="F115" s="64"/>
      <c r="G115" s="64"/>
      <c r="H115" s="64"/>
      <c r="I115" s="64"/>
      <c r="J115" s="64"/>
      <c r="K115" s="64"/>
      <c r="L115" s="64"/>
    </row>
    <row r="116" spans="1:12" x14ac:dyDescent="0.35">
      <c r="A116" s="64"/>
      <c r="B116" s="64"/>
      <c r="C116" s="64"/>
      <c r="D116" s="64"/>
      <c r="E116" s="64"/>
      <c r="F116" s="64"/>
      <c r="G116" s="64"/>
      <c r="H116" s="64"/>
      <c r="I116" s="64"/>
      <c r="J116" s="64"/>
      <c r="K116" s="64"/>
      <c r="L116" s="64"/>
    </row>
    <row r="117" spans="1:12" x14ac:dyDescent="0.35">
      <c r="A117" s="64"/>
      <c r="B117" s="64"/>
      <c r="C117" s="64"/>
      <c r="D117" s="64"/>
      <c r="E117" s="64"/>
      <c r="F117" s="64"/>
      <c r="G117" s="64"/>
      <c r="H117" s="64"/>
      <c r="I117" s="64"/>
      <c r="J117" s="64"/>
      <c r="K117" s="64"/>
      <c r="L117" s="64"/>
    </row>
    <row r="118" spans="1:12" x14ac:dyDescent="0.35">
      <c r="A118" s="64"/>
      <c r="B118" s="64"/>
      <c r="C118" s="64"/>
      <c r="D118" s="64"/>
      <c r="E118" s="64"/>
      <c r="F118" s="64"/>
      <c r="G118" s="64"/>
      <c r="H118" s="64"/>
      <c r="I118" s="64"/>
      <c r="J118" s="64"/>
      <c r="K118" s="64"/>
      <c r="L118" s="64"/>
    </row>
    <row r="119" spans="1:12" x14ac:dyDescent="0.35">
      <c r="A119" s="64"/>
      <c r="B119" s="64"/>
      <c r="C119" s="64"/>
      <c r="D119" s="64"/>
      <c r="E119" s="64"/>
      <c r="F119" s="64"/>
      <c r="G119" s="64"/>
      <c r="H119" s="64"/>
      <c r="I119" s="64"/>
      <c r="J119" s="64"/>
      <c r="K119" s="64"/>
      <c r="L119" s="64"/>
    </row>
    <row r="120" spans="1:12" x14ac:dyDescent="0.35">
      <c r="A120" s="64"/>
      <c r="B120" s="64"/>
      <c r="C120" s="64"/>
      <c r="D120" s="64"/>
      <c r="E120" s="64"/>
      <c r="F120" s="64"/>
      <c r="G120" s="64"/>
      <c r="H120" s="64"/>
      <c r="I120" s="64"/>
      <c r="J120" s="64"/>
      <c r="K120" s="64"/>
      <c r="L120" s="64"/>
    </row>
    <row r="121" spans="1:12" x14ac:dyDescent="0.35">
      <c r="A121" s="64"/>
      <c r="B121" s="64"/>
      <c r="C121" s="64"/>
      <c r="D121" s="64"/>
      <c r="E121" s="64"/>
      <c r="F121" s="64"/>
      <c r="G121" s="64"/>
      <c r="H121" s="64"/>
      <c r="I121" s="64"/>
      <c r="J121" s="64"/>
      <c r="K121" s="64"/>
      <c r="L121" s="64"/>
    </row>
    <row r="122" spans="1:12" x14ac:dyDescent="0.35">
      <c r="A122" s="64"/>
      <c r="B122" s="64"/>
      <c r="C122" s="64"/>
      <c r="D122" s="64"/>
      <c r="E122" s="64"/>
      <c r="F122" s="64"/>
      <c r="G122" s="64"/>
      <c r="H122" s="64"/>
      <c r="I122" s="64"/>
      <c r="J122" s="64"/>
      <c r="K122" s="64"/>
      <c r="L122" s="64"/>
    </row>
    <row r="123" spans="1:12" x14ac:dyDescent="0.35">
      <c r="A123" s="64"/>
      <c r="B123" s="64"/>
      <c r="C123" s="64"/>
      <c r="D123" s="64"/>
      <c r="E123" s="64"/>
      <c r="F123" s="64"/>
      <c r="G123" s="64"/>
      <c r="H123" s="64"/>
      <c r="I123" s="64"/>
      <c r="J123" s="64"/>
      <c r="K123" s="64"/>
      <c r="L123" s="64"/>
    </row>
    <row r="124" spans="1:12" x14ac:dyDescent="0.35">
      <c r="A124" s="64"/>
      <c r="B124" s="64"/>
      <c r="C124" s="64"/>
      <c r="D124" s="64"/>
      <c r="E124" s="64"/>
      <c r="F124" s="64"/>
      <c r="G124" s="64"/>
      <c r="H124" s="64"/>
      <c r="I124" s="64"/>
      <c r="J124" s="64"/>
      <c r="K124" s="64"/>
      <c r="L124" s="64"/>
    </row>
    <row r="125" spans="1:12" x14ac:dyDescent="0.35">
      <c r="A125" s="64"/>
      <c r="B125" s="64"/>
      <c r="C125" s="64"/>
      <c r="D125" s="64"/>
      <c r="E125" s="64"/>
      <c r="F125" s="64"/>
      <c r="G125" s="64"/>
      <c r="H125" s="64"/>
      <c r="I125" s="64"/>
      <c r="J125" s="64"/>
      <c r="K125" s="64"/>
      <c r="L125" s="64"/>
    </row>
    <row r="126" spans="1:12" x14ac:dyDescent="0.35">
      <c r="A126" s="64"/>
      <c r="B126" s="64"/>
      <c r="C126" s="64"/>
      <c r="D126" s="64"/>
      <c r="E126" s="64"/>
      <c r="F126" s="64"/>
      <c r="G126" s="64"/>
      <c r="H126" s="64"/>
      <c r="I126" s="64"/>
      <c r="J126" s="64"/>
      <c r="K126" s="64"/>
      <c r="L126" s="64"/>
    </row>
    <row r="127" spans="1:12" x14ac:dyDescent="0.35">
      <c r="A127" s="64"/>
      <c r="B127" s="64"/>
      <c r="C127" s="64"/>
      <c r="D127" s="64"/>
      <c r="E127" s="64"/>
      <c r="F127" s="64"/>
      <c r="G127" s="64"/>
      <c r="H127" s="64"/>
      <c r="I127" s="64"/>
      <c r="J127" s="64"/>
      <c r="K127" s="64"/>
      <c r="L127" s="64"/>
    </row>
    <row r="128" spans="1:12" x14ac:dyDescent="0.35">
      <c r="A128" s="64"/>
      <c r="B128" s="64"/>
      <c r="C128" s="64"/>
      <c r="D128" s="64"/>
      <c r="E128" s="64"/>
      <c r="F128" s="64"/>
      <c r="G128" s="64"/>
      <c r="H128" s="64"/>
      <c r="I128" s="64"/>
      <c r="J128" s="64"/>
      <c r="K128" s="64"/>
      <c r="L128" s="64"/>
    </row>
    <row r="129" spans="1:12" x14ac:dyDescent="0.35">
      <c r="A129" s="64"/>
      <c r="B129" s="64"/>
      <c r="C129" s="64"/>
      <c r="D129" s="64"/>
      <c r="E129" s="64"/>
      <c r="F129" s="64"/>
      <c r="G129" s="64"/>
      <c r="H129" s="64"/>
      <c r="I129" s="64"/>
      <c r="J129" s="64"/>
      <c r="K129" s="64"/>
      <c r="L129" s="64"/>
    </row>
    <row r="130" spans="1:12" x14ac:dyDescent="0.35">
      <c r="A130" s="64"/>
      <c r="B130" s="64"/>
      <c r="C130" s="64"/>
      <c r="D130" s="64"/>
      <c r="E130" s="64"/>
      <c r="F130" s="64"/>
      <c r="G130" s="64"/>
      <c r="H130" s="64"/>
      <c r="I130" s="64"/>
      <c r="J130" s="64"/>
      <c r="K130" s="64"/>
      <c r="L130" s="64"/>
    </row>
    <row r="131" spans="1:12" x14ac:dyDescent="0.35">
      <c r="A131" s="64"/>
      <c r="B131" s="64"/>
      <c r="C131" s="64"/>
      <c r="D131" s="64"/>
      <c r="E131" s="64"/>
      <c r="F131" s="64"/>
      <c r="G131" s="64"/>
      <c r="H131" s="64"/>
      <c r="I131" s="64"/>
      <c r="J131" s="64"/>
      <c r="K131" s="64"/>
      <c r="L131" s="64"/>
    </row>
    <row r="132" spans="1:12" x14ac:dyDescent="0.35">
      <c r="A132" s="64"/>
      <c r="B132" s="64"/>
      <c r="C132" s="64"/>
      <c r="D132" s="64"/>
      <c r="E132" s="64"/>
      <c r="F132" s="64"/>
      <c r="G132" s="64"/>
      <c r="H132" s="64"/>
      <c r="I132" s="64"/>
      <c r="J132" s="64"/>
      <c r="K132" s="64"/>
      <c r="L132" s="64"/>
    </row>
    <row r="133" spans="1:12" x14ac:dyDescent="0.35">
      <c r="A133" s="64"/>
      <c r="B133" s="64"/>
      <c r="C133" s="64"/>
      <c r="D133" s="64"/>
      <c r="E133" s="64"/>
      <c r="F133" s="64"/>
      <c r="G133" s="64"/>
      <c r="H133" s="64"/>
      <c r="I133" s="64"/>
      <c r="J133" s="64"/>
      <c r="K133" s="64"/>
      <c r="L133" s="64"/>
    </row>
    <row r="134" spans="1:12" x14ac:dyDescent="0.35">
      <c r="A134" s="64"/>
      <c r="B134" s="64"/>
      <c r="C134" s="64"/>
      <c r="D134" s="64"/>
      <c r="E134" s="64"/>
      <c r="F134" s="64"/>
      <c r="G134" s="64"/>
      <c r="H134" s="64"/>
      <c r="I134" s="64"/>
      <c r="J134" s="64"/>
      <c r="K134" s="64"/>
      <c r="L134" s="64"/>
    </row>
    <row r="135" spans="1:12" x14ac:dyDescent="0.35">
      <c r="A135" s="64"/>
      <c r="B135" s="64"/>
      <c r="C135" s="64"/>
      <c r="D135" s="64"/>
      <c r="E135" s="64"/>
      <c r="F135" s="64"/>
      <c r="G135" s="64"/>
      <c r="H135" s="64"/>
      <c r="I135" s="64"/>
      <c r="J135" s="64"/>
      <c r="K135" s="64"/>
      <c r="L135" s="64"/>
    </row>
    <row r="136" spans="1:12" x14ac:dyDescent="0.35">
      <c r="A136" s="64"/>
      <c r="B136" s="64"/>
      <c r="C136" s="64"/>
      <c r="D136" s="64"/>
      <c r="E136" s="64"/>
      <c r="F136" s="64"/>
      <c r="G136" s="64"/>
      <c r="H136" s="64"/>
      <c r="I136" s="64"/>
      <c r="J136" s="64"/>
      <c r="K136" s="64"/>
      <c r="L136" s="64"/>
    </row>
    <row r="137" spans="1:12" x14ac:dyDescent="0.35">
      <c r="A137" s="64"/>
      <c r="B137" s="64"/>
      <c r="C137" s="64"/>
      <c r="D137" s="64"/>
      <c r="E137" s="64"/>
      <c r="F137" s="64"/>
      <c r="G137" s="64"/>
      <c r="H137" s="64"/>
      <c r="I137" s="64"/>
      <c r="J137" s="64"/>
      <c r="K137" s="64"/>
      <c r="L137" s="64"/>
    </row>
    <row r="138" spans="1:12" x14ac:dyDescent="0.35">
      <c r="A138" s="64"/>
      <c r="B138" s="64"/>
      <c r="C138" s="64"/>
      <c r="D138" s="64"/>
      <c r="E138" s="64"/>
      <c r="F138" s="64"/>
      <c r="G138" s="64"/>
      <c r="H138" s="64"/>
      <c r="I138" s="64"/>
      <c r="J138" s="64"/>
      <c r="K138" s="64"/>
      <c r="L138" s="64"/>
    </row>
    <row r="139" spans="1:12" x14ac:dyDescent="0.35">
      <c r="A139" s="64"/>
      <c r="B139" s="64"/>
      <c r="C139" s="64"/>
      <c r="D139" s="64"/>
      <c r="E139" s="64"/>
      <c r="F139" s="64"/>
      <c r="G139" s="64"/>
      <c r="H139" s="64"/>
      <c r="I139" s="64"/>
      <c r="J139" s="64"/>
      <c r="K139" s="64"/>
      <c r="L139" s="64"/>
    </row>
    <row r="140" spans="1:12" x14ac:dyDescent="0.35">
      <c r="A140" s="64"/>
      <c r="B140" s="64"/>
      <c r="C140" s="64"/>
      <c r="D140" s="64"/>
      <c r="E140" s="64"/>
      <c r="F140" s="64"/>
      <c r="G140" s="64"/>
      <c r="H140" s="64"/>
      <c r="I140" s="64"/>
      <c r="J140" s="64"/>
      <c r="K140" s="64"/>
      <c r="L140" s="64"/>
    </row>
    <row r="141" spans="1:12" x14ac:dyDescent="0.35">
      <c r="A141" s="64"/>
      <c r="B141" s="64"/>
      <c r="C141" s="64"/>
      <c r="D141" s="64"/>
      <c r="E141" s="64"/>
      <c r="F141" s="64"/>
      <c r="G141" s="64"/>
      <c r="H141" s="64"/>
      <c r="I141" s="64"/>
      <c r="J141" s="64"/>
      <c r="K141" s="64"/>
      <c r="L141" s="64"/>
    </row>
    <row r="142" spans="1:12" x14ac:dyDescent="0.35">
      <c r="A142" s="64"/>
      <c r="B142" s="64"/>
      <c r="C142" s="64"/>
      <c r="D142" s="64"/>
      <c r="E142" s="64"/>
      <c r="F142" s="64"/>
      <c r="G142" s="64"/>
      <c r="H142" s="64"/>
      <c r="I142" s="64"/>
      <c r="J142" s="64"/>
      <c r="K142" s="64"/>
      <c r="L142" s="64"/>
    </row>
    <row r="143" spans="1:12" x14ac:dyDescent="0.35">
      <c r="A143" s="64"/>
      <c r="B143" s="64"/>
      <c r="C143" s="64"/>
      <c r="D143" s="64"/>
      <c r="E143" s="64"/>
      <c r="F143" s="64"/>
      <c r="G143" s="64"/>
      <c r="H143" s="64"/>
      <c r="I143" s="64"/>
      <c r="J143" s="64"/>
      <c r="K143" s="64"/>
      <c r="L143" s="64"/>
    </row>
    <row r="144" spans="1:12" x14ac:dyDescent="0.35">
      <c r="A144" s="64"/>
      <c r="B144" s="64"/>
      <c r="C144" s="64"/>
      <c r="D144" s="64"/>
      <c r="E144" s="64"/>
      <c r="F144" s="64"/>
      <c r="G144" s="64"/>
      <c r="H144" s="64"/>
      <c r="I144" s="64"/>
      <c r="J144" s="64"/>
      <c r="K144" s="64"/>
      <c r="L144" s="64"/>
    </row>
    <row r="145" spans="1:12" x14ac:dyDescent="0.35">
      <c r="A145" s="64"/>
      <c r="B145" s="64"/>
      <c r="C145" s="64"/>
      <c r="D145" s="64"/>
      <c r="E145" s="64"/>
      <c r="F145" s="64"/>
      <c r="G145" s="64"/>
      <c r="H145" s="64"/>
      <c r="I145" s="64"/>
      <c r="J145" s="64"/>
      <c r="K145" s="64"/>
      <c r="L145" s="64"/>
    </row>
    <row r="146" spans="1:12" x14ac:dyDescent="0.35">
      <c r="A146" s="64"/>
      <c r="B146" s="64"/>
      <c r="C146" s="64"/>
      <c r="D146" s="64"/>
      <c r="E146" s="64"/>
      <c r="F146" s="64"/>
      <c r="G146" s="64"/>
      <c r="H146" s="64"/>
      <c r="I146" s="64"/>
      <c r="J146" s="64"/>
      <c r="K146" s="64"/>
      <c r="L146" s="64"/>
    </row>
    <row r="147" spans="1:12" x14ac:dyDescent="0.35">
      <c r="A147" s="64"/>
      <c r="B147" s="64"/>
      <c r="C147" s="64"/>
      <c r="D147" s="64"/>
      <c r="E147" s="64"/>
      <c r="F147" s="64"/>
      <c r="G147" s="64"/>
      <c r="H147" s="64"/>
      <c r="I147" s="64"/>
      <c r="J147" s="64"/>
      <c r="K147" s="64"/>
      <c r="L147" s="64"/>
    </row>
    <row r="148" spans="1:12" x14ac:dyDescent="0.35">
      <c r="A148" s="64"/>
      <c r="B148" s="64"/>
      <c r="C148" s="64"/>
      <c r="D148" s="64"/>
      <c r="E148" s="64"/>
      <c r="F148" s="64"/>
      <c r="G148" s="64"/>
      <c r="H148" s="64"/>
      <c r="I148" s="64"/>
      <c r="J148" s="64"/>
      <c r="K148" s="64"/>
      <c r="L148" s="64"/>
    </row>
    <row r="149" spans="1:12" x14ac:dyDescent="0.35">
      <c r="A149" s="64"/>
      <c r="B149" s="64"/>
      <c r="C149" s="64"/>
      <c r="D149" s="64"/>
      <c r="E149" s="64"/>
      <c r="F149" s="64"/>
      <c r="G149" s="64"/>
      <c r="H149" s="64"/>
      <c r="I149" s="64"/>
      <c r="J149" s="64"/>
      <c r="K149" s="64"/>
      <c r="L149" s="64"/>
    </row>
    <row r="150" spans="1:12" x14ac:dyDescent="0.35">
      <c r="A150" s="64"/>
      <c r="B150" s="64"/>
      <c r="C150" s="64"/>
      <c r="D150" s="64"/>
      <c r="E150" s="64"/>
      <c r="F150" s="64"/>
      <c r="G150" s="64"/>
      <c r="H150" s="64"/>
      <c r="I150" s="64"/>
      <c r="J150" s="64"/>
      <c r="K150" s="64"/>
      <c r="L150" s="64"/>
    </row>
    <row r="151" spans="1:12" x14ac:dyDescent="0.35">
      <c r="A151" s="64"/>
      <c r="B151" s="64"/>
      <c r="C151" s="64"/>
      <c r="D151" s="64"/>
      <c r="E151" s="64"/>
      <c r="F151" s="64"/>
      <c r="G151" s="64"/>
      <c r="H151" s="64"/>
      <c r="I151" s="64"/>
      <c r="J151" s="64"/>
      <c r="K151" s="64"/>
      <c r="L151" s="64"/>
    </row>
    <row r="152" spans="1:12" x14ac:dyDescent="0.35">
      <c r="A152" s="64"/>
      <c r="B152" s="64"/>
      <c r="C152" s="64"/>
      <c r="D152" s="64"/>
      <c r="E152" s="64"/>
      <c r="F152" s="64"/>
      <c r="G152" s="64"/>
      <c r="H152" s="64"/>
      <c r="I152" s="64"/>
      <c r="J152" s="64"/>
      <c r="K152" s="64"/>
      <c r="L152" s="64"/>
    </row>
    <row r="153" spans="1:12" x14ac:dyDescent="0.35">
      <c r="A153" s="64"/>
      <c r="B153" s="64"/>
      <c r="C153" s="64"/>
      <c r="D153" s="64"/>
      <c r="E153" s="64"/>
      <c r="F153" s="64"/>
      <c r="G153" s="64"/>
      <c r="H153" s="64"/>
      <c r="I153" s="64"/>
      <c r="J153" s="64"/>
      <c r="K153" s="64"/>
      <c r="L153" s="64"/>
    </row>
    <row r="154" spans="1:12" x14ac:dyDescent="0.35">
      <c r="A154" s="64"/>
      <c r="B154" s="64"/>
      <c r="C154" s="64"/>
      <c r="D154" s="64"/>
      <c r="E154" s="64"/>
      <c r="F154" s="64"/>
      <c r="G154" s="64"/>
      <c r="H154" s="64"/>
      <c r="I154" s="64"/>
      <c r="J154" s="64"/>
      <c r="K154" s="64"/>
      <c r="L154" s="64"/>
    </row>
    <row r="155" spans="1:12" x14ac:dyDescent="0.35">
      <c r="A155" s="64"/>
      <c r="B155" s="64"/>
      <c r="C155" s="64"/>
      <c r="D155" s="64"/>
      <c r="E155" s="64"/>
      <c r="F155" s="64"/>
      <c r="G155" s="64"/>
      <c r="H155" s="64"/>
      <c r="I155" s="64"/>
      <c r="J155" s="64"/>
      <c r="K155" s="64"/>
      <c r="L155" s="64"/>
    </row>
    <row r="156" spans="1:12" x14ac:dyDescent="0.35">
      <c r="A156" s="64"/>
      <c r="B156" s="64"/>
      <c r="C156" s="64"/>
      <c r="D156" s="64"/>
      <c r="E156" s="64"/>
      <c r="F156" s="64"/>
      <c r="G156" s="64"/>
      <c r="H156" s="64"/>
      <c r="I156" s="64"/>
      <c r="J156" s="64"/>
      <c r="K156" s="64"/>
      <c r="L156" s="64"/>
    </row>
    <row r="157" spans="1:12" x14ac:dyDescent="0.35">
      <c r="A157" s="64"/>
      <c r="B157" s="64"/>
      <c r="C157" s="64"/>
      <c r="D157" s="64"/>
      <c r="E157" s="64"/>
      <c r="F157" s="64"/>
      <c r="G157" s="64"/>
      <c r="H157" s="64"/>
      <c r="I157" s="64"/>
      <c r="J157" s="64"/>
      <c r="K157" s="64"/>
      <c r="L157" s="64"/>
    </row>
    <row r="158" spans="1:12" x14ac:dyDescent="0.35">
      <c r="A158" s="64"/>
      <c r="B158" s="64"/>
      <c r="C158" s="64"/>
      <c r="D158" s="64"/>
      <c r="E158" s="64"/>
      <c r="F158" s="64"/>
      <c r="G158" s="64"/>
      <c r="H158" s="64"/>
      <c r="I158" s="64"/>
      <c r="J158" s="64"/>
      <c r="K158" s="64"/>
      <c r="L158" s="64"/>
    </row>
    <row r="159" spans="1:12" x14ac:dyDescent="0.35">
      <c r="A159" s="64"/>
      <c r="B159" s="64"/>
      <c r="C159" s="64"/>
      <c r="D159" s="64"/>
      <c r="E159" s="64"/>
      <c r="F159" s="64"/>
      <c r="G159" s="64"/>
      <c r="H159" s="64"/>
      <c r="I159" s="64"/>
      <c r="J159" s="64"/>
      <c r="K159" s="64"/>
      <c r="L159" s="64"/>
    </row>
    <row r="160" spans="1:12" x14ac:dyDescent="0.35">
      <c r="A160" s="64"/>
      <c r="B160" s="64"/>
      <c r="C160" s="64"/>
      <c r="D160" s="64"/>
      <c r="E160" s="64"/>
      <c r="F160" s="64"/>
      <c r="G160" s="64"/>
      <c r="H160" s="64"/>
      <c r="I160" s="64"/>
      <c r="J160" s="64"/>
      <c r="K160" s="64"/>
      <c r="L160" s="64"/>
    </row>
    <row r="161" spans="1:12" x14ac:dyDescent="0.35">
      <c r="A161" s="64"/>
      <c r="B161" s="64"/>
      <c r="C161" s="64"/>
      <c r="D161" s="64"/>
      <c r="E161" s="64"/>
      <c r="F161" s="64"/>
      <c r="G161" s="64"/>
      <c r="H161" s="64"/>
      <c r="I161" s="64"/>
      <c r="J161" s="64"/>
      <c r="K161" s="64"/>
      <c r="L161" s="64"/>
    </row>
    <row r="162" spans="1:12" x14ac:dyDescent="0.35">
      <c r="A162" s="64"/>
      <c r="B162" s="64"/>
      <c r="C162" s="64"/>
      <c r="D162" s="64"/>
      <c r="E162" s="64"/>
      <c r="F162" s="64"/>
      <c r="G162" s="64"/>
      <c r="H162" s="64"/>
      <c r="I162" s="64"/>
      <c r="J162" s="64"/>
      <c r="K162" s="64"/>
      <c r="L162" s="64"/>
    </row>
    <row r="163" spans="1:12" x14ac:dyDescent="0.35">
      <c r="A163" s="64"/>
      <c r="B163" s="64"/>
      <c r="C163" s="64"/>
      <c r="D163" s="64"/>
      <c r="E163" s="64"/>
      <c r="F163" s="64"/>
      <c r="G163" s="64"/>
      <c r="H163" s="64"/>
      <c r="I163" s="64"/>
      <c r="J163" s="64"/>
      <c r="K163" s="64"/>
      <c r="L163" s="64"/>
    </row>
    <row r="164" spans="1:12" x14ac:dyDescent="0.35">
      <c r="A164" s="64"/>
      <c r="B164" s="64"/>
      <c r="C164" s="64"/>
      <c r="D164" s="64"/>
      <c r="E164" s="64"/>
      <c r="F164" s="64"/>
      <c r="G164" s="64"/>
      <c r="H164" s="64"/>
      <c r="I164" s="64"/>
      <c r="J164" s="64"/>
      <c r="K164" s="64"/>
      <c r="L164" s="64"/>
    </row>
    <row r="165" spans="1:12" x14ac:dyDescent="0.35">
      <c r="A165" s="64"/>
      <c r="B165" s="64"/>
      <c r="C165" s="64"/>
      <c r="D165" s="64"/>
      <c r="E165" s="64"/>
      <c r="F165" s="64"/>
      <c r="G165" s="64"/>
      <c r="H165" s="64"/>
      <c r="I165" s="64"/>
      <c r="J165" s="64"/>
      <c r="K165" s="64"/>
      <c r="L165" s="64"/>
    </row>
    <row r="166" spans="1:12" x14ac:dyDescent="0.35">
      <c r="A166" s="64"/>
      <c r="B166" s="64"/>
      <c r="C166" s="64"/>
      <c r="D166" s="64"/>
      <c r="E166" s="64"/>
      <c r="F166" s="64"/>
      <c r="G166" s="64"/>
      <c r="H166" s="64"/>
      <c r="I166" s="64"/>
      <c r="J166" s="64"/>
      <c r="K166" s="64"/>
      <c r="L166" s="64"/>
    </row>
    <row r="167" spans="1:12" x14ac:dyDescent="0.35">
      <c r="A167" s="64"/>
      <c r="B167" s="64"/>
      <c r="C167" s="64"/>
      <c r="D167" s="64"/>
      <c r="E167" s="64"/>
      <c r="F167" s="64"/>
      <c r="G167" s="64"/>
      <c r="H167" s="64"/>
      <c r="I167" s="64"/>
      <c r="J167" s="64"/>
      <c r="K167" s="64"/>
      <c r="L167" s="64"/>
    </row>
    <row r="168" spans="1:12" x14ac:dyDescent="0.35">
      <c r="A168" s="64"/>
      <c r="B168" s="64"/>
      <c r="C168" s="64"/>
      <c r="D168" s="64"/>
      <c r="E168" s="64"/>
      <c r="F168" s="64"/>
      <c r="G168" s="64"/>
      <c r="H168" s="64"/>
      <c r="I168" s="64"/>
      <c r="J168" s="64"/>
      <c r="K168" s="64"/>
      <c r="L168" s="64"/>
    </row>
    <row r="169" spans="1:12" x14ac:dyDescent="0.35">
      <c r="A169" s="64"/>
      <c r="B169" s="64"/>
      <c r="C169" s="64"/>
      <c r="D169" s="64"/>
      <c r="E169" s="64"/>
      <c r="F169" s="64"/>
      <c r="G169" s="64"/>
      <c r="H169" s="64"/>
      <c r="I169" s="64"/>
      <c r="J169" s="64"/>
      <c r="K169" s="64"/>
      <c r="L169" s="64"/>
    </row>
    <row r="170" spans="1:12" x14ac:dyDescent="0.35">
      <c r="A170" s="64"/>
      <c r="B170" s="64"/>
      <c r="C170" s="64"/>
      <c r="D170" s="64"/>
      <c r="E170" s="64"/>
      <c r="F170" s="64"/>
      <c r="G170" s="64"/>
      <c r="H170" s="64"/>
      <c r="I170" s="64"/>
      <c r="J170" s="64"/>
      <c r="K170" s="64"/>
      <c r="L170" s="64"/>
    </row>
    <row r="171" spans="1:12" x14ac:dyDescent="0.35">
      <c r="A171" s="64"/>
      <c r="B171" s="64"/>
      <c r="C171" s="64"/>
      <c r="D171" s="64"/>
      <c r="E171" s="64"/>
      <c r="F171" s="64"/>
      <c r="G171" s="64"/>
      <c r="H171" s="64"/>
      <c r="I171" s="64"/>
      <c r="J171" s="64"/>
      <c r="K171" s="64"/>
      <c r="L171" s="64"/>
    </row>
    <row r="172" spans="1:12" x14ac:dyDescent="0.35">
      <c r="A172" s="64"/>
      <c r="B172" s="64"/>
      <c r="C172" s="64"/>
      <c r="D172" s="64"/>
      <c r="E172" s="64"/>
      <c r="F172" s="64"/>
      <c r="G172" s="64"/>
      <c r="H172" s="64"/>
      <c r="I172" s="64"/>
      <c r="J172" s="64"/>
      <c r="K172" s="64"/>
      <c r="L172" s="64"/>
    </row>
    <row r="173" spans="1:12" x14ac:dyDescent="0.35">
      <c r="A173" s="64"/>
      <c r="B173" s="64"/>
      <c r="C173" s="64"/>
      <c r="D173" s="64"/>
      <c r="E173" s="64"/>
      <c r="F173" s="64"/>
      <c r="G173" s="64"/>
      <c r="H173" s="64"/>
      <c r="I173" s="64"/>
      <c r="J173" s="64"/>
      <c r="K173" s="64"/>
      <c r="L173" s="64"/>
    </row>
    <row r="174" spans="1:12" x14ac:dyDescent="0.35">
      <c r="A174" s="64"/>
      <c r="B174" s="64"/>
      <c r="C174" s="64"/>
      <c r="D174" s="64"/>
      <c r="E174" s="64"/>
    </row>
    <row r="175" spans="1:12" x14ac:dyDescent="0.35">
      <c r="A175" s="64"/>
      <c r="B175" s="64"/>
      <c r="C175" s="64"/>
      <c r="D175" s="64"/>
      <c r="E175" s="64"/>
    </row>
    <row r="176" spans="1:12" x14ac:dyDescent="0.35">
      <c r="A176" s="64"/>
      <c r="B176" s="64"/>
      <c r="C176" s="64"/>
      <c r="D176" s="64"/>
      <c r="E176" s="64"/>
    </row>
    <row r="177" spans="1:5" x14ac:dyDescent="0.35">
      <c r="A177" s="64"/>
      <c r="B177" s="64"/>
      <c r="C177" s="64"/>
      <c r="D177" s="64"/>
      <c r="E177" s="64"/>
    </row>
    <row r="178" spans="1:5" x14ac:dyDescent="0.35">
      <c r="A178" s="64"/>
      <c r="B178" s="64"/>
      <c r="C178" s="64"/>
      <c r="D178" s="64"/>
      <c r="E178" s="64"/>
    </row>
    <row r="179" spans="1:5" x14ac:dyDescent="0.35">
      <c r="A179" s="64"/>
      <c r="B179" s="64"/>
      <c r="C179" s="64"/>
      <c r="D179" s="64"/>
      <c r="E179" s="64"/>
    </row>
    <row r="180" spans="1:5" x14ac:dyDescent="0.35">
      <c r="A180" s="64"/>
      <c r="B180" s="64"/>
      <c r="C180" s="64"/>
      <c r="D180" s="64"/>
      <c r="E180" s="64"/>
    </row>
    <row r="181" spans="1:5" x14ac:dyDescent="0.35">
      <c r="A181" s="64"/>
      <c r="B181" s="64"/>
      <c r="C181" s="64"/>
      <c r="D181" s="64"/>
      <c r="E181" s="64"/>
    </row>
    <row r="182" spans="1:5" x14ac:dyDescent="0.35">
      <c r="A182" s="64"/>
      <c r="B182" s="64"/>
      <c r="C182" s="64"/>
      <c r="D182" s="64"/>
      <c r="E182" s="64"/>
    </row>
    <row r="183" spans="1:5" x14ac:dyDescent="0.35">
      <c r="B183" s="64"/>
      <c r="C183" s="64"/>
      <c r="D183" s="64"/>
      <c r="E183" s="64"/>
    </row>
    <row r="184" spans="1:5" x14ac:dyDescent="0.35">
      <c r="B184" s="64"/>
      <c r="C184" s="64"/>
      <c r="D184" s="64"/>
      <c r="E184" s="64"/>
    </row>
    <row r="185" spans="1:5" x14ac:dyDescent="0.35">
      <c r="B185" s="64"/>
      <c r="C185" s="64"/>
      <c r="D185" s="64"/>
      <c r="E185" s="64"/>
    </row>
    <row r="186" spans="1:5" x14ac:dyDescent="0.35">
      <c r="B186" s="64"/>
      <c r="C186" s="64"/>
      <c r="D186" s="64"/>
      <c r="E186" s="64"/>
    </row>
    <row r="187" spans="1:5" x14ac:dyDescent="0.35">
      <c r="B187" s="64"/>
      <c r="C187" s="64"/>
      <c r="D187" s="64"/>
      <c r="E187" s="64"/>
    </row>
    <row r="188" spans="1:5" x14ac:dyDescent="0.35">
      <c r="B188" s="64"/>
      <c r="C188" s="64"/>
      <c r="D188" s="64"/>
      <c r="E188" s="64"/>
    </row>
    <row r="189" spans="1:5" x14ac:dyDescent="0.35">
      <c r="B189" s="64"/>
      <c r="C189" s="64"/>
      <c r="D189" s="64"/>
      <c r="E189" s="64"/>
    </row>
    <row r="190" spans="1:5" x14ac:dyDescent="0.35">
      <c r="B190" s="64"/>
      <c r="C190" s="64"/>
      <c r="D190" s="64"/>
      <c r="E190" s="64"/>
    </row>
    <row r="191" spans="1:5" x14ac:dyDescent="0.35">
      <c r="B191" s="64"/>
      <c r="C191" s="64"/>
      <c r="D191" s="64"/>
      <c r="E191" s="64"/>
    </row>
    <row r="192" spans="1:5" x14ac:dyDescent="0.35">
      <c r="B192" s="64"/>
      <c r="C192" s="64"/>
      <c r="D192" s="64"/>
      <c r="E192" s="64"/>
    </row>
    <row r="193" spans="2:5" x14ac:dyDescent="0.35">
      <c r="B193" s="64"/>
      <c r="C193" s="64"/>
      <c r="D193" s="64"/>
      <c r="E193" s="64"/>
    </row>
    <row r="194" spans="2:5" x14ac:dyDescent="0.35">
      <c r="B194" s="64"/>
      <c r="C194" s="64"/>
    </row>
  </sheetData>
  <sheetProtection algorithmName="SHA-512" hashValue="po2p9STGEWqewVtQX296YFB0WZftzNVnGoQfhEzPrffsLqejr/Upned43YiQK8+DM4zMeEZQeB1HV1EZsRh3gQ==" saltValue="nsA3JHl0kPoD+VntXg72+A==" spinCount="100000" sheet="1" objects="1" scenarios="1"/>
  <mergeCells count="20">
    <mergeCell ref="C20:D20"/>
    <mergeCell ref="A5:B5"/>
    <mergeCell ref="A10:E10"/>
    <mergeCell ref="A11:B11"/>
    <mergeCell ref="D14:E14"/>
    <mergeCell ref="A16:B16"/>
    <mergeCell ref="C18:D18"/>
    <mergeCell ref="C19:D19"/>
    <mergeCell ref="B73:C73"/>
    <mergeCell ref="C21:D21"/>
    <mergeCell ref="C22:D22"/>
    <mergeCell ref="C23:D23"/>
    <mergeCell ref="A26:B26"/>
    <mergeCell ref="C55:D55"/>
    <mergeCell ref="C56:D56"/>
    <mergeCell ref="C57:D57"/>
    <mergeCell ref="C58:D58"/>
    <mergeCell ref="C59:D59"/>
    <mergeCell ref="C60:D60"/>
    <mergeCell ref="A72:B72"/>
  </mergeCells>
  <dataValidations count="3">
    <dataValidation type="decimal" allowBlank="1" showInputMessage="1" showErrorMessage="1" sqref="C47:C51" xr:uid="{55B64104-1A5C-460E-9B78-7F43D77B4482}">
      <formula1>0</formula1>
      <formula2>1</formula2>
    </dataValidation>
    <dataValidation allowBlank="1" showInputMessage="1" showErrorMessage="1" sqref="D47:D51 B29:B33 B19:B23 D38:D42" xr:uid="{3BF57AFD-5C78-40AE-86BF-29F0599C434D}"/>
    <dataValidation allowBlank="1" showErrorMessage="1" promptTitle="Please Select a Category" prompt="Please Select a Category" sqref="C8 D7:F8" xr:uid="{EBE91E84-05EE-4433-A2D2-BB7861600270}"/>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6BB8046A-C2E0-4B22-8B80-5BCE28247857}">
          <x14:formula1>
            <xm:f>References!$A$31:$A$37</xm:f>
          </x14:formula1>
          <xm:sqref>B38:B42</xm:sqref>
        </x14:dataValidation>
        <x14:dataValidation type="list" allowBlank="1" showInputMessage="1" showErrorMessage="1" xr:uid="{DDE09672-B471-444F-9DF0-BD16DAEE6715}">
          <x14:formula1>
            <xm:f>References!$A$18:$A$24</xm:f>
          </x14:formula1>
          <xm:sqref>B47:B51</xm:sqref>
        </x14:dataValidation>
        <x14:dataValidation type="list" allowBlank="1" showInputMessage="1" showErrorMessage="1" xr:uid="{7F781898-20E5-4CD0-95A7-4BA2BB71B25B}">
          <x14:formula1>
            <xm:f>References!$A$8:$A$11</xm:f>
          </x14:formula1>
          <xm:sqref>B14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3DA17-CC1C-4988-B4EB-4D0AF4FFAB79}">
  <dimension ref="A1:L194"/>
  <sheetViews>
    <sheetView topLeftCell="A52" zoomScale="99" zoomScaleNormal="99" workbookViewId="0">
      <selection activeCell="C11" sqref="C11"/>
    </sheetView>
  </sheetViews>
  <sheetFormatPr defaultColWidth="9.08984375" defaultRowHeight="14.5" x14ac:dyDescent="0.35"/>
  <cols>
    <col min="1" max="1" width="9.08984375" style="65"/>
    <col min="2" max="2" width="32.453125" style="65" customWidth="1"/>
    <col min="3" max="3" width="29.6328125" style="65" customWidth="1"/>
    <col min="4" max="4" width="50.36328125" style="65" customWidth="1"/>
    <col min="5" max="5" width="17.453125" style="65" customWidth="1"/>
    <col min="6" max="6" width="31.6328125" style="65" customWidth="1"/>
    <col min="7" max="16384" width="9.08984375" style="65"/>
  </cols>
  <sheetData>
    <row r="1" spans="1:12" x14ac:dyDescent="0.35">
      <c r="A1" s="63"/>
      <c r="B1" s="63"/>
      <c r="C1" s="63"/>
      <c r="D1" s="63"/>
      <c r="E1" s="63"/>
      <c r="F1" s="64"/>
      <c r="G1" s="64"/>
      <c r="H1" s="64"/>
      <c r="I1" s="64"/>
      <c r="J1" s="64"/>
      <c r="K1" s="64"/>
      <c r="L1" s="64"/>
    </row>
    <row r="2" spans="1:12" x14ac:dyDescent="0.35">
      <c r="A2" s="63"/>
      <c r="B2" s="66" t="s">
        <v>0</v>
      </c>
      <c r="C2" s="48">
        <f>'Current Costs'!C2</f>
        <v>0</v>
      </c>
      <c r="D2" s="39"/>
      <c r="E2" s="63"/>
      <c r="F2" s="64"/>
      <c r="G2" s="64"/>
      <c r="H2" s="64"/>
      <c r="I2" s="64"/>
      <c r="J2" s="64"/>
      <c r="K2" s="64"/>
      <c r="L2" s="64"/>
    </row>
    <row r="3" spans="1:12" x14ac:dyDescent="0.35">
      <c r="A3" s="63"/>
      <c r="B3" s="66" t="s">
        <v>1</v>
      </c>
      <c r="C3" s="49">
        <f>'Current Costs'!C3</f>
        <v>0</v>
      </c>
      <c r="D3" s="40"/>
      <c r="E3" s="63"/>
      <c r="F3" s="64"/>
      <c r="G3" s="64"/>
      <c r="H3" s="64"/>
      <c r="I3" s="64"/>
      <c r="J3" s="64"/>
      <c r="K3" s="64"/>
      <c r="L3" s="64"/>
    </row>
    <row r="4" spans="1:12" x14ac:dyDescent="0.35">
      <c r="A4" s="63"/>
      <c r="B4" s="63"/>
      <c r="C4" s="63"/>
      <c r="D4" s="63"/>
      <c r="E4" s="63"/>
      <c r="F4" s="64"/>
      <c r="G4" s="64"/>
      <c r="H4" s="64"/>
      <c r="I4" s="64"/>
      <c r="J4" s="64"/>
      <c r="K4" s="64"/>
      <c r="L4" s="64"/>
    </row>
    <row r="5" spans="1:12" ht="15.5" x14ac:dyDescent="0.35">
      <c r="A5" s="110" t="s">
        <v>2</v>
      </c>
      <c r="B5" s="111"/>
      <c r="C5" s="63"/>
      <c r="D5" s="63"/>
      <c r="E5" s="63"/>
      <c r="F5" s="64"/>
      <c r="G5" s="64"/>
      <c r="H5" s="64"/>
      <c r="I5" s="64"/>
      <c r="J5" s="64"/>
      <c r="K5" s="64"/>
      <c r="L5" s="64"/>
    </row>
    <row r="6" spans="1:12" x14ac:dyDescent="0.35">
      <c r="A6" s="63"/>
      <c r="B6" s="66" t="s">
        <v>140</v>
      </c>
      <c r="C6" s="63"/>
      <c r="D6" s="63"/>
      <c r="E6" s="63"/>
      <c r="F6" s="64"/>
      <c r="G6" s="64"/>
      <c r="H6" s="64"/>
      <c r="I6" s="64"/>
      <c r="J6" s="64"/>
      <c r="K6" s="64"/>
      <c r="L6" s="64"/>
    </row>
    <row r="7" spans="1:12" x14ac:dyDescent="0.35">
      <c r="A7" s="64"/>
      <c r="B7" s="67" t="s">
        <v>3</v>
      </c>
      <c r="C7" s="101">
        <f>'Current Costs'!C7</f>
        <v>0</v>
      </c>
      <c r="D7" s="37"/>
      <c r="E7" s="37"/>
      <c r="F7" s="64"/>
      <c r="G7" s="64"/>
      <c r="H7" s="64"/>
      <c r="I7" s="64"/>
      <c r="J7" s="64"/>
      <c r="K7" s="64"/>
      <c r="L7" s="64"/>
    </row>
    <row r="8" spans="1:12" x14ac:dyDescent="0.35">
      <c r="A8" s="64"/>
      <c r="B8" s="67" t="s">
        <v>4</v>
      </c>
      <c r="C8" s="102">
        <f>'Current Costs'!C8</f>
        <v>0</v>
      </c>
      <c r="D8" s="100"/>
      <c r="E8" s="100"/>
      <c r="F8" s="64"/>
      <c r="G8" s="64"/>
      <c r="H8" s="64"/>
      <c r="I8" s="64"/>
      <c r="J8" s="64"/>
      <c r="K8" s="64"/>
      <c r="L8" s="64"/>
    </row>
    <row r="9" spans="1:12" x14ac:dyDescent="0.35">
      <c r="A9" s="64"/>
      <c r="B9" s="63"/>
      <c r="C9" s="63"/>
      <c r="D9" s="63"/>
      <c r="E9" s="63"/>
      <c r="F9" s="64"/>
      <c r="G9" s="64"/>
      <c r="H9" s="64"/>
      <c r="I9" s="64"/>
      <c r="J9" s="64"/>
      <c r="K9" s="64"/>
      <c r="L9" s="64"/>
    </row>
    <row r="10" spans="1:12" x14ac:dyDescent="0.35">
      <c r="A10" s="116" t="s">
        <v>54</v>
      </c>
      <c r="B10" s="117"/>
      <c r="C10" s="117"/>
      <c r="D10" s="117"/>
      <c r="E10" s="118"/>
      <c r="F10" s="64"/>
      <c r="G10" s="64"/>
      <c r="H10" s="64"/>
      <c r="I10" s="64"/>
      <c r="J10" s="64"/>
      <c r="K10" s="64"/>
      <c r="L10" s="64"/>
    </row>
    <row r="11" spans="1:12" ht="15.5" x14ac:dyDescent="0.35">
      <c r="A11" s="112" t="s">
        <v>5</v>
      </c>
      <c r="B11" s="113"/>
      <c r="C11" s="63"/>
      <c r="D11" s="63"/>
      <c r="E11" s="63"/>
      <c r="F11" s="64"/>
      <c r="G11" s="64"/>
      <c r="H11" s="64"/>
      <c r="I11" s="64"/>
      <c r="J11" s="64"/>
      <c r="K11" s="64"/>
      <c r="L11" s="64"/>
    </row>
    <row r="12" spans="1:12" x14ac:dyDescent="0.35">
      <c r="A12" s="64"/>
      <c r="B12" s="68" t="s">
        <v>6</v>
      </c>
      <c r="C12" s="64"/>
      <c r="D12" s="64"/>
      <c r="E12" s="64"/>
      <c r="F12" s="64"/>
      <c r="G12" s="64"/>
      <c r="H12" s="64"/>
      <c r="I12" s="64"/>
      <c r="J12" s="64"/>
      <c r="K12" s="64"/>
      <c r="L12" s="64"/>
    </row>
    <row r="13" spans="1:12" s="71" customFormat="1" x14ac:dyDescent="0.35">
      <c r="A13" s="69"/>
      <c r="B13" s="67" t="s">
        <v>7</v>
      </c>
      <c r="C13" s="70" t="s">
        <v>8</v>
      </c>
      <c r="D13" s="69" t="s">
        <v>78</v>
      </c>
      <c r="E13" s="69"/>
      <c r="F13" s="69"/>
      <c r="G13" s="69"/>
      <c r="H13" s="69"/>
      <c r="I13" s="69"/>
      <c r="J13" s="69"/>
      <c r="K13" s="69"/>
    </row>
    <row r="14" spans="1:12" x14ac:dyDescent="0.35">
      <c r="A14" s="64"/>
      <c r="B14" s="72"/>
      <c r="C14" s="2"/>
      <c r="D14" s="119"/>
      <c r="E14" s="120"/>
      <c r="F14" s="64"/>
      <c r="G14" s="64"/>
      <c r="H14" s="64"/>
      <c r="I14" s="64"/>
      <c r="J14" s="64"/>
      <c r="K14" s="64"/>
    </row>
    <row r="15" spans="1:12" x14ac:dyDescent="0.35">
      <c r="A15" s="64"/>
      <c r="B15" s="64"/>
      <c r="C15" s="64"/>
      <c r="D15" s="64"/>
      <c r="E15" s="64"/>
      <c r="F15" s="64"/>
      <c r="G15" s="64"/>
      <c r="H15" s="64"/>
      <c r="I15" s="64"/>
      <c r="J15" s="64"/>
      <c r="K15" s="64"/>
      <c r="L15" s="64"/>
    </row>
    <row r="16" spans="1:12" ht="15.5" x14ac:dyDescent="0.35">
      <c r="A16" s="112" t="s">
        <v>20</v>
      </c>
      <c r="B16" s="113"/>
      <c r="C16" s="64"/>
      <c r="D16" s="64"/>
      <c r="E16" s="64"/>
      <c r="F16" s="64"/>
      <c r="G16" s="64"/>
      <c r="H16" s="64"/>
      <c r="I16" s="64"/>
      <c r="J16" s="64"/>
      <c r="K16" s="64"/>
      <c r="L16" s="64"/>
    </row>
    <row r="17" spans="1:12" ht="15" customHeight="1" x14ac:dyDescent="0.35">
      <c r="A17" s="64"/>
      <c r="B17" s="68" t="s">
        <v>49</v>
      </c>
      <c r="C17" s="64"/>
      <c r="D17" s="64"/>
      <c r="E17" s="64"/>
      <c r="F17" s="64"/>
      <c r="G17" s="64"/>
      <c r="H17" s="64"/>
      <c r="I17" s="64"/>
      <c r="J17" s="64"/>
      <c r="K17" s="64"/>
      <c r="L17" s="64"/>
    </row>
    <row r="18" spans="1:12" x14ac:dyDescent="0.35">
      <c r="A18" s="73"/>
      <c r="B18" s="74" t="s">
        <v>21</v>
      </c>
      <c r="C18" s="106" t="s">
        <v>22</v>
      </c>
      <c r="D18" s="107"/>
      <c r="E18" s="75" t="s">
        <v>23</v>
      </c>
      <c r="F18" s="64"/>
      <c r="G18" s="64"/>
      <c r="H18" s="64"/>
      <c r="I18" s="64"/>
      <c r="J18" s="64"/>
      <c r="K18" s="64"/>
      <c r="L18" s="64"/>
    </row>
    <row r="19" spans="1:12" s="77" customFormat="1" x14ac:dyDescent="0.35">
      <c r="A19" s="64" t="s">
        <v>120</v>
      </c>
      <c r="B19" s="96" t="s">
        <v>24</v>
      </c>
      <c r="C19" s="128"/>
      <c r="D19" s="127"/>
      <c r="E19" s="92">
        <f>C19</f>
        <v>0</v>
      </c>
      <c r="F19" s="73"/>
      <c r="G19" s="73"/>
      <c r="H19" s="73"/>
      <c r="I19" s="73"/>
      <c r="J19" s="73"/>
      <c r="K19" s="73"/>
      <c r="L19" s="73"/>
    </row>
    <row r="20" spans="1:12" x14ac:dyDescent="0.35">
      <c r="A20" s="64"/>
      <c r="B20" s="96"/>
      <c r="C20" s="126"/>
      <c r="D20" s="127"/>
      <c r="E20" s="92">
        <f>C20</f>
        <v>0</v>
      </c>
      <c r="F20" s="64"/>
      <c r="G20" s="64"/>
      <c r="H20" s="64"/>
      <c r="I20" s="64"/>
      <c r="J20" s="64"/>
      <c r="K20" s="64"/>
      <c r="L20" s="64"/>
    </row>
    <row r="21" spans="1:12" x14ac:dyDescent="0.35">
      <c r="A21" s="64"/>
      <c r="B21" s="96"/>
      <c r="C21" s="126"/>
      <c r="D21" s="127"/>
      <c r="E21" s="92">
        <f>C21</f>
        <v>0</v>
      </c>
      <c r="F21" s="64"/>
      <c r="G21" s="64"/>
      <c r="H21" s="64"/>
      <c r="I21" s="64"/>
      <c r="J21" s="64"/>
      <c r="K21" s="64"/>
      <c r="L21" s="64"/>
    </row>
    <row r="22" spans="1:12" x14ac:dyDescent="0.35">
      <c r="A22" s="64"/>
      <c r="B22" s="96"/>
      <c r="C22" s="126"/>
      <c r="D22" s="127"/>
      <c r="E22" s="92">
        <f>C22</f>
        <v>0</v>
      </c>
      <c r="F22" s="64"/>
      <c r="G22" s="64"/>
      <c r="H22" s="64"/>
      <c r="I22" s="64"/>
      <c r="J22" s="64"/>
      <c r="K22" s="64"/>
      <c r="L22" s="64"/>
    </row>
    <row r="23" spans="1:12" x14ac:dyDescent="0.35">
      <c r="A23" s="64"/>
      <c r="B23" s="96"/>
      <c r="C23" s="126"/>
      <c r="D23" s="127"/>
      <c r="E23" s="92">
        <f>C23</f>
        <v>0</v>
      </c>
      <c r="F23" s="64"/>
      <c r="G23" s="64"/>
      <c r="H23" s="64"/>
      <c r="I23" s="64"/>
      <c r="J23" s="64"/>
      <c r="K23" s="64"/>
      <c r="L23" s="64"/>
    </row>
    <row r="24" spans="1:12" x14ac:dyDescent="0.35">
      <c r="A24" s="64"/>
      <c r="B24" s="64"/>
      <c r="C24" s="64"/>
      <c r="D24" s="68" t="s">
        <v>25</v>
      </c>
      <c r="E24" s="93">
        <f>SUM(E19:E23)</f>
        <v>0</v>
      </c>
      <c r="F24" s="64"/>
      <c r="G24" s="64"/>
      <c r="H24" s="64"/>
      <c r="I24" s="64"/>
      <c r="J24" s="64"/>
      <c r="K24" s="64"/>
      <c r="L24" s="64"/>
    </row>
    <row r="25" spans="1:12" x14ac:dyDescent="0.35">
      <c r="A25" s="78"/>
      <c r="B25" s="64"/>
      <c r="C25" s="64"/>
      <c r="D25" s="64"/>
      <c r="E25" s="97"/>
      <c r="F25" s="64"/>
      <c r="G25" s="64"/>
      <c r="H25" s="64"/>
      <c r="I25" s="64"/>
      <c r="J25" s="64"/>
      <c r="K25" s="64"/>
      <c r="L25" s="64"/>
    </row>
    <row r="26" spans="1:12" ht="15.5" x14ac:dyDescent="0.35">
      <c r="A26" s="112" t="s">
        <v>79</v>
      </c>
      <c r="B26" s="113"/>
      <c r="C26" s="64"/>
      <c r="D26" s="64"/>
      <c r="E26" s="64"/>
      <c r="F26" s="64"/>
      <c r="G26" s="64"/>
      <c r="H26" s="64"/>
      <c r="I26" s="64"/>
      <c r="J26" s="64"/>
      <c r="K26" s="64"/>
      <c r="L26" s="64"/>
    </row>
    <row r="27" spans="1:12" x14ac:dyDescent="0.35">
      <c r="A27" s="64"/>
      <c r="B27" s="68" t="s">
        <v>80</v>
      </c>
      <c r="C27" s="64"/>
      <c r="D27" s="64"/>
      <c r="E27" s="64"/>
      <c r="F27" s="64"/>
      <c r="G27" s="64"/>
      <c r="H27" s="64"/>
      <c r="I27" s="64"/>
      <c r="J27" s="64"/>
      <c r="K27" s="64"/>
      <c r="L27" s="64"/>
    </row>
    <row r="28" spans="1:12" s="77" customFormat="1" ht="15" customHeight="1" x14ac:dyDescent="0.35">
      <c r="A28" s="73"/>
      <c r="B28" s="74" t="s">
        <v>10</v>
      </c>
      <c r="C28" s="79" t="s">
        <v>11</v>
      </c>
      <c r="D28" s="75" t="s">
        <v>12</v>
      </c>
      <c r="E28" s="75" t="s">
        <v>13</v>
      </c>
      <c r="F28" s="73"/>
      <c r="G28" s="73"/>
      <c r="H28" s="73"/>
      <c r="I28" s="73"/>
      <c r="J28" s="73"/>
      <c r="K28" s="73"/>
      <c r="L28" s="73"/>
    </row>
    <row r="29" spans="1:12" x14ac:dyDescent="0.35">
      <c r="A29" s="64" t="s">
        <v>121</v>
      </c>
      <c r="B29" s="96" t="s">
        <v>14</v>
      </c>
      <c r="C29" s="80"/>
      <c r="D29" s="2">
        <v>20</v>
      </c>
      <c r="E29" s="92">
        <f>D29*C29</f>
        <v>0</v>
      </c>
      <c r="F29" s="64"/>
      <c r="G29" s="64"/>
      <c r="H29" s="64"/>
      <c r="I29" s="64"/>
      <c r="J29" s="64"/>
      <c r="K29" s="64"/>
      <c r="L29" s="64"/>
    </row>
    <row r="30" spans="1:12" x14ac:dyDescent="0.35">
      <c r="A30" s="64"/>
      <c r="B30" s="96"/>
      <c r="C30" s="80"/>
      <c r="D30" s="2"/>
      <c r="E30" s="92">
        <f>D30*C30</f>
        <v>0</v>
      </c>
      <c r="F30" s="64"/>
      <c r="G30" s="64"/>
      <c r="H30" s="64"/>
      <c r="I30" s="64"/>
      <c r="J30" s="64"/>
      <c r="K30" s="64"/>
      <c r="L30" s="64"/>
    </row>
    <row r="31" spans="1:12" x14ac:dyDescent="0.35">
      <c r="A31" s="64"/>
      <c r="B31" s="96"/>
      <c r="C31" s="80"/>
      <c r="D31" s="2"/>
      <c r="E31" s="92">
        <f>D31*C31</f>
        <v>0</v>
      </c>
      <c r="F31" s="64"/>
      <c r="G31" s="64"/>
      <c r="H31" s="64"/>
      <c r="I31" s="64"/>
      <c r="J31" s="64"/>
      <c r="K31" s="64"/>
      <c r="L31" s="64"/>
    </row>
    <row r="32" spans="1:12" x14ac:dyDescent="0.35">
      <c r="A32" s="64"/>
      <c r="B32" s="96"/>
      <c r="C32" s="80"/>
      <c r="D32" s="2"/>
      <c r="E32" s="92">
        <f>D32*C32</f>
        <v>0</v>
      </c>
      <c r="F32" s="64"/>
      <c r="G32" s="64"/>
      <c r="H32" s="64"/>
      <c r="I32" s="64"/>
      <c r="J32" s="64"/>
      <c r="K32" s="64"/>
      <c r="L32" s="64"/>
    </row>
    <row r="33" spans="1:12" x14ac:dyDescent="0.35">
      <c r="A33" s="64"/>
      <c r="B33" s="96"/>
      <c r="C33" s="80"/>
      <c r="D33" s="2"/>
      <c r="E33" s="92">
        <f>D33*C33</f>
        <v>0</v>
      </c>
      <c r="F33" s="64"/>
      <c r="G33" s="64"/>
      <c r="H33" s="64"/>
      <c r="I33" s="64"/>
      <c r="J33" s="64"/>
      <c r="K33" s="64"/>
      <c r="L33" s="64"/>
    </row>
    <row r="34" spans="1:12" x14ac:dyDescent="0.35">
      <c r="A34" s="64"/>
      <c r="B34" s="64"/>
      <c r="C34" s="64"/>
      <c r="D34" s="68" t="s">
        <v>15</v>
      </c>
      <c r="E34" s="93">
        <f>SUM(E29:E33)</f>
        <v>0</v>
      </c>
      <c r="F34" s="64"/>
      <c r="G34" s="64"/>
      <c r="H34" s="64"/>
      <c r="I34" s="64"/>
      <c r="J34" s="64"/>
      <c r="K34" s="64"/>
      <c r="L34" s="64"/>
    </row>
    <row r="35" spans="1:12" x14ac:dyDescent="0.35">
      <c r="A35" s="64"/>
      <c r="B35" s="64"/>
      <c r="C35" s="64"/>
      <c r="D35" s="64"/>
      <c r="E35" s="64"/>
      <c r="F35" s="64"/>
      <c r="G35" s="64"/>
      <c r="H35" s="64"/>
      <c r="I35" s="64"/>
      <c r="J35" s="64"/>
      <c r="K35" s="64"/>
      <c r="L35" s="64"/>
    </row>
    <row r="36" spans="1:12" x14ac:dyDescent="0.35">
      <c r="A36" s="64"/>
      <c r="B36" s="68" t="s">
        <v>81</v>
      </c>
      <c r="C36" s="64"/>
      <c r="D36" s="64"/>
      <c r="E36" s="64"/>
      <c r="F36" s="64"/>
      <c r="G36" s="64"/>
      <c r="H36" s="64"/>
      <c r="I36" s="64"/>
      <c r="J36" s="64"/>
      <c r="K36" s="64"/>
      <c r="L36" s="64"/>
    </row>
    <row r="37" spans="1:12" ht="29" x14ac:dyDescent="0.35">
      <c r="A37" s="73"/>
      <c r="B37" s="74" t="s">
        <v>16</v>
      </c>
      <c r="C37" s="79" t="s">
        <v>119</v>
      </c>
      <c r="D37" s="75" t="s">
        <v>137</v>
      </c>
      <c r="E37" s="75" t="s">
        <v>13</v>
      </c>
      <c r="F37" s="81"/>
      <c r="G37" s="64"/>
      <c r="H37" s="64"/>
      <c r="I37" s="64"/>
      <c r="J37" s="64"/>
      <c r="K37" s="64"/>
      <c r="L37" s="64"/>
    </row>
    <row r="38" spans="1:12" x14ac:dyDescent="0.35">
      <c r="A38" s="64" t="s">
        <v>120</v>
      </c>
      <c r="B38" s="14" t="s">
        <v>110</v>
      </c>
      <c r="C38" s="80"/>
      <c r="D38" s="19">
        <f>IFERROR(VLOOKUP(B38,References!$A$31:$B$37,2,FALSE),"")</f>
        <v>29.8</v>
      </c>
      <c r="E38" s="92">
        <f>IF(B38=0," ",IF(D38&gt;0,D38*C38,C38*VLOOKUP(B38,References!$A$31:$B$37,2,FALSE)))</f>
        <v>0</v>
      </c>
      <c r="F38" s="81"/>
      <c r="G38" s="64"/>
      <c r="H38" s="64"/>
      <c r="I38" s="64"/>
      <c r="J38" s="64"/>
      <c r="K38" s="64"/>
      <c r="L38" s="64"/>
    </row>
    <row r="39" spans="1:12" x14ac:dyDescent="0.35">
      <c r="A39" s="64"/>
      <c r="B39" s="14"/>
      <c r="C39" s="80"/>
      <c r="D39" s="19" t="str">
        <f>IFERROR(VLOOKUP(B39,References!$A$31:$B$37,2,FALSE),"")</f>
        <v/>
      </c>
      <c r="E39" s="92" t="str">
        <f>IF(B39=0," ",IF(D39&gt;0,D39*C39,C39*VLOOKUP(B39,References!$A$31:$B$37,2,FALSE)))</f>
        <v xml:space="preserve"> </v>
      </c>
      <c r="F39" s="81"/>
      <c r="G39" s="64"/>
      <c r="H39" s="64"/>
      <c r="I39" s="64"/>
      <c r="J39" s="64"/>
      <c r="K39" s="64"/>
      <c r="L39" s="64"/>
    </row>
    <row r="40" spans="1:12" x14ac:dyDescent="0.35">
      <c r="A40" s="64"/>
      <c r="B40" s="14"/>
      <c r="C40" s="80"/>
      <c r="D40" s="19" t="str">
        <f>IFERROR(VLOOKUP(B40,References!$A$31:$B$37,2,FALSE),"")</f>
        <v/>
      </c>
      <c r="E40" s="92" t="str">
        <f>IF(B40=0," ",IF(D40&gt;0,D40*C40,C40*VLOOKUP(B40,References!$A$31:$B$37,2,FALSE)))</f>
        <v xml:space="preserve"> </v>
      </c>
      <c r="F40" s="81"/>
      <c r="G40" s="64"/>
      <c r="H40" s="64"/>
      <c r="I40" s="64"/>
      <c r="J40" s="64"/>
      <c r="K40" s="64"/>
      <c r="L40" s="64"/>
    </row>
    <row r="41" spans="1:12" x14ac:dyDescent="0.35">
      <c r="A41" s="64"/>
      <c r="B41" s="14"/>
      <c r="C41" s="80"/>
      <c r="D41" s="19" t="str">
        <f>IFERROR(VLOOKUP(B41,References!$A$31:$B$37,2,FALSE),"")</f>
        <v/>
      </c>
      <c r="E41" s="92" t="str">
        <f>IF(B41=0," ",IF(D41&gt;0,D41*C41,C41*VLOOKUP(B41,References!$A$31:$B$37,2,FALSE)))</f>
        <v xml:space="preserve"> </v>
      </c>
      <c r="F41" s="81"/>
      <c r="G41" s="64"/>
      <c r="H41" s="64"/>
      <c r="I41" s="64"/>
      <c r="J41" s="64"/>
      <c r="K41" s="64"/>
      <c r="L41" s="64"/>
    </row>
    <row r="42" spans="1:12" x14ac:dyDescent="0.35">
      <c r="A42" s="64"/>
      <c r="B42" s="14"/>
      <c r="C42" s="80"/>
      <c r="D42" s="19"/>
      <c r="E42" s="92" t="str">
        <f>IF(B42=0," ",IF(D42&gt;0,D42*C42,C42*VLOOKUP(B42,References!$A$31:$B$37,2,FALSE)))</f>
        <v xml:space="preserve"> </v>
      </c>
      <c r="F42" s="64"/>
      <c r="G42" s="64"/>
      <c r="H42" s="64"/>
      <c r="I42" s="64"/>
      <c r="J42" s="64"/>
      <c r="K42" s="64"/>
      <c r="L42" s="64"/>
    </row>
    <row r="43" spans="1:12" x14ac:dyDescent="0.35">
      <c r="A43" s="64"/>
      <c r="B43" s="64"/>
      <c r="C43" s="64"/>
      <c r="D43" s="68" t="s">
        <v>17</v>
      </c>
      <c r="E43" s="93">
        <f>SUM(E38:E42)</f>
        <v>0</v>
      </c>
      <c r="F43" s="64"/>
      <c r="G43" s="64"/>
      <c r="H43" s="64"/>
      <c r="I43" s="64"/>
      <c r="J43" s="64"/>
      <c r="K43" s="64"/>
      <c r="L43" s="64"/>
    </row>
    <row r="44" spans="1:12" x14ac:dyDescent="0.35">
      <c r="A44" s="64"/>
      <c r="B44" s="64"/>
      <c r="C44" s="64"/>
      <c r="D44" s="64"/>
      <c r="E44" s="64"/>
      <c r="F44" s="82"/>
      <c r="G44" s="64"/>
      <c r="H44" s="64"/>
      <c r="I44" s="64"/>
      <c r="J44" s="64"/>
      <c r="K44" s="64"/>
      <c r="L44" s="64"/>
    </row>
    <row r="45" spans="1:12" x14ac:dyDescent="0.35">
      <c r="A45" s="64"/>
      <c r="B45" s="68" t="s">
        <v>82</v>
      </c>
      <c r="C45" s="64"/>
      <c r="D45" s="64"/>
      <c r="E45" s="64"/>
      <c r="F45" s="82"/>
      <c r="G45" s="64"/>
      <c r="H45" s="64"/>
      <c r="I45" s="64"/>
      <c r="J45" s="64"/>
      <c r="K45" s="64"/>
      <c r="L45" s="64"/>
    </row>
    <row r="46" spans="1:12" x14ac:dyDescent="0.35">
      <c r="A46" s="64"/>
      <c r="B46" s="74" t="s">
        <v>26</v>
      </c>
      <c r="C46" s="79" t="s">
        <v>27</v>
      </c>
      <c r="D46" s="75" t="s">
        <v>138</v>
      </c>
      <c r="E46" s="75" t="s">
        <v>13</v>
      </c>
      <c r="F46" s="64"/>
      <c r="G46" s="64"/>
      <c r="H46" s="64"/>
      <c r="I46" s="64"/>
      <c r="J46" s="64"/>
      <c r="K46" s="64"/>
      <c r="L46" s="64"/>
    </row>
    <row r="47" spans="1:12" x14ac:dyDescent="0.35">
      <c r="A47" s="64" t="s">
        <v>121</v>
      </c>
      <c r="B47" s="14" t="s">
        <v>43</v>
      </c>
      <c r="C47" s="80"/>
      <c r="D47" s="15">
        <f>IFERROR(VLOOKUP(B47,References!$A$18:$B$24,2,FALSE),"")</f>
        <v>67834</v>
      </c>
      <c r="E47" s="92">
        <f>IF(B47=0," ",IF(D47&gt;0,D47*C47,C47*VLOOKUP(B47,References!$A$18:$B$24,2,FALSE)))</f>
        <v>0</v>
      </c>
      <c r="F47" s="64"/>
      <c r="G47" s="64"/>
      <c r="H47" s="64"/>
      <c r="I47" s="64"/>
      <c r="J47" s="64"/>
      <c r="K47" s="64"/>
      <c r="L47" s="64"/>
    </row>
    <row r="48" spans="1:12" x14ac:dyDescent="0.35">
      <c r="A48" s="64"/>
      <c r="B48" s="14"/>
      <c r="C48" s="80"/>
      <c r="D48" s="15" t="str">
        <f>IFERROR(VLOOKUP(B48,References!$A$18:$B$24,2,FALSE),"")</f>
        <v/>
      </c>
      <c r="E48" s="92" t="str">
        <f>IF(B48=0," ",IF(D48&gt;0,D48*C48,C48*VLOOKUP(B48,References!$A$18:$B$24,2,FALSE)))</f>
        <v xml:space="preserve"> </v>
      </c>
      <c r="F48" s="64"/>
      <c r="G48" s="64"/>
      <c r="H48" s="64"/>
      <c r="I48" s="64"/>
      <c r="J48" s="64"/>
      <c r="K48" s="64"/>
      <c r="L48" s="64"/>
    </row>
    <row r="49" spans="1:12" x14ac:dyDescent="0.35">
      <c r="A49" s="64"/>
      <c r="B49" s="14"/>
      <c r="C49" s="80"/>
      <c r="D49" s="15" t="str">
        <f>IFERROR(VLOOKUP(B49,References!$A$18:$B$24,2,FALSE),"")</f>
        <v/>
      </c>
      <c r="E49" s="92" t="str">
        <f>IF(B49=0," ",IF(D49&gt;0,D49*C49,C49*VLOOKUP(B49,References!$A$18:$B$24,2,FALSE)))</f>
        <v xml:space="preserve"> </v>
      </c>
      <c r="F49" s="64"/>
      <c r="G49" s="64"/>
      <c r="H49" s="64"/>
      <c r="I49" s="64"/>
      <c r="J49" s="64"/>
      <c r="K49" s="64"/>
      <c r="L49" s="64"/>
    </row>
    <row r="50" spans="1:12" x14ac:dyDescent="0.35">
      <c r="A50" s="64"/>
      <c r="B50" s="14"/>
      <c r="C50" s="80"/>
      <c r="D50" s="15" t="str">
        <f>IFERROR(VLOOKUP(B50,References!$A$18:$B$24,2,FALSE),"")</f>
        <v/>
      </c>
      <c r="E50" s="92" t="str">
        <f>IF(B50=0," ",IF(D50&gt;0,D50*C50,C50*VLOOKUP(B50,References!$A$18:$B$24,2,FALSE)))</f>
        <v xml:space="preserve"> </v>
      </c>
      <c r="F50" s="64"/>
      <c r="G50" s="64"/>
      <c r="H50" s="64"/>
      <c r="I50" s="64"/>
      <c r="J50" s="64"/>
      <c r="K50" s="64"/>
      <c r="L50" s="64"/>
    </row>
    <row r="51" spans="1:12" x14ac:dyDescent="0.35">
      <c r="A51" s="64"/>
      <c r="B51" s="14"/>
      <c r="C51" s="80"/>
      <c r="D51" s="15" t="str">
        <f>IFERROR(VLOOKUP(B51,References!$A$18:$B$24,2,FALSE),"")</f>
        <v/>
      </c>
      <c r="E51" s="92" t="str">
        <f>IF(B51=0," ",IF(D51&gt;0,D51*C51,C51*VLOOKUP(B51,References!$A$18:$B$24,2,FALSE)))</f>
        <v xml:space="preserve"> </v>
      </c>
      <c r="F51" s="64"/>
      <c r="G51" s="64"/>
      <c r="H51" s="64"/>
      <c r="I51" s="64"/>
      <c r="J51" s="64"/>
      <c r="K51" s="64"/>
      <c r="L51" s="64"/>
    </row>
    <row r="52" spans="1:12" x14ac:dyDescent="0.35">
      <c r="A52" s="64"/>
      <c r="B52" s="83"/>
      <c r="C52" s="83"/>
      <c r="D52" s="84" t="s">
        <v>29</v>
      </c>
      <c r="E52" s="94">
        <f>SUM(E47:E51)</f>
        <v>0</v>
      </c>
      <c r="F52" s="64"/>
      <c r="G52" s="64"/>
      <c r="H52" s="64"/>
      <c r="I52" s="64"/>
      <c r="J52" s="64"/>
      <c r="K52" s="64"/>
      <c r="L52" s="64"/>
    </row>
    <row r="53" spans="1:12" x14ac:dyDescent="0.35">
      <c r="A53" s="78"/>
      <c r="B53" s="83"/>
      <c r="C53" s="83"/>
      <c r="D53" s="84"/>
      <c r="E53" s="84"/>
      <c r="F53" s="64"/>
      <c r="G53" s="64"/>
      <c r="H53" s="64"/>
      <c r="I53" s="64"/>
      <c r="J53" s="64"/>
      <c r="K53" s="64"/>
      <c r="L53" s="64"/>
    </row>
    <row r="54" spans="1:12" x14ac:dyDescent="0.35">
      <c r="A54" s="78"/>
      <c r="B54" s="84" t="s">
        <v>83</v>
      </c>
      <c r="C54" s="83"/>
      <c r="D54" s="84"/>
      <c r="E54" s="84"/>
      <c r="F54" s="64"/>
      <c r="G54" s="64"/>
      <c r="H54" s="64"/>
      <c r="I54" s="64"/>
      <c r="J54" s="64"/>
      <c r="K54" s="64"/>
      <c r="L54" s="64"/>
    </row>
    <row r="55" spans="1:12" x14ac:dyDescent="0.35">
      <c r="A55" s="78"/>
      <c r="B55" s="85" t="s">
        <v>50</v>
      </c>
      <c r="C55" s="121" t="s">
        <v>51</v>
      </c>
      <c r="D55" s="122"/>
      <c r="E55" s="75" t="s">
        <v>13</v>
      </c>
      <c r="F55" s="64"/>
      <c r="G55" s="64"/>
      <c r="H55" s="64"/>
      <c r="I55" s="64"/>
      <c r="J55" s="64"/>
      <c r="K55" s="64"/>
      <c r="L55" s="64"/>
    </row>
    <row r="56" spans="1:12" x14ac:dyDescent="0.35">
      <c r="A56" s="78" t="s">
        <v>121</v>
      </c>
      <c r="B56" s="86" t="s">
        <v>141</v>
      </c>
      <c r="C56" s="123"/>
      <c r="D56" s="124"/>
      <c r="E56" s="92">
        <f>C56</f>
        <v>0</v>
      </c>
      <c r="F56" s="64"/>
      <c r="G56" s="64"/>
      <c r="H56" s="64"/>
      <c r="I56" s="64"/>
      <c r="J56" s="64"/>
      <c r="K56" s="64"/>
      <c r="L56" s="64"/>
    </row>
    <row r="57" spans="1:12" x14ac:dyDescent="0.35">
      <c r="A57" s="78"/>
      <c r="B57" s="86"/>
      <c r="C57" s="123"/>
      <c r="D57" s="124"/>
      <c r="E57" s="92">
        <f>C57</f>
        <v>0</v>
      </c>
      <c r="F57" s="64"/>
      <c r="G57" s="64"/>
      <c r="H57" s="64"/>
      <c r="I57" s="64"/>
      <c r="J57" s="64"/>
      <c r="K57" s="64"/>
      <c r="L57" s="64"/>
    </row>
    <row r="58" spans="1:12" x14ac:dyDescent="0.35">
      <c r="A58" s="78"/>
      <c r="B58" s="86"/>
      <c r="C58" s="123"/>
      <c r="D58" s="124"/>
      <c r="E58" s="92">
        <f>C58</f>
        <v>0</v>
      </c>
      <c r="F58" s="64"/>
      <c r="G58" s="64"/>
      <c r="H58" s="64"/>
      <c r="I58" s="64"/>
      <c r="J58" s="64"/>
      <c r="K58" s="64"/>
      <c r="L58" s="64"/>
    </row>
    <row r="59" spans="1:12" x14ac:dyDescent="0.35">
      <c r="A59" s="78"/>
      <c r="B59" s="86"/>
      <c r="C59" s="123"/>
      <c r="D59" s="124"/>
      <c r="E59" s="92">
        <f>C59</f>
        <v>0</v>
      </c>
      <c r="F59" s="64"/>
      <c r="G59" s="64"/>
      <c r="H59" s="64"/>
      <c r="I59" s="64"/>
      <c r="J59" s="64"/>
      <c r="K59" s="64"/>
      <c r="L59" s="64"/>
    </row>
    <row r="60" spans="1:12" x14ac:dyDescent="0.35">
      <c r="A60" s="78"/>
      <c r="B60" s="86"/>
      <c r="C60" s="123"/>
      <c r="D60" s="124"/>
      <c r="E60" s="92">
        <f>C60</f>
        <v>0</v>
      </c>
      <c r="F60" s="64"/>
      <c r="G60" s="64"/>
      <c r="H60" s="64"/>
      <c r="I60" s="64"/>
      <c r="J60" s="64"/>
      <c r="K60" s="64"/>
      <c r="L60" s="64"/>
    </row>
    <row r="61" spans="1:12" x14ac:dyDescent="0.35">
      <c r="A61" s="78"/>
      <c r="B61" s="83"/>
      <c r="C61" s="83"/>
      <c r="D61" s="84" t="s">
        <v>52</v>
      </c>
      <c r="E61" s="92">
        <f>SUM(E56:E60)</f>
        <v>0</v>
      </c>
      <c r="F61" s="64"/>
      <c r="G61" s="64"/>
      <c r="H61" s="64"/>
      <c r="I61" s="64"/>
      <c r="J61" s="64"/>
      <c r="K61" s="64"/>
      <c r="L61" s="64"/>
    </row>
    <row r="62" spans="1:12" x14ac:dyDescent="0.35">
      <c r="A62" s="78"/>
      <c r="B62" s="83"/>
      <c r="C62" s="83"/>
      <c r="D62" s="83"/>
      <c r="E62" s="83"/>
      <c r="F62" s="64"/>
      <c r="G62" s="64"/>
      <c r="H62" s="64"/>
      <c r="I62" s="64"/>
      <c r="J62" s="64"/>
      <c r="K62" s="64"/>
      <c r="L62" s="64"/>
    </row>
    <row r="63" spans="1:12" x14ac:dyDescent="0.35">
      <c r="A63" s="78"/>
      <c r="B63" s="84" t="s">
        <v>84</v>
      </c>
      <c r="C63" s="83"/>
      <c r="D63" s="83"/>
      <c r="E63" s="83"/>
      <c r="F63" s="64"/>
      <c r="G63" s="64"/>
      <c r="H63" s="64"/>
      <c r="I63" s="64"/>
      <c r="J63" s="64"/>
      <c r="K63" s="64"/>
      <c r="L63" s="64"/>
    </row>
    <row r="64" spans="1:12" x14ac:dyDescent="0.35">
      <c r="A64" s="78"/>
      <c r="B64" s="85" t="s">
        <v>50</v>
      </c>
      <c r="C64" s="83" t="s">
        <v>55</v>
      </c>
      <c r="D64" s="83" t="s">
        <v>88</v>
      </c>
      <c r="E64" s="83" t="s">
        <v>56</v>
      </c>
      <c r="F64" s="64" t="s">
        <v>89</v>
      </c>
      <c r="G64" s="75" t="s">
        <v>13</v>
      </c>
      <c r="H64" s="64"/>
      <c r="I64" s="64"/>
      <c r="J64" s="64"/>
      <c r="K64" s="64"/>
      <c r="L64" s="64"/>
    </row>
    <row r="65" spans="1:12" x14ac:dyDescent="0.35">
      <c r="A65" s="78" t="s">
        <v>121</v>
      </c>
      <c r="B65" s="86" t="s">
        <v>142</v>
      </c>
      <c r="C65" s="87"/>
      <c r="D65" s="88"/>
      <c r="E65" s="88"/>
      <c r="F65" s="88"/>
      <c r="G65" s="92">
        <f>C65*E65</f>
        <v>0</v>
      </c>
      <c r="H65" s="64"/>
      <c r="I65" s="64"/>
      <c r="J65" s="64"/>
      <c r="K65" s="64"/>
      <c r="L65" s="64"/>
    </row>
    <row r="66" spans="1:12" x14ac:dyDescent="0.35">
      <c r="A66" s="78"/>
      <c r="B66" s="86"/>
      <c r="C66" s="87"/>
      <c r="D66" s="88"/>
      <c r="E66" s="88"/>
      <c r="F66" s="88"/>
      <c r="G66" s="92">
        <f>C66*E66</f>
        <v>0</v>
      </c>
      <c r="H66" s="64"/>
      <c r="I66" s="64"/>
      <c r="J66" s="64"/>
      <c r="K66" s="64"/>
      <c r="L66" s="64"/>
    </row>
    <row r="67" spans="1:12" x14ac:dyDescent="0.35">
      <c r="A67" s="78"/>
      <c r="B67" s="86"/>
      <c r="C67" s="87"/>
      <c r="D67" s="88"/>
      <c r="E67" s="88"/>
      <c r="F67" s="88"/>
      <c r="G67" s="92">
        <f>C67*E67</f>
        <v>0</v>
      </c>
      <c r="H67" s="64"/>
      <c r="I67" s="64"/>
      <c r="J67" s="64"/>
      <c r="K67" s="64"/>
      <c r="L67" s="64"/>
    </row>
    <row r="68" spans="1:12" x14ac:dyDescent="0.35">
      <c r="A68" s="78"/>
      <c r="B68" s="86"/>
      <c r="C68" s="87"/>
      <c r="D68" s="88"/>
      <c r="E68" s="88"/>
      <c r="F68" s="88"/>
      <c r="G68" s="92">
        <f>C68*E68</f>
        <v>0</v>
      </c>
      <c r="H68" s="64"/>
      <c r="I68" s="64"/>
      <c r="J68" s="64"/>
      <c r="K68" s="64"/>
      <c r="L68" s="64"/>
    </row>
    <row r="69" spans="1:12" x14ac:dyDescent="0.35">
      <c r="A69" s="78"/>
      <c r="B69" s="86"/>
      <c r="C69" s="87"/>
      <c r="D69" s="88"/>
      <c r="E69" s="88"/>
      <c r="F69" s="88"/>
      <c r="G69" s="92">
        <f>C69*E69</f>
        <v>0</v>
      </c>
      <c r="H69" s="64"/>
      <c r="I69" s="64"/>
      <c r="J69" s="64"/>
      <c r="K69" s="64"/>
      <c r="L69" s="64"/>
    </row>
    <row r="70" spans="1:12" x14ac:dyDescent="0.35">
      <c r="A70" s="64"/>
      <c r="B70" s="64"/>
      <c r="C70" s="64"/>
      <c r="D70" s="64"/>
      <c r="E70" s="64"/>
      <c r="F70" s="68" t="s">
        <v>53</v>
      </c>
      <c r="G70" s="92">
        <f>SUM(G65:G69)</f>
        <v>0</v>
      </c>
      <c r="H70" s="64"/>
      <c r="I70" s="64"/>
      <c r="J70" s="64"/>
      <c r="K70" s="64"/>
      <c r="L70" s="64"/>
    </row>
    <row r="71" spans="1:12" ht="15" thickBot="1" x14ac:dyDescent="0.4">
      <c r="A71" s="89" t="s">
        <v>85</v>
      </c>
      <c r="B71" s="64"/>
      <c r="C71" s="64"/>
      <c r="D71" s="64"/>
      <c r="E71" s="64"/>
      <c r="F71" s="64"/>
      <c r="G71" s="64"/>
      <c r="H71" s="64"/>
      <c r="I71" s="64"/>
      <c r="J71" s="64"/>
      <c r="K71" s="64"/>
      <c r="L71" s="64"/>
    </row>
    <row r="72" spans="1:12" ht="15" thickBot="1" x14ac:dyDescent="0.4">
      <c r="A72" s="114" t="s">
        <v>86</v>
      </c>
      <c r="B72" s="115"/>
      <c r="C72" s="90"/>
      <c r="D72" s="95" t="e">
        <f>E24/C14</f>
        <v>#DIV/0!</v>
      </c>
      <c r="E72" s="91" t="s">
        <v>57</v>
      </c>
      <c r="F72" s="64"/>
      <c r="G72" s="64"/>
      <c r="H72" s="64"/>
      <c r="I72" s="64"/>
      <c r="J72" s="64"/>
      <c r="K72" s="64"/>
      <c r="L72" s="64"/>
    </row>
    <row r="73" spans="1:12" ht="15" thickBot="1" x14ac:dyDescent="0.4">
      <c r="A73" s="64"/>
      <c r="B73" s="108" t="s">
        <v>87</v>
      </c>
      <c r="C73" s="109"/>
      <c r="D73" s="95" t="e">
        <f>SUM(E34,E43,E52,E61,G70)/C14</f>
        <v>#DIV/0!</v>
      </c>
      <c r="E73" s="91" t="s">
        <v>18</v>
      </c>
      <c r="F73" s="64"/>
      <c r="G73" s="64"/>
      <c r="H73" s="64"/>
      <c r="I73" s="64"/>
      <c r="J73" s="64"/>
      <c r="K73" s="64"/>
      <c r="L73" s="64"/>
    </row>
    <row r="74" spans="1:12" x14ac:dyDescent="0.35">
      <c r="A74" s="64"/>
      <c r="B74" s="64"/>
      <c r="C74" s="64"/>
      <c r="D74" s="64"/>
      <c r="E74" s="64"/>
      <c r="F74" s="64"/>
      <c r="G74" s="64"/>
      <c r="H74" s="64"/>
      <c r="I74" s="64"/>
      <c r="J74" s="64"/>
      <c r="K74" s="64"/>
      <c r="L74" s="64"/>
    </row>
    <row r="75" spans="1:12" x14ac:dyDescent="0.35">
      <c r="A75" s="64"/>
      <c r="B75" s="64"/>
      <c r="C75" s="64"/>
      <c r="D75" s="64"/>
      <c r="E75" s="64"/>
      <c r="F75" s="64"/>
      <c r="G75" s="64"/>
      <c r="H75" s="64"/>
      <c r="I75" s="64"/>
      <c r="J75" s="64"/>
      <c r="K75" s="64"/>
      <c r="L75" s="64"/>
    </row>
    <row r="76" spans="1:12" x14ac:dyDescent="0.35">
      <c r="A76" s="64"/>
      <c r="B76" s="64"/>
      <c r="C76" s="64"/>
      <c r="D76" s="64"/>
      <c r="E76" s="64"/>
      <c r="F76" s="64"/>
      <c r="G76" s="64"/>
      <c r="H76" s="64"/>
      <c r="I76" s="64"/>
      <c r="J76" s="64"/>
      <c r="K76" s="64"/>
      <c r="L76" s="64"/>
    </row>
    <row r="77" spans="1:12" x14ac:dyDescent="0.35">
      <c r="A77" s="64"/>
      <c r="B77" s="64"/>
      <c r="C77" s="64"/>
      <c r="D77" s="64"/>
      <c r="E77" s="64"/>
      <c r="F77" s="64"/>
      <c r="G77" s="64"/>
      <c r="H77" s="64"/>
      <c r="I77" s="64"/>
      <c r="J77" s="64"/>
      <c r="K77" s="64"/>
      <c r="L77" s="64"/>
    </row>
    <row r="78" spans="1:12" x14ac:dyDescent="0.35">
      <c r="A78" s="64"/>
      <c r="B78" s="64"/>
      <c r="C78" s="64"/>
      <c r="D78" s="64"/>
      <c r="E78" s="64"/>
      <c r="F78" s="64"/>
      <c r="G78" s="64"/>
      <c r="H78" s="64"/>
      <c r="I78" s="64"/>
      <c r="J78" s="64"/>
      <c r="K78" s="64"/>
      <c r="L78" s="64"/>
    </row>
    <row r="79" spans="1:12" x14ac:dyDescent="0.35">
      <c r="A79" s="64"/>
      <c r="B79" s="64"/>
      <c r="C79" s="64"/>
      <c r="D79" s="64"/>
      <c r="E79" s="64"/>
      <c r="F79" s="64"/>
      <c r="G79" s="64"/>
      <c r="H79" s="64"/>
      <c r="I79" s="64"/>
      <c r="J79" s="64"/>
      <c r="K79" s="64"/>
      <c r="L79" s="64"/>
    </row>
    <row r="80" spans="1:12" x14ac:dyDescent="0.35">
      <c r="A80" s="64"/>
      <c r="B80" s="64"/>
      <c r="C80" s="64"/>
      <c r="D80" s="64"/>
      <c r="E80" s="64"/>
      <c r="F80" s="64"/>
      <c r="G80" s="64"/>
      <c r="H80" s="64"/>
      <c r="I80" s="64"/>
      <c r="J80" s="64"/>
      <c r="K80" s="64"/>
      <c r="L80" s="64"/>
    </row>
    <row r="81" spans="1:12" x14ac:dyDescent="0.35">
      <c r="A81" s="64"/>
      <c r="B81" s="64"/>
      <c r="C81" s="64"/>
      <c r="D81" s="64"/>
      <c r="E81" s="64"/>
      <c r="F81" s="64"/>
      <c r="G81" s="64"/>
      <c r="H81" s="64"/>
      <c r="I81" s="64"/>
      <c r="J81" s="64"/>
      <c r="K81" s="64"/>
      <c r="L81" s="64"/>
    </row>
    <row r="82" spans="1:12" x14ac:dyDescent="0.35">
      <c r="A82" s="64"/>
      <c r="B82" s="64"/>
      <c r="C82" s="64"/>
      <c r="D82" s="64"/>
      <c r="E82" s="64"/>
      <c r="F82" s="64"/>
      <c r="G82" s="64"/>
      <c r="H82" s="64"/>
      <c r="I82" s="64"/>
      <c r="J82" s="64"/>
      <c r="K82" s="64"/>
      <c r="L82" s="64"/>
    </row>
    <row r="83" spans="1:12" x14ac:dyDescent="0.35">
      <c r="A83" s="64"/>
      <c r="B83" s="64"/>
      <c r="C83" s="64"/>
      <c r="D83" s="64"/>
      <c r="E83" s="64"/>
      <c r="F83" s="64"/>
      <c r="G83" s="64"/>
      <c r="H83" s="64"/>
      <c r="I83" s="64"/>
      <c r="J83" s="64"/>
      <c r="K83" s="64"/>
      <c r="L83" s="64"/>
    </row>
    <row r="84" spans="1:12" x14ac:dyDescent="0.35">
      <c r="A84" s="64"/>
      <c r="B84" s="64"/>
      <c r="C84" s="64"/>
      <c r="D84" s="64"/>
      <c r="E84" s="64"/>
      <c r="F84" s="64"/>
      <c r="G84" s="64"/>
      <c r="H84" s="64"/>
      <c r="I84" s="64"/>
      <c r="J84" s="64"/>
      <c r="K84" s="64"/>
      <c r="L84" s="64"/>
    </row>
    <row r="85" spans="1:12" x14ac:dyDescent="0.35">
      <c r="A85" s="64"/>
      <c r="B85" s="64"/>
      <c r="C85" s="64"/>
      <c r="D85" s="64"/>
      <c r="E85" s="64"/>
      <c r="F85" s="64"/>
      <c r="G85" s="64"/>
      <c r="H85" s="64"/>
      <c r="I85" s="64"/>
      <c r="J85" s="64"/>
      <c r="K85" s="64"/>
      <c r="L85" s="64"/>
    </row>
    <row r="86" spans="1:12" x14ac:dyDescent="0.35">
      <c r="A86" s="64"/>
      <c r="B86" s="64"/>
      <c r="C86" s="64"/>
      <c r="D86" s="64"/>
      <c r="E86" s="64"/>
      <c r="F86" s="64"/>
      <c r="G86" s="64"/>
      <c r="H86" s="64"/>
      <c r="I86" s="64"/>
      <c r="J86" s="64"/>
      <c r="K86" s="64"/>
      <c r="L86" s="64"/>
    </row>
    <row r="87" spans="1:12" x14ac:dyDescent="0.35">
      <c r="A87" s="64"/>
      <c r="B87" s="64"/>
      <c r="C87" s="64"/>
      <c r="D87" s="64"/>
      <c r="E87" s="64"/>
      <c r="F87" s="64"/>
      <c r="G87" s="64"/>
      <c r="H87" s="64"/>
      <c r="I87" s="64"/>
      <c r="J87" s="64"/>
      <c r="K87" s="64"/>
      <c r="L87" s="64"/>
    </row>
    <row r="88" spans="1:12" x14ac:dyDescent="0.35">
      <c r="A88" s="64"/>
      <c r="B88" s="64"/>
      <c r="C88" s="64"/>
      <c r="D88" s="64"/>
      <c r="E88" s="64"/>
      <c r="F88" s="64"/>
      <c r="G88" s="64"/>
      <c r="H88" s="64"/>
      <c r="I88" s="64"/>
      <c r="J88" s="64"/>
      <c r="K88" s="64"/>
      <c r="L88" s="64"/>
    </row>
    <row r="89" spans="1:12" x14ac:dyDescent="0.35">
      <c r="A89" s="64"/>
      <c r="B89" s="64"/>
      <c r="C89" s="64"/>
      <c r="D89" s="64"/>
      <c r="E89" s="64"/>
      <c r="F89" s="64"/>
      <c r="G89" s="64"/>
      <c r="H89" s="64"/>
      <c r="I89" s="64"/>
      <c r="J89" s="64"/>
      <c r="K89" s="64"/>
      <c r="L89" s="64"/>
    </row>
    <row r="90" spans="1:12" x14ac:dyDescent="0.35">
      <c r="A90" s="64"/>
      <c r="B90" s="64"/>
      <c r="C90" s="64"/>
      <c r="D90" s="64"/>
      <c r="E90" s="64"/>
      <c r="F90" s="64"/>
      <c r="G90" s="64"/>
      <c r="H90" s="64"/>
      <c r="I90" s="64"/>
      <c r="J90" s="64"/>
      <c r="K90" s="64"/>
      <c r="L90" s="64"/>
    </row>
    <row r="91" spans="1:12" x14ac:dyDescent="0.35">
      <c r="A91" s="64"/>
      <c r="B91" s="64"/>
      <c r="C91" s="64"/>
      <c r="D91" s="64"/>
      <c r="E91" s="64"/>
      <c r="F91" s="64"/>
      <c r="G91" s="64"/>
      <c r="H91" s="64"/>
      <c r="I91" s="64"/>
      <c r="J91" s="64"/>
      <c r="K91" s="64"/>
      <c r="L91" s="64"/>
    </row>
    <row r="92" spans="1:12" x14ac:dyDescent="0.35">
      <c r="A92" s="64"/>
      <c r="B92" s="64"/>
      <c r="C92" s="64"/>
      <c r="D92" s="64"/>
      <c r="E92" s="64"/>
      <c r="F92" s="64"/>
      <c r="G92" s="64"/>
      <c r="H92" s="64"/>
      <c r="I92" s="64"/>
      <c r="J92" s="64"/>
      <c r="K92" s="64"/>
      <c r="L92" s="64"/>
    </row>
    <row r="93" spans="1:12" x14ac:dyDescent="0.35">
      <c r="A93" s="64"/>
      <c r="B93" s="64"/>
      <c r="C93" s="64"/>
      <c r="D93" s="64"/>
      <c r="E93" s="64"/>
      <c r="F93" s="64"/>
      <c r="G93" s="64"/>
      <c r="H93" s="64"/>
      <c r="I93" s="64"/>
      <c r="J93" s="64"/>
      <c r="K93" s="64"/>
      <c r="L93" s="64"/>
    </row>
    <row r="94" spans="1:12" x14ac:dyDescent="0.35">
      <c r="A94" s="64"/>
      <c r="B94" s="64"/>
      <c r="C94" s="64"/>
      <c r="D94" s="64"/>
      <c r="E94" s="64"/>
      <c r="F94" s="64"/>
      <c r="G94" s="64"/>
      <c r="H94" s="64"/>
      <c r="I94" s="64"/>
      <c r="J94" s="64"/>
      <c r="K94" s="64"/>
      <c r="L94" s="64"/>
    </row>
    <row r="95" spans="1:12" x14ac:dyDescent="0.35">
      <c r="A95" s="64"/>
      <c r="B95" s="64"/>
      <c r="C95" s="64"/>
      <c r="D95" s="64"/>
      <c r="E95" s="64"/>
      <c r="F95" s="64"/>
      <c r="G95" s="64"/>
      <c r="H95" s="64"/>
      <c r="I95" s="64"/>
      <c r="J95" s="64"/>
      <c r="K95" s="64"/>
      <c r="L95" s="64"/>
    </row>
    <row r="96" spans="1:12" x14ac:dyDescent="0.35">
      <c r="A96" s="64"/>
      <c r="B96" s="64"/>
      <c r="C96" s="64"/>
      <c r="D96" s="64"/>
      <c r="E96" s="64"/>
      <c r="F96" s="64"/>
      <c r="G96" s="64"/>
      <c r="H96" s="64"/>
      <c r="I96" s="64"/>
      <c r="J96" s="64"/>
      <c r="K96" s="64"/>
      <c r="L96" s="64"/>
    </row>
    <row r="97" spans="1:12" x14ac:dyDescent="0.35">
      <c r="A97" s="64"/>
      <c r="B97" s="64"/>
      <c r="C97" s="64"/>
      <c r="D97" s="64"/>
      <c r="E97" s="64"/>
      <c r="F97" s="64"/>
      <c r="G97" s="64"/>
      <c r="H97" s="64"/>
      <c r="I97" s="64"/>
      <c r="J97" s="64"/>
      <c r="K97" s="64"/>
      <c r="L97" s="64"/>
    </row>
    <row r="98" spans="1:12" x14ac:dyDescent="0.35">
      <c r="A98" s="64"/>
      <c r="B98" s="64"/>
      <c r="C98" s="64"/>
      <c r="D98" s="64"/>
      <c r="E98" s="64"/>
      <c r="F98" s="64"/>
      <c r="G98" s="64"/>
      <c r="H98" s="64"/>
      <c r="I98" s="64"/>
      <c r="J98" s="64"/>
      <c r="K98" s="64"/>
      <c r="L98" s="64"/>
    </row>
    <row r="99" spans="1:12" x14ac:dyDescent="0.35">
      <c r="A99" s="64"/>
      <c r="B99" s="64"/>
      <c r="C99" s="64"/>
      <c r="D99" s="64"/>
      <c r="E99" s="64"/>
      <c r="F99" s="64"/>
      <c r="G99" s="64"/>
      <c r="H99" s="64"/>
      <c r="I99" s="64"/>
      <c r="J99" s="64"/>
      <c r="K99" s="64"/>
      <c r="L99" s="64"/>
    </row>
    <row r="100" spans="1:12" x14ac:dyDescent="0.35">
      <c r="A100" s="64"/>
      <c r="B100" s="64"/>
      <c r="C100" s="64"/>
      <c r="D100" s="64"/>
      <c r="E100" s="64"/>
      <c r="F100" s="64"/>
      <c r="G100" s="64"/>
      <c r="H100" s="64"/>
      <c r="I100" s="64"/>
      <c r="J100" s="64"/>
      <c r="K100" s="64"/>
      <c r="L100" s="64"/>
    </row>
    <row r="101" spans="1:12" x14ac:dyDescent="0.35">
      <c r="A101" s="64"/>
      <c r="B101" s="64"/>
      <c r="C101" s="64"/>
      <c r="D101" s="64"/>
      <c r="E101" s="64"/>
      <c r="F101" s="64"/>
      <c r="G101" s="64"/>
      <c r="H101" s="64"/>
      <c r="I101" s="64"/>
      <c r="J101" s="64"/>
      <c r="K101" s="64"/>
      <c r="L101" s="64"/>
    </row>
    <row r="102" spans="1:12" x14ac:dyDescent="0.35">
      <c r="A102" s="64"/>
      <c r="B102" s="64"/>
      <c r="C102" s="64"/>
      <c r="D102" s="64"/>
      <c r="E102" s="64"/>
      <c r="F102" s="64"/>
      <c r="G102" s="64"/>
      <c r="H102" s="64"/>
      <c r="I102" s="64"/>
      <c r="J102" s="64"/>
      <c r="K102" s="64"/>
      <c r="L102" s="64"/>
    </row>
    <row r="103" spans="1:12" x14ac:dyDescent="0.35">
      <c r="A103" s="64"/>
      <c r="B103" s="64"/>
      <c r="C103" s="64"/>
      <c r="D103" s="64"/>
      <c r="E103" s="64"/>
      <c r="F103" s="64"/>
      <c r="G103" s="64"/>
      <c r="H103" s="64"/>
      <c r="I103" s="64"/>
      <c r="J103" s="64"/>
      <c r="K103" s="64"/>
      <c r="L103" s="64"/>
    </row>
    <row r="104" spans="1:12" x14ac:dyDescent="0.35">
      <c r="A104" s="64"/>
      <c r="B104" s="64"/>
      <c r="C104" s="64"/>
      <c r="D104" s="64"/>
      <c r="E104" s="64"/>
      <c r="F104" s="64"/>
      <c r="G104" s="64"/>
      <c r="H104" s="64"/>
      <c r="I104" s="64"/>
      <c r="J104" s="64"/>
      <c r="K104" s="64"/>
      <c r="L104" s="64"/>
    </row>
    <row r="105" spans="1:12" x14ac:dyDescent="0.35">
      <c r="A105" s="64"/>
      <c r="B105" s="64"/>
      <c r="C105" s="64"/>
      <c r="D105" s="64"/>
      <c r="E105" s="64"/>
      <c r="F105" s="64"/>
      <c r="G105" s="64"/>
      <c r="H105" s="64"/>
      <c r="I105" s="64"/>
      <c r="J105" s="64"/>
      <c r="K105" s="64"/>
      <c r="L105" s="64"/>
    </row>
    <row r="106" spans="1:12" x14ac:dyDescent="0.35">
      <c r="A106" s="64"/>
      <c r="B106" s="64"/>
      <c r="C106" s="64"/>
      <c r="D106" s="64"/>
      <c r="E106" s="64"/>
      <c r="F106" s="64"/>
      <c r="G106" s="64"/>
      <c r="H106" s="64"/>
      <c r="I106" s="64"/>
      <c r="J106" s="64"/>
      <c r="K106" s="64"/>
      <c r="L106" s="64"/>
    </row>
    <row r="107" spans="1:12" x14ac:dyDescent="0.35">
      <c r="A107" s="64"/>
      <c r="B107" s="64"/>
      <c r="C107" s="64"/>
      <c r="D107" s="64"/>
      <c r="E107" s="64"/>
      <c r="F107" s="64"/>
      <c r="G107" s="64"/>
      <c r="H107" s="64"/>
      <c r="I107" s="64"/>
      <c r="J107" s="64"/>
      <c r="K107" s="64"/>
      <c r="L107" s="64"/>
    </row>
    <row r="108" spans="1:12" x14ac:dyDescent="0.35">
      <c r="A108" s="64"/>
      <c r="B108" s="64"/>
      <c r="C108" s="64"/>
      <c r="D108" s="64"/>
      <c r="E108" s="64"/>
      <c r="F108" s="64"/>
      <c r="G108" s="64"/>
      <c r="H108" s="64"/>
      <c r="I108" s="64"/>
      <c r="J108" s="64"/>
      <c r="K108" s="64"/>
      <c r="L108" s="64"/>
    </row>
    <row r="109" spans="1:12" x14ac:dyDescent="0.35">
      <c r="A109" s="64"/>
      <c r="B109" s="64"/>
      <c r="C109" s="64"/>
      <c r="D109" s="64"/>
      <c r="E109" s="64"/>
      <c r="F109" s="64"/>
      <c r="G109" s="64"/>
      <c r="H109" s="64"/>
      <c r="I109" s="64"/>
      <c r="J109" s="64"/>
      <c r="K109" s="64"/>
      <c r="L109" s="64"/>
    </row>
    <row r="110" spans="1:12" x14ac:dyDescent="0.35">
      <c r="A110" s="64"/>
      <c r="B110" s="64"/>
      <c r="C110" s="64"/>
      <c r="D110" s="64"/>
      <c r="E110" s="64"/>
      <c r="F110" s="64"/>
      <c r="G110" s="64"/>
      <c r="H110" s="64"/>
      <c r="I110" s="64"/>
      <c r="J110" s="64"/>
      <c r="K110" s="64"/>
      <c r="L110" s="64"/>
    </row>
    <row r="111" spans="1:12" x14ac:dyDescent="0.35">
      <c r="A111" s="64"/>
      <c r="B111" s="64"/>
      <c r="C111" s="64"/>
      <c r="D111" s="64"/>
      <c r="E111" s="64"/>
      <c r="F111" s="64"/>
      <c r="G111" s="64"/>
      <c r="H111" s="64"/>
      <c r="I111" s="64"/>
      <c r="J111" s="64"/>
      <c r="K111" s="64"/>
      <c r="L111" s="64"/>
    </row>
    <row r="112" spans="1:12" x14ac:dyDescent="0.35">
      <c r="A112" s="64"/>
      <c r="B112" s="64"/>
      <c r="C112" s="64"/>
      <c r="D112" s="64"/>
      <c r="E112" s="64"/>
      <c r="F112" s="64"/>
      <c r="G112" s="64"/>
      <c r="H112" s="64"/>
      <c r="I112" s="64"/>
      <c r="J112" s="64"/>
      <c r="K112" s="64"/>
      <c r="L112" s="64"/>
    </row>
    <row r="113" spans="1:12" x14ac:dyDescent="0.35">
      <c r="A113" s="64"/>
      <c r="B113" s="64"/>
      <c r="C113" s="64"/>
      <c r="D113" s="64"/>
      <c r="E113" s="64"/>
      <c r="F113" s="64"/>
      <c r="G113" s="64"/>
      <c r="H113" s="64"/>
      <c r="I113" s="64"/>
      <c r="J113" s="64"/>
      <c r="K113" s="64"/>
      <c r="L113" s="64"/>
    </row>
    <row r="114" spans="1:12" x14ac:dyDescent="0.35">
      <c r="A114" s="64"/>
      <c r="B114" s="64"/>
      <c r="C114" s="64"/>
      <c r="D114" s="64"/>
      <c r="E114" s="64"/>
      <c r="F114" s="64"/>
      <c r="G114" s="64"/>
      <c r="H114" s="64"/>
      <c r="I114" s="64"/>
      <c r="J114" s="64"/>
      <c r="K114" s="64"/>
      <c r="L114" s="64"/>
    </row>
    <row r="115" spans="1:12" x14ac:dyDescent="0.35">
      <c r="A115" s="64"/>
      <c r="B115" s="64"/>
      <c r="C115" s="64"/>
      <c r="D115" s="64"/>
      <c r="E115" s="64"/>
      <c r="F115" s="64"/>
      <c r="G115" s="64"/>
      <c r="H115" s="64"/>
      <c r="I115" s="64"/>
      <c r="J115" s="64"/>
      <c r="K115" s="64"/>
      <c r="L115" s="64"/>
    </row>
    <row r="116" spans="1:12" x14ac:dyDescent="0.35">
      <c r="A116" s="64"/>
      <c r="B116" s="64"/>
      <c r="C116" s="64"/>
      <c r="D116" s="64"/>
      <c r="E116" s="64"/>
      <c r="F116" s="64"/>
      <c r="G116" s="64"/>
      <c r="H116" s="64"/>
      <c r="I116" s="64"/>
      <c r="J116" s="64"/>
      <c r="K116" s="64"/>
      <c r="L116" s="64"/>
    </row>
    <row r="117" spans="1:12" x14ac:dyDescent="0.35">
      <c r="A117" s="64"/>
      <c r="B117" s="64"/>
      <c r="C117" s="64"/>
      <c r="D117" s="64"/>
      <c r="E117" s="64"/>
      <c r="F117" s="64"/>
      <c r="G117" s="64"/>
      <c r="H117" s="64"/>
      <c r="I117" s="64"/>
      <c r="J117" s="64"/>
      <c r="K117" s="64"/>
      <c r="L117" s="64"/>
    </row>
    <row r="118" spans="1:12" x14ac:dyDescent="0.35">
      <c r="A118" s="64"/>
      <c r="B118" s="64"/>
      <c r="C118" s="64"/>
      <c r="D118" s="64"/>
      <c r="E118" s="64"/>
      <c r="F118" s="64"/>
      <c r="G118" s="64"/>
      <c r="H118" s="64"/>
      <c r="I118" s="64"/>
      <c r="J118" s="64"/>
      <c r="K118" s="64"/>
      <c r="L118" s="64"/>
    </row>
    <row r="119" spans="1:12" x14ac:dyDescent="0.35">
      <c r="A119" s="64"/>
      <c r="B119" s="64"/>
      <c r="C119" s="64"/>
      <c r="D119" s="64"/>
      <c r="E119" s="64"/>
      <c r="F119" s="64"/>
      <c r="G119" s="64"/>
      <c r="H119" s="64"/>
      <c r="I119" s="64"/>
      <c r="J119" s="64"/>
      <c r="K119" s="64"/>
      <c r="L119" s="64"/>
    </row>
    <row r="120" spans="1:12" x14ac:dyDescent="0.35">
      <c r="A120" s="64"/>
      <c r="B120" s="64"/>
      <c r="C120" s="64"/>
      <c r="D120" s="64"/>
      <c r="E120" s="64"/>
      <c r="F120" s="64"/>
      <c r="G120" s="64"/>
      <c r="H120" s="64"/>
      <c r="I120" s="64"/>
      <c r="J120" s="64"/>
      <c r="K120" s="64"/>
      <c r="L120" s="64"/>
    </row>
    <row r="121" spans="1:12" x14ac:dyDescent="0.35">
      <c r="A121" s="64"/>
      <c r="B121" s="64"/>
      <c r="C121" s="64"/>
      <c r="D121" s="64"/>
      <c r="E121" s="64"/>
      <c r="F121" s="64"/>
      <c r="G121" s="64"/>
      <c r="H121" s="64"/>
      <c r="I121" s="64"/>
      <c r="J121" s="64"/>
      <c r="K121" s="64"/>
      <c r="L121" s="64"/>
    </row>
    <row r="122" spans="1:12" x14ac:dyDescent="0.35">
      <c r="A122" s="64"/>
      <c r="B122" s="64"/>
      <c r="C122" s="64"/>
      <c r="D122" s="64"/>
      <c r="E122" s="64"/>
      <c r="F122" s="64"/>
      <c r="G122" s="64"/>
      <c r="H122" s="64"/>
      <c r="I122" s="64"/>
      <c r="J122" s="64"/>
      <c r="K122" s="64"/>
      <c r="L122" s="64"/>
    </row>
    <row r="123" spans="1:12" x14ac:dyDescent="0.35">
      <c r="A123" s="64"/>
      <c r="B123" s="64"/>
      <c r="C123" s="64"/>
      <c r="D123" s="64"/>
      <c r="E123" s="64"/>
      <c r="F123" s="64"/>
      <c r="G123" s="64"/>
      <c r="H123" s="64"/>
      <c r="I123" s="64"/>
      <c r="J123" s="64"/>
      <c r="K123" s="64"/>
      <c r="L123" s="64"/>
    </row>
    <row r="124" spans="1:12" x14ac:dyDescent="0.35">
      <c r="A124" s="64"/>
      <c r="B124" s="64"/>
      <c r="C124" s="64"/>
      <c r="D124" s="64"/>
      <c r="E124" s="64"/>
      <c r="F124" s="64"/>
      <c r="G124" s="64"/>
      <c r="H124" s="64"/>
      <c r="I124" s="64"/>
      <c r="J124" s="64"/>
      <c r="K124" s="64"/>
      <c r="L124" s="64"/>
    </row>
    <row r="125" spans="1:12" x14ac:dyDescent="0.35">
      <c r="A125" s="64"/>
      <c r="B125" s="64"/>
      <c r="C125" s="64"/>
      <c r="D125" s="64"/>
      <c r="E125" s="64"/>
      <c r="F125" s="64"/>
      <c r="G125" s="64"/>
      <c r="H125" s="64"/>
      <c r="I125" s="64"/>
      <c r="J125" s="64"/>
      <c r="K125" s="64"/>
      <c r="L125" s="64"/>
    </row>
    <row r="126" spans="1:12" x14ac:dyDescent="0.35">
      <c r="A126" s="64"/>
      <c r="B126" s="64"/>
      <c r="C126" s="64"/>
      <c r="D126" s="64"/>
      <c r="E126" s="64"/>
      <c r="F126" s="64"/>
      <c r="G126" s="64"/>
      <c r="H126" s="64"/>
      <c r="I126" s="64"/>
      <c r="J126" s="64"/>
      <c r="K126" s="64"/>
      <c r="L126" s="64"/>
    </row>
    <row r="127" spans="1:12" x14ac:dyDescent="0.35">
      <c r="A127" s="64"/>
      <c r="B127" s="64"/>
      <c r="C127" s="64"/>
      <c r="D127" s="64"/>
      <c r="E127" s="64"/>
      <c r="F127" s="64"/>
      <c r="G127" s="64"/>
      <c r="H127" s="64"/>
      <c r="I127" s="64"/>
      <c r="J127" s="64"/>
      <c r="K127" s="64"/>
      <c r="L127" s="64"/>
    </row>
    <row r="128" spans="1:12" x14ac:dyDescent="0.35">
      <c r="A128" s="64"/>
      <c r="B128" s="64"/>
      <c r="C128" s="64"/>
      <c r="D128" s="64"/>
      <c r="E128" s="64"/>
      <c r="F128" s="64"/>
      <c r="G128" s="64"/>
      <c r="H128" s="64"/>
      <c r="I128" s="64"/>
      <c r="J128" s="64"/>
      <c r="K128" s="64"/>
      <c r="L128" s="64"/>
    </row>
    <row r="129" spans="1:12" x14ac:dyDescent="0.35">
      <c r="A129" s="64"/>
      <c r="B129" s="64"/>
      <c r="C129" s="64"/>
      <c r="D129" s="64"/>
      <c r="E129" s="64"/>
      <c r="F129" s="64"/>
      <c r="G129" s="64"/>
      <c r="H129" s="64"/>
      <c r="I129" s="64"/>
      <c r="J129" s="64"/>
      <c r="K129" s="64"/>
      <c r="L129" s="64"/>
    </row>
    <row r="130" spans="1:12" x14ac:dyDescent="0.35">
      <c r="A130" s="64"/>
      <c r="B130" s="64"/>
      <c r="C130" s="64"/>
      <c r="D130" s="64"/>
      <c r="E130" s="64"/>
      <c r="F130" s="64"/>
      <c r="G130" s="64"/>
      <c r="H130" s="64"/>
      <c r="I130" s="64"/>
      <c r="J130" s="64"/>
      <c r="K130" s="64"/>
      <c r="L130" s="64"/>
    </row>
    <row r="131" spans="1:12" x14ac:dyDescent="0.35">
      <c r="A131" s="64"/>
      <c r="B131" s="64"/>
      <c r="C131" s="64"/>
      <c r="D131" s="64"/>
      <c r="E131" s="64"/>
      <c r="F131" s="64"/>
      <c r="G131" s="64"/>
      <c r="H131" s="64"/>
      <c r="I131" s="64"/>
      <c r="J131" s="64"/>
      <c r="K131" s="64"/>
      <c r="L131" s="64"/>
    </row>
    <row r="132" spans="1:12" x14ac:dyDescent="0.35">
      <c r="A132" s="64"/>
      <c r="B132" s="64"/>
      <c r="C132" s="64"/>
      <c r="D132" s="64"/>
      <c r="E132" s="64"/>
      <c r="F132" s="64"/>
      <c r="G132" s="64"/>
      <c r="H132" s="64"/>
      <c r="I132" s="64"/>
      <c r="J132" s="64"/>
      <c r="K132" s="64"/>
      <c r="L132" s="64"/>
    </row>
    <row r="133" spans="1:12" x14ac:dyDescent="0.35">
      <c r="A133" s="64"/>
      <c r="B133" s="64"/>
      <c r="C133" s="64"/>
      <c r="D133" s="64"/>
      <c r="E133" s="64"/>
      <c r="F133" s="64"/>
      <c r="G133" s="64"/>
      <c r="H133" s="64"/>
      <c r="I133" s="64"/>
      <c r="J133" s="64"/>
      <c r="K133" s="64"/>
      <c r="L133" s="64"/>
    </row>
    <row r="134" spans="1:12" x14ac:dyDescent="0.35">
      <c r="A134" s="64"/>
      <c r="B134" s="64"/>
      <c r="C134" s="64"/>
      <c r="D134" s="64"/>
      <c r="E134" s="64"/>
      <c r="F134" s="64"/>
      <c r="G134" s="64"/>
      <c r="H134" s="64"/>
      <c r="I134" s="64"/>
      <c r="J134" s="64"/>
      <c r="K134" s="64"/>
      <c r="L134" s="64"/>
    </row>
    <row r="135" spans="1:12" x14ac:dyDescent="0.35">
      <c r="A135" s="64"/>
      <c r="B135" s="64"/>
      <c r="C135" s="64"/>
      <c r="D135" s="64"/>
      <c r="E135" s="64"/>
      <c r="F135" s="64"/>
      <c r="G135" s="64"/>
      <c r="H135" s="64"/>
      <c r="I135" s="64"/>
      <c r="J135" s="64"/>
      <c r="K135" s="64"/>
      <c r="L135" s="64"/>
    </row>
    <row r="136" spans="1:12" x14ac:dyDescent="0.35">
      <c r="A136" s="64"/>
      <c r="B136" s="64"/>
      <c r="C136" s="64"/>
      <c r="D136" s="64"/>
      <c r="E136" s="64"/>
      <c r="F136" s="64"/>
      <c r="G136" s="64"/>
      <c r="H136" s="64"/>
      <c r="I136" s="64"/>
      <c r="J136" s="64"/>
      <c r="K136" s="64"/>
      <c r="L136" s="64"/>
    </row>
    <row r="137" spans="1:12" x14ac:dyDescent="0.35">
      <c r="A137" s="64"/>
      <c r="B137" s="64"/>
      <c r="C137" s="64"/>
      <c r="D137" s="64"/>
      <c r="E137" s="64"/>
      <c r="F137" s="64"/>
      <c r="G137" s="64"/>
      <c r="H137" s="64"/>
      <c r="I137" s="64"/>
      <c r="J137" s="64"/>
      <c r="K137" s="64"/>
      <c r="L137" s="64"/>
    </row>
    <row r="138" spans="1:12" x14ac:dyDescent="0.35">
      <c r="A138" s="64"/>
      <c r="B138" s="64"/>
      <c r="C138" s="64"/>
      <c r="D138" s="64"/>
      <c r="E138" s="64"/>
      <c r="F138" s="64"/>
      <c r="G138" s="64"/>
      <c r="H138" s="64"/>
      <c r="I138" s="64"/>
      <c r="J138" s="64"/>
      <c r="K138" s="64"/>
      <c r="L138" s="64"/>
    </row>
    <row r="139" spans="1:12" x14ac:dyDescent="0.35">
      <c r="A139" s="64"/>
      <c r="B139" s="64"/>
      <c r="C139" s="64"/>
      <c r="D139" s="64"/>
      <c r="E139" s="64"/>
      <c r="F139" s="64"/>
      <c r="G139" s="64"/>
      <c r="H139" s="64"/>
      <c r="I139" s="64"/>
      <c r="J139" s="64"/>
      <c r="K139" s="64"/>
      <c r="L139" s="64"/>
    </row>
    <row r="140" spans="1:12" x14ac:dyDescent="0.35">
      <c r="A140" s="64"/>
      <c r="B140" s="64"/>
      <c r="C140" s="64"/>
      <c r="D140" s="64"/>
      <c r="E140" s="64"/>
      <c r="F140" s="64"/>
      <c r="G140" s="64"/>
      <c r="H140" s="64"/>
      <c r="I140" s="64"/>
      <c r="J140" s="64"/>
      <c r="K140" s="64"/>
      <c r="L140" s="64"/>
    </row>
    <row r="141" spans="1:12" x14ac:dyDescent="0.35">
      <c r="A141" s="64"/>
      <c r="B141" s="64"/>
      <c r="C141" s="64"/>
      <c r="D141" s="64"/>
      <c r="E141" s="64"/>
      <c r="F141" s="64"/>
      <c r="G141" s="64"/>
      <c r="H141" s="64"/>
      <c r="I141" s="64"/>
      <c r="J141" s="64"/>
      <c r="K141" s="64"/>
      <c r="L141" s="64"/>
    </row>
    <row r="142" spans="1:12" x14ac:dyDescent="0.35">
      <c r="A142" s="64"/>
      <c r="B142" s="64"/>
      <c r="C142" s="64"/>
      <c r="D142" s="64"/>
      <c r="E142" s="64"/>
      <c r="F142" s="64"/>
      <c r="G142" s="64"/>
      <c r="H142" s="64"/>
      <c r="I142" s="64"/>
      <c r="J142" s="64"/>
      <c r="K142" s="64"/>
      <c r="L142" s="64"/>
    </row>
    <row r="143" spans="1:12" x14ac:dyDescent="0.35">
      <c r="A143" s="64"/>
      <c r="B143" s="64"/>
      <c r="C143" s="64"/>
      <c r="D143" s="64"/>
      <c r="E143" s="64"/>
      <c r="F143" s="64"/>
      <c r="G143" s="64"/>
      <c r="H143" s="64"/>
      <c r="I143" s="64"/>
      <c r="J143" s="64"/>
      <c r="K143" s="64"/>
      <c r="L143" s="64"/>
    </row>
    <row r="144" spans="1:12" x14ac:dyDescent="0.35">
      <c r="A144" s="64"/>
      <c r="B144" s="64"/>
      <c r="C144" s="64"/>
      <c r="D144" s="64"/>
      <c r="E144" s="64"/>
      <c r="F144" s="64"/>
      <c r="G144" s="64"/>
      <c r="H144" s="64"/>
      <c r="I144" s="64"/>
      <c r="J144" s="64"/>
      <c r="K144" s="64"/>
      <c r="L144" s="64"/>
    </row>
    <row r="145" spans="1:12" x14ac:dyDescent="0.35">
      <c r="A145" s="64"/>
      <c r="B145" s="64"/>
      <c r="C145" s="64"/>
      <c r="D145" s="64"/>
      <c r="E145" s="64"/>
      <c r="F145" s="64"/>
      <c r="G145" s="64"/>
      <c r="H145" s="64"/>
      <c r="I145" s="64"/>
      <c r="J145" s="64"/>
      <c r="K145" s="64"/>
      <c r="L145" s="64"/>
    </row>
    <row r="146" spans="1:12" x14ac:dyDescent="0.35">
      <c r="A146" s="64"/>
      <c r="B146" s="64"/>
      <c r="C146" s="64"/>
      <c r="D146" s="64"/>
      <c r="E146" s="64"/>
      <c r="F146" s="64"/>
      <c r="G146" s="64"/>
      <c r="H146" s="64"/>
      <c r="I146" s="64"/>
      <c r="J146" s="64"/>
      <c r="K146" s="64"/>
      <c r="L146" s="64"/>
    </row>
    <row r="147" spans="1:12" x14ac:dyDescent="0.35">
      <c r="A147" s="64"/>
      <c r="B147" s="64"/>
      <c r="C147" s="64"/>
      <c r="D147" s="64"/>
      <c r="E147" s="64"/>
      <c r="F147" s="64"/>
      <c r="G147" s="64"/>
      <c r="H147" s="64"/>
      <c r="I147" s="64"/>
      <c r="J147" s="64"/>
      <c r="K147" s="64"/>
      <c r="L147" s="64"/>
    </row>
    <row r="148" spans="1:12" x14ac:dyDescent="0.35">
      <c r="A148" s="64"/>
      <c r="B148" s="64"/>
      <c r="C148" s="64"/>
      <c r="D148" s="64"/>
      <c r="E148" s="64"/>
      <c r="F148" s="64"/>
      <c r="G148" s="64"/>
      <c r="H148" s="64"/>
      <c r="I148" s="64"/>
      <c r="J148" s="64"/>
      <c r="K148" s="64"/>
      <c r="L148" s="64"/>
    </row>
    <row r="149" spans="1:12" x14ac:dyDescent="0.35">
      <c r="A149" s="64"/>
      <c r="B149" s="64"/>
      <c r="C149" s="64"/>
      <c r="D149" s="64"/>
      <c r="E149" s="64"/>
      <c r="F149" s="64"/>
      <c r="G149" s="64"/>
      <c r="H149" s="64"/>
      <c r="I149" s="64"/>
      <c r="J149" s="64"/>
      <c r="K149" s="64"/>
      <c r="L149" s="64"/>
    </row>
    <row r="150" spans="1:12" x14ac:dyDescent="0.35">
      <c r="A150" s="64"/>
      <c r="B150" s="64"/>
      <c r="C150" s="64"/>
      <c r="D150" s="64"/>
      <c r="E150" s="64"/>
      <c r="F150" s="64"/>
      <c r="G150" s="64"/>
      <c r="H150" s="64"/>
      <c r="I150" s="64"/>
      <c r="J150" s="64"/>
      <c r="K150" s="64"/>
      <c r="L150" s="64"/>
    </row>
    <row r="151" spans="1:12" x14ac:dyDescent="0.35">
      <c r="A151" s="64"/>
      <c r="B151" s="64"/>
      <c r="C151" s="64"/>
      <c r="D151" s="64"/>
      <c r="E151" s="64"/>
      <c r="F151" s="64"/>
      <c r="G151" s="64"/>
      <c r="H151" s="64"/>
      <c r="I151" s="64"/>
      <c r="J151" s="64"/>
      <c r="K151" s="64"/>
      <c r="L151" s="64"/>
    </row>
    <row r="152" spans="1:12" x14ac:dyDescent="0.35">
      <c r="A152" s="64"/>
      <c r="B152" s="64"/>
      <c r="C152" s="64"/>
      <c r="D152" s="64"/>
      <c r="E152" s="64"/>
      <c r="F152" s="64"/>
      <c r="G152" s="64"/>
      <c r="H152" s="64"/>
      <c r="I152" s="64"/>
      <c r="J152" s="64"/>
      <c r="K152" s="64"/>
      <c r="L152" s="64"/>
    </row>
    <row r="153" spans="1:12" x14ac:dyDescent="0.35">
      <c r="A153" s="64"/>
      <c r="B153" s="64"/>
      <c r="C153" s="64"/>
      <c r="D153" s="64"/>
      <c r="E153" s="64"/>
      <c r="F153" s="64"/>
      <c r="G153" s="64"/>
      <c r="H153" s="64"/>
      <c r="I153" s="64"/>
      <c r="J153" s="64"/>
      <c r="K153" s="64"/>
      <c r="L153" s="64"/>
    </row>
    <row r="154" spans="1:12" x14ac:dyDescent="0.35">
      <c r="A154" s="64"/>
      <c r="B154" s="64"/>
      <c r="C154" s="64"/>
      <c r="D154" s="64"/>
      <c r="E154" s="64"/>
      <c r="F154" s="64"/>
      <c r="G154" s="64"/>
      <c r="H154" s="64"/>
      <c r="I154" s="64"/>
      <c r="J154" s="64"/>
      <c r="K154" s="64"/>
      <c r="L154" s="64"/>
    </row>
    <row r="155" spans="1:12" x14ac:dyDescent="0.35">
      <c r="A155" s="64"/>
      <c r="B155" s="64"/>
      <c r="C155" s="64"/>
      <c r="D155" s="64"/>
      <c r="E155" s="64"/>
      <c r="F155" s="64"/>
      <c r="G155" s="64"/>
      <c r="H155" s="64"/>
      <c r="I155" s="64"/>
      <c r="J155" s="64"/>
      <c r="K155" s="64"/>
      <c r="L155" s="64"/>
    </row>
    <row r="156" spans="1:12" x14ac:dyDescent="0.35">
      <c r="A156" s="64"/>
      <c r="B156" s="64"/>
      <c r="C156" s="64"/>
      <c r="D156" s="64"/>
      <c r="E156" s="64"/>
      <c r="F156" s="64"/>
      <c r="G156" s="64"/>
      <c r="H156" s="64"/>
      <c r="I156" s="64"/>
      <c r="J156" s="64"/>
      <c r="K156" s="64"/>
      <c r="L156" s="64"/>
    </row>
    <row r="157" spans="1:12" x14ac:dyDescent="0.35">
      <c r="A157" s="64"/>
      <c r="B157" s="64"/>
      <c r="C157" s="64"/>
      <c r="D157" s="64"/>
      <c r="E157" s="64"/>
      <c r="F157" s="64"/>
      <c r="G157" s="64"/>
      <c r="H157" s="64"/>
      <c r="I157" s="64"/>
      <c r="J157" s="64"/>
      <c r="K157" s="64"/>
      <c r="L157" s="64"/>
    </row>
    <row r="158" spans="1:12" x14ac:dyDescent="0.35">
      <c r="A158" s="64"/>
      <c r="B158" s="64"/>
      <c r="C158" s="64"/>
      <c r="D158" s="64"/>
      <c r="E158" s="64"/>
      <c r="F158" s="64"/>
      <c r="G158" s="64"/>
      <c r="H158" s="64"/>
      <c r="I158" s="64"/>
      <c r="J158" s="64"/>
      <c r="K158" s="64"/>
      <c r="L158" s="64"/>
    </row>
    <row r="159" spans="1:12" x14ac:dyDescent="0.35">
      <c r="A159" s="64"/>
      <c r="B159" s="64"/>
      <c r="C159" s="64"/>
      <c r="D159" s="64"/>
      <c r="E159" s="64"/>
      <c r="F159" s="64"/>
      <c r="G159" s="64"/>
      <c r="H159" s="64"/>
      <c r="I159" s="64"/>
      <c r="J159" s="64"/>
      <c r="K159" s="64"/>
      <c r="L159" s="64"/>
    </row>
    <row r="160" spans="1:12" x14ac:dyDescent="0.35">
      <c r="A160" s="64"/>
      <c r="B160" s="64"/>
      <c r="C160" s="64"/>
      <c r="D160" s="64"/>
      <c r="E160" s="64"/>
      <c r="F160" s="64"/>
      <c r="G160" s="64"/>
      <c r="H160" s="64"/>
      <c r="I160" s="64"/>
      <c r="J160" s="64"/>
      <c r="K160" s="64"/>
      <c r="L160" s="64"/>
    </row>
    <row r="161" spans="1:12" x14ac:dyDescent="0.35">
      <c r="A161" s="64"/>
      <c r="B161" s="64"/>
      <c r="C161" s="64"/>
      <c r="D161" s="64"/>
      <c r="E161" s="64"/>
      <c r="F161" s="64"/>
      <c r="G161" s="64"/>
      <c r="H161" s="64"/>
      <c r="I161" s="64"/>
      <c r="J161" s="64"/>
      <c r="K161" s="64"/>
      <c r="L161" s="64"/>
    </row>
    <row r="162" spans="1:12" x14ac:dyDescent="0.35">
      <c r="A162" s="64"/>
      <c r="B162" s="64"/>
      <c r="C162" s="64"/>
      <c r="D162" s="64"/>
      <c r="E162" s="64"/>
      <c r="F162" s="64"/>
      <c r="G162" s="64"/>
      <c r="H162" s="64"/>
      <c r="I162" s="64"/>
      <c r="J162" s="64"/>
      <c r="K162" s="64"/>
      <c r="L162" s="64"/>
    </row>
    <row r="163" spans="1:12" x14ac:dyDescent="0.35">
      <c r="A163" s="64"/>
      <c r="B163" s="64"/>
      <c r="C163" s="64"/>
      <c r="D163" s="64"/>
      <c r="E163" s="64"/>
      <c r="F163" s="64"/>
      <c r="G163" s="64"/>
      <c r="H163" s="64"/>
      <c r="I163" s="64"/>
      <c r="J163" s="64"/>
      <c r="K163" s="64"/>
      <c r="L163" s="64"/>
    </row>
    <row r="164" spans="1:12" x14ac:dyDescent="0.35">
      <c r="A164" s="64"/>
      <c r="B164" s="64"/>
      <c r="C164" s="64"/>
      <c r="D164" s="64"/>
      <c r="E164" s="64"/>
      <c r="F164" s="64"/>
      <c r="G164" s="64"/>
      <c r="H164" s="64"/>
      <c r="I164" s="64"/>
      <c r="J164" s="64"/>
      <c r="K164" s="64"/>
      <c r="L164" s="64"/>
    </row>
    <row r="165" spans="1:12" x14ac:dyDescent="0.35">
      <c r="A165" s="64"/>
      <c r="B165" s="64"/>
      <c r="C165" s="64"/>
      <c r="D165" s="64"/>
      <c r="E165" s="64"/>
      <c r="F165" s="64"/>
      <c r="G165" s="64"/>
      <c r="H165" s="64"/>
      <c r="I165" s="64"/>
      <c r="J165" s="64"/>
      <c r="K165" s="64"/>
      <c r="L165" s="64"/>
    </row>
    <row r="166" spans="1:12" x14ac:dyDescent="0.35">
      <c r="A166" s="64"/>
      <c r="B166" s="64"/>
      <c r="C166" s="64"/>
      <c r="D166" s="64"/>
      <c r="E166" s="64"/>
      <c r="F166" s="64"/>
      <c r="G166" s="64"/>
      <c r="H166" s="64"/>
      <c r="I166" s="64"/>
      <c r="J166" s="64"/>
      <c r="K166" s="64"/>
      <c r="L166" s="64"/>
    </row>
    <row r="167" spans="1:12" x14ac:dyDescent="0.35">
      <c r="A167" s="64"/>
      <c r="B167" s="64"/>
      <c r="C167" s="64"/>
      <c r="D167" s="64"/>
      <c r="E167" s="64"/>
      <c r="F167" s="64"/>
      <c r="G167" s="64"/>
      <c r="H167" s="64"/>
      <c r="I167" s="64"/>
      <c r="J167" s="64"/>
      <c r="K167" s="64"/>
      <c r="L167" s="64"/>
    </row>
    <row r="168" spans="1:12" x14ac:dyDescent="0.35">
      <c r="A168" s="64"/>
      <c r="B168" s="64"/>
      <c r="C168" s="64"/>
      <c r="D168" s="64"/>
      <c r="E168" s="64"/>
      <c r="F168" s="64"/>
      <c r="G168" s="64"/>
      <c r="H168" s="64"/>
      <c r="I168" s="64"/>
      <c r="J168" s="64"/>
      <c r="K168" s="64"/>
      <c r="L168" s="64"/>
    </row>
    <row r="169" spans="1:12" x14ac:dyDescent="0.35">
      <c r="A169" s="64"/>
      <c r="B169" s="64"/>
      <c r="C169" s="64"/>
      <c r="D169" s="64"/>
      <c r="E169" s="64"/>
      <c r="F169" s="64"/>
      <c r="G169" s="64"/>
      <c r="H169" s="64"/>
      <c r="I169" s="64"/>
      <c r="J169" s="64"/>
      <c r="K169" s="64"/>
      <c r="L169" s="64"/>
    </row>
    <row r="170" spans="1:12" x14ac:dyDescent="0.35">
      <c r="A170" s="64"/>
      <c r="B170" s="64"/>
      <c r="C170" s="64"/>
      <c r="D170" s="64"/>
      <c r="E170" s="64"/>
      <c r="F170" s="64"/>
      <c r="G170" s="64"/>
      <c r="H170" s="64"/>
      <c r="I170" s="64"/>
      <c r="J170" s="64"/>
      <c r="K170" s="64"/>
      <c r="L170" s="64"/>
    </row>
    <row r="171" spans="1:12" x14ac:dyDescent="0.35">
      <c r="A171" s="64"/>
      <c r="B171" s="64"/>
      <c r="C171" s="64"/>
      <c r="D171" s="64"/>
      <c r="E171" s="64"/>
      <c r="F171" s="64"/>
      <c r="G171" s="64"/>
      <c r="H171" s="64"/>
      <c r="I171" s="64"/>
      <c r="J171" s="64"/>
      <c r="K171" s="64"/>
      <c r="L171" s="64"/>
    </row>
    <row r="172" spans="1:12" x14ac:dyDescent="0.35">
      <c r="A172" s="64"/>
      <c r="B172" s="64"/>
      <c r="C172" s="64"/>
      <c r="D172" s="64"/>
      <c r="E172" s="64"/>
      <c r="F172" s="64"/>
      <c r="G172" s="64"/>
      <c r="H172" s="64"/>
      <c r="I172" s="64"/>
      <c r="J172" s="64"/>
      <c r="K172" s="64"/>
      <c r="L172" s="64"/>
    </row>
    <row r="173" spans="1:12" x14ac:dyDescent="0.35">
      <c r="A173" s="64"/>
      <c r="B173" s="64"/>
      <c r="C173" s="64"/>
      <c r="D173" s="64"/>
      <c r="E173" s="64"/>
      <c r="F173" s="64"/>
      <c r="G173" s="64"/>
      <c r="H173" s="64"/>
      <c r="I173" s="64"/>
      <c r="J173" s="64"/>
      <c r="K173" s="64"/>
      <c r="L173" s="64"/>
    </row>
    <row r="174" spans="1:12" x14ac:dyDescent="0.35">
      <c r="A174" s="64"/>
      <c r="B174" s="64"/>
      <c r="C174" s="64"/>
      <c r="D174" s="64"/>
      <c r="E174" s="64"/>
    </row>
    <row r="175" spans="1:12" x14ac:dyDescent="0.35">
      <c r="A175" s="64"/>
      <c r="B175" s="64"/>
      <c r="C175" s="64"/>
      <c r="D175" s="64"/>
      <c r="E175" s="64"/>
    </row>
    <row r="176" spans="1:12" x14ac:dyDescent="0.35">
      <c r="A176" s="64"/>
      <c r="B176" s="64"/>
      <c r="C176" s="64"/>
      <c r="D176" s="64"/>
      <c r="E176" s="64"/>
    </row>
    <row r="177" spans="1:5" x14ac:dyDescent="0.35">
      <c r="A177" s="64"/>
      <c r="B177" s="64"/>
      <c r="C177" s="64"/>
      <c r="D177" s="64"/>
      <c r="E177" s="64"/>
    </row>
    <row r="178" spans="1:5" x14ac:dyDescent="0.35">
      <c r="A178" s="64"/>
      <c r="B178" s="64"/>
      <c r="C178" s="64"/>
      <c r="D178" s="64"/>
      <c r="E178" s="64"/>
    </row>
    <row r="179" spans="1:5" x14ac:dyDescent="0.35">
      <c r="A179" s="64"/>
      <c r="B179" s="64"/>
      <c r="C179" s="64"/>
      <c r="D179" s="64"/>
      <c r="E179" s="64"/>
    </row>
    <row r="180" spans="1:5" x14ac:dyDescent="0.35">
      <c r="A180" s="64"/>
      <c r="B180" s="64"/>
      <c r="C180" s="64"/>
      <c r="D180" s="64"/>
      <c r="E180" s="64"/>
    </row>
    <row r="181" spans="1:5" x14ac:dyDescent="0.35">
      <c r="A181" s="64"/>
      <c r="B181" s="64"/>
      <c r="C181" s="64"/>
      <c r="D181" s="64"/>
      <c r="E181" s="64"/>
    </row>
    <row r="182" spans="1:5" x14ac:dyDescent="0.35">
      <c r="A182" s="64"/>
      <c r="B182" s="64"/>
      <c r="C182" s="64"/>
      <c r="D182" s="64"/>
      <c r="E182" s="64"/>
    </row>
    <row r="183" spans="1:5" x14ac:dyDescent="0.35">
      <c r="B183" s="64"/>
      <c r="C183" s="64"/>
      <c r="D183" s="64"/>
      <c r="E183" s="64"/>
    </row>
    <row r="184" spans="1:5" x14ac:dyDescent="0.35">
      <c r="B184" s="64"/>
      <c r="C184" s="64"/>
      <c r="D184" s="64"/>
      <c r="E184" s="64"/>
    </row>
    <row r="185" spans="1:5" x14ac:dyDescent="0.35">
      <c r="B185" s="64"/>
      <c r="C185" s="64"/>
      <c r="D185" s="64"/>
      <c r="E185" s="64"/>
    </row>
    <row r="186" spans="1:5" x14ac:dyDescent="0.35">
      <c r="B186" s="64"/>
      <c r="C186" s="64"/>
      <c r="D186" s="64"/>
      <c r="E186" s="64"/>
    </row>
    <row r="187" spans="1:5" x14ac:dyDescent="0.35">
      <c r="B187" s="64"/>
      <c r="C187" s="64"/>
      <c r="D187" s="64"/>
      <c r="E187" s="64"/>
    </row>
    <row r="188" spans="1:5" x14ac:dyDescent="0.35">
      <c r="B188" s="64"/>
      <c r="C188" s="64"/>
      <c r="D188" s="64"/>
      <c r="E188" s="64"/>
    </row>
    <row r="189" spans="1:5" x14ac:dyDescent="0.35">
      <c r="B189" s="64"/>
      <c r="C189" s="64"/>
      <c r="D189" s="64"/>
      <c r="E189" s="64"/>
    </row>
    <row r="190" spans="1:5" x14ac:dyDescent="0.35">
      <c r="B190" s="64"/>
      <c r="C190" s="64"/>
      <c r="D190" s="64"/>
      <c r="E190" s="64"/>
    </row>
    <row r="191" spans="1:5" x14ac:dyDescent="0.35">
      <c r="B191" s="64"/>
      <c r="C191" s="64"/>
      <c r="D191" s="64"/>
      <c r="E191" s="64"/>
    </row>
    <row r="192" spans="1:5" x14ac:dyDescent="0.35">
      <c r="B192" s="64"/>
      <c r="C192" s="64"/>
      <c r="D192" s="64"/>
      <c r="E192" s="64"/>
    </row>
    <row r="193" spans="2:5" x14ac:dyDescent="0.35">
      <c r="B193" s="64"/>
      <c r="C193" s="64"/>
      <c r="D193" s="64"/>
      <c r="E193" s="64"/>
    </row>
    <row r="194" spans="2:5" x14ac:dyDescent="0.35">
      <c r="B194" s="64"/>
      <c r="C194" s="64"/>
    </row>
  </sheetData>
  <sheetProtection algorithmName="SHA-512" hashValue="53wrAtZ0onQ56u9iYV+pH13oxaz7fdhCHczH1EQVuxuLiMt5nQtl2CXoxtI1mR+2vod9yAm3dpgepXTE8oJ9Yg==" saltValue="yBcq/JC/I0NBK7Mu+ufd+g==" spinCount="100000" sheet="1" objects="1" scenarios="1"/>
  <mergeCells count="20">
    <mergeCell ref="C20:D20"/>
    <mergeCell ref="A5:B5"/>
    <mergeCell ref="A10:E10"/>
    <mergeCell ref="A11:B11"/>
    <mergeCell ref="D14:E14"/>
    <mergeCell ref="A16:B16"/>
    <mergeCell ref="C18:D18"/>
    <mergeCell ref="C19:D19"/>
    <mergeCell ref="B73:C73"/>
    <mergeCell ref="C21:D21"/>
    <mergeCell ref="C22:D22"/>
    <mergeCell ref="C23:D23"/>
    <mergeCell ref="A26:B26"/>
    <mergeCell ref="C55:D55"/>
    <mergeCell ref="C56:D56"/>
    <mergeCell ref="C57:D57"/>
    <mergeCell ref="C58:D58"/>
    <mergeCell ref="C59:D59"/>
    <mergeCell ref="C60:D60"/>
    <mergeCell ref="A72:B72"/>
  </mergeCells>
  <dataValidations count="3">
    <dataValidation type="decimal" allowBlank="1" showInputMessage="1" showErrorMessage="1" sqref="C47:C51" xr:uid="{1877C1B7-6525-420F-AB7D-626DD5FB46F2}">
      <formula1>0</formula1>
      <formula2>1</formula2>
    </dataValidation>
    <dataValidation allowBlank="1" showInputMessage="1" showErrorMessage="1" sqref="D47:D51 B29:B33 B19:B23 D38:D42" xr:uid="{21DCB7E2-FE1C-463A-A023-D1670A143029}"/>
    <dataValidation allowBlank="1" showErrorMessage="1" promptTitle="Please Select a Category" prompt="Please Select a Category" sqref="C8 D7:E8" xr:uid="{26A7B4E9-F5D9-4528-8C93-531F7C3B27E6}"/>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28484EA1-6949-4150-8631-E7C7824E63D5}">
          <x14:formula1>
            <xm:f>References!$A$31:$A$37</xm:f>
          </x14:formula1>
          <xm:sqref>B38:B42</xm:sqref>
        </x14:dataValidation>
        <x14:dataValidation type="list" allowBlank="1" showInputMessage="1" showErrorMessage="1" xr:uid="{0697CEB5-7DCA-4E6C-8576-A390355B33A3}">
          <x14:formula1>
            <xm:f>References!$A$18:$A$24</xm:f>
          </x14:formula1>
          <xm:sqref>B47:B51</xm:sqref>
        </x14:dataValidation>
        <x14:dataValidation type="list" allowBlank="1" showInputMessage="1" showErrorMessage="1" xr:uid="{2761DC43-06E8-445C-B4FC-44AB87224108}">
          <x14:formula1>
            <xm:f>References!$A$8:$A$11</xm:f>
          </x14:formula1>
          <xm:sqref>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03C82-6412-4E37-B965-3E6DC30B6A26}">
  <dimension ref="A1:E31"/>
  <sheetViews>
    <sheetView tabSelected="1" zoomScale="80" zoomScaleNormal="80" workbookViewId="0">
      <selection activeCell="C36" sqref="C36"/>
    </sheetView>
  </sheetViews>
  <sheetFormatPr defaultRowHeight="14.5" x14ac:dyDescent="0.35"/>
  <cols>
    <col min="1" max="1" width="35.08984375" bestFit="1" customWidth="1"/>
    <col min="2" max="4" width="14.54296875" customWidth="1"/>
    <col min="5" max="5" width="63.36328125" customWidth="1"/>
  </cols>
  <sheetData>
    <row r="1" spans="1:5" x14ac:dyDescent="0.35">
      <c r="A1" s="5" t="s">
        <v>72</v>
      </c>
      <c r="B1" s="6"/>
    </row>
    <row r="2" spans="1:5" x14ac:dyDescent="0.35">
      <c r="A2" s="5"/>
      <c r="B2" s="6"/>
    </row>
    <row r="3" spans="1:5" ht="31.25" customHeight="1" x14ac:dyDescent="0.35">
      <c r="A3" s="131" t="s">
        <v>149</v>
      </c>
      <c r="B3" s="131"/>
      <c r="C3" s="131"/>
      <c r="D3" s="131"/>
      <c r="E3" s="131"/>
    </row>
    <row r="4" spans="1:5" x14ac:dyDescent="0.35">
      <c r="A4" s="50" t="s">
        <v>101</v>
      </c>
      <c r="B4" s="51"/>
      <c r="C4" s="52"/>
      <c r="D4" s="52"/>
      <c r="E4" s="52"/>
    </row>
    <row r="5" spans="1:5" x14ac:dyDescent="0.35">
      <c r="A5" s="53" t="s">
        <v>90</v>
      </c>
      <c r="B5" s="51"/>
      <c r="C5" s="52"/>
      <c r="D5" s="52"/>
      <c r="E5" s="52"/>
    </row>
    <row r="6" spans="1:5" x14ac:dyDescent="0.35">
      <c r="A6" s="50" t="s">
        <v>127</v>
      </c>
      <c r="B6" s="51"/>
      <c r="C6" s="52"/>
      <c r="D6" s="52"/>
      <c r="E6" s="52"/>
    </row>
    <row r="7" spans="1:5" x14ac:dyDescent="0.35">
      <c r="A7" s="50" t="s">
        <v>133</v>
      </c>
      <c r="B7" s="51"/>
      <c r="C7" s="52"/>
      <c r="D7" s="52"/>
      <c r="E7" s="52"/>
    </row>
    <row r="8" spans="1:5" x14ac:dyDescent="0.35">
      <c r="A8" s="50" t="s">
        <v>135</v>
      </c>
      <c r="B8" s="51"/>
      <c r="C8" s="52"/>
      <c r="D8" s="52"/>
      <c r="E8" s="52"/>
    </row>
    <row r="9" spans="1:5" x14ac:dyDescent="0.35">
      <c r="A9" s="54" t="s">
        <v>150</v>
      </c>
      <c r="B9" s="51"/>
      <c r="C9" s="52"/>
      <c r="D9" s="52"/>
      <c r="E9" s="52"/>
    </row>
    <row r="10" spans="1:5" x14ac:dyDescent="0.35">
      <c r="A10" s="54" t="s">
        <v>146</v>
      </c>
      <c r="B10" s="51"/>
      <c r="C10" s="52"/>
      <c r="D10" s="52"/>
      <c r="E10" s="52"/>
    </row>
    <row r="11" spans="1:5" x14ac:dyDescent="0.35">
      <c r="A11" s="50"/>
      <c r="B11" s="51"/>
      <c r="C11" s="52"/>
      <c r="D11" s="52"/>
      <c r="E11" s="52"/>
    </row>
    <row r="12" spans="1:5" x14ac:dyDescent="0.35">
      <c r="A12" s="50"/>
      <c r="B12" s="130" t="s">
        <v>132</v>
      </c>
      <c r="C12" s="130"/>
      <c r="D12" s="130"/>
      <c r="E12" s="52"/>
    </row>
    <row r="13" spans="1:5" x14ac:dyDescent="0.35">
      <c r="A13" s="50" t="s">
        <v>76</v>
      </c>
      <c r="B13" s="129" t="s">
        <v>74</v>
      </c>
      <c r="C13" s="129"/>
      <c r="D13" s="129"/>
      <c r="E13" s="52"/>
    </row>
    <row r="14" spans="1:5" ht="63.65" customHeight="1" x14ac:dyDescent="0.35">
      <c r="A14" s="55" t="s">
        <v>134</v>
      </c>
      <c r="B14" s="56" t="s">
        <v>109</v>
      </c>
      <c r="C14" s="56" t="s">
        <v>126</v>
      </c>
      <c r="D14" s="56" t="s">
        <v>77</v>
      </c>
      <c r="E14" s="57" t="s">
        <v>50</v>
      </c>
    </row>
    <row r="15" spans="1:5" x14ac:dyDescent="0.35">
      <c r="A15" s="58" t="s">
        <v>58</v>
      </c>
      <c r="B15" s="61">
        <f>B25/$B$31</f>
        <v>38.279041448425197</v>
      </c>
      <c r="C15" s="59"/>
      <c r="D15" s="62">
        <f>IFERROR((C15-B15)/B15,"N/A")</f>
        <v>-1</v>
      </c>
      <c r="E15" s="60" t="s">
        <v>102</v>
      </c>
    </row>
    <row r="16" spans="1:5" x14ac:dyDescent="0.35">
      <c r="A16" s="58" t="s">
        <v>59</v>
      </c>
      <c r="B16" s="61">
        <f>B26/$B$31</f>
        <v>12.578948519093887</v>
      </c>
      <c r="C16" s="59"/>
      <c r="D16" s="62">
        <f t="shared" ref="D16:D22" si="0">IFERROR((C16-B16)/B16,"N/A")</f>
        <v>-1</v>
      </c>
      <c r="E16" s="60" t="s">
        <v>130</v>
      </c>
    </row>
    <row r="17" spans="1:5" x14ac:dyDescent="0.35">
      <c r="A17" s="58" t="s">
        <v>60</v>
      </c>
      <c r="B17" s="61">
        <f>B27/$B$31</f>
        <v>7.7883131667703598</v>
      </c>
      <c r="C17" s="59"/>
      <c r="D17" s="62">
        <f t="shared" si="0"/>
        <v>-1</v>
      </c>
      <c r="E17" s="60" t="s">
        <v>131</v>
      </c>
    </row>
    <row r="18" spans="1:5" x14ac:dyDescent="0.35">
      <c r="A18" s="58" t="s">
        <v>61</v>
      </c>
      <c r="B18" s="61">
        <f>B29/$B$31</f>
        <v>13.233436951553927</v>
      </c>
      <c r="C18" s="59"/>
      <c r="D18" s="62">
        <f t="shared" si="0"/>
        <v>-1</v>
      </c>
      <c r="E18" s="60" t="s">
        <v>143</v>
      </c>
    </row>
    <row r="19" spans="1:5" x14ac:dyDescent="0.35">
      <c r="A19" s="58" t="s">
        <v>103</v>
      </c>
      <c r="B19" s="61">
        <f>B28/$B$31</f>
        <v>49.159887022067096</v>
      </c>
      <c r="C19" s="59"/>
      <c r="D19" s="62">
        <f t="shared" si="0"/>
        <v>-1</v>
      </c>
      <c r="E19" s="60" t="s">
        <v>144</v>
      </c>
    </row>
    <row r="20" spans="1:5" x14ac:dyDescent="0.35">
      <c r="A20" s="58" t="s">
        <v>62</v>
      </c>
      <c r="B20" s="61">
        <f>SUM(B25:B29)/B31</f>
        <v>121.03962710791045</v>
      </c>
      <c r="C20" s="61">
        <f>SUM(C15:C19)</f>
        <v>0</v>
      </c>
      <c r="D20" s="62">
        <f t="shared" si="0"/>
        <v>-1</v>
      </c>
      <c r="E20" s="60" t="s">
        <v>106</v>
      </c>
    </row>
    <row r="21" spans="1:5" x14ac:dyDescent="0.35">
      <c r="A21" s="58" t="s">
        <v>104</v>
      </c>
      <c r="B21" s="61">
        <f>B30/$B$31</f>
        <v>-55.714989458534717</v>
      </c>
      <c r="C21" s="59"/>
      <c r="D21" s="62">
        <f t="shared" si="0"/>
        <v>-1</v>
      </c>
      <c r="E21" s="60" t="s">
        <v>145</v>
      </c>
    </row>
    <row r="22" spans="1:5" x14ac:dyDescent="0.35">
      <c r="A22" s="58" t="s">
        <v>105</v>
      </c>
      <c r="B22" s="61">
        <f>SUM(B25:B30)/B31</f>
        <v>65.324637649375745</v>
      </c>
      <c r="C22" s="61">
        <f>C20+C21</f>
        <v>0</v>
      </c>
      <c r="D22" s="62">
        <f t="shared" si="0"/>
        <v>-1</v>
      </c>
      <c r="E22" s="60" t="s">
        <v>107</v>
      </c>
    </row>
    <row r="24" spans="1:5" s="11" customFormat="1" ht="41.4" hidden="1" x14ac:dyDescent="0.35">
      <c r="A24" s="9" t="s">
        <v>63</v>
      </c>
      <c r="B24" s="10" t="s">
        <v>71</v>
      </c>
      <c r="C24" s="10" t="s">
        <v>74</v>
      </c>
      <c r="D24" s="10" t="s">
        <v>75</v>
      </c>
    </row>
    <row r="25" spans="1:5" ht="14.4" hidden="1" x14ac:dyDescent="0.35">
      <c r="A25" s="7" t="s">
        <v>64</v>
      </c>
      <c r="B25" s="8">
        <f t="shared" ref="B25:B31" si="1">INDEX($C$25:$D$31,MATCH(A25,$A$25:$A$31,0),MATCH($B$13,$C$24:$D$24,0))</f>
        <v>140262882.73727149</v>
      </c>
      <c r="C25" s="8">
        <v>140262882.73727149</v>
      </c>
      <c r="D25" s="8">
        <v>87882056.977866113</v>
      </c>
    </row>
    <row r="26" spans="1:5" ht="14.4" hidden="1" x14ac:dyDescent="0.35">
      <c r="A26" s="7" t="s">
        <v>65</v>
      </c>
      <c r="B26" s="8">
        <f t="shared" si="1"/>
        <v>46092052.317167588</v>
      </c>
      <c r="C26" s="8">
        <v>46092052.317167588</v>
      </c>
      <c r="D26" s="8">
        <v>145167532.07343477</v>
      </c>
    </row>
    <row r="27" spans="1:5" ht="14.4" hidden="1" x14ac:dyDescent="0.35">
      <c r="A27" s="7" t="s">
        <v>66</v>
      </c>
      <c r="B27" s="8">
        <f t="shared" si="1"/>
        <v>28538103.753295537</v>
      </c>
      <c r="C27" s="8">
        <v>28538103.753295537</v>
      </c>
      <c r="D27" s="8">
        <v>0</v>
      </c>
    </row>
    <row r="28" spans="1:5" ht="14.4" hidden="1" x14ac:dyDescent="0.35">
      <c r="A28" s="7" t="s">
        <v>67</v>
      </c>
      <c r="B28" s="8">
        <f t="shared" si="1"/>
        <v>180132709.90716997</v>
      </c>
      <c r="C28" s="8">
        <v>180132709.90716997</v>
      </c>
      <c r="D28" s="8">
        <v>105795954.2883112</v>
      </c>
    </row>
    <row r="29" spans="1:5" ht="14.4" hidden="1" x14ac:dyDescent="0.35">
      <c r="A29" s="7" t="s">
        <v>68</v>
      </c>
      <c r="B29" s="8">
        <f t="shared" si="1"/>
        <v>48490242.835567303</v>
      </c>
      <c r="C29" s="8">
        <v>48490242.835567303</v>
      </c>
      <c r="D29" s="8">
        <v>28479400.088437743</v>
      </c>
    </row>
    <row r="30" spans="1:5" ht="14.4" hidden="1" x14ac:dyDescent="0.35">
      <c r="A30" s="7" t="s">
        <v>69</v>
      </c>
      <c r="B30" s="8">
        <f t="shared" si="1"/>
        <v>-204152056.51530939</v>
      </c>
      <c r="C30" s="8">
        <v>-204152056.51530939</v>
      </c>
      <c r="D30" s="8">
        <v>-119903051.75605804</v>
      </c>
    </row>
    <row r="31" spans="1:5" ht="14.4" hidden="1" x14ac:dyDescent="0.35">
      <c r="A31" s="7" t="s">
        <v>70</v>
      </c>
      <c r="B31" s="8">
        <f>INDEX($C$25:$D$31,MATCH(A31,$A$25:$A$31,0),MATCH($B$13,$C$24:$D$24,0))</f>
        <v>3664221.3971385094</v>
      </c>
      <c r="C31" s="8">
        <v>3664221.3971385094</v>
      </c>
      <c r="D31" s="8">
        <v>2817266.8890645872</v>
      </c>
    </row>
  </sheetData>
  <sheetProtection algorithmName="SHA-512" hashValue="yTIxzSADOGySxyG7BPbTCkvgtgf6okZ2rqmdZmv5fmvnMdFRXkV/qTrZof10r6DqMYIJ6FNemt6b8hdFtkv0sQ==" saltValue="5G+eTjDhJ5DyeMb+QpRNcQ==" spinCount="100000" sheet="1" objects="1" scenarios="1"/>
  <mergeCells count="3">
    <mergeCell ref="B13:D13"/>
    <mergeCell ref="B12:D12"/>
    <mergeCell ref="A3:E3"/>
  </mergeCells>
  <hyperlinks>
    <hyperlink ref="A5" r:id="rId1" xr:uid="{B734683F-C976-417C-90EE-36FC04E23386}"/>
  </hyperlinks>
  <pageMargins left="0.7" right="0.7" top="0.75" bottom="0.75" header="0.3" footer="0.3"/>
  <pageSetup paperSize="9" orientation="portrait" verticalDpi="0" r:id="rId2"/>
  <extLst>
    <ext xmlns:x14="http://schemas.microsoft.com/office/spreadsheetml/2009/9/main" uri="{CCE6A557-97BC-4b89-ADB6-D9C93CAAB3DF}">
      <x14:dataValidations xmlns:xm="http://schemas.microsoft.com/office/excel/2006/main" count="1">
        <x14:dataValidation type="list" allowBlank="1" showInputMessage="1" showErrorMessage="1" xr:uid="{8B04787B-6C1E-499A-9247-7DB2040464EA}">
          <x14:formula1>
            <xm:f>References!$A$27:$A$28</xm:f>
          </x14:formula1>
          <xm:sqref>B13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4A243-7397-4905-B497-20F5CB9E4E2B}">
  <sheetPr>
    <tabColor rgb="FFFF0000"/>
  </sheetPr>
  <dimension ref="A1:C37"/>
  <sheetViews>
    <sheetView workbookViewId="0">
      <selection activeCell="F18" sqref="F18"/>
    </sheetView>
  </sheetViews>
  <sheetFormatPr defaultRowHeight="14.5" x14ac:dyDescent="0.35"/>
  <cols>
    <col min="1" max="1" width="39.54296875" customWidth="1"/>
    <col min="2" max="2" width="23" customWidth="1"/>
    <col min="3" max="3" width="41" customWidth="1"/>
  </cols>
  <sheetData>
    <row r="1" spans="1:3" x14ac:dyDescent="0.35">
      <c r="C1" s="1" t="s">
        <v>30</v>
      </c>
    </row>
    <row r="2" spans="1:3" x14ac:dyDescent="0.35">
      <c r="A2" s="1" t="s">
        <v>31</v>
      </c>
    </row>
    <row r="3" spans="1:3" x14ac:dyDescent="0.35">
      <c r="A3" t="s">
        <v>32</v>
      </c>
    </row>
    <row r="4" spans="1:3" x14ac:dyDescent="0.35">
      <c r="A4" t="s">
        <v>33</v>
      </c>
    </row>
    <row r="5" spans="1:3" x14ac:dyDescent="0.35">
      <c r="A5" t="s">
        <v>34</v>
      </c>
    </row>
    <row r="7" spans="1:3" x14ac:dyDescent="0.35">
      <c r="A7" s="1" t="s">
        <v>35</v>
      </c>
    </row>
    <row r="8" spans="1:3" x14ac:dyDescent="0.35">
      <c r="A8" t="s">
        <v>9</v>
      </c>
    </row>
    <row r="9" spans="1:3" x14ac:dyDescent="0.35">
      <c r="A9" t="s">
        <v>19</v>
      </c>
    </row>
    <row r="10" spans="1:3" x14ac:dyDescent="0.35">
      <c r="A10" t="s">
        <v>36</v>
      </c>
    </row>
    <row r="11" spans="1:3" x14ac:dyDescent="0.35">
      <c r="A11" t="s">
        <v>48</v>
      </c>
    </row>
    <row r="13" spans="1:3" x14ac:dyDescent="0.35">
      <c r="A13" s="1" t="s">
        <v>37</v>
      </c>
    </row>
    <row r="14" spans="1:3" x14ac:dyDescent="0.35">
      <c r="A14" t="s">
        <v>38</v>
      </c>
    </row>
    <row r="15" spans="1:3" x14ac:dyDescent="0.35">
      <c r="A15" t="s">
        <v>39</v>
      </c>
    </row>
    <row r="17" spans="1:3" x14ac:dyDescent="0.35">
      <c r="A17" s="1" t="s">
        <v>40</v>
      </c>
      <c r="B17" s="1" t="s">
        <v>41</v>
      </c>
      <c r="C17" s="132" t="s">
        <v>42</v>
      </c>
    </row>
    <row r="18" spans="1:3" x14ac:dyDescent="0.35">
      <c r="A18" t="s">
        <v>43</v>
      </c>
      <c r="B18" s="4">
        <v>67834</v>
      </c>
      <c r="C18" s="132"/>
    </row>
    <row r="19" spans="1:3" x14ac:dyDescent="0.35">
      <c r="A19" t="s">
        <v>44</v>
      </c>
      <c r="B19" s="4">
        <v>54445</v>
      </c>
      <c r="C19" s="132"/>
    </row>
    <row r="20" spans="1:3" x14ac:dyDescent="0.35">
      <c r="A20" t="s">
        <v>45</v>
      </c>
      <c r="B20" s="4">
        <v>49495</v>
      </c>
      <c r="C20" s="132"/>
    </row>
    <row r="21" spans="1:3" x14ac:dyDescent="0.35">
      <c r="A21" t="s">
        <v>46</v>
      </c>
      <c r="B21" s="4">
        <v>49495</v>
      </c>
      <c r="C21" s="132"/>
    </row>
    <row r="22" spans="1:3" x14ac:dyDescent="0.35">
      <c r="A22" t="s">
        <v>47</v>
      </c>
      <c r="B22" s="4">
        <v>49495</v>
      </c>
      <c r="C22" s="132"/>
    </row>
    <row r="23" spans="1:3" x14ac:dyDescent="0.35">
      <c r="A23" t="s">
        <v>28</v>
      </c>
      <c r="B23" s="4">
        <v>44459</v>
      </c>
      <c r="C23" s="132"/>
    </row>
    <row r="24" spans="1:3" x14ac:dyDescent="0.35">
      <c r="A24" t="s">
        <v>48</v>
      </c>
      <c r="B24" s="4" t="s">
        <v>99</v>
      </c>
      <c r="C24" s="13"/>
    </row>
    <row r="26" spans="1:3" x14ac:dyDescent="0.35">
      <c r="A26" s="1" t="s">
        <v>73</v>
      </c>
    </row>
    <row r="27" spans="1:3" x14ac:dyDescent="0.35">
      <c r="A27" t="s">
        <v>74</v>
      </c>
    </row>
    <row r="28" spans="1:3" x14ac:dyDescent="0.35">
      <c r="A28" t="s">
        <v>75</v>
      </c>
    </row>
    <row r="30" spans="1:3" x14ac:dyDescent="0.35">
      <c r="A30" s="18" t="s">
        <v>117</v>
      </c>
      <c r="B30" s="3" t="s">
        <v>116</v>
      </c>
    </row>
    <row r="31" spans="1:3" x14ac:dyDescent="0.35">
      <c r="A31" t="s">
        <v>110</v>
      </c>
      <c r="B31" s="3">
        <v>29.8</v>
      </c>
      <c r="C31" s="17"/>
    </row>
    <row r="32" spans="1:3" x14ac:dyDescent="0.35">
      <c r="A32" s="3" t="s">
        <v>111</v>
      </c>
      <c r="B32" s="3">
        <v>56.8</v>
      </c>
      <c r="C32" s="17"/>
    </row>
    <row r="33" spans="1:3" x14ac:dyDescent="0.35">
      <c r="A33" s="3" t="s">
        <v>112</v>
      </c>
      <c r="B33" s="3">
        <v>88</v>
      </c>
      <c r="C33" s="17"/>
    </row>
    <row r="34" spans="1:3" x14ac:dyDescent="0.35">
      <c r="A34" s="3" t="s">
        <v>113</v>
      </c>
      <c r="B34" s="3">
        <v>91.8</v>
      </c>
      <c r="C34" s="17"/>
    </row>
    <row r="35" spans="1:3" x14ac:dyDescent="0.35">
      <c r="A35" s="3" t="s">
        <v>114</v>
      </c>
      <c r="B35" s="3">
        <v>39</v>
      </c>
      <c r="C35" s="17"/>
    </row>
    <row r="36" spans="1:3" x14ac:dyDescent="0.35">
      <c r="A36" s="3" t="s">
        <v>115</v>
      </c>
      <c r="B36" s="3">
        <v>45</v>
      </c>
      <c r="C36" s="17"/>
    </row>
    <row r="37" spans="1:3" x14ac:dyDescent="0.35">
      <c r="A37" s="3" t="s">
        <v>108</v>
      </c>
      <c r="B37" s="3">
        <v>1.5</v>
      </c>
      <c r="C37" t="s">
        <v>118</v>
      </c>
    </row>
  </sheetData>
  <sheetProtection algorithmName="SHA-512" hashValue="ttYbgR6ZdihHs8YqmE2qpOqGG+udPViAMQEN4yeUtgqt03IF3w+BFBvdziuJgePqW0HRKA2ZgPtf1jAKvm49tQ==" saltValue="0PCPMZAg2eK18qWGhmIVUg==" spinCount="100000" sheet="1" objects="1" scenarios="1"/>
  <mergeCells count="1">
    <mergeCell ref="C17:C23"/>
  </mergeCells>
  <hyperlinks>
    <hyperlink ref="C17:C23" r:id="rId1" display="https://www.gov.uk/government/publications/advanced-gasification-technologies-review-and-benchmarking" xr:uid="{F68B4E05-E9F5-4EED-8E8C-525526128629}"/>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ecurity_x0020_Classification xmlns="0063f72e-ace3-48fb-9c1f-5b513408b31f">OFFICIAL</Security_x0020_Classification>
    <Government_x0020_Body xmlns="b413c3fd-5a3b-4239-b985-69032e371c04">BEIS</Government_x0020_Body>
    <Date_x0020_Opened xmlns="b413c3fd-5a3b-4239-b985-69032e371c04">2021-11-29T14:08:16+00:00</Date_x0020_Opened>
    <LegacyData xmlns="aaacb922-5235-4a66-b188-303b9b46fbd7" xsi:nil="true"/>
    <Descriptor xmlns="0063f72e-ace3-48fb-9c1f-5b513408b31f" xsi:nil="true"/>
    <Retention_x0020_Label xmlns="a8f60570-4bd3-4f2b-950b-a996de8ab151" xsi:nil="true"/>
    <Date_x0020_Closed xmlns="b413c3fd-5a3b-4239-b985-69032e371c04" xsi:nil="true"/>
    <_dlc_DocId xmlns="6d4d55e2-ff0e-4a5c-9dc3-b71536a90203">7MNR3KE7SWU2-2038882398-168338</_dlc_DocId>
    <TaxCatchAll xmlns="6d4d55e2-ff0e-4a5c-9dc3-b71536a90203">
      <Value>1</Value>
    </TaxCatchAll>
    <_dlc_DocIdUrl xmlns="6d4d55e2-ff0e-4a5c-9dc3-b71536a90203">
      <Url>https://beisgov.sharepoint.com/sites/BioEnergy/_layouts/15/DocIdRedir.aspx?ID=7MNR3KE7SWU2-2038882398-168338</Url>
      <Description>7MNR3KE7SWU2-2038882398-168338</Description>
    </_dlc_DocIdUrl>
    <m975189f4ba442ecbf67d4147307b177 xmlns="6d4d55e2-ff0e-4a5c-9dc3-b71536a90203">
      <Terms xmlns="http://schemas.microsoft.com/office/infopath/2007/PartnerControls">
        <TermInfo xmlns="http://schemas.microsoft.com/office/infopath/2007/PartnerControls">
          <TermName xmlns="http://schemas.microsoft.com/office/infopath/2007/PartnerControls">BEIS:Energy, Transformation and Clean Growth:Science and Innovation for Climate and Energy:Energy Innovation – Delivery</TermName>
          <TermId xmlns="http://schemas.microsoft.com/office/infopath/2007/PartnerControls">62110f17-551e-4a4e-a5cc-ee69a99814b4</TermId>
        </TermInfo>
      </Terms>
    </m975189f4ba442ecbf67d4147307b177>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C878F44CCF96640857E9E51BB2CCFDE" ma:contentTypeVersion="22" ma:contentTypeDescription="Create a new document." ma:contentTypeScope="" ma:versionID="5d8eacb31ad1c598052720b213061257">
  <xsd:schema xmlns:xsd="http://www.w3.org/2001/XMLSchema" xmlns:xs="http://www.w3.org/2001/XMLSchema" xmlns:p="http://schemas.microsoft.com/office/2006/metadata/properties" xmlns:ns2="6d4d55e2-ff0e-4a5c-9dc3-b71536a90203" xmlns:ns3="0063f72e-ace3-48fb-9c1f-5b513408b31f" xmlns:ns4="b413c3fd-5a3b-4239-b985-69032e371c04" xmlns:ns5="a8f60570-4bd3-4f2b-950b-a996de8ab151" xmlns:ns6="aaacb922-5235-4a66-b188-303b9b46fbd7" xmlns:ns7="23a6bef0-c3d4-4868-9eda-5801e075b9b8" targetNamespace="http://schemas.microsoft.com/office/2006/metadata/properties" ma:root="true" ma:fieldsID="dce1118f1a63a0be74b45d0e27197d87" ns2:_="" ns3:_="" ns4:_="" ns5:_="" ns6:_="" ns7:_="">
    <xsd:import namespace="6d4d55e2-ff0e-4a5c-9dc3-b71536a90203"/>
    <xsd:import namespace="0063f72e-ace3-48fb-9c1f-5b513408b31f"/>
    <xsd:import namespace="b413c3fd-5a3b-4239-b985-69032e371c04"/>
    <xsd:import namespace="a8f60570-4bd3-4f2b-950b-a996de8ab151"/>
    <xsd:import namespace="aaacb922-5235-4a66-b188-303b9b46fbd7"/>
    <xsd:import namespace="23a6bef0-c3d4-4868-9eda-5801e075b9b8"/>
    <xsd:element name="properties">
      <xsd:complexType>
        <xsd:sequence>
          <xsd:element name="documentManagement">
            <xsd:complexType>
              <xsd:all>
                <xsd:element ref="ns2:_dlc_DocId" minOccurs="0"/>
                <xsd:element ref="ns2:_dlc_DocIdUrl" minOccurs="0"/>
                <xsd:element ref="ns2:_dlc_DocIdPersistId" minOccurs="0"/>
                <xsd:element ref="ns3:Security_x0020_Classification" minOccurs="0"/>
                <xsd:element ref="ns3:Descriptor" minOccurs="0"/>
                <xsd:element ref="ns2:m975189f4ba442ecbf67d4147307b177" minOccurs="0"/>
                <xsd:element ref="ns2:TaxCatchAll" minOccurs="0"/>
                <xsd:element ref="ns2: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2:SharedWithUsers" minOccurs="0"/>
                <xsd:element ref="ns2:SharedWithDetails" minOccurs="0"/>
                <xsd:element ref="ns7:MediaServiceAutoKeyPoints" minOccurs="0"/>
                <xsd:element ref="ns7:MediaServiceKeyPoints" minOccurs="0"/>
                <xsd:element ref="ns7:MediaServiceDateTaken" minOccurs="0"/>
                <xsd:element ref="ns7:MediaServiceAutoTags" minOccurs="0"/>
                <xsd:element ref="ns7:MediaServiceOCR" minOccurs="0"/>
                <xsd:element ref="ns7:MediaServiceGenerationTime" minOccurs="0"/>
                <xsd:element ref="ns7:MediaServiceEventHashCode" minOccurs="0"/>
                <xsd:element ref="ns7:MediaServiceLocation" minOccurs="0"/>
                <xsd:element ref="ns7: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4d55e2-ff0e-4a5c-9dc3-b71536a9020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75189f4ba442ecbf67d4147307b177" ma:index="13" nillable="true" ma:taxonomy="true" ma:internalName="m975189f4ba442ecbf67d4147307b177" ma:taxonomyFieldName="Business_x0020_Unit" ma:displayName="Business Unit" ma:default="1;#BEIS:Energy, Transformation and Clean Growth:Science and Innovation for Climate and Energy:Energy Innovation – Delivery|62110f17-551e-4a4e-a5cc-ee69a99814b4"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f6d1d83e-d711-4dc6-a6a8-69cabd7f6797}" ma:internalName="TaxCatchAll" ma:showField="CatchAllData" ma:web="6d4d55e2-ff0e-4a5c-9dc3-b71536a90203">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6d1d83e-d711-4dc6-a6a8-69cabd7f6797}" ma:internalName="TaxCatchAllLabel" ma:readOnly="true" ma:showField="CatchAllDataLabel" ma:web="6d4d55e2-ff0e-4a5c-9dc3-b71536a90203">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11"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12"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7" nillable="true" ma:displayName="Government Body" ma:default="BEIS" ma:internalName="Government_x0020_Body">
      <xsd:simpleType>
        <xsd:restriction base="dms:Text">
          <xsd:maxLength value="255"/>
        </xsd:restriction>
      </xsd:simpleType>
    </xsd:element>
    <xsd:element name="Date_x0020_Opened" ma:index="18" nillable="true" ma:displayName="Date Opened" ma:default="[Today]" ma:format="DateOnly" ma:internalName="Date_x0020_Opened">
      <xsd:simpleType>
        <xsd:restriction base="dms:DateTime"/>
      </xsd:simpleType>
    </xsd:element>
    <xsd:element name="Date_x0020_Closed" ma:index="19"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20"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21"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a6bef0-c3d4-4868-9eda-5801e075b9b8"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MediaServiceDateTaken" ma:index="28" nillable="true" ma:displayName="MediaServiceDateTaken" ma:hidden="true" ma:internalName="MediaServiceDateTaken" ma:readOnly="true">
      <xsd:simpleType>
        <xsd:restriction base="dms:Text"/>
      </xsd:simpleType>
    </xsd:element>
    <xsd:element name="MediaServiceAutoTags" ma:index="29" nillable="true" ma:displayName="Tags" ma:internalName="MediaServiceAutoTags"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Location" ma:index="33" nillable="true" ma:displayName="Location" ma:internalName="MediaServiceLocation" ma:readOnly="true">
      <xsd:simpleType>
        <xsd:restriction base="dms:Text"/>
      </xsd:simpleType>
    </xsd:element>
    <xsd:element name="MediaLengthInSeconds" ma:index="3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2BB862-DB40-461A-8A58-73969C722575}">
  <ds:schemaRefs>
    <ds:schemaRef ds:uri="http://schemas.microsoft.com/office/2006/documentManagement/types"/>
    <ds:schemaRef ds:uri="http://schemas.microsoft.com/office/2006/metadata/properties"/>
    <ds:schemaRef ds:uri="0063f72e-ace3-48fb-9c1f-5b513408b31f"/>
    <ds:schemaRef ds:uri="http://schemas.openxmlformats.org/package/2006/metadata/core-properties"/>
    <ds:schemaRef ds:uri="http://purl.org/dc/elements/1.1/"/>
    <ds:schemaRef ds:uri="b413c3fd-5a3b-4239-b985-69032e371c04"/>
    <ds:schemaRef ds:uri="http://schemas.microsoft.com/office/infopath/2007/PartnerControls"/>
    <ds:schemaRef ds:uri="a8f60570-4bd3-4f2b-950b-a996de8ab151"/>
    <ds:schemaRef ds:uri="http://www.w3.org/XML/1998/namespace"/>
    <ds:schemaRef ds:uri="http://purl.org/dc/terms/"/>
    <ds:schemaRef ds:uri="059c7238-2383-43d5-b208-98244d43fbe3"/>
    <ds:schemaRef ds:uri="de9cab21-d178-4c33-8d8c-f387e3b9f09e"/>
    <ds:schemaRef ds:uri="aaacb922-5235-4a66-b188-303b9b46fbd7"/>
    <ds:schemaRef ds:uri="http://purl.org/dc/dcmitype/"/>
  </ds:schemaRefs>
</ds:datastoreItem>
</file>

<file path=customXml/itemProps2.xml><?xml version="1.0" encoding="utf-8"?>
<ds:datastoreItem xmlns:ds="http://schemas.openxmlformats.org/officeDocument/2006/customXml" ds:itemID="{69158961-2379-4557-97FA-1F0A134E7906}"/>
</file>

<file path=customXml/itemProps3.xml><?xml version="1.0" encoding="utf-8"?>
<ds:datastoreItem xmlns:ds="http://schemas.openxmlformats.org/officeDocument/2006/customXml" ds:itemID="{D9E8C0A2-87B8-4D06-9D92-666B215DE3F1}">
  <ds:schemaRefs>
    <ds:schemaRef ds:uri="http://schemas.microsoft.com/sharepoint/events"/>
  </ds:schemaRefs>
</ds:datastoreItem>
</file>

<file path=customXml/itemProps4.xml><?xml version="1.0" encoding="utf-8"?>
<ds:datastoreItem xmlns:ds="http://schemas.openxmlformats.org/officeDocument/2006/customXml" ds:itemID="{44A2EF20-57C9-4B27-990B-0E4C6C11E6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Current Costs</vt:lpstr>
      <vt:lpstr>Phase 2 end costs</vt:lpstr>
      <vt:lpstr>Phase 2 + 5 years</vt:lpstr>
      <vt:lpstr>LCOH Phase 2 + 5 years</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Philip Bell</dc:creator>
  <cp:keywords/>
  <dc:description/>
  <cp:lastModifiedBy>Copeland, Emily (Science &amp; Innovation Delivery)</cp:lastModifiedBy>
  <cp:revision/>
  <dcterms:created xsi:type="dcterms:W3CDTF">2021-11-29T14:08:25Z</dcterms:created>
  <dcterms:modified xsi:type="dcterms:W3CDTF">2022-01-11T15:01:41Z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Unit">
    <vt:lpwstr>1;#BEIS:Energy, Transformation and Clean Growth:Science and Innovation for Climate and Energy:Energy Innovation – Delivery|62110f17-551e-4a4e-a5cc-ee69a99814b4</vt:lpwstr>
  </property>
  <property fmtid="{D5CDD505-2E9C-101B-9397-08002B2CF9AE}" pid="3" name="ContentTypeId">
    <vt:lpwstr>0x0101004C878F44CCF96640857E9E51BB2CCFDE</vt:lpwstr>
  </property>
  <property fmtid="{D5CDD505-2E9C-101B-9397-08002B2CF9AE}" pid="4" name="_dlc_DocIdItemGuid">
    <vt:lpwstr>88d84f62-2a84-40b6-94c7-e3d5b5d34495</vt:lpwstr>
  </property>
  <property fmtid="{D5CDD505-2E9C-101B-9397-08002B2CF9AE}" pid="5" name="MSIP_Label_ba62f585-b40f-4ab9-bafe-39150f03d124_Enabled">
    <vt:lpwstr>true</vt:lpwstr>
  </property>
  <property fmtid="{D5CDD505-2E9C-101B-9397-08002B2CF9AE}" pid="6" name="MSIP_Label_ba62f585-b40f-4ab9-bafe-39150f03d124_SetDate">
    <vt:lpwstr>2021-11-29T14:08:48Z</vt:lpwstr>
  </property>
  <property fmtid="{D5CDD505-2E9C-101B-9397-08002B2CF9AE}" pid="7" name="MSIP_Label_ba62f585-b40f-4ab9-bafe-39150f03d124_Method">
    <vt:lpwstr>Standard</vt:lpwstr>
  </property>
  <property fmtid="{D5CDD505-2E9C-101B-9397-08002B2CF9AE}" pid="8" name="MSIP_Label_ba62f585-b40f-4ab9-bafe-39150f03d124_Name">
    <vt:lpwstr>OFFICIAL</vt:lpwstr>
  </property>
  <property fmtid="{D5CDD505-2E9C-101B-9397-08002B2CF9AE}" pid="9" name="MSIP_Label_ba62f585-b40f-4ab9-bafe-39150f03d124_SiteId">
    <vt:lpwstr>cbac7005-02c1-43eb-b497-e6492d1b2dd8</vt:lpwstr>
  </property>
  <property fmtid="{D5CDD505-2E9C-101B-9397-08002B2CF9AE}" pid="10" name="MSIP_Label_ba62f585-b40f-4ab9-bafe-39150f03d124_ActionId">
    <vt:lpwstr>9fcb41aa-7b09-4502-9fca-970bfb42e8d2</vt:lpwstr>
  </property>
  <property fmtid="{D5CDD505-2E9C-101B-9397-08002B2CF9AE}" pid="11" name="MSIP_Label_ba62f585-b40f-4ab9-bafe-39150f03d124_ContentBits">
    <vt:lpwstr>0</vt:lpwstr>
  </property>
</Properties>
</file>