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https://southwaterparishcouncil.sharepoint.com/sites/StaffShared/Shared Documents/GROUNDS MAINTENANCE AND GRASS CUTTING/Grounds Maintenance 2023/Final Invitation to Tender Documents/"/>
    </mc:Choice>
  </mc:AlternateContent>
  <xr:revisionPtr revIDLastSave="8" documentId="8_{3C16A3E8-F8FE-4FAB-AA28-398E7E738C1C}" xr6:coauthVersionLast="47" xr6:coauthVersionMax="47" xr10:uidLastSave="{682C3A41-3521-42FF-9773-74DC51CECCB9}"/>
  <bookViews>
    <workbookView xWindow="-120" yWindow="-120" windowWidth="38640" windowHeight="15840" activeTab="2" xr2:uid="{00000000-000D-0000-FFFF-FFFF00000000}"/>
  </bookViews>
  <sheets>
    <sheet name="Front Page" sheetId="4" r:id="rId1"/>
    <sheet name="Location Summary" sheetId="2" r:id="rId2"/>
    <sheet name="Total # Visits" sheetId="3" r:id="rId3"/>
    <sheet name="Detailed Task Sheets" sheetId="1" r:id="rId4"/>
  </sheets>
  <definedNames>
    <definedName name="_xlnm.Print_Area" localSheetId="3">'Detailed Task Sheets'!$B$3:$T$531</definedName>
    <definedName name="_xlnm.Print_Area" localSheetId="1">'Location Summary'!$A$1:$C$27</definedName>
    <definedName name="_xlnm.Print_Area" localSheetId="2">'Total # Visits'!$A$1:$G$34</definedName>
    <definedName name="_xlnm.Print_Titles" localSheetId="3">'Detailed Task Sheets'!$3:$9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3" l="1"/>
  <c r="S527" i="1"/>
  <c r="E25" i="3"/>
  <c r="S501" i="1"/>
  <c r="S475" i="1"/>
  <c r="S476" i="1"/>
  <c r="S449" i="1"/>
  <c r="S423" i="1"/>
  <c r="S397" i="1"/>
  <c r="S371" i="1"/>
  <c r="S319" i="1"/>
  <c r="S293" i="1"/>
  <c r="S267" i="1"/>
  <c r="S241" i="1"/>
  <c r="S215" i="1"/>
  <c r="S242" i="1"/>
  <c r="S216" i="1"/>
  <c r="S162" i="1"/>
  <c r="S137" i="1"/>
  <c r="S136" i="1"/>
  <c r="S110" i="1"/>
  <c r="S111" i="1"/>
  <c r="S84" i="1"/>
  <c r="S85" i="1"/>
  <c r="S58" i="1"/>
  <c r="S59" i="1"/>
  <c r="S32" i="1"/>
  <c r="S33" i="1"/>
  <c r="S345" i="1"/>
  <c r="S189" i="1"/>
  <c r="S188" i="1"/>
  <c r="E24" i="3" s="1"/>
  <c r="S450" i="1"/>
  <c r="S424" i="1"/>
  <c r="S398" i="1"/>
  <c r="S372" i="1"/>
  <c r="S346" i="1"/>
  <c r="S395" i="1"/>
  <c r="B26" i="2"/>
  <c r="B25" i="2"/>
  <c r="S511" i="1"/>
  <c r="S512" i="1"/>
  <c r="S513" i="1"/>
  <c r="S514" i="1"/>
  <c r="S515" i="1"/>
  <c r="S516" i="1"/>
  <c r="S517" i="1"/>
  <c r="S518" i="1"/>
  <c r="S519" i="1"/>
  <c r="S520" i="1"/>
  <c r="S521" i="1"/>
  <c r="S522" i="1"/>
  <c r="S523" i="1"/>
  <c r="S524" i="1"/>
  <c r="S525" i="1"/>
  <c r="S526" i="1"/>
  <c r="S500" i="1"/>
  <c r="S499" i="1"/>
  <c r="S498" i="1"/>
  <c r="S497" i="1"/>
  <c r="S496" i="1"/>
  <c r="S495" i="1"/>
  <c r="S494" i="1"/>
  <c r="S493" i="1"/>
  <c r="S492" i="1"/>
  <c r="S491" i="1"/>
  <c r="S490" i="1"/>
  <c r="S489" i="1"/>
  <c r="S488" i="1"/>
  <c r="S487" i="1"/>
  <c r="S486" i="1"/>
  <c r="S485" i="1"/>
  <c r="B8" i="2" l="1"/>
  <c r="S57" i="1"/>
  <c r="S56" i="1"/>
  <c r="S55" i="1"/>
  <c r="S54" i="1"/>
  <c r="S53" i="1"/>
  <c r="S52" i="1"/>
  <c r="S51" i="1"/>
  <c r="S50" i="1"/>
  <c r="S49" i="1"/>
  <c r="S48" i="1"/>
  <c r="S47" i="1"/>
  <c r="S46" i="1"/>
  <c r="S45" i="1"/>
  <c r="S44" i="1"/>
  <c r="S43" i="1"/>
  <c r="S42" i="1"/>
  <c r="B12" i="2" l="1"/>
  <c r="B14" i="2" l="1"/>
  <c r="B24" i="2" l="1"/>
  <c r="B23" i="2"/>
  <c r="B22" i="2"/>
  <c r="B21" i="2"/>
  <c r="B20" i="2"/>
  <c r="B19" i="2"/>
  <c r="B18" i="2"/>
  <c r="B17" i="2"/>
  <c r="B16" i="2"/>
  <c r="B15" i="2"/>
  <c r="B13" i="2"/>
  <c r="B11" i="2"/>
  <c r="B10" i="2"/>
  <c r="B9" i="2"/>
  <c r="B7" i="2"/>
  <c r="S474" i="1"/>
  <c r="S473" i="1"/>
  <c r="S472" i="1"/>
  <c r="S471" i="1"/>
  <c r="S470" i="1"/>
  <c r="S469" i="1"/>
  <c r="S468" i="1"/>
  <c r="S467" i="1"/>
  <c r="S466" i="1"/>
  <c r="S465" i="1"/>
  <c r="S464" i="1"/>
  <c r="S463" i="1"/>
  <c r="S462" i="1"/>
  <c r="S461" i="1"/>
  <c r="S460" i="1"/>
  <c r="S459" i="1"/>
  <c r="S448" i="1"/>
  <c r="S447" i="1"/>
  <c r="S446" i="1"/>
  <c r="S445" i="1"/>
  <c r="S444" i="1"/>
  <c r="S443" i="1"/>
  <c r="S442" i="1"/>
  <c r="S441" i="1"/>
  <c r="S440" i="1"/>
  <c r="S439" i="1"/>
  <c r="S438" i="1"/>
  <c r="S437" i="1"/>
  <c r="S436" i="1"/>
  <c r="S435" i="1"/>
  <c r="S434" i="1"/>
  <c r="S433" i="1"/>
  <c r="S422" i="1" l="1"/>
  <c r="S421" i="1"/>
  <c r="S420" i="1"/>
  <c r="S419" i="1"/>
  <c r="S418" i="1"/>
  <c r="S417" i="1"/>
  <c r="S416" i="1"/>
  <c r="S415" i="1"/>
  <c r="S414" i="1"/>
  <c r="S413" i="1"/>
  <c r="S412" i="1"/>
  <c r="S411" i="1"/>
  <c r="S410" i="1"/>
  <c r="S409" i="1"/>
  <c r="S408" i="1"/>
  <c r="S407" i="1"/>
  <c r="S396" i="1" l="1"/>
  <c r="S394" i="1"/>
  <c r="S393" i="1"/>
  <c r="S392" i="1"/>
  <c r="S391" i="1"/>
  <c r="S390" i="1"/>
  <c r="S389" i="1"/>
  <c r="S388" i="1"/>
  <c r="S387" i="1"/>
  <c r="S386" i="1"/>
  <c r="S385" i="1"/>
  <c r="S384" i="1"/>
  <c r="S383" i="1"/>
  <c r="S382" i="1"/>
  <c r="S381" i="1"/>
  <c r="S370" i="1"/>
  <c r="S369" i="1"/>
  <c r="S368" i="1"/>
  <c r="S367" i="1"/>
  <c r="S366" i="1"/>
  <c r="S365" i="1"/>
  <c r="S364" i="1"/>
  <c r="S363" i="1"/>
  <c r="S362" i="1"/>
  <c r="S361" i="1"/>
  <c r="S360" i="1"/>
  <c r="S359" i="1"/>
  <c r="S358" i="1"/>
  <c r="S357" i="1"/>
  <c r="S356" i="1"/>
  <c r="S355" i="1"/>
  <c r="S344" i="1"/>
  <c r="S343" i="1"/>
  <c r="S342" i="1"/>
  <c r="S341" i="1"/>
  <c r="S340" i="1"/>
  <c r="S339" i="1"/>
  <c r="S338" i="1"/>
  <c r="S337" i="1"/>
  <c r="S336" i="1"/>
  <c r="S335" i="1"/>
  <c r="S334" i="1"/>
  <c r="S333" i="1"/>
  <c r="S332" i="1"/>
  <c r="S331" i="1"/>
  <c r="S330" i="1"/>
  <c r="S329" i="1"/>
  <c r="S318" i="1"/>
  <c r="S317" i="1"/>
  <c r="S316" i="1"/>
  <c r="S315" i="1"/>
  <c r="S314" i="1"/>
  <c r="S313" i="1"/>
  <c r="S312" i="1"/>
  <c r="S311" i="1"/>
  <c r="S310" i="1"/>
  <c r="S309" i="1"/>
  <c r="S308" i="1"/>
  <c r="S307" i="1"/>
  <c r="S306" i="1"/>
  <c r="S305" i="1"/>
  <c r="S304" i="1"/>
  <c r="S303" i="1"/>
  <c r="S292" i="1"/>
  <c r="S291" i="1"/>
  <c r="S290" i="1"/>
  <c r="S289" i="1"/>
  <c r="S288" i="1"/>
  <c r="S287" i="1"/>
  <c r="S286" i="1"/>
  <c r="S285" i="1"/>
  <c r="S284" i="1"/>
  <c r="S283" i="1"/>
  <c r="S282" i="1"/>
  <c r="S281" i="1"/>
  <c r="S280" i="1"/>
  <c r="S279" i="1"/>
  <c r="S278" i="1"/>
  <c r="S277" i="1"/>
  <c r="S266" i="1"/>
  <c r="S265" i="1"/>
  <c r="S264" i="1"/>
  <c r="S263" i="1"/>
  <c r="S262" i="1"/>
  <c r="S261" i="1"/>
  <c r="S260" i="1"/>
  <c r="S259" i="1"/>
  <c r="S258" i="1"/>
  <c r="S257" i="1"/>
  <c r="S256" i="1"/>
  <c r="E13" i="3" s="1"/>
  <c r="S255" i="1"/>
  <c r="S254" i="1"/>
  <c r="S253" i="1"/>
  <c r="S252" i="1"/>
  <c r="S251" i="1"/>
  <c r="S240" i="1"/>
  <c r="S239" i="1"/>
  <c r="S238" i="1"/>
  <c r="S237" i="1"/>
  <c r="S236" i="1"/>
  <c r="S235" i="1"/>
  <c r="S234" i="1"/>
  <c r="S233" i="1"/>
  <c r="S232" i="1"/>
  <c r="S231" i="1"/>
  <c r="S230" i="1"/>
  <c r="S229" i="1"/>
  <c r="S228" i="1"/>
  <c r="S227" i="1"/>
  <c r="S226" i="1"/>
  <c r="S225" i="1"/>
  <c r="S214" i="1"/>
  <c r="S213" i="1"/>
  <c r="S212" i="1"/>
  <c r="S211" i="1"/>
  <c r="S210" i="1"/>
  <c r="S209" i="1"/>
  <c r="S208" i="1"/>
  <c r="S207" i="1"/>
  <c r="S206" i="1"/>
  <c r="S205" i="1"/>
  <c r="S204" i="1"/>
  <c r="S203" i="1"/>
  <c r="S202" i="1"/>
  <c r="S201" i="1"/>
  <c r="S200" i="1"/>
  <c r="S199" i="1"/>
  <c r="S187" i="1"/>
  <c r="S186" i="1"/>
  <c r="S185" i="1"/>
  <c r="S184" i="1"/>
  <c r="S183" i="1"/>
  <c r="S182" i="1"/>
  <c r="S181" i="1"/>
  <c r="S180" i="1"/>
  <c r="S179" i="1"/>
  <c r="S178" i="1"/>
  <c r="S177" i="1"/>
  <c r="S176" i="1"/>
  <c r="S175" i="1"/>
  <c r="S174" i="1"/>
  <c r="S173" i="1"/>
  <c r="S172" i="1"/>
  <c r="S161" i="1"/>
  <c r="S160" i="1"/>
  <c r="S159" i="1"/>
  <c r="S158" i="1"/>
  <c r="S157" i="1"/>
  <c r="E19" i="3" s="1"/>
  <c r="S156" i="1"/>
  <c r="S155" i="1"/>
  <c r="S154" i="1"/>
  <c r="S153" i="1"/>
  <c r="S152" i="1"/>
  <c r="S151" i="1"/>
  <c r="S150" i="1"/>
  <c r="S149" i="1"/>
  <c r="S148" i="1"/>
  <c r="S147" i="1"/>
  <c r="S146" i="1"/>
  <c r="S135" i="1"/>
  <c r="S134" i="1"/>
  <c r="S133" i="1"/>
  <c r="S132" i="1"/>
  <c r="S131" i="1"/>
  <c r="S130" i="1"/>
  <c r="S129" i="1"/>
  <c r="S128" i="1"/>
  <c r="S127" i="1"/>
  <c r="S126" i="1"/>
  <c r="S125" i="1"/>
  <c r="S124" i="1"/>
  <c r="S123" i="1"/>
  <c r="S122" i="1"/>
  <c r="S121" i="1"/>
  <c r="S120" i="1"/>
  <c r="S109" i="1"/>
  <c r="S108" i="1"/>
  <c r="S107" i="1"/>
  <c r="S106" i="1"/>
  <c r="S105" i="1"/>
  <c r="S104" i="1"/>
  <c r="S103" i="1"/>
  <c r="S102" i="1"/>
  <c r="S101" i="1"/>
  <c r="S100" i="1"/>
  <c r="S99" i="1"/>
  <c r="S98" i="1"/>
  <c r="S97" i="1"/>
  <c r="S96" i="1"/>
  <c r="S95" i="1"/>
  <c r="S94" i="1"/>
  <c r="S83" i="1"/>
  <c r="S82" i="1"/>
  <c r="S81" i="1"/>
  <c r="S80" i="1"/>
  <c r="S79" i="1"/>
  <c r="S78" i="1"/>
  <c r="S77" i="1"/>
  <c r="S76" i="1"/>
  <c r="S75" i="1"/>
  <c r="S74" i="1"/>
  <c r="S73" i="1"/>
  <c r="S72" i="1"/>
  <c r="S71" i="1"/>
  <c r="S70" i="1"/>
  <c r="S69" i="1"/>
  <c r="S68" i="1"/>
  <c r="S31" i="1"/>
  <c r="S30" i="1"/>
  <c r="S29" i="1"/>
  <c r="S28" i="1"/>
  <c r="S27" i="1"/>
  <c r="S26" i="1"/>
  <c r="S25" i="1"/>
  <c r="E17" i="3" s="1"/>
  <c r="S24" i="1"/>
  <c r="S23" i="1"/>
  <c r="E15" i="3" s="1"/>
  <c r="S22" i="1"/>
  <c r="S21" i="1"/>
  <c r="S20" i="1"/>
  <c r="S19" i="1"/>
  <c r="S18" i="1"/>
  <c r="S17" i="1"/>
  <c r="S16" i="1"/>
  <c r="E21" i="3" l="1"/>
  <c r="E18" i="3"/>
  <c r="E11" i="3"/>
  <c r="E14" i="3"/>
  <c r="E20" i="3"/>
  <c r="E16" i="3"/>
  <c r="E12" i="3"/>
  <c r="E10" i="3"/>
  <c r="E23" i="3"/>
  <c r="E9" i="3"/>
  <c r="E8" i="3"/>
  <c r="E27" i="3" l="1"/>
</calcChain>
</file>

<file path=xl/sharedStrings.xml><?xml version="1.0" encoding="utf-8"?>
<sst xmlns="http://schemas.openxmlformats.org/spreadsheetml/2006/main" count="1001" uniqueCount="122">
  <si>
    <t>to</t>
  </si>
  <si>
    <t>Work Tasks</t>
  </si>
  <si>
    <t>01</t>
  </si>
  <si>
    <t>02</t>
  </si>
  <si>
    <t>03</t>
  </si>
  <si>
    <t>04</t>
  </si>
  <si>
    <t>05</t>
  </si>
  <si>
    <t>06</t>
  </si>
  <si>
    <t>07</t>
  </si>
  <si>
    <t>08</t>
  </si>
  <si>
    <t>09</t>
  </si>
  <si>
    <t>10</t>
  </si>
  <si>
    <t>11</t>
  </si>
  <si>
    <t>12</t>
  </si>
  <si>
    <t>13</t>
  </si>
  <si>
    <t>14</t>
  </si>
  <si>
    <t>15</t>
  </si>
  <si>
    <t>16</t>
  </si>
  <si>
    <t>Location 1 -</t>
  </si>
  <si>
    <t>#</t>
  </si>
  <si>
    <t>Task</t>
  </si>
  <si>
    <t>Comments</t>
  </si>
  <si>
    <t>Annual Unit Price</t>
  </si>
  <si>
    <t>Eversfield Corridor is a network of paths running between the housing estate incorporating Eversfield and Hazel Close. The main path runs from the Red Route South to Old Stakers Lane, 400m in length. The path has a tarmac surface with grass and hedging. Eversfiled post code is RH13 9GF.</t>
  </si>
  <si>
    <t>Annual Total</t>
  </si>
  <si>
    <t>Location 2 -</t>
  </si>
  <si>
    <t>Red Route North</t>
  </si>
  <si>
    <t>Location 3 -</t>
  </si>
  <si>
    <t>Location 4 -</t>
  </si>
  <si>
    <t>Location 5 -</t>
  </si>
  <si>
    <t>Location 6 -</t>
  </si>
  <si>
    <t>Location 7 -</t>
  </si>
  <si>
    <t>Location 8 -</t>
  </si>
  <si>
    <t>Location 9 -</t>
  </si>
  <si>
    <t>Location 10 -</t>
  </si>
  <si>
    <t>Location 11 -</t>
  </si>
  <si>
    <t>Location 12 -</t>
  </si>
  <si>
    <t>Location 13 -</t>
  </si>
  <si>
    <t>Location 14 -</t>
  </si>
  <si>
    <t>Red Route South</t>
  </si>
  <si>
    <t>Nutham Lane Open Space</t>
  </si>
  <si>
    <t>Nyes Lane Open Space</t>
  </si>
  <si>
    <t>Location 15 -</t>
  </si>
  <si>
    <t>Location 16 -</t>
  </si>
  <si>
    <t>Location 17 -</t>
  </si>
  <si>
    <t>Larkspur Way East</t>
  </si>
  <si>
    <t>Charlock Way Open Space</t>
  </si>
  <si>
    <t>Turners Close Open Space in mainly grassed with a pond situated at the northern end. It is approximately 80 in length and 35m in width. There is wildlife specific to this site that must be taken account of.</t>
  </si>
  <si>
    <t>Nyes Lane Open Space is sited to the west of Pond Farm Ghyll North and is mainly a grassed area with some scrub and tree stock.</t>
  </si>
  <si>
    <t>Charlock Way Open Space has significant tree stock but vegetation must be kept back from the highway in Blakes Farm Road. Charlock Way and the footpath leading through to Castlewood Primary School.</t>
  </si>
  <si>
    <t>Location description</t>
  </si>
  <si>
    <t>The red Route North is situated on the north east side of the village, running adjacent to the A24 - Bypass. It is approximately 1,200m in length. There is a tarmac surface path that runs through the centre with substantial tree stock on either side. There a number of entrances to the path from the west side.</t>
  </si>
  <si>
    <t>The Red Route South is situated on the south east of the village running adjacent to the A24 - Bypass. It is approximately 600m in length. There is a tarmac surface path that runs through the centre with substantial tree stock on either side. There a number of entrances to the path from the west side. The path runs from the south of the allotment site down to Old Stakers Lane footpath.</t>
  </si>
  <si>
    <t>Old Stakers Lane footpath runs from the south of the Red Route South to Cripplegate Lane, which is 282m in length and turning north up Cripplegate Lane for an additional 120m. Both these areas are heavily populated with tree stock. This leads in to an area of grassed open space of 78m adjacent to Cedar Drive. Hazel Close has a grassed area which is approximately 74m in length and has a pond.</t>
  </si>
  <si>
    <t xml:space="preserve">Nutham Lane Open Space is south of Easteds Barn and is mainly grassed. It is approximately 123m in length by 35m wide and has a 62m tarmac path leading to Easteds Barn. There is a dense copse of trees to the west of the open space. Nutham Lane post code is RG13 9GG. </t>
  </si>
  <si>
    <t>This site is heavily populated with tree stock with a grass verge to the west side approximately 200m in length. Vegetation also needs to be kept cut back from the highway in Larkspur Way and adjacent to the substation.</t>
  </si>
  <si>
    <t>Blakes Farm Bund</t>
  </si>
  <si>
    <t>Wild Orchard Open Space is a network of paths both made up of tarmac and laid to grass which run through the adjacent housing estate and link Blakes Farm Road through to Southwater Street. There is substantial tree stock and scrub areas adjacent to these paths which are approximately 230m in length.</t>
  </si>
  <si>
    <t>Southwater Parish Council</t>
  </si>
  <si>
    <t>Location summary</t>
  </si>
  <si>
    <t>Task #</t>
  </si>
  <si>
    <t>Total Tasks</t>
  </si>
  <si>
    <t>Total number of tasks</t>
  </si>
  <si>
    <t>17</t>
  </si>
  <si>
    <t>Easteds Allotments</t>
  </si>
  <si>
    <t>Pond Farm Ghyll North is an area of ancient woodland but vegetation should be kept cut back from the highway in Blakes Farm Road in two locations.</t>
  </si>
  <si>
    <t>Eversfield Pond, Hazel Close Pond,Roman Lane Pond &amp; Turners Close Pond</t>
  </si>
  <si>
    <t>Eversfield Open Space</t>
  </si>
  <si>
    <t>Location 18 -</t>
  </si>
  <si>
    <t>Roman Lane is an area of grass with a balancing pond and Roman themed art piece.</t>
  </si>
  <si>
    <t>Easteds Lane allotments are situated on Easteds Lane and are adjacent to Red Route</t>
  </si>
  <si>
    <t>Balancing Ponds and ponds located on Eversfield, Hazel Close, Roman Lane and Turners Close open spaces.</t>
  </si>
  <si>
    <t>Location 19 -</t>
  </si>
  <si>
    <t>Grass Cutting &amp; Grounds Maintenance 2023-2026</t>
  </si>
  <si>
    <t>Grass Cutting &amp; Grounds Maintenance Schedule 2023-2026</t>
  </si>
  <si>
    <t>3. Detailed Tasks by Location</t>
  </si>
  <si>
    <t>2. Task Summary</t>
  </si>
  <si>
    <t>1. Location Summary</t>
  </si>
  <si>
    <t>Contents:</t>
  </si>
  <si>
    <t>Grass Cut</t>
  </si>
  <si>
    <t>Strim Path Edges and Blow</t>
  </si>
  <si>
    <t>Flail Pathways</t>
  </si>
  <si>
    <t>Moss/Weed spray</t>
  </si>
  <si>
    <t>Side Up and Raise Canopies</t>
  </si>
  <si>
    <t>Side Up from Highway/Street/Paths</t>
  </si>
  <si>
    <t>Scrape Back Encroachment from Path</t>
  </si>
  <si>
    <t>Side Up from Houses' Boundaries</t>
  </si>
  <si>
    <t>Cut Back Hedges, Shape and Top</t>
  </si>
  <si>
    <t>Cut Back Vegetation from Path</t>
  </si>
  <si>
    <t>Pressure Wash Ground and Equipment</t>
  </si>
  <si>
    <t>Check Water Pipe and Tap</t>
  </si>
  <si>
    <t>Trim Back Vegetation</t>
  </si>
  <si>
    <t>Blow off Hardstanding, Collect Leaves</t>
  </si>
  <si>
    <t>Wild Orchid Way and Warren Drive Open Spaces</t>
  </si>
  <si>
    <t>Nutham Lane, Eversfield, Cornflower, Larkspur, Warren Drive, Roman Lane, Downslink</t>
  </si>
  <si>
    <t>Play Areas x 7</t>
  </si>
  <si>
    <t>Turners Close Open Space</t>
  </si>
  <si>
    <t>Old Stakers Lane, Cripplegate Lane and Hazel Close Open Space</t>
  </si>
  <si>
    <t>The Ghyll</t>
  </si>
  <si>
    <t>The Ghyll (formerly known as Southwater Leisure Centre) is situated at the end of Pevensey Road and includes the areas and overflow car park accessible from Fairbank Road</t>
  </si>
  <si>
    <t>Roman Lane Open Space</t>
  </si>
  <si>
    <t>Laurie Apted Building, MUGA and Church Lane Skatepark</t>
  </si>
  <si>
    <t>Laurie Apted Building, MUGA and Church Lane Skatepark are located off of Church Lane by the Cricket Green and Sports Club</t>
  </si>
  <si>
    <t>Eversfield Corridor North and South</t>
  </si>
  <si>
    <t>Location 20 -</t>
  </si>
  <si>
    <t>Southwater Skatepark (Bens Field, Stakers Lane)</t>
  </si>
  <si>
    <t>Southwater Skatepark is located down Stakers Lane adjacent to Bens Field and the HDC Country Park Overflow Car Park.  It is accessible by an entrance gate off of Stakers Lane</t>
  </si>
  <si>
    <t>Other Detailed Work</t>
  </si>
  <si>
    <t>18</t>
  </si>
  <si>
    <t>&lt;----------------------------------Period &amp; Number of visits---------------------------------&gt;</t>
  </si>
  <si>
    <t>No Mow May</t>
  </si>
  <si>
    <t xml:space="preserve">Check Perimeter Fencing/Gate/Signage </t>
  </si>
  <si>
    <t>See Addendum</t>
  </si>
  <si>
    <t>Check Car Park and Height Barrier</t>
  </si>
  <si>
    <t xml:space="preserve">Pond Farm Ghyll North Inc. Larkspur Way Open Space </t>
  </si>
  <si>
    <t>Check Car Park Height Barrier</t>
  </si>
  <si>
    <t xml:space="preserve">1 metre clearance </t>
  </si>
  <si>
    <t>The grass cutting and grounds maintenance works are not limited to the tasks contained within the schedule and tenderers must refer to the Addendum to Grass Cutting &amp; Grounds Maintenance Schedule.</t>
  </si>
  <si>
    <t>Remove Weeds/Weed Beds</t>
  </si>
  <si>
    <t xml:space="preserve">Blakes Farm Bund is situated to the north of the village and is a grassed open space with a tarmac path linking Blakes Farm Road to Southwater Street. There are tree copses to the north and south of the open space. </t>
  </si>
  <si>
    <t>Other Detailed Work**</t>
  </si>
  <si>
    <t>**The frequency of tasks is not represented in this schedule. Please refer to the Addendum to Grass Cutting &amp; Grounds Maintenance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</si>
</sst>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Calibri"/>
      <family val="2"/>
      <scheme val="minor"/>
    </font>
    <font>
      <b/>
      <sz val="11"/>
      <color theme="1"/>
      <name val="Calibri"/>
      <family val="2"/>
      <scheme val="minor"/>
    </font>
    <font>
      <i/>
      <sz val="11"/>
      <color theme="1"/>
      <name val="Calibri"/>
      <family val="2"/>
      <scheme val="minor"/>
    </font>
    <font>
      <b/>
      <sz val="20"/>
      <color theme="1"/>
      <name val="Calibri"/>
      <family val="2"/>
      <scheme val="minor"/>
    </font>
    <font>
      <b/>
      <sz val="26"/>
      <color theme="1"/>
      <name val="Calibri"/>
      <family val="2"/>
      <scheme val="minor"/>
    </font>
    <font>
      <b/>
      <sz val="18"/>
      <color theme="1"/>
      <name val="Calibri"/>
      <family val="2"/>
      <scheme val="minor"/>
    </font>
    <font>
      <sz val="20"/>
      <color theme="1"/>
      <name val="Calibri"/>
      <family val="2"/>
      <scheme val="minor"/>
    </font>
    <font>
      <b/>
      <sz val="16"/>
      <color theme="1"/>
      <name val="Calibri"/>
      <family val="2"/>
      <scheme val="minor"/>
    </font>
    <font>
      <b/>
      <sz val="14"/>
      <color theme="1"/>
      <name val="Calibri"/>
      <family val="2"/>
      <scheme val="minor"/>
    </font>
    <font>
      <b/>
      <sz val="11"/>
      <color rgb="FFFF0000"/>
      <name val="Calibri"/>
      <family val="2"/>
      <scheme val="minor"/>
    </font>
    <font>
      <b/>
      <sz val="28"/>
      <color theme="1"/>
      <name val="Calibri"/>
      <family val="2"/>
      <scheme val="minor"/>
    </font>
    <font>
      <sz val="14"/>
      <color theme="1"/>
      <name val="Calibri"/>
      <family val="2"/>
      <scheme val="minor"/>
    </font>
    <font>
      <b/>
      <sz val="24"/>
      <color theme="1"/>
      <name val="Calibri"/>
      <family val="2"/>
      <scheme val="minor"/>
    </font>
    <font>
      <i/>
      <sz val="11"/>
      <name val="Calibri"/>
      <family val="2"/>
      <scheme val="minor"/>
    </font>
    <font>
      <b/>
      <sz val="22"/>
      <color theme="1"/>
      <name val="Calibri"/>
      <family val="2"/>
      <scheme val="minor"/>
    </font>
    <font>
      <i/>
      <sz val="14"/>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1"/>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top style="hair">
        <color indexed="64"/>
      </top>
      <bottom/>
      <diagonal/>
    </border>
    <border>
      <left style="medium">
        <color indexed="64"/>
      </left>
      <right style="medium">
        <color indexed="64"/>
      </right>
      <top style="hair">
        <color indexed="64"/>
      </top>
      <bottom style="medium">
        <color indexed="64"/>
      </bottom>
      <diagonal/>
    </border>
  </borders>
  <cellStyleXfs count="1">
    <xf numFmtId="0" fontId="0" fillId="0" borderId="0"/>
  </cellStyleXfs>
  <cellXfs count="137">
    <xf numFmtId="0" fontId="0" fillId="0" borderId="0" xfId="0"/>
    <xf numFmtId="0" fontId="0" fillId="0" borderId="6" xfId="0" applyBorder="1"/>
    <xf numFmtId="0" fontId="1" fillId="2" borderId="7" xfId="0" applyFont="1" applyFill="1" applyBorder="1"/>
    <xf numFmtId="0" fontId="1" fillId="2" borderId="8" xfId="0" applyFont="1" applyFill="1" applyBorder="1"/>
    <xf numFmtId="0" fontId="0" fillId="0" borderId="13" xfId="0" applyBorder="1"/>
    <xf numFmtId="0" fontId="0" fillId="0" borderId="15" xfId="0" applyBorder="1"/>
    <xf numFmtId="0" fontId="0" fillId="0" borderId="14" xfId="0" applyBorder="1"/>
    <xf numFmtId="0" fontId="0" fillId="0" borderId="17" xfId="0" applyBorder="1"/>
    <xf numFmtId="0" fontId="1" fillId="0" borderId="0" xfId="0" applyFont="1"/>
    <xf numFmtId="0" fontId="3" fillId="0" borderId="0" xfId="0" applyFont="1"/>
    <xf numFmtId="0" fontId="4" fillId="0" borderId="0" xfId="0" applyFont="1"/>
    <xf numFmtId="0" fontId="1" fillId="2" borderId="18" xfId="0" applyFont="1" applyFill="1" applyBorder="1"/>
    <xf numFmtId="0" fontId="1" fillId="2" borderId="10" xfId="0" applyFont="1" applyFill="1" applyBorder="1"/>
    <xf numFmtId="0" fontId="1" fillId="0" borderId="2" xfId="0" applyFont="1" applyBorder="1"/>
    <xf numFmtId="0" fontId="1" fillId="0" borderId="3" xfId="0" applyFont="1" applyBorder="1"/>
    <xf numFmtId="1" fontId="1" fillId="0" borderId="12" xfId="0" quotePrefix="1" applyNumberFormat="1" applyFont="1" applyBorder="1"/>
    <xf numFmtId="1" fontId="1" fillId="0" borderId="16" xfId="0" quotePrefix="1" applyNumberFormat="1" applyFont="1" applyBorder="1"/>
    <xf numFmtId="0" fontId="1" fillId="0" borderId="14" xfId="0" quotePrefix="1" applyFont="1" applyBorder="1"/>
    <xf numFmtId="1" fontId="1" fillId="0" borderId="14" xfId="0" quotePrefix="1" applyNumberFormat="1" applyFont="1" applyBorder="1"/>
    <xf numFmtId="0" fontId="1" fillId="3" borderId="19" xfId="0" applyFont="1" applyFill="1" applyBorder="1"/>
    <xf numFmtId="0" fontId="1" fillId="3" borderId="20" xfId="0" applyFont="1" applyFill="1"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16" xfId="0" applyBorder="1"/>
    <xf numFmtId="0" fontId="0" fillId="0" borderId="35" xfId="0" applyBorder="1"/>
    <xf numFmtId="0" fontId="0" fillId="0" borderId="36" xfId="0" applyBorder="1"/>
    <xf numFmtId="0" fontId="0" fillId="4" borderId="1" xfId="0" applyFill="1" applyBorder="1"/>
    <xf numFmtId="0" fontId="0" fillId="4" borderId="2" xfId="0" applyFill="1" applyBorder="1"/>
    <xf numFmtId="0" fontId="0" fillId="4" borderId="3" xfId="0" applyFill="1" applyBorder="1"/>
    <xf numFmtId="0" fontId="0" fillId="4" borderId="18" xfId="0" applyFill="1" applyBorder="1"/>
    <xf numFmtId="0" fontId="0" fillId="4" borderId="0" xfId="0" applyFill="1"/>
    <xf numFmtId="0" fontId="0" fillId="4" borderId="10" xfId="0" applyFill="1" applyBorder="1"/>
    <xf numFmtId="0" fontId="0" fillId="0" borderId="38" xfId="0" applyBorder="1"/>
    <xf numFmtId="0" fontId="1" fillId="2" borderId="22" xfId="0" applyFont="1" applyFill="1" applyBorder="1"/>
    <xf numFmtId="0" fontId="1" fillId="2" borderId="23" xfId="0" applyFont="1" applyFill="1" applyBorder="1"/>
    <xf numFmtId="0" fontId="1" fillId="2" borderId="24" xfId="0" applyFont="1" applyFill="1" applyBorder="1"/>
    <xf numFmtId="16" fontId="1" fillId="2" borderId="30" xfId="0" applyNumberFormat="1" applyFont="1" applyFill="1" applyBorder="1" applyAlignment="1">
      <alignment horizontal="center" vertical="top"/>
    </xf>
    <xf numFmtId="16" fontId="1" fillId="2" borderId="31" xfId="0" applyNumberFormat="1" applyFont="1" applyFill="1" applyBorder="1"/>
    <xf numFmtId="16" fontId="1" fillId="2" borderId="10" xfId="0" applyNumberFormat="1" applyFont="1" applyFill="1" applyBorder="1"/>
    <xf numFmtId="0" fontId="1" fillId="2" borderId="9" xfId="0" applyFont="1" applyFill="1" applyBorder="1" applyAlignment="1">
      <alignment horizontal="center" vertical="top"/>
    </xf>
    <xf numFmtId="0" fontId="1" fillId="2" borderId="32" xfId="0" applyFont="1" applyFill="1" applyBorder="1" applyAlignment="1">
      <alignment horizontal="center" vertical="top"/>
    </xf>
    <xf numFmtId="0" fontId="1" fillId="2" borderId="10" xfId="0" applyFont="1" applyFill="1" applyBorder="1" applyAlignment="1">
      <alignment horizontal="center" vertical="top"/>
    </xf>
    <xf numFmtId="16" fontId="1" fillId="2" borderId="11" xfId="0" applyNumberFormat="1" applyFont="1" applyFill="1" applyBorder="1" applyAlignment="1">
      <alignment horizontal="center" vertical="top"/>
    </xf>
    <xf numFmtId="16" fontId="1" fillId="2" borderId="33" xfId="0" applyNumberFormat="1" applyFont="1" applyFill="1" applyBorder="1"/>
    <xf numFmtId="16" fontId="1" fillId="2" borderId="6" xfId="0" applyNumberFormat="1" applyFont="1" applyFill="1" applyBorder="1"/>
    <xf numFmtId="0" fontId="0" fillId="0" borderId="39" xfId="0" applyBorder="1"/>
    <xf numFmtId="0" fontId="6" fillId="0" borderId="0" xfId="0" applyFont="1"/>
    <xf numFmtId="0" fontId="7" fillId="0" borderId="1" xfId="0" applyFont="1" applyBorder="1"/>
    <xf numFmtId="0" fontId="0" fillId="0" borderId="40" xfId="0" applyBorder="1"/>
    <xf numFmtId="0" fontId="3" fillId="0" borderId="0" xfId="0" applyFont="1" applyAlignment="1">
      <alignment horizontal="left"/>
    </xf>
    <xf numFmtId="0" fontId="4" fillId="0" borderId="0" xfId="0" applyFont="1" applyAlignment="1">
      <alignment horizontal="left"/>
    </xf>
    <xf numFmtId="0" fontId="1" fillId="0" borderId="0" xfId="0" applyFont="1" applyAlignment="1">
      <alignment horizontal="left"/>
    </xf>
    <xf numFmtId="0" fontId="1" fillId="2" borderId="21" xfId="0" applyFont="1" applyFill="1" applyBorder="1" applyAlignment="1">
      <alignment horizontal="left"/>
    </xf>
    <xf numFmtId="0" fontId="1" fillId="0" borderId="13" xfId="0" applyFont="1" applyBorder="1" applyAlignment="1">
      <alignment horizontal="left"/>
    </xf>
    <xf numFmtId="0" fontId="1" fillId="0" borderId="15" xfId="0" applyFont="1" applyBorder="1" applyAlignment="1">
      <alignment horizontal="left"/>
    </xf>
    <xf numFmtId="0" fontId="1" fillId="0" borderId="6" xfId="0" applyFont="1" applyBorder="1" applyAlignment="1">
      <alignment horizontal="left"/>
    </xf>
    <xf numFmtId="0" fontId="9" fillId="0" borderId="15" xfId="0" applyFont="1" applyBorder="1" applyAlignment="1">
      <alignment horizontal="left"/>
    </xf>
    <xf numFmtId="0" fontId="9" fillId="0" borderId="13" xfId="0" applyFont="1" applyBorder="1" applyAlignment="1">
      <alignment horizontal="left"/>
    </xf>
    <xf numFmtId="0" fontId="10" fillId="0" borderId="41" xfId="0" applyFont="1" applyBorder="1"/>
    <xf numFmtId="0" fontId="8" fillId="2" borderId="19" xfId="0" applyFont="1" applyFill="1" applyBorder="1"/>
    <xf numFmtId="0" fontId="8" fillId="2" borderId="20" xfId="0" applyFont="1" applyFill="1" applyBorder="1"/>
    <xf numFmtId="0" fontId="8" fillId="2" borderId="21" xfId="0" applyFont="1" applyFill="1" applyBorder="1" applyAlignment="1">
      <alignment horizontal="right" wrapText="1"/>
    </xf>
    <xf numFmtId="0" fontId="11" fillId="0" borderId="44" xfId="0" applyFont="1" applyBorder="1"/>
    <xf numFmtId="0" fontId="11" fillId="0" borderId="45" xfId="0" applyFont="1" applyBorder="1"/>
    <xf numFmtId="0" fontId="11" fillId="0" borderId="0" xfId="0" applyFont="1"/>
    <xf numFmtId="0" fontId="11" fillId="0" borderId="46" xfId="0" applyFont="1" applyBorder="1"/>
    <xf numFmtId="0" fontId="11" fillId="0" borderId="5" xfId="0" applyFont="1" applyBorder="1"/>
    <xf numFmtId="0" fontId="11" fillId="0" borderId="10" xfId="0" applyFont="1" applyBorder="1"/>
    <xf numFmtId="0" fontId="8" fillId="0" borderId="20" xfId="0" applyFont="1" applyBorder="1"/>
    <xf numFmtId="0" fontId="8" fillId="0" borderId="21" xfId="0" applyFont="1" applyBorder="1"/>
    <xf numFmtId="0" fontId="9" fillId="0" borderId="42" xfId="0" applyFont="1" applyBorder="1" applyAlignment="1">
      <alignment horizontal="left" vertical="center" wrapText="1"/>
    </xf>
    <xf numFmtId="0" fontId="11" fillId="0" borderId="43" xfId="0" applyFont="1" applyBorder="1"/>
    <xf numFmtId="0" fontId="11" fillId="0" borderId="39" xfId="0" applyFont="1" applyBorder="1"/>
    <xf numFmtId="0" fontId="4" fillId="0" borderId="34" xfId="0" applyFont="1" applyBorder="1"/>
    <xf numFmtId="0" fontId="0" fillId="0" borderId="37" xfId="0" applyBorder="1"/>
    <xf numFmtId="0" fontId="12" fillId="0" borderId="37" xfId="0" applyFont="1" applyBorder="1"/>
    <xf numFmtId="0" fontId="0" fillId="0" borderId="10" xfId="0" applyBorder="1"/>
    <xf numFmtId="0" fontId="0" fillId="0" borderId="5" xfId="0" applyBorder="1"/>
    <xf numFmtId="0" fontId="14" fillId="0" borderId="0" xfId="0" applyFont="1"/>
    <xf numFmtId="0" fontId="11" fillId="0" borderId="38" xfId="0" applyFont="1" applyBorder="1"/>
    <xf numFmtId="0" fontId="8" fillId="0" borderId="0" xfId="0" applyFont="1"/>
    <xf numFmtId="0" fontId="4" fillId="0" borderId="0" xfId="0" applyFont="1" applyAlignment="1">
      <alignment horizontal="center" wrapText="1"/>
    </xf>
    <xf numFmtId="0" fontId="1" fillId="0" borderId="11" xfId="0" quotePrefix="1" applyFont="1" applyBorder="1"/>
    <xf numFmtId="0" fontId="8" fillId="0" borderId="14" xfId="0" quotePrefix="1" applyFont="1" applyBorder="1" applyAlignment="1">
      <alignment horizontal="left" vertical="top"/>
    </xf>
    <xf numFmtId="0" fontId="1" fillId="0" borderId="9" xfId="0" quotePrefix="1" applyFont="1" applyBorder="1"/>
    <xf numFmtId="0" fontId="0" fillId="0" borderId="47" xfId="0" applyBorder="1"/>
    <xf numFmtId="0" fontId="0" fillId="0" borderId="48" xfId="0" applyBorder="1"/>
    <xf numFmtId="0" fontId="0" fillId="0" borderId="49" xfId="0" applyBorder="1"/>
    <xf numFmtId="0" fontId="9" fillId="0" borderId="10" xfId="0" applyFont="1" applyBorder="1" applyAlignment="1">
      <alignment horizontal="left" vertical="center" wrapText="1"/>
    </xf>
    <xf numFmtId="0" fontId="1" fillId="0" borderId="10" xfId="0" applyFont="1" applyBorder="1" applyAlignment="1">
      <alignment horizontal="left"/>
    </xf>
    <xf numFmtId="0" fontId="0" fillId="0" borderId="0" xfId="0" quotePrefix="1"/>
    <xf numFmtId="0" fontId="10" fillId="0" borderId="0" xfId="0" applyFont="1" applyAlignment="1">
      <alignment horizontal="center"/>
    </xf>
    <xf numFmtId="0" fontId="1" fillId="2" borderId="34" xfId="0" applyFont="1" applyFill="1" applyBorder="1" applyAlignment="1">
      <alignment horizontal="center" wrapText="1"/>
    </xf>
    <xf numFmtId="0" fontId="1" fillId="2" borderId="37" xfId="0" applyFont="1" applyFill="1" applyBorder="1" applyAlignment="1">
      <alignment horizontal="center" wrapText="1"/>
    </xf>
    <xf numFmtId="0" fontId="1" fillId="2" borderId="38" xfId="0" applyFont="1" applyFill="1" applyBorder="1" applyAlignment="1">
      <alignment horizontal="center" wrapText="1"/>
    </xf>
    <xf numFmtId="0" fontId="3" fillId="0" borderId="0" xfId="0" applyFont="1" applyAlignment="1">
      <alignment horizontal="left"/>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164" fontId="1" fillId="3" borderId="20" xfId="0" applyNumberFormat="1" applyFont="1" applyFill="1" applyBorder="1" applyAlignment="1">
      <alignment horizontal="center"/>
    </xf>
    <xf numFmtId="164" fontId="1" fillId="3" borderId="21" xfId="0" applyNumberFormat="1" applyFont="1" applyFill="1" applyBorder="1" applyAlignment="1">
      <alignment horizontal="center"/>
    </xf>
    <xf numFmtId="0" fontId="13" fillId="0" borderId="4" xfId="0" applyFont="1" applyBorder="1" applyAlignment="1">
      <alignment horizontal="left" vertical="top" wrapText="1"/>
    </xf>
    <xf numFmtId="0" fontId="13" fillId="0" borderId="6" xfId="0" applyFont="1" applyBorder="1" applyAlignment="1">
      <alignment horizontal="left" vertical="top" wrapText="1"/>
    </xf>
    <xf numFmtId="0" fontId="5" fillId="0" borderId="5" xfId="0" quotePrefix="1" applyFont="1" applyBorder="1" applyAlignment="1">
      <alignment horizontal="center"/>
    </xf>
    <xf numFmtId="0" fontId="5" fillId="0" borderId="5" xfId="0" applyFont="1" applyBorder="1" applyAlignment="1">
      <alignment horizontal="center"/>
    </xf>
    <xf numFmtId="1" fontId="8" fillId="0" borderId="50" xfId="0" quotePrefix="1" applyNumberFormat="1" applyFont="1" applyBorder="1"/>
    <xf numFmtId="0" fontId="8" fillId="0" borderId="51" xfId="0" quotePrefix="1" applyFont="1" applyBorder="1"/>
    <xf numFmtId="0" fontId="8" fillId="0" borderId="52" xfId="0" quotePrefix="1" applyFont="1" applyBorder="1" applyAlignment="1">
      <alignment horizontal="left" vertical="top"/>
    </xf>
    <xf numFmtId="0" fontId="11" fillId="0" borderId="0" xfId="0" applyFont="1" applyBorder="1"/>
    <xf numFmtId="0" fontId="8" fillId="0" borderId="17" xfId="0" applyFont="1" applyBorder="1"/>
    <xf numFmtId="0" fontId="8" fillId="0" borderId="6" xfId="0" applyFont="1" applyBorder="1"/>
    <xf numFmtId="0" fontId="11" fillId="0" borderId="53" xfId="0" applyFont="1" applyBorder="1"/>
    <xf numFmtId="0" fontId="8" fillId="0" borderId="13" xfId="0" applyFont="1" applyBorder="1"/>
    <xf numFmtId="0" fontId="0" fillId="0" borderId="0" xfId="0" applyAlignment="1">
      <alignment horizontal="left" vertical="top" wrapText="1"/>
    </xf>
    <xf numFmtId="0" fontId="15" fillId="0" borderId="1" xfId="0"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0" fillId="0" borderId="0" xfId="0" applyAlignme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54" xfId="0" applyBorder="1"/>
    <xf numFmtId="0" fontId="0" fillId="0" borderId="2" xfId="0" applyBorder="1"/>
    <xf numFmtId="0" fontId="9" fillId="0" borderId="37" xfId="0" applyFont="1" applyBorder="1" applyAlignment="1">
      <alignment vertical="center" wrapText="1"/>
    </xf>
    <xf numFmtId="0" fontId="1" fillId="0" borderId="34" xfId="0" applyFont="1" applyBorder="1" applyAlignment="1">
      <alignment vertical="center" wrapText="1"/>
    </xf>
    <xf numFmtId="0" fontId="0" fillId="0" borderId="42" xfId="0" applyBorder="1"/>
  </cellXfs>
  <cellStyles count="1">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2</xdr:col>
      <xdr:colOff>636643</xdr:colOff>
      <xdr:row>5</xdr:row>
      <xdr:rowOff>38100</xdr:rowOff>
    </xdr:from>
    <xdr:ext cx="2660538" cy="2447925"/>
    <xdr:pic>
      <xdr:nvPicPr>
        <xdr:cNvPr id="2" name="Picture 1">
          <a:extLst>
            <a:ext uri="{FF2B5EF4-FFF2-40B4-BE49-F238E27FC236}">
              <a16:creationId xmlns:a16="http://schemas.microsoft.com/office/drawing/2014/main" id="{A9BE2E3B-0FBA-4149-9EE6-7CF714C652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41543" y="1257300"/>
          <a:ext cx="2660538" cy="24479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6870701</xdr:colOff>
      <xdr:row>1</xdr:row>
      <xdr:rowOff>84667</xdr:rowOff>
    </xdr:from>
    <xdr:to>
      <xdr:col>1</xdr:col>
      <xdr:colOff>7927977</xdr:colOff>
      <xdr:row>4</xdr:row>
      <xdr:rowOff>30868</xdr:rowOff>
    </xdr:to>
    <xdr:pic>
      <xdr:nvPicPr>
        <xdr:cNvPr id="3" name="Picture 2">
          <a:extLst>
            <a:ext uri="{FF2B5EF4-FFF2-40B4-BE49-F238E27FC236}">
              <a16:creationId xmlns:a16="http://schemas.microsoft.com/office/drawing/2014/main" id="{4A0FFB63-0D5C-4BEF-8AB5-70E8B4212718}"/>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008284" y="285750"/>
          <a:ext cx="1057276" cy="9727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9525</xdr:colOff>
      <xdr:row>1</xdr:row>
      <xdr:rowOff>104775</xdr:rowOff>
    </xdr:from>
    <xdr:to>
      <xdr:col>6</xdr:col>
      <xdr:colOff>394213</xdr:colOff>
      <xdr:row>4</xdr:row>
      <xdr:rowOff>258722</xdr:rowOff>
    </xdr:to>
    <xdr:pic>
      <xdr:nvPicPr>
        <xdr:cNvPr id="3" name="Picture 2">
          <a:extLst>
            <a:ext uri="{FF2B5EF4-FFF2-40B4-BE49-F238E27FC236}">
              <a16:creationId xmlns:a16="http://schemas.microsoft.com/office/drawing/2014/main" id="{460BF190-AF9F-41E4-9071-CB0B0D459B74}"/>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381750" y="295275"/>
          <a:ext cx="1041913" cy="9635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437029</xdr:colOff>
      <xdr:row>2</xdr:row>
      <xdr:rowOff>40423</xdr:rowOff>
    </xdr:from>
    <xdr:to>
      <xdr:col>19</xdr:col>
      <xdr:colOff>1623134</xdr:colOff>
      <xdr:row>4</xdr:row>
      <xdr:rowOff>280095</xdr:rowOff>
    </xdr:to>
    <xdr:pic>
      <xdr:nvPicPr>
        <xdr:cNvPr id="2" name="Picture 1">
          <a:extLst>
            <a:ext uri="{FF2B5EF4-FFF2-40B4-BE49-F238E27FC236}">
              <a16:creationId xmlns:a16="http://schemas.microsoft.com/office/drawing/2014/main" id="{00000000-0008-0000-0000-000002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83235" y="421423"/>
          <a:ext cx="1186105" cy="10913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32663-E322-4DE9-9A89-F5C4B4C111EC}">
  <dimension ref="A3:J39"/>
  <sheetViews>
    <sheetView view="pageLayout" topLeftCell="A16" zoomScaleNormal="100" workbookViewId="0">
      <selection activeCell="F42" sqref="F42"/>
    </sheetView>
  </sheetViews>
  <sheetFormatPr defaultRowHeight="15" x14ac:dyDescent="0.25"/>
  <cols>
    <col min="2" max="2" width="6.28515625" customWidth="1"/>
    <col min="8" max="8" width="7.42578125" customWidth="1"/>
  </cols>
  <sheetData>
    <row r="3" spans="1:10" ht="36" x14ac:dyDescent="0.55000000000000004">
      <c r="A3" s="94" t="s">
        <v>58</v>
      </c>
      <c r="B3" s="94"/>
      <c r="C3" s="94"/>
      <c r="D3" s="94"/>
      <c r="E3" s="94"/>
      <c r="F3" s="94"/>
      <c r="G3" s="94"/>
      <c r="H3" s="94"/>
      <c r="I3" s="94"/>
      <c r="J3" s="94"/>
    </row>
    <row r="21" spans="1:10" ht="15.75" thickBot="1" x14ac:dyDescent="0.3"/>
    <row r="22" spans="1:10" ht="15" customHeight="1" x14ac:dyDescent="0.25">
      <c r="A22" s="123" t="s">
        <v>74</v>
      </c>
      <c r="B22" s="124"/>
      <c r="C22" s="124"/>
      <c r="D22" s="124"/>
      <c r="E22" s="124"/>
      <c r="F22" s="124"/>
      <c r="G22" s="124"/>
      <c r="H22" s="124"/>
      <c r="I22" s="124"/>
      <c r="J22" s="125"/>
    </row>
    <row r="23" spans="1:10" ht="33.75" customHeight="1" x14ac:dyDescent="0.25">
      <c r="A23" s="126"/>
      <c r="B23" s="127"/>
      <c r="C23" s="127"/>
      <c r="D23" s="127"/>
      <c r="E23" s="127"/>
      <c r="F23" s="127"/>
      <c r="G23" s="127"/>
      <c r="H23" s="127"/>
      <c r="I23" s="127"/>
      <c r="J23" s="128"/>
    </row>
    <row r="24" spans="1:10" ht="15" customHeight="1" x14ac:dyDescent="0.25">
      <c r="A24" s="126"/>
      <c r="B24" s="127"/>
      <c r="C24" s="127"/>
      <c r="D24" s="127"/>
      <c r="E24" s="127"/>
      <c r="F24" s="127"/>
      <c r="G24" s="127"/>
      <c r="H24" s="127"/>
      <c r="I24" s="127"/>
      <c r="J24" s="128"/>
    </row>
    <row r="25" spans="1:10" ht="20.25" customHeight="1" thickBot="1" x14ac:dyDescent="0.3">
      <c r="A25" s="129"/>
      <c r="B25" s="130"/>
      <c r="C25" s="130"/>
      <c r="D25" s="130"/>
      <c r="E25" s="130"/>
      <c r="F25" s="130"/>
      <c r="G25" s="130"/>
      <c r="H25" s="130"/>
      <c r="I25" s="130"/>
      <c r="J25" s="131"/>
    </row>
    <row r="26" spans="1:10" ht="16.5" customHeight="1" x14ac:dyDescent="0.5">
      <c r="A26" s="84"/>
      <c r="B26" s="84"/>
      <c r="C26" s="84"/>
      <c r="D26" s="84"/>
      <c r="E26" s="84"/>
      <c r="F26" s="84"/>
      <c r="G26" s="84"/>
      <c r="H26" s="84"/>
      <c r="I26" s="84"/>
    </row>
    <row r="29" spans="1:10" ht="18.75" x14ac:dyDescent="0.3">
      <c r="B29" s="83" t="s">
        <v>78</v>
      </c>
    </row>
    <row r="30" spans="1:10" ht="18.75" x14ac:dyDescent="0.3">
      <c r="C30" s="67" t="s">
        <v>77</v>
      </c>
    </row>
    <row r="31" spans="1:10" ht="18.75" x14ac:dyDescent="0.3">
      <c r="C31" s="67" t="s">
        <v>76</v>
      </c>
    </row>
    <row r="32" spans="1:10" ht="18.75" x14ac:dyDescent="0.3">
      <c r="C32" s="67" t="s">
        <v>75</v>
      </c>
    </row>
    <row r="33" spans="2:10" x14ac:dyDescent="0.25">
      <c r="J33" s="122"/>
    </row>
    <row r="35" spans="2:10" ht="15" customHeight="1" x14ac:dyDescent="0.25">
      <c r="B35" s="115" t="s">
        <v>117</v>
      </c>
      <c r="C35" s="115"/>
      <c r="D35" s="115"/>
      <c r="E35" s="115"/>
      <c r="F35" s="115"/>
      <c r="G35" s="115"/>
      <c r="H35" s="115"/>
      <c r="I35" s="115"/>
    </row>
    <row r="36" spans="2:10" x14ac:dyDescent="0.25">
      <c r="B36" s="115"/>
      <c r="C36" s="115"/>
      <c r="D36" s="115"/>
      <c r="E36" s="115"/>
      <c r="F36" s="115"/>
      <c r="G36" s="115"/>
      <c r="H36" s="115"/>
      <c r="I36" s="115"/>
    </row>
    <row r="37" spans="2:10" x14ac:dyDescent="0.25">
      <c r="B37" s="115"/>
      <c r="C37" s="115"/>
      <c r="D37" s="115"/>
      <c r="E37" s="115"/>
      <c r="F37" s="115"/>
      <c r="G37" s="115"/>
      <c r="H37" s="115"/>
      <c r="I37" s="115"/>
    </row>
    <row r="38" spans="2:10" ht="5.25" customHeight="1" x14ac:dyDescent="0.25">
      <c r="B38" s="115"/>
      <c r="C38" s="115"/>
      <c r="D38" s="115"/>
      <c r="E38" s="115"/>
      <c r="F38" s="115"/>
      <c r="G38" s="115"/>
      <c r="H38" s="115"/>
      <c r="I38" s="115"/>
    </row>
    <row r="39" spans="2:10" hidden="1" x14ac:dyDescent="0.25">
      <c r="B39" s="115"/>
      <c r="C39" s="115"/>
      <c r="D39" s="115"/>
      <c r="E39" s="115"/>
      <c r="F39" s="115"/>
      <c r="G39" s="115"/>
      <c r="H39" s="115"/>
      <c r="I39" s="115"/>
    </row>
  </sheetData>
  <mergeCells count="3">
    <mergeCell ref="A22:J25"/>
    <mergeCell ref="A3:J3"/>
    <mergeCell ref="B35:I39"/>
  </mergeCells>
  <pageMargins left="0.7" right="0.7" top="0.75" bottom="0.75" header="0.3" footer="0.3"/>
  <pageSetup paperSize="9" orientation="portrait" r:id="rId1"/>
  <headerFooter>
    <oddFooter>&amp;C&amp;D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26"/>
  <sheetViews>
    <sheetView view="pageLayout" zoomScale="90" zoomScaleNormal="100" zoomScalePageLayoutView="90" workbookViewId="0">
      <selection activeCell="B30" sqref="B30"/>
    </sheetView>
  </sheetViews>
  <sheetFormatPr defaultRowHeight="15" x14ac:dyDescent="0.25"/>
  <cols>
    <col min="1" max="1" width="1.85546875" customWidth="1"/>
    <col min="2" max="2" width="123.140625" customWidth="1"/>
    <col min="3" max="3" width="2.140625" customWidth="1"/>
  </cols>
  <sheetData>
    <row r="1" spans="1:2" ht="15.75" thickBot="1" x14ac:dyDescent="0.3">
      <c r="B1" s="80"/>
    </row>
    <row r="2" spans="1:2" ht="33.75" x14ac:dyDescent="0.5">
      <c r="A2" s="79"/>
      <c r="B2" s="76" t="s">
        <v>58</v>
      </c>
    </row>
    <row r="3" spans="1:2" ht="31.5" x14ac:dyDescent="0.5">
      <c r="A3" s="79"/>
      <c r="B3" s="78" t="s">
        <v>73</v>
      </c>
    </row>
    <row r="4" spans="1:2" x14ac:dyDescent="0.25">
      <c r="A4" s="79"/>
      <c r="B4" s="77"/>
    </row>
    <row r="5" spans="1:2" ht="15.75" thickBot="1" x14ac:dyDescent="0.3">
      <c r="B5" s="77"/>
    </row>
    <row r="6" spans="1:2" ht="36.75" thickBot="1" x14ac:dyDescent="0.6">
      <c r="B6" s="61" t="s">
        <v>59</v>
      </c>
    </row>
    <row r="7" spans="1:2" ht="18.75" x14ac:dyDescent="0.3">
      <c r="B7" s="74" t="str">
        <f>+'Detailed Task Sheets'!B11&amp;" "&amp;'Detailed Task Sheets'!C11</f>
        <v>Location 1 - Eversfield Corridor North and South</v>
      </c>
    </row>
    <row r="8" spans="1:2" ht="18.75" x14ac:dyDescent="0.3">
      <c r="B8" s="75" t="str">
        <f>+'Detailed Task Sheets'!B37&amp;" "&amp;'Detailed Task Sheets'!C37</f>
        <v>Location 2 - Eversfield Open Space</v>
      </c>
    </row>
    <row r="9" spans="1:2" ht="18.75" x14ac:dyDescent="0.3">
      <c r="B9" s="75" t="str">
        <f>+'Detailed Task Sheets'!B63&amp;" "&amp;'Detailed Task Sheets'!C63</f>
        <v>Location 3 - Red Route North</v>
      </c>
    </row>
    <row r="10" spans="1:2" ht="18.75" x14ac:dyDescent="0.3">
      <c r="B10" s="75" t="str">
        <f>+'Detailed Task Sheets'!B89&amp;" "&amp;'Detailed Task Sheets'!C89</f>
        <v>Location 4 - Red Route South</v>
      </c>
    </row>
    <row r="11" spans="1:2" ht="18.75" x14ac:dyDescent="0.3">
      <c r="B11" s="75" t="str">
        <f>+'Detailed Task Sheets'!B115&amp;" "&amp;'Detailed Task Sheets'!C115</f>
        <v>Location 5 - Wild Orchid Way and Warren Drive Open Spaces</v>
      </c>
    </row>
    <row r="12" spans="1:2" ht="18.75" x14ac:dyDescent="0.3">
      <c r="B12" s="75" t="str">
        <f>+'Detailed Task Sheets'!B141&amp;" "&amp;'Detailed Task Sheets'!C141</f>
        <v>Location 6 - Play Areas x 7</v>
      </c>
    </row>
    <row r="13" spans="1:2" ht="18.75" x14ac:dyDescent="0.3">
      <c r="B13" s="75" t="str">
        <f>+'Detailed Task Sheets'!B167&amp;" "&amp;'Detailed Task Sheets'!C167</f>
        <v>Location 7 - Turners Close Open Space</v>
      </c>
    </row>
    <row r="14" spans="1:2" ht="18.75" x14ac:dyDescent="0.3">
      <c r="B14" s="75" t="str">
        <f>+'Detailed Task Sheets'!B193&amp;" "&amp;'Detailed Task Sheets'!C193</f>
        <v>Location 8 - Eversfield Pond, Hazel Close Pond,Roman Lane Pond &amp; Turners Close Pond</v>
      </c>
    </row>
    <row r="15" spans="1:2" ht="18.75" x14ac:dyDescent="0.3">
      <c r="B15" s="75" t="str">
        <f>+'Detailed Task Sheets'!B220&amp;" "&amp;'Detailed Task Sheets'!C220</f>
        <v>Location 9 - Old Stakers Lane, Cripplegate Lane and Hazel Close Open Space</v>
      </c>
    </row>
    <row r="16" spans="1:2" ht="18.75" x14ac:dyDescent="0.3">
      <c r="B16" s="75" t="str">
        <f>+'Detailed Task Sheets'!B246&amp;" "&amp;'Detailed Task Sheets'!C246</f>
        <v>Location 10 - Nutham Lane Open Space</v>
      </c>
    </row>
    <row r="17" spans="2:2" ht="18.75" x14ac:dyDescent="0.3">
      <c r="B17" s="75" t="str">
        <f>+'Detailed Task Sheets'!B272&amp;" "&amp;'Detailed Task Sheets'!C272</f>
        <v xml:space="preserve">Location 11 - Pond Farm Ghyll North Inc. Larkspur Way Open Space </v>
      </c>
    </row>
    <row r="18" spans="2:2" ht="18.75" x14ac:dyDescent="0.3">
      <c r="B18" s="75" t="str">
        <f>+'Detailed Task Sheets'!B298&amp;" "&amp;'Detailed Task Sheets'!C298</f>
        <v>Location 12 - The Ghyll</v>
      </c>
    </row>
    <row r="19" spans="2:2" ht="18.75" x14ac:dyDescent="0.3">
      <c r="B19" s="75" t="str">
        <f>+'Detailed Task Sheets'!B324&amp;" "&amp;'Detailed Task Sheets'!C324</f>
        <v>Location 13 - Easteds Allotments</v>
      </c>
    </row>
    <row r="20" spans="2:2" ht="18.75" x14ac:dyDescent="0.3">
      <c r="B20" s="75" t="str">
        <f>+'Detailed Task Sheets'!B350&amp;" "&amp;'Detailed Task Sheets'!C350</f>
        <v>Location 14 - Nyes Lane Open Space</v>
      </c>
    </row>
    <row r="21" spans="2:2" ht="18.75" x14ac:dyDescent="0.3">
      <c r="B21" s="75" t="str">
        <f>+'Detailed Task Sheets'!B376&amp;" "&amp;'Detailed Task Sheets'!C376</f>
        <v>Location 15 - Larkspur Way East</v>
      </c>
    </row>
    <row r="22" spans="2:2" ht="18.75" x14ac:dyDescent="0.3">
      <c r="B22" s="75" t="str">
        <f>+'Detailed Task Sheets'!B402&amp;" "&amp;'Detailed Task Sheets'!C402</f>
        <v>Location 16 - Charlock Way Open Space</v>
      </c>
    </row>
    <row r="23" spans="2:2" ht="18.75" x14ac:dyDescent="0.3">
      <c r="B23" s="75" t="str">
        <f>+'Detailed Task Sheets'!B428&amp;" "&amp;'Detailed Task Sheets'!C428</f>
        <v>Location 17 - Roman Lane Open Space</v>
      </c>
    </row>
    <row r="24" spans="2:2" ht="18.75" x14ac:dyDescent="0.3">
      <c r="B24" s="75" t="str">
        <f>+'Detailed Task Sheets'!B454&amp;" "&amp;'Detailed Task Sheets'!C454</f>
        <v>Location 18 - Blakes Farm Bund</v>
      </c>
    </row>
    <row r="25" spans="2:2" ht="18.75" x14ac:dyDescent="0.3">
      <c r="B25" s="75" t="str">
        <f>+'Detailed Task Sheets'!B480&amp;" "&amp;'Detailed Task Sheets'!C480</f>
        <v>Location 19 - Laurie Apted Building, MUGA and Church Lane Skatepark</v>
      </c>
    </row>
    <row r="26" spans="2:2" ht="19.5" thickBot="1" x14ac:dyDescent="0.35">
      <c r="B26" s="82" t="str">
        <f>+'Detailed Task Sheets'!B506&amp;" "&amp;'Detailed Task Sheets'!C506</f>
        <v>Location 20 - Southwater Skatepark (Bens Field, Stakers Lane)</v>
      </c>
    </row>
  </sheetData>
  <pageMargins left="0.35433070866141736" right="0.35433070866141736" top="0.74803149606299213" bottom="0.74803149606299213" header="0.31496062992125984" footer="0.31496062992125984"/>
  <pageSetup paperSize="9" scale="75" fitToHeight="0" orientation="portrait" r:id="rId1"/>
  <headerFooter>
    <oddFooter>&amp;L&amp;9&amp;Z&amp;F&amp;CPage &amp;P of &amp;N&amp;RPrint Date / Time: &amp;D at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E33"/>
  <sheetViews>
    <sheetView tabSelected="1" view="pageLayout" topLeftCell="A12" zoomScaleNormal="100" workbookViewId="0">
      <selection activeCell="B34" sqref="B34"/>
    </sheetView>
  </sheetViews>
  <sheetFormatPr defaultRowHeight="15" x14ac:dyDescent="0.25"/>
  <cols>
    <col min="1" max="1" width="2.140625" customWidth="1"/>
    <col min="3" max="3" width="54.5703125" customWidth="1"/>
    <col min="4" max="4" width="11.5703125" customWidth="1"/>
    <col min="5" max="5" width="13.7109375" customWidth="1"/>
    <col min="8" max="8" width="10.5703125" bestFit="1" customWidth="1"/>
  </cols>
  <sheetData>
    <row r="4" spans="1:5" ht="33.75" x14ac:dyDescent="0.5">
      <c r="B4" s="10" t="s">
        <v>58</v>
      </c>
    </row>
    <row r="5" spans="1:5" ht="28.5" x14ac:dyDescent="0.45">
      <c r="B5" s="81" t="s">
        <v>73</v>
      </c>
    </row>
    <row r="6" spans="1:5" ht="15.75" thickBot="1" x14ac:dyDescent="0.3"/>
    <row r="7" spans="1:5" ht="38.25" thickBot="1" x14ac:dyDescent="0.35">
      <c r="A7" s="79"/>
      <c r="B7" s="62" t="s">
        <v>60</v>
      </c>
      <c r="C7" s="63" t="s">
        <v>20</v>
      </c>
      <c r="D7" s="63"/>
      <c r="E7" s="64" t="s">
        <v>61</v>
      </c>
    </row>
    <row r="8" spans="1:5" ht="18.75" x14ac:dyDescent="0.3">
      <c r="A8" s="79"/>
      <c r="B8" s="107" t="s">
        <v>2</v>
      </c>
      <c r="C8" s="65" t="s">
        <v>79</v>
      </c>
      <c r="D8" s="65"/>
      <c r="E8" s="114">
        <f>'Detailed Task Sheets'!S16+'Detailed Task Sheets'!S42+'Detailed Task Sheets'!S68+'Detailed Task Sheets'!S94+'Detailed Task Sheets'!S120+'Detailed Task Sheets'!S146+'Detailed Task Sheets'!S172+'Detailed Task Sheets'!S199+'Detailed Task Sheets'!S225+'Detailed Task Sheets'!S251+'Detailed Task Sheets'!S277+'Detailed Task Sheets'!S303+'Detailed Task Sheets'!S329+'Detailed Task Sheets'!S355+'Detailed Task Sheets'!S381+'Detailed Task Sheets'!S407+'Detailed Task Sheets'!S433+'Detailed Task Sheets'!S459+'Detailed Task Sheets'!S485+'Detailed Task Sheets'!S511</f>
        <v>187</v>
      </c>
    </row>
    <row r="9" spans="1:5" ht="18.75" x14ac:dyDescent="0.3">
      <c r="A9" s="79"/>
      <c r="B9" s="108" t="s">
        <v>3</v>
      </c>
      <c r="C9" s="66" t="s">
        <v>80</v>
      </c>
      <c r="D9" s="66"/>
      <c r="E9" s="111">
        <f>'Detailed Task Sheets'!S17+'Detailed Task Sheets'!S43+'Detailed Task Sheets'!S69+'Detailed Task Sheets'!S95+'Detailed Task Sheets'!S121+'Detailed Task Sheets'!S147+'Detailed Task Sheets'!S173+'Detailed Task Sheets'!S200+'Detailed Task Sheets'!S226+'Detailed Task Sheets'!S252+'Detailed Task Sheets'!S278+'Detailed Task Sheets'!S304+'Detailed Task Sheets'!S330+'Detailed Task Sheets'!S356+'Detailed Task Sheets'!S382+'Detailed Task Sheets'!S408+'Detailed Task Sheets'!S434+'Detailed Task Sheets'!S460+'Detailed Task Sheets'!S486+'Detailed Task Sheets'!S512</f>
        <v>178</v>
      </c>
    </row>
    <row r="10" spans="1:5" ht="18.75" x14ac:dyDescent="0.3">
      <c r="A10" s="79"/>
      <c r="B10" s="108" t="s">
        <v>4</v>
      </c>
      <c r="C10" s="68" t="s">
        <v>81</v>
      </c>
      <c r="D10" s="66"/>
      <c r="E10" s="111">
        <f>'Detailed Task Sheets'!S18+'Detailed Task Sheets'!S44+'Detailed Task Sheets'!S70+'Detailed Task Sheets'!S96+'Detailed Task Sheets'!S122+'Detailed Task Sheets'!S148+'Detailed Task Sheets'!S174+'Detailed Task Sheets'!S201+'Detailed Task Sheets'!S227+'Detailed Task Sheets'!S253+'Detailed Task Sheets'!S279+'Detailed Task Sheets'!S305+'Detailed Task Sheets'!S331+'Detailed Task Sheets'!S357+'Detailed Task Sheets'!S383+'Detailed Task Sheets'!S409+'Detailed Task Sheets'!S435+'Detailed Task Sheets'!S461+'Detailed Task Sheets'!S487+'Detailed Task Sheets'!S513</f>
        <v>16</v>
      </c>
    </row>
    <row r="11" spans="1:5" ht="18.75" x14ac:dyDescent="0.3">
      <c r="A11" s="79"/>
      <c r="B11" s="108" t="s">
        <v>5</v>
      </c>
      <c r="C11" s="68" t="s">
        <v>85</v>
      </c>
      <c r="D11" s="66"/>
      <c r="E11" s="111">
        <f>'Detailed Task Sheets'!S19+'Detailed Task Sheets'!S45+'Detailed Task Sheets'!S71+'Detailed Task Sheets'!S97+'Detailed Task Sheets'!S123+'Detailed Task Sheets'!S149+'Detailed Task Sheets'!S175+'Detailed Task Sheets'!S202+'Detailed Task Sheets'!S228+'Detailed Task Sheets'!S254+'Detailed Task Sheets'!S280+'Detailed Task Sheets'!S306+'Detailed Task Sheets'!S332+'Detailed Task Sheets'!S358+'Detailed Task Sheets'!S384+'Detailed Task Sheets'!S410+'Detailed Task Sheets'!S436+'Detailed Task Sheets'!S462+'Detailed Task Sheets'!S488+'Detailed Task Sheets'!S514</f>
        <v>26</v>
      </c>
    </row>
    <row r="12" spans="1:5" ht="18.75" x14ac:dyDescent="0.3">
      <c r="A12" s="79"/>
      <c r="B12" s="108" t="s">
        <v>6</v>
      </c>
      <c r="C12" s="68" t="s">
        <v>88</v>
      </c>
      <c r="D12" s="66"/>
      <c r="E12" s="111">
        <f>'Detailed Task Sheets'!S20+'Detailed Task Sheets'!S46+'Detailed Task Sheets'!S72+'Detailed Task Sheets'!S98+'Detailed Task Sheets'!S124+'Detailed Task Sheets'!S150+'Detailed Task Sheets'!S176+'Detailed Task Sheets'!S203+'Detailed Task Sheets'!S229+'Detailed Task Sheets'!S255+'Detailed Task Sheets'!S281+'Detailed Task Sheets'!S307+'Detailed Task Sheets'!S333+'Detailed Task Sheets'!S359+'Detailed Task Sheets'!S385+'Detailed Task Sheets'!S411+'Detailed Task Sheets'!S437+'Detailed Task Sheets'!S463+'Detailed Task Sheets'!S489+'Detailed Task Sheets'!S515</f>
        <v>33</v>
      </c>
    </row>
    <row r="13" spans="1:5" ht="18.75" x14ac:dyDescent="0.3">
      <c r="A13" s="79"/>
      <c r="B13" s="108" t="s">
        <v>7</v>
      </c>
      <c r="C13" s="68" t="s">
        <v>92</v>
      </c>
      <c r="D13" s="66"/>
      <c r="E13" s="111">
        <f>'Detailed Task Sheets'!S21+'Detailed Task Sheets'!S47+'Detailed Task Sheets'!S73+'Detailed Task Sheets'!S99+'Detailed Task Sheets'!S125+'Detailed Task Sheets'!S151+'Detailed Task Sheets'!S177+'Detailed Task Sheets'!S204+'Detailed Task Sheets'!S230+'Detailed Task Sheets'!S256+'Detailed Task Sheets'!S282+'Detailed Task Sheets'!S308+'Detailed Task Sheets'!S334+'Detailed Task Sheets'!S360+'Detailed Task Sheets'!S386+'Detailed Task Sheets'!S412+'Detailed Task Sheets'!S438+'Detailed Task Sheets'!S464+'Detailed Task Sheets'!S490+'Detailed Task Sheets'!S516</f>
        <v>6</v>
      </c>
    </row>
    <row r="14" spans="1:5" ht="18.75" x14ac:dyDescent="0.3">
      <c r="A14" s="79"/>
      <c r="B14" s="108" t="s">
        <v>8</v>
      </c>
      <c r="C14" s="68" t="s">
        <v>87</v>
      </c>
      <c r="D14" s="66"/>
      <c r="E14" s="111">
        <f>'Detailed Task Sheets'!S22+'Detailed Task Sheets'!S48+'Detailed Task Sheets'!S74+'Detailed Task Sheets'!S100+'Detailed Task Sheets'!S126+'Detailed Task Sheets'!S152+'Detailed Task Sheets'!S178+'Detailed Task Sheets'!S205+'Detailed Task Sheets'!S231+'Detailed Task Sheets'!S257+'Detailed Task Sheets'!S283+'Detailed Task Sheets'!S309+'Detailed Task Sheets'!S335+'Detailed Task Sheets'!S361+'Detailed Task Sheets'!S387+'Detailed Task Sheets'!S413+'Detailed Task Sheets'!S439+'Detailed Task Sheets'!S465+'Detailed Task Sheets'!S491+'Detailed Task Sheets'!S517</f>
        <v>10</v>
      </c>
    </row>
    <row r="15" spans="1:5" ht="18.75" x14ac:dyDescent="0.3">
      <c r="A15" s="79"/>
      <c r="B15" s="108" t="s">
        <v>9</v>
      </c>
      <c r="C15" s="68" t="s">
        <v>83</v>
      </c>
      <c r="D15" s="66"/>
      <c r="E15" s="111">
        <f>'Detailed Task Sheets'!S23+'Detailed Task Sheets'!S49+'Detailed Task Sheets'!S75+'Detailed Task Sheets'!S101+'Detailed Task Sheets'!S127+'Detailed Task Sheets'!S153+'Detailed Task Sheets'!S179+'Detailed Task Sheets'!S206+'Detailed Task Sheets'!S232+'Detailed Task Sheets'!S258+'Detailed Task Sheets'!S284+'Detailed Task Sheets'!S310+'Detailed Task Sheets'!S336+'Detailed Task Sheets'!S362+'Detailed Task Sheets'!S388+'Detailed Task Sheets'!S414+'Detailed Task Sheets'!S440+'Detailed Task Sheets'!S466+'Detailed Task Sheets'!S492+'Detailed Task Sheets'!S518</f>
        <v>22</v>
      </c>
    </row>
    <row r="16" spans="1:5" ht="18.75" x14ac:dyDescent="0.3">
      <c r="A16" s="79"/>
      <c r="B16" s="108" t="s">
        <v>10</v>
      </c>
      <c r="C16" s="68" t="s">
        <v>84</v>
      </c>
      <c r="D16" s="66"/>
      <c r="E16" s="111">
        <f>'Detailed Task Sheets'!S24+'Detailed Task Sheets'!S50+'Detailed Task Sheets'!S76+'Detailed Task Sheets'!S102+'Detailed Task Sheets'!S128+'Detailed Task Sheets'!S154+'Detailed Task Sheets'!S180+'Detailed Task Sheets'!S207+'Detailed Task Sheets'!S233+'Detailed Task Sheets'!S259+'Detailed Task Sheets'!S285+'Detailed Task Sheets'!S311+'Detailed Task Sheets'!S337+'Detailed Task Sheets'!S363+'Detailed Task Sheets'!S389+'Detailed Task Sheets'!S415+'Detailed Task Sheets'!S441+'Detailed Task Sheets'!S467+'Detailed Task Sheets'!S493+'Detailed Task Sheets'!S519</f>
        <v>17</v>
      </c>
    </row>
    <row r="17" spans="1:5" ht="18.75" x14ac:dyDescent="0.3">
      <c r="A17" s="79"/>
      <c r="B17" s="108" t="s">
        <v>11</v>
      </c>
      <c r="C17" s="68" t="s">
        <v>86</v>
      </c>
      <c r="D17" s="66"/>
      <c r="E17" s="111">
        <f>'Detailed Task Sheets'!S25+'Detailed Task Sheets'!S51+'Detailed Task Sheets'!S77+'Detailed Task Sheets'!S103+'Detailed Task Sheets'!S129+'Detailed Task Sheets'!S155+'Detailed Task Sheets'!S181+'Detailed Task Sheets'!S208+'Detailed Task Sheets'!S234+'Detailed Task Sheets'!S260+'Detailed Task Sheets'!S286+'Detailed Task Sheets'!S312+'Detailed Task Sheets'!S338+'Detailed Task Sheets'!S364+'Detailed Task Sheets'!S390+'Detailed Task Sheets'!S416+'Detailed Task Sheets'!S442+'Detailed Task Sheets'!S468+'Detailed Task Sheets'!S494+'Detailed Task Sheets'!S520</f>
        <v>6</v>
      </c>
    </row>
    <row r="18" spans="1:5" ht="18.75" x14ac:dyDescent="0.3">
      <c r="A18" s="79"/>
      <c r="B18" s="108" t="s">
        <v>12</v>
      </c>
      <c r="C18" s="68" t="s">
        <v>82</v>
      </c>
      <c r="D18" s="66"/>
      <c r="E18" s="111">
        <f>'Detailed Task Sheets'!S26+'Detailed Task Sheets'!S52+'Detailed Task Sheets'!S78+'Detailed Task Sheets'!S104+'Detailed Task Sheets'!S130+'Detailed Task Sheets'!S156+'Detailed Task Sheets'!S182+'Detailed Task Sheets'!S209+'Detailed Task Sheets'!S235+'Detailed Task Sheets'!S261+'Detailed Task Sheets'!S287+'Detailed Task Sheets'!S313+'Detailed Task Sheets'!S339+'Detailed Task Sheets'!S365+'Detailed Task Sheets'!S391+'Detailed Task Sheets'!S417+'Detailed Task Sheets'!S443+'Detailed Task Sheets'!S469+'Detailed Task Sheets'!S495+'Detailed Task Sheets'!S521</f>
        <v>11</v>
      </c>
    </row>
    <row r="19" spans="1:5" ht="18.75" x14ac:dyDescent="0.3">
      <c r="A19" s="79"/>
      <c r="B19" s="108" t="s">
        <v>13</v>
      </c>
      <c r="C19" s="68" t="s">
        <v>89</v>
      </c>
      <c r="D19" s="66"/>
      <c r="E19" s="111">
        <f>'Detailed Task Sheets'!S27+'Detailed Task Sheets'!S53+'Detailed Task Sheets'!S79+'Detailed Task Sheets'!S105+'Detailed Task Sheets'!S131+'Detailed Task Sheets'!S157+'Detailed Task Sheets'!S183+'Detailed Task Sheets'!S210+'Detailed Task Sheets'!S236+'Detailed Task Sheets'!S262+'Detailed Task Sheets'!S288+'Detailed Task Sheets'!S314+'Detailed Task Sheets'!S340+'Detailed Task Sheets'!S366+'Detailed Task Sheets'!S392+'Detailed Task Sheets'!S418+'Detailed Task Sheets'!S444+'Detailed Task Sheets'!S470+'Detailed Task Sheets'!S496+'Detailed Task Sheets'!S522</f>
        <v>2</v>
      </c>
    </row>
    <row r="20" spans="1:5" ht="18.75" x14ac:dyDescent="0.3">
      <c r="A20" s="79"/>
      <c r="B20" s="108" t="s">
        <v>14</v>
      </c>
      <c r="C20" s="68" t="s">
        <v>118</v>
      </c>
      <c r="D20" s="68"/>
      <c r="E20" s="111">
        <f>'Detailed Task Sheets'!S28+'Detailed Task Sheets'!S54+'Detailed Task Sheets'!S80+'Detailed Task Sheets'!S106+'Detailed Task Sheets'!S132+'Detailed Task Sheets'!S158+'Detailed Task Sheets'!S184+'Detailed Task Sheets'!S211+'Detailed Task Sheets'!S237+'Detailed Task Sheets'!S263+'Detailed Task Sheets'!S289+'Detailed Task Sheets'!S315+'Detailed Task Sheets'!S341+'Detailed Task Sheets'!S367+'Detailed Task Sheets'!S393+'Detailed Task Sheets'!S419+'Detailed Task Sheets'!S445+'Detailed Task Sheets'!S471+'Detailed Task Sheets'!S497+'Detailed Task Sheets'!S523</f>
        <v>8</v>
      </c>
    </row>
    <row r="21" spans="1:5" ht="18.75" x14ac:dyDescent="0.3">
      <c r="A21" s="79"/>
      <c r="B21" s="108" t="s">
        <v>15</v>
      </c>
      <c r="C21" s="68" t="s">
        <v>111</v>
      </c>
      <c r="D21" s="68"/>
      <c r="E21" s="111">
        <f>'Detailed Task Sheets'!S29+'Detailed Task Sheets'!S55+'Detailed Task Sheets'!S81+'Detailed Task Sheets'!S107+'Detailed Task Sheets'!S133+'Detailed Task Sheets'!S159+'Detailed Task Sheets'!S185+'Detailed Task Sheets'!S212+'Detailed Task Sheets'!S238+'Detailed Task Sheets'!S264+'Detailed Task Sheets'!S290+'Detailed Task Sheets'!S316+'Detailed Task Sheets'!S342+'Detailed Task Sheets'!S368+'Detailed Task Sheets'!S394+'Detailed Task Sheets'!S420+'Detailed Task Sheets'!S446+'Detailed Task Sheets'!S472+'Detailed Task Sheets'!S498+'Detailed Task Sheets'!S524</f>
        <v>8</v>
      </c>
    </row>
    <row r="22" spans="1:5" ht="18.75" x14ac:dyDescent="0.3">
      <c r="A22" s="79"/>
      <c r="B22" s="108" t="s">
        <v>16</v>
      </c>
      <c r="C22" s="113" t="s">
        <v>90</v>
      </c>
      <c r="D22" s="110"/>
      <c r="E22" s="111">
        <f>'Detailed Task Sheets'!S30+'Detailed Task Sheets'!S56+'Detailed Task Sheets'!S82+'Detailed Task Sheets'!S108+'Detailed Task Sheets'!S134+'Detailed Task Sheets'!S160+'Detailed Task Sheets'!S186+'Detailed Task Sheets'!S213+'Detailed Task Sheets'!S239+'Detailed Task Sheets'!S265+'Detailed Task Sheets'!S291+'Detailed Task Sheets'!S317+'Detailed Task Sheets'!S343+'Detailed Task Sheets'!S369+'Detailed Task Sheets'!S395+'Detailed Task Sheets'!S421+'Detailed Task Sheets'!S447+'Detailed Task Sheets'!S473+'Detailed Task Sheets'!S499+'Detailed Task Sheets'!S525</f>
        <v>0</v>
      </c>
    </row>
    <row r="23" spans="1:5" ht="18.75" x14ac:dyDescent="0.3">
      <c r="A23" s="79"/>
      <c r="B23" s="86">
        <v>16</v>
      </c>
      <c r="C23" s="68" t="s">
        <v>91</v>
      </c>
      <c r="D23" s="68"/>
      <c r="E23" s="111">
        <f>'Detailed Task Sheets'!S31+'Detailed Task Sheets'!S57+'Detailed Task Sheets'!S83+'Detailed Task Sheets'!S109+'Detailed Task Sheets'!S135+'Detailed Task Sheets'!S161+'Detailed Task Sheets'!S187+'Detailed Task Sheets'!S214+'Detailed Task Sheets'!S240+'Detailed Task Sheets'!S266+'Detailed Task Sheets'!S292+'Detailed Task Sheets'!S318+'Detailed Task Sheets'!S344+'Detailed Task Sheets'!S370+'Detailed Task Sheets'!S396+'Detailed Task Sheets'!S422+'Detailed Task Sheets'!S448+'Detailed Task Sheets'!S474+'Detailed Task Sheets'!S500+'Detailed Task Sheets'!S526</f>
        <v>20</v>
      </c>
    </row>
    <row r="24" spans="1:5" ht="18.75" x14ac:dyDescent="0.3">
      <c r="A24" s="79"/>
      <c r="B24" s="86">
        <v>17</v>
      </c>
      <c r="C24" s="66" t="s">
        <v>113</v>
      </c>
      <c r="D24" s="66"/>
      <c r="E24" s="111">
        <f>'Detailed Task Sheets'!S32+'Detailed Task Sheets'!S58+'Detailed Task Sheets'!S84+'Detailed Task Sheets'!S110+'Detailed Task Sheets'!S136+'Detailed Task Sheets'!S162+'Detailed Task Sheets'!S188+'Detailed Task Sheets'!S215+'Detailed Task Sheets'!S241+'Detailed Task Sheets'!S267+'Detailed Task Sheets'!S293+'Detailed Task Sheets'!S319+'Detailed Task Sheets'!S345+'Detailed Task Sheets'!S371+'Detailed Task Sheets'!S397+'Detailed Task Sheets'!S423+'Detailed Task Sheets'!S449+'Detailed Task Sheets'!S475+'Detailed Task Sheets'!S501+'Detailed Task Sheets'!S527</f>
        <v>2</v>
      </c>
    </row>
    <row r="25" spans="1:5" ht="19.5" thickBot="1" x14ac:dyDescent="0.35">
      <c r="A25" s="79"/>
      <c r="B25" s="109">
        <v>18</v>
      </c>
      <c r="C25" s="69" t="s">
        <v>120</v>
      </c>
      <c r="D25" s="69"/>
      <c r="E25" s="112">
        <f>'Detailed Task Sheets'!S33+'Detailed Task Sheets'!S59+'Detailed Task Sheets'!S85+'Detailed Task Sheets'!S111+'Detailed Task Sheets'!S137+'Detailed Task Sheets'!S163+'Detailed Task Sheets'!S189+'Detailed Task Sheets'!S216+'Detailed Task Sheets'!S242+'Detailed Task Sheets'!S268+'Detailed Task Sheets'!S294+'Detailed Task Sheets'!S320+'Detailed Task Sheets'!S346+'Detailed Task Sheets'!S372+'Detailed Task Sheets'!S398+'Detailed Task Sheets'!S424+'Detailed Task Sheets'!S450+'Detailed Task Sheets'!S476+'Detailed Task Sheets'!S502+'Detailed Task Sheets'!S528</f>
        <v>12</v>
      </c>
    </row>
    <row r="26" spans="1:5" ht="19.5" thickBot="1" x14ac:dyDescent="0.35">
      <c r="A26" s="79"/>
      <c r="B26" s="110"/>
      <c r="C26" s="67"/>
      <c r="D26" s="67"/>
      <c r="E26" s="70"/>
    </row>
    <row r="27" spans="1:5" ht="19.5" thickBot="1" x14ac:dyDescent="0.35">
      <c r="A27" s="79"/>
      <c r="B27" s="71" t="s">
        <v>62</v>
      </c>
      <c r="C27" s="71"/>
      <c r="D27" s="71"/>
      <c r="E27" s="72">
        <f>SUM(E8:E26)</f>
        <v>564</v>
      </c>
    </row>
    <row r="28" spans="1:5" ht="6" customHeight="1" x14ac:dyDescent="0.3">
      <c r="B28" s="67"/>
      <c r="C28" s="67"/>
      <c r="D28" s="67"/>
      <c r="E28" s="67"/>
    </row>
    <row r="31" spans="1:5" ht="15.75" thickBot="1" x14ac:dyDescent="0.3"/>
    <row r="32" spans="1:5" ht="45" customHeight="1" x14ac:dyDescent="0.25">
      <c r="B32" s="116" t="s">
        <v>121</v>
      </c>
      <c r="C32" s="117"/>
      <c r="D32" s="117"/>
      <c r="E32" s="118"/>
    </row>
    <row r="33" spans="2:5" ht="15" customHeight="1" thickBot="1" x14ac:dyDescent="0.3">
      <c r="B33" s="119"/>
      <c r="C33" s="120"/>
      <c r="D33" s="120"/>
      <c r="E33" s="121"/>
    </row>
  </sheetData>
  <mergeCells count="1">
    <mergeCell ref="B32:E33"/>
  </mergeCells>
  <pageMargins left="0.70866141732283472" right="0.70866141732283472" top="0.74803149606299213" bottom="0.74803149606299213" header="0.31496062992125984" footer="0.31496062992125984"/>
  <pageSetup paperSize="9" scale="79" orientation="portrait" r:id="rId1"/>
  <headerFooter>
    <oddFooter>&amp;L
&amp;Z&amp;F&amp;CPage &amp;P of &amp;N&amp;RPrint Date / Time: &amp;D at &amp;T</oddFooter>
  </headerFooter>
  <ignoredErrors>
    <ignoredError sqref="B8:B2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T530"/>
  <sheetViews>
    <sheetView zoomScale="80" zoomScaleNormal="80" workbookViewId="0">
      <pane xSplit="1" ySplit="9" topLeftCell="B399" activePane="bottomRight" state="frozen"/>
      <selection pane="topRight" activeCell="B1" sqref="B1"/>
      <selection pane="bottomLeft" activeCell="A10" sqref="A10"/>
      <selection pane="bottomRight" activeCell="M517" sqref="M517"/>
    </sheetView>
  </sheetViews>
  <sheetFormatPr defaultRowHeight="15" x14ac:dyDescent="0.25"/>
  <cols>
    <col min="2" max="2" width="20.7109375" customWidth="1"/>
    <col min="3" max="3" width="4" customWidth="1"/>
    <col min="4" max="4" width="39" customWidth="1"/>
    <col min="5" max="5" width="1.42578125" customWidth="1"/>
    <col min="17" max="17" width="9.85546875" customWidth="1"/>
    <col min="18" max="18" width="2.28515625" customWidth="1"/>
    <col min="19" max="19" width="9.140625" customWidth="1"/>
    <col min="20" max="20" width="25.42578125" style="54" customWidth="1"/>
  </cols>
  <sheetData>
    <row r="3" spans="2:20" s="10" customFormat="1" ht="33.75" x14ac:dyDescent="0.5">
      <c r="B3" s="10" t="s">
        <v>58</v>
      </c>
      <c r="T3" s="53"/>
    </row>
    <row r="4" spans="2:20" s="10" customFormat="1" ht="33.75" x14ac:dyDescent="0.5">
      <c r="B4" s="10" t="s">
        <v>74</v>
      </c>
      <c r="T4" s="53"/>
    </row>
    <row r="5" spans="2:20" s="8" customFormat="1" ht="24" thickBot="1" x14ac:dyDescent="0.4">
      <c r="F5" s="105" t="s">
        <v>109</v>
      </c>
      <c r="G5" s="105"/>
      <c r="H5" s="105"/>
      <c r="I5" s="105"/>
      <c r="J5" s="105"/>
      <c r="K5" s="105"/>
      <c r="L5" s="105"/>
      <c r="M5" s="105"/>
      <c r="N5" s="105"/>
      <c r="O5" s="105"/>
      <c r="P5" s="105"/>
      <c r="Q5" s="106"/>
      <c r="T5" s="54"/>
    </row>
    <row r="6" spans="2:20" s="8" customFormat="1" x14ac:dyDescent="0.25">
      <c r="F6" s="36">
        <v>1</v>
      </c>
      <c r="G6" s="37">
        <v>2</v>
      </c>
      <c r="H6" s="37">
        <v>3</v>
      </c>
      <c r="I6" s="37">
        <v>4</v>
      </c>
      <c r="J6" s="37">
        <v>5</v>
      </c>
      <c r="K6" s="37">
        <v>6</v>
      </c>
      <c r="L6" s="37">
        <v>7</v>
      </c>
      <c r="M6" s="37">
        <v>8</v>
      </c>
      <c r="N6" s="37">
        <v>9</v>
      </c>
      <c r="O6" s="37">
        <v>10</v>
      </c>
      <c r="P6" s="37">
        <v>11</v>
      </c>
      <c r="Q6" s="38">
        <v>12</v>
      </c>
      <c r="T6" s="54"/>
    </row>
    <row r="7" spans="2:20" s="8" customFormat="1" x14ac:dyDescent="0.25">
      <c r="F7" s="39">
        <v>44652</v>
      </c>
      <c r="G7" s="40">
        <v>44682</v>
      </c>
      <c r="H7" s="40">
        <v>44713</v>
      </c>
      <c r="I7" s="40">
        <v>44743</v>
      </c>
      <c r="J7" s="40">
        <v>44774</v>
      </c>
      <c r="K7" s="40">
        <v>44805</v>
      </c>
      <c r="L7" s="40">
        <v>44835</v>
      </c>
      <c r="M7" s="40">
        <v>44866</v>
      </c>
      <c r="N7" s="40">
        <v>44896</v>
      </c>
      <c r="O7" s="40">
        <v>44927</v>
      </c>
      <c r="P7" s="40">
        <v>44958</v>
      </c>
      <c r="Q7" s="41">
        <v>44986</v>
      </c>
      <c r="T7" s="54"/>
    </row>
    <row r="8" spans="2:20" s="8" customFormat="1" x14ac:dyDescent="0.25">
      <c r="F8" s="42" t="s">
        <v>0</v>
      </c>
      <c r="G8" s="43" t="s">
        <v>0</v>
      </c>
      <c r="H8" s="43" t="s">
        <v>0</v>
      </c>
      <c r="I8" s="43" t="s">
        <v>0</v>
      </c>
      <c r="J8" s="43" t="s">
        <v>0</v>
      </c>
      <c r="K8" s="43" t="s">
        <v>0</v>
      </c>
      <c r="L8" s="43" t="s">
        <v>0</v>
      </c>
      <c r="M8" s="43" t="s">
        <v>0</v>
      </c>
      <c r="N8" s="43" t="s">
        <v>0</v>
      </c>
      <c r="O8" s="43" t="s">
        <v>0</v>
      </c>
      <c r="P8" s="43" t="s">
        <v>0</v>
      </c>
      <c r="Q8" s="44" t="s">
        <v>0</v>
      </c>
      <c r="T8" s="54"/>
    </row>
    <row r="9" spans="2:20" s="8" customFormat="1" ht="15.75" thickBot="1" x14ac:dyDescent="0.3">
      <c r="F9" s="45">
        <v>44681</v>
      </c>
      <c r="G9" s="46">
        <v>44712</v>
      </c>
      <c r="H9" s="46">
        <v>44742</v>
      </c>
      <c r="I9" s="46">
        <v>44773</v>
      </c>
      <c r="J9" s="46">
        <v>44804</v>
      </c>
      <c r="K9" s="46">
        <v>44834</v>
      </c>
      <c r="L9" s="46">
        <v>44865</v>
      </c>
      <c r="M9" s="46">
        <v>44895</v>
      </c>
      <c r="N9" s="46">
        <v>44926</v>
      </c>
      <c r="O9" s="46">
        <v>44957</v>
      </c>
      <c r="P9" s="46">
        <v>44985</v>
      </c>
      <c r="Q9" s="47">
        <v>45016</v>
      </c>
      <c r="T9" s="54"/>
    </row>
    <row r="10" spans="2:20" s="8" customFormat="1" x14ac:dyDescent="0.25">
      <c r="T10" s="54"/>
    </row>
    <row r="11" spans="2:20" s="49" customFormat="1" ht="27" thickBot="1" x14ac:dyDescent="0.45">
      <c r="B11" s="9" t="s">
        <v>18</v>
      </c>
      <c r="C11" s="98" t="s">
        <v>103</v>
      </c>
      <c r="D11" s="98"/>
      <c r="E11" s="98"/>
      <c r="F11" s="98"/>
      <c r="G11" s="98"/>
      <c r="H11" s="98"/>
      <c r="I11" s="98"/>
      <c r="J11" s="98"/>
      <c r="K11" s="98"/>
      <c r="L11" s="98"/>
      <c r="M11" s="98"/>
      <c r="N11" s="98"/>
      <c r="O11" s="98"/>
      <c r="P11" s="98"/>
      <c r="Q11" s="98"/>
      <c r="S11" s="9"/>
      <c r="T11" s="52"/>
    </row>
    <row r="12" spans="2:20" s="8" customFormat="1" ht="21" x14ac:dyDescent="0.35">
      <c r="C12" s="50" t="s">
        <v>50</v>
      </c>
      <c r="D12" s="13"/>
      <c r="E12" s="13"/>
      <c r="F12" s="13"/>
      <c r="G12" s="13"/>
      <c r="H12" s="13"/>
      <c r="I12" s="13"/>
      <c r="J12" s="13"/>
      <c r="K12" s="13"/>
      <c r="L12" s="13"/>
      <c r="M12" s="13"/>
      <c r="N12" s="13"/>
      <c r="O12" s="13"/>
      <c r="P12" s="13"/>
      <c r="Q12" s="14"/>
      <c r="S12" s="95" t="s">
        <v>24</v>
      </c>
      <c r="T12" s="54"/>
    </row>
    <row r="13" spans="2:20" ht="35.25" customHeight="1" thickBot="1" x14ac:dyDescent="0.3">
      <c r="C13" s="99" t="s">
        <v>23</v>
      </c>
      <c r="D13" s="99"/>
      <c r="E13" s="99"/>
      <c r="F13" s="99"/>
      <c r="G13" s="99"/>
      <c r="H13" s="99"/>
      <c r="I13" s="99"/>
      <c r="J13" s="99"/>
      <c r="K13" s="99"/>
      <c r="L13" s="99"/>
      <c r="M13" s="99"/>
      <c r="N13" s="99"/>
      <c r="O13" s="99"/>
      <c r="P13" s="99"/>
      <c r="Q13" s="100"/>
      <c r="S13" s="96"/>
    </row>
    <row r="14" spans="2:20" ht="15.75" thickBot="1" x14ac:dyDescent="0.3">
      <c r="C14" s="11" t="s">
        <v>1</v>
      </c>
      <c r="D14" s="12"/>
      <c r="F14" s="29"/>
      <c r="G14" s="30"/>
      <c r="H14" s="30"/>
      <c r="I14" s="30"/>
      <c r="J14" s="30"/>
      <c r="K14" s="30"/>
      <c r="L14" s="30"/>
      <c r="M14" s="30"/>
      <c r="N14" s="30"/>
      <c r="O14" s="30"/>
      <c r="P14" s="30"/>
      <c r="Q14" s="31"/>
      <c r="S14" s="96"/>
    </row>
    <row r="15" spans="2:20" ht="15.75" thickBot="1" x14ac:dyDescent="0.3">
      <c r="C15" s="3" t="s">
        <v>19</v>
      </c>
      <c r="D15" s="2" t="s">
        <v>20</v>
      </c>
      <c r="F15" s="32"/>
      <c r="G15" s="33"/>
      <c r="H15" s="33"/>
      <c r="I15" s="33"/>
      <c r="J15" s="33"/>
      <c r="K15" s="33"/>
      <c r="L15" s="33"/>
      <c r="M15" s="33"/>
      <c r="N15" s="33"/>
      <c r="O15" s="33"/>
      <c r="P15" s="33"/>
      <c r="Q15" s="34"/>
      <c r="S15" s="97"/>
      <c r="T15" s="55" t="s">
        <v>21</v>
      </c>
    </row>
    <row r="16" spans="2:20" x14ac:dyDescent="0.25">
      <c r="C16" s="15" t="s">
        <v>2</v>
      </c>
      <c r="D16" s="4" t="s">
        <v>79</v>
      </c>
      <c r="F16" s="26">
        <v>1</v>
      </c>
      <c r="G16" s="27">
        <v>2</v>
      </c>
      <c r="H16" s="27">
        <v>2</v>
      </c>
      <c r="I16" s="27">
        <v>2</v>
      </c>
      <c r="J16" s="27">
        <v>2</v>
      </c>
      <c r="K16" s="27">
        <v>2</v>
      </c>
      <c r="L16" s="27">
        <v>1</v>
      </c>
      <c r="M16" s="27">
        <v>1</v>
      </c>
      <c r="N16" s="27">
        <v>0</v>
      </c>
      <c r="O16" s="27">
        <v>0</v>
      </c>
      <c r="P16" s="27">
        <v>0</v>
      </c>
      <c r="Q16" s="28">
        <v>0</v>
      </c>
      <c r="S16" s="51">
        <f t="shared" ref="S16:S33" si="0">SUM(F16:R16)</f>
        <v>13</v>
      </c>
      <c r="T16" s="56"/>
    </row>
    <row r="17" spans="3:20" x14ac:dyDescent="0.25">
      <c r="C17" s="16" t="s">
        <v>3</v>
      </c>
      <c r="D17" s="7" t="s">
        <v>80</v>
      </c>
      <c r="F17" s="6">
        <v>1</v>
      </c>
      <c r="G17" s="27">
        <v>2</v>
      </c>
      <c r="H17" s="27">
        <v>2</v>
      </c>
      <c r="I17" s="27">
        <v>2</v>
      </c>
      <c r="J17" s="27">
        <v>2</v>
      </c>
      <c r="K17" s="27">
        <v>2</v>
      </c>
      <c r="L17" s="27">
        <v>1</v>
      </c>
      <c r="M17" s="27">
        <v>1</v>
      </c>
      <c r="N17" s="21">
        <v>0</v>
      </c>
      <c r="O17" s="21">
        <v>0</v>
      </c>
      <c r="P17" s="21">
        <v>0</v>
      </c>
      <c r="Q17" s="22">
        <v>0</v>
      </c>
      <c r="S17" s="48">
        <f t="shared" si="0"/>
        <v>13</v>
      </c>
      <c r="T17" s="57"/>
    </row>
    <row r="18" spans="3:20" x14ac:dyDescent="0.25">
      <c r="C18" s="17" t="s">
        <v>4</v>
      </c>
      <c r="D18" s="5" t="s">
        <v>81</v>
      </c>
      <c r="F18" s="26">
        <v>0</v>
      </c>
      <c r="G18" s="21">
        <v>0</v>
      </c>
      <c r="H18" s="21">
        <v>0</v>
      </c>
      <c r="I18" s="21">
        <v>0</v>
      </c>
      <c r="J18" s="21">
        <v>0</v>
      </c>
      <c r="K18" s="21">
        <v>0</v>
      </c>
      <c r="L18" s="21">
        <v>0</v>
      </c>
      <c r="M18" s="21">
        <v>0</v>
      </c>
      <c r="N18" s="21">
        <v>0</v>
      </c>
      <c r="O18" s="27">
        <v>0</v>
      </c>
      <c r="P18" s="27">
        <v>0</v>
      </c>
      <c r="Q18" s="28">
        <v>0</v>
      </c>
      <c r="S18" s="48">
        <f t="shared" si="0"/>
        <v>0</v>
      </c>
      <c r="T18" s="57"/>
    </row>
    <row r="19" spans="3:20" x14ac:dyDescent="0.25">
      <c r="C19" s="18" t="s">
        <v>5</v>
      </c>
      <c r="D19" s="5" t="s">
        <v>85</v>
      </c>
      <c r="F19" s="6">
        <v>0</v>
      </c>
      <c r="G19" s="21">
        <v>0</v>
      </c>
      <c r="H19" s="21">
        <v>1</v>
      </c>
      <c r="I19" s="21">
        <v>0</v>
      </c>
      <c r="J19" s="21">
        <v>0</v>
      </c>
      <c r="K19" s="21">
        <v>0</v>
      </c>
      <c r="L19" s="21">
        <v>1</v>
      </c>
      <c r="M19" s="21">
        <v>0</v>
      </c>
      <c r="N19" s="21">
        <v>0</v>
      </c>
      <c r="O19" s="21">
        <v>0</v>
      </c>
      <c r="P19" s="21">
        <v>0</v>
      </c>
      <c r="Q19" s="22">
        <v>0</v>
      </c>
      <c r="S19" s="48">
        <f t="shared" si="0"/>
        <v>2</v>
      </c>
      <c r="T19" s="59"/>
    </row>
    <row r="20" spans="3:20" x14ac:dyDescent="0.25">
      <c r="C20" s="17" t="s">
        <v>6</v>
      </c>
      <c r="D20" s="5" t="s">
        <v>88</v>
      </c>
      <c r="F20" s="6">
        <v>0</v>
      </c>
      <c r="G20" s="21">
        <v>0</v>
      </c>
      <c r="H20" s="21">
        <v>1</v>
      </c>
      <c r="I20" s="21">
        <v>0</v>
      </c>
      <c r="J20" s="21">
        <v>0</v>
      </c>
      <c r="K20" s="21">
        <v>0</v>
      </c>
      <c r="L20" s="21">
        <v>1</v>
      </c>
      <c r="M20" s="21">
        <v>0</v>
      </c>
      <c r="N20" s="21">
        <v>0</v>
      </c>
      <c r="O20" s="21">
        <v>0</v>
      </c>
      <c r="P20" s="21">
        <v>0</v>
      </c>
      <c r="Q20" s="22">
        <v>0</v>
      </c>
      <c r="S20" s="48">
        <f t="shared" si="0"/>
        <v>2</v>
      </c>
      <c r="T20" s="57"/>
    </row>
    <row r="21" spans="3:20" x14ac:dyDescent="0.25">
      <c r="C21" s="18" t="s">
        <v>7</v>
      </c>
      <c r="D21" s="5" t="s">
        <v>92</v>
      </c>
      <c r="F21" s="6">
        <v>0</v>
      </c>
      <c r="G21" s="21">
        <v>0</v>
      </c>
      <c r="H21" s="21">
        <v>0</v>
      </c>
      <c r="I21" s="21">
        <v>0</v>
      </c>
      <c r="J21" s="21">
        <v>0</v>
      </c>
      <c r="K21" s="21">
        <v>0</v>
      </c>
      <c r="L21" s="21">
        <v>0</v>
      </c>
      <c r="M21" s="21">
        <v>0</v>
      </c>
      <c r="N21" s="21">
        <v>0</v>
      </c>
      <c r="O21" s="21">
        <v>0</v>
      </c>
      <c r="P21" s="21">
        <v>0</v>
      </c>
      <c r="Q21" s="22">
        <v>0</v>
      </c>
      <c r="S21" s="48">
        <f t="shared" si="0"/>
        <v>0</v>
      </c>
      <c r="T21" s="57"/>
    </row>
    <row r="22" spans="3:20" x14ac:dyDescent="0.25">
      <c r="C22" s="17" t="s">
        <v>8</v>
      </c>
      <c r="D22" s="5" t="s">
        <v>87</v>
      </c>
      <c r="F22" s="6">
        <v>0</v>
      </c>
      <c r="G22" s="21">
        <v>0</v>
      </c>
      <c r="H22" s="21">
        <v>0</v>
      </c>
      <c r="I22" s="21">
        <v>0</v>
      </c>
      <c r="J22" s="21">
        <v>0</v>
      </c>
      <c r="K22" s="21">
        <v>0</v>
      </c>
      <c r="L22" s="21">
        <v>1</v>
      </c>
      <c r="M22" s="21">
        <v>0</v>
      </c>
      <c r="N22" s="21">
        <v>0</v>
      </c>
      <c r="O22" s="21">
        <v>0</v>
      </c>
      <c r="P22" s="21">
        <v>0</v>
      </c>
      <c r="Q22" s="22">
        <v>0</v>
      </c>
      <c r="S22" s="48">
        <f t="shared" si="0"/>
        <v>1</v>
      </c>
      <c r="T22" s="57"/>
    </row>
    <row r="23" spans="3:20" x14ac:dyDescent="0.25">
      <c r="C23" s="18" t="s">
        <v>9</v>
      </c>
      <c r="D23" s="5" t="s">
        <v>83</v>
      </c>
      <c r="F23" s="6">
        <v>0</v>
      </c>
      <c r="G23" s="21">
        <v>0</v>
      </c>
      <c r="H23" s="21">
        <v>0</v>
      </c>
      <c r="I23" s="21">
        <v>0</v>
      </c>
      <c r="J23" s="21">
        <v>0</v>
      </c>
      <c r="K23" s="21">
        <v>0</v>
      </c>
      <c r="L23" s="21">
        <v>1</v>
      </c>
      <c r="M23" s="21">
        <v>0</v>
      </c>
      <c r="N23" s="21">
        <v>0</v>
      </c>
      <c r="O23" s="21">
        <v>0</v>
      </c>
      <c r="P23" s="21">
        <v>0</v>
      </c>
      <c r="Q23" s="22">
        <v>0</v>
      </c>
      <c r="S23" s="48">
        <f t="shared" si="0"/>
        <v>1</v>
      </c>
      <c r="T23" s="57"/>
    </row>
    <row r="24" spans="3:20" x14ac:dyDescent="0.25">
      <c r="C24" s="17" t="s">
        <v>10</v>
      </c>
      <c r="D24" s="5" t="s">
        <v>84</v>
      </c>
      <c r="F24" s="6">
        <v>0</v>
      </c>
      <c r="G24" s="21">
        <v>0</v>
      </c>
      <c r="H24" s="21">
        <v>0</v>
      </c>
      <c r="I24" s="21">
        <v>0</v>
      </c>
      <c r="J24" s="21">
        <v>0</v>
      </c>
      <c r="K24" s="21">
        <v>0</v>
      </c>
      <c r="L24" s="21">
        <v>1</v>
      </c>
      <c r="M24" s="21">
        <v>0</v>
      </c>
      <c r="N24" s="21">
        <v>0</v>
      </c>
      <c r="O24" s="21">
        <v>0</v>
      </c>
      <c r="P24" s="21">
        <v>0</v>
      </c>
      <c r="Q24" s="22">
        <v>0</v>
      </c>
      <c r="S24" s="48">
        <f t="shared" si="0"/>
        <v>1</v>
      </c>
      <c r="T24" s="57"/>
    </row>
    <row r="25" spans="3:20" x14ac:dyDescent="0.25">
      <c r="C25" s="18" t="s">
        <v>11</v>
      </c>
      <c r="D25" s="5" t="s">
        <v>86</v>
      </c>
      <c r="F25" s="6">
        <v>0</v>
      </c>
      <c r="G25" s="21">
        <v>0</v>
      </c>
      <c r="H25" s="21">
        <v>0</v>
      </c>
      <c r="I25" s="21">
        <v>0</v>
      </c>
      <c r="J25" s="21">
        <v>0</v>
      </c>
      <c r="K25" s="21">
        <v>0</v>
      </c>
      <c r="L25" s="21">
        <v>1</v>
      </c>
      <c r="M25" s="21">
        <v>0</v>
      </c>
      <c r="N25" s="21">
        <v>0</v>
      </c>
      <c r="O25" s="21">
        <v>0</v>
      </c>
      <c r="P25" s="21">
        <v>0</v>
      </c>
      <c r="Q25" s="22">
        <v>0</v>
      </c>
      <c r="S25" s="48">
        <f t="shared" si="0"/>
        <v>1</v>
      </c>
      <c r="T25" s="57" t="s">
        <v>116</v>
      </c>
    </row>
    <row r="26" spans="3:20" x14ac:dyDescent="0.25">
      <c r="C26" s="18" t="s">
        <v>12</v>
      </c>
      <c r="D26" s="5" t="s">
        <v>82</v>
      </c>
      <c r="F26" s="6">
        <v>0</v>
      </c>
      <c r="G26" s="21">
        <v>0</v>
      </c>
      <c r="H26" s="21">
        <v>0</v>
      </c>
      <c r="I26" s="21">
        <v>0</v>
      </c>
      <c r="J26" s="21">
        <v>0</v>
      </c>
      <c r="K26" s="21">
        <v>0</v>
      </c>
      <c r="L26" s="21">
        <v>0</v>
      </c>
      <c r="M26" s="21">
        <v>0</v>
      </c>
      <c r="N26" s="21">
        <v>0</v>
      </c>
      <c r="O26" s="21">
        <v>0</v>
      </c>
      <c r="P26" s="21">
        <v>0</v>
      </c>
      <c r="Q26" s="22">
        <v>0</v>
      </c>
      <c r="S26" s="48">
        <f t="shared" si="0"/>
        <v>0</v>
      </c>
      <c r="T26" s="57"/>
    </row>
    <row r="27" spans="3:20" x14ac:dyDescent="0.25">
      <c r="C27" s="18" t="s">
        <v>13</v>
      </c>
      <c r="D27" s="5" t="s">
        <v>89</v>
      </c>
      <c r="F27" s="6">
        <v>0</v>
      </c>
      <c r="G27" s="21">
        <v>0</v>
      </c>
      <c r="H27" s="21">
        <v>0</v>
      </c>
      <c r="I27" s="21">
        <v>0</v>
      </c>
      <c r="J27" s="21">
        <v>0</v>
      </c>
      <c r="K27" s="21">
        <v>0</v>
      </c>
      <c r="L27" s="21">
        <v>0</v>
      </c>
      <c r="M27" s="21">
        <v>0</v>
      </c>
      <c r="N27" s="21">
        <v>0</v>
      </c>
      <c r="O27" s="21">
        <v>0</v>
      </c>
      <c r="P27" s="21">
        <v>0</v>
      </c>
      <c r="Q27" s="22">
        <v>0</v>
      </c>
      <c r="S27" s="48">
        <f t="shared" si="0"/>
        <v>0</v>
      </c>
      <c r="T27" s="57"/>
    </row>
    <row r="28" spans="3:20" x14ac:dyDescent="0.25">
      <c r="C28" s="17" t="s">
        <v>14</v>
      </c>
      <c r="D28" s="5" t="s">
        <v>118</v>
      </c>
      <c r="F28" s="6">
        <v>0</v>
      </c>
      <c r="G28" s="21">
        <v>0</v>
      </c>
      <c r="H28" s="21">
        <v>0</v>
      </c>
      <c r="I28" s="21">
        <v>0</v>
      </c>
      <c r="J28" s="21">
        <v>0</v>
      </c>
      <c r="K28" s="21">
        <v>0</v>
      </c>
      <c r="L28" s="21">
        <v>0</v>
      </c>
      <c r="M28" s="21">
        <v>0</v>
      </c>
      <c r="N28" s="21">
        <v>0</v>
      </c>
      <c r="O28" s="21">
        <v>0</v>
      </c>
      <c r="P28" s="21">
        <v>0</v>
      </c>
      <c r="Q28" s="22">
        <v>0</v>
      </c>
      <c r="S28" s="48">
        <f t="shared" si="0"/>
        <v>0</v>
      </c>
      <c r="T28" s="57"/>
    </row>
    <row r="29" spans="3:20" x14ac:dyDescent="0.25">
      <c r="C29" s="18" t="s">
        <v>15</v>
      </c>
      <c r="D29" s="5" t="s">
        <v>111</v>
      </c>
      <c r="F29" s="6">
        <v>0</v>
      </c>
      <c r="G29" s="21">
        <v>0</v>
      </c>
      <c r="H29" s="21">
        <v>0</v>
      </c>
      <c r="I29" s="21">
        <v>0</v>
      </c>
      <c r="J29" s="21">
        <v>0</v>
      </c>
      <c r="K29" s="21">
        <v>0</v>
      </c>
      <c r="L29" s="21">
        <v>0</v>
      </c>
      <c r="M29" s="21">
        <v>0</v>
      </c>
      <c r="N29" s="21">
        <v>0</v>
      </c>
      <c r="O29" s="21">
        <v>0</v>
      </c>
      <c r="P29" s="21">
        <v>0</v>
      </c>
      <c r="Q29" s="22">
        <v>0</v>
      </c>
      <c r="S29" s="48">
        <f t="shared" si="0"/>
        <v>0</v>
      </c>
      <c r="T29" s="57"/>
    </row>
    <row r="30" spans="3:20" x14ac:dyDescent="0.25">
      <c r="C30" s="17" t="s">
        <v>16</v>
      </c>
      <c r="D30" s="5" t="s">
        <v>90</v>
      </c>
      <c r="F30" s="6">
        <v>0</v>
      </c>
      <c r="G30" s="21">
        <v>0</v>
      </c>
      <c r="H30" s="21">
        <v>0</v>
      </c>
      <c r="I30" s="21">
        <v>0</v>
      </c>
      <c r="J30" s="21">
        <v>0</v>
      </c>
      <c r="K30" s="21">
        <v>0</v>
      </c>
      <c r="L30" s="21">
        <v>0</v>
      </c>
      <c r="M30" s="21">
        <v>0</v>
      </c>
      <c r="N30" s="21">
        <v>0</v>
      </c>
      <c r="O30" s="21">
        <v>0</v>
      </c>
      <c r="P30" s="21">
        <v>0</v>
      </c>
      <c r="Q30" s="22">
        <v>0</v>
      </c>
      <c r="S30" s="48">
        <f t="shared" si="0"/>
        <v>0</v>
      </c>
      <c r="T30" s="57"/>
    </row>
    <row r="31" spans="3:20" x14ac:dyDescent="0.25">
      <c r="C31" s="17" t="s">
        <v>17</v>
      </c>
      <c r="D31" s="5" t="s">
        <v>91</v>
      </c>
      <c r="F31" s="6">
        <v>0</v>
      </c>
      <c r="G31" s="21">
        <v>0</v>
      </c>
      <c r="H31" s="21">
        <v>1</v>
      </c>
      <c r="I31" s="21">
        <v>0</v>
      </c>
      <c r="J31" s="21">
        <v>0</v>
      </c>
      <c r="K31" s="21">
        <v>0</v>
      </c>
      <c r="L31" s="21">
        <v>1</v>
      </c>
      <c r="M31" s="21">
        <v>0</v>
      </c>
      <c r="N31" s="21">
        <v>0</v>
      </c>
      <c r="O31" s="21">
        <v>0</v>
      </c>
      <c r="P31" s="21">
        <v>0</v>
      </c>
      <c r="Q31" s="22">
        <v>0</v>
      </c>
      <c r="S31" s="48">
        <f t="shared" si="0"/>
        <v>2</v>
      </c>
      <c r="T31" s="57"/>
    </row>
    <row r="32" spans="3:20" x14ac:dyDescent="0.25">
      <c r="C32" s="87" t="s">
        <v>63</v>
      </c>
      <c r="D32" s="79" t="s">
        <v>113</v>
      </c>
      <c r="F32" s="88">
        <v>0</v>
      </c>
      <c r="G32" s="89">
        <v>0</v>
      </c>
      <c r="H32" s="89">
        <v>0</v>
      </c>
      <c r="I32" s="89">
        <v>0</v>
      </c>
      <c r="J32" s="89">
        <v>0</v>
      </c>
      <c r="K32" s="89">
        <v>0</v>
      </c>
      <c r="L32" s="89">
        <v>0</v>
      </c>
      <c r="M32" s="89">
        <v>0</v>
      </c>
      <c r="N32" s="89">
        <v>0</v>
      </c>
      <c r="O32" s="89">
        <v>0</v>
      </c>
      <c r="P32" s="89">
        <v>0</v>
      </c>
      <c r="Q32" s="90">
        <v>0</v>
      </c>
      <c r="S32" s="48">
        <f t="shared" si="0"/>
        <v>0</v>
      </c>
      <c r="T32" s="92"/>
    </row>
    <row r="33" spans="2:20" ht="15.75" thickBot="1" x14ac:dyDescent="0.3">
      <c r="C33" s="85" t="s">
        <v>108</v>
      </c>
      <c r="D33" s="1" t="s">
        <v>107</v>
      </c>
      <c r="F33" s="23">
        <v>0</v>
      </c>
      <c r="G33" s="24">
        <v>0</v>
      </c>
      <c r="H33" s="24">
        <v>0</v>
      </c>
      <c r="I33" s="24">
        <v>0</v>
      </c>
      <c r="J33" s="24">
        <v>0</v>
      </c>
      <c r="K33" s="24">
        <v>0</v>
      </c>
      <c r="L33" s="24">
        <v>0</v>
      </c>
      <c r="M33" s="24">
        <v>0</v>
      </c>
      <c r="N33" s="24">
        <v>0</v>
      </c>
      <c r="O33" s="24">
        <v>0</v>
      </c>
      <c r="P33" s="24">
        <v>0</v>
      </c>
      <c r="Q33" s="25">
        <v>0</v>
      </c>
      <c r="S33" s="132">
        <f t="shared" si="0"/>
        <v>0</v>
      </c>
      <c r="T33" s="58"/>
    </row>
    <row r="34" spans="2:20" ht="15.75" thickBot="1" x14ac:dyDescent="0.3"/>
    <row r="35" spans="2:20" ht="15.75" thickBot="1" x14ac:dyDescent="0.3">
      <c r="C35" s="19" t="s">
        <v>22</v>
      </c>
      <c r="D35" s="20"/>
      <c r="E35" s="20"/>
      <c r="F35" s="101"/>
      <c r="G35" s="101"/>
      <c r="H35" s="101"/>
      <c r="I35" s="101"/>
      <c r="J35" s="101"/>
      <c r="K35" s="101"/>
      <c r="L35" s="101"/>
      <c r="M35" s="101"/>
      <c r="N35" s="101"/>
      <c r="O35" s="101"/>
      <c r="P35" s="101"/>
      <c r="Q35" s="102"/>
    </row>
    <row r="37" spans="2:20" ht="27" thickBot="1" x14ac:dyDescent="0.45">
      <c r="B37" s="9" t="s">
        <v>25</v>
      </c>
      <c r="C37" s="98" t="s">
        <v>67</v>
      </c>
      <c r="D37" s="98"/>
      <c r="E37" s="98"/>
      <c r="F37" s="98"/>
      <c r="G37" s="98"/>
      <c r="H37" s="98"/>
      <c r="I37" s="98"/>
      <c r="J37" s="98"/>
      <c r="K37" s="98"/>
      <c r="L37" s="98"/>
      <c r="M37" s="98"/>
      <c r="N37" s="98"/>
      <c r="O37" s="98"/>
      <c r="P37" s="98"/>
      <c r="Q37" s="98"/>
      <c r="R37" s="49"/>
      <c r="S37" s="9"/>
      <c r="T37" s="52"/>
    </row>
    <row r="38" spans="2:20" ht="21" x14ac:dyDescent="0.35">
      <c r="B38" s="8"/>
      <c r="C38" s="50" t="s">
        <v>50</v>
      </c>
      <c r="D38" s="13"/>
      <c r="E38" s="13"/>
      <c r="F38" s="13"/>
      <c r="G38" s="13"/>
      <c r="H38" s="13"/>
      <c r="I38" s="13"/>
      <c r="J38" s="13"/>
      <c r="K38" s="13"/>
      <c r="L38" s="13"/>
      <c r="M38" s="13"/>
      <c r="N38" s="13"/>
      <c r="O38" s="13"/>
      <c r="P38" s="13"/>
      <c r="Q38" s="14"/>
      <c r="R38" s="8"/>
      <c r="S38" s="95" t="s">
        <v>24</v>
      </c>
    </row>
    <row r="39" spans="2:20" s="49" customFormat="1" ht="30" customHeight="1" thickBot="1" x14ac:dyDescent="0.45">
      <c r="B39"/>
      <c r="C39" s="99" t="s">
        <v>67</v>
      </c>
      <c r="D39" s="99"/>
      <c r="E39" s="99"/>
      <c r="F39" s="99"/>
      <c r="G39" s="99"/>
      <c r="H39" s="99"/>
      <c r="I39" s="99"/>
      <c r="J39" s="99"/>
      <c r="K39" s="99"/>
      <c r="L39" s="99"/>
      <c r="M39" s="99"/>
      <c r="N39" s="99"/>
      <c r="O39" s="99"/>
      <c r="P39" s="99"/>
      <c r="Q39" s="100"/>
      <c r="R39"/>
      <c r="S39" s="96"/>
      <c r="T39" s="54"/>
    </row>
    <row r="40" spans="2:20" s="8" customFormat="1" ht="15.75" thickBot="1" x14ac:dyDescent="0.3">
      <c r="B40"/>
      <c r="C40" s="11" t="s">
        <v>1</v>
      </c>
      <c r="D40" s="12"/>
      <c r="E40"/>
      <c r="F40" s="29"/>
      <c r="G40" s="30"/>
      <c r="H40" s="30"/>
      <c r="I40" s="30"/>
      <c r="J40" s="30"/>
      <c r="K40" s="30"/>
      <c r="L40" s="30"/>
      <c r="M40" s="30"/>
      <c r="N40" s="30"/>
      <c r="O40" s="30"/>
      <c r="P40" s="30"/>
      <c r="Q40" s="31"/>
      <c r="R40"/>
      <c r="S40" s="96"/>
      <c r="T40" s="54"/>
    </row>
    <row r="41" spans="2:20" ht="15.75" thickBot="1" x14ac:dyDescent="0.3">
      <c r="C41" s="3" t="s">
        <v>19</v>
      </c>
      <c r="D41" s="2" t="s">
        <v>20</v>
      </c>
      <c r="F41" s="32"/>
      <c r="G41" s="33"/>
      <c r="H41" s="33"/>
      <c r="I41" s="33"/>
      <c r="J41" s="33"/>
      <c r="K41" s="33"/>
      <c r="L41" s="33"/>
      <c r="M41" s="33"/>
      <c r="N41" s="33"/>
      <c r="O41" s="33"/>
      <c r="P41" s="33"/>
      <c r="Q41" s="34"/>
      <c r="S41" s="97"/>
      <c r="T41" s="55" t="s">
        <v>21</v>
      </c>
    </row>
    <row r="42" spans="2:20" x14ac:dyDescent="0.25">
      <c r="C42" s="15" t="s">
        <v>2</v>
      </c>
      <c r="D42" s="4" t="s">
        <v>79</v>
      </c>
      <c r="F42" s="26">
        <v>1</v>
      </c>
      <c r="G42" s="27">
        <v>0</v>
      </c>
      <c r="H42" s="27">
        <v>2</v>
      </c>
      <c r="I42" s="27">
        <v>2</v>
      </c>
      <c r="J42" s="27">
        <v>2</v>
      </c>
      <c r="K42" s="27">
        <v>2</v>
      </c>
      <c r="L42" s="27">
        <v>1</v>
      </c>
      <c r="M42" s="27">
        <v>1</v>
      </c>
      <c r="N42" s="27">
        <v>0</v>
      </c>
      <c r="O42" s="27">
        <v>0</v>
      </c>
      <c r="P42" s="27">
        <v>0</v>
      </c>
      <c r="Q42" s="28">
        <v>1</v>
      </c>
      <c r="S42" s="51">
        <f t="shared" ref="S42:S59" si="1">SUM(F42:R42)</f>
        <v>12</v>
      </c>
      <c r="T42" s="56" t="s">
        <v>110</v>
      </c>
    </row>
    <row r="43" spans="2:20" x14ac:dyDescent="0.25">
      <c r="C43" s="16" t="s">
        <v>3</v>
      </c>
      <c r="D43" s="7" t="s">
        <v>80</v>
      </c>
      <c r="F43" s="6">
        <v>1</v>
      </c>
      <c r="G43" s="21">
        <v>0</v>
      </c>
      <c r="H43" s="21">
        <v>2</v>
      </c>
      <c r="I43" s="21">
        <v>2</v>
      </c>
      <c r="J43" s="21">
        <v>2</v>
      </c>
      <c r="K43" s="21">
        <v>2</v>
      </c>
      <c r="L43" s="21">
        <v>1</v>
      </c>
      <c r="M43" s="21">
        <v>1</v>
      </c>
      <c r="N43" s="21">
        <v>0</v>
      </c>
      <c r="O43" s="21">
        <v>0</v>
      </c>
      <c r="P43" s="21">
        <v>0</v>
      </c>
      <c r="Q43" s="22">
        <v>1</v>
      </c>
      <c r="S43" s="48">
        <f t="shared" si="1"/>
        <v>12</v>
      </c>
      <c r="T43" s="57"/>
    </row>
    <row r="44" spans="2:20" x14ac:dyDescent="0.25">
      <c r="C44" s="17" t="s">
        <v>4</v>
      </c>
      <c r="D44" s="5" t="s">
        <v>81</v>
      </c>
      <c r="F44" s="26">
        <v>0</v>
      </c>
      <c r="G44" s="27">
        <v>0</v>
      </c>
      <c r="H44" s="27">
        <v>0</v>
      </c>
      <c r="I44" s="27">
        <v>0</v>
      </c>
      <c r="J44" s="27">
        <v>0</v>
      </c>
      <c r="K44" s="27">
        <v>0</v>
      </c>
      <c r="L44" s="27">
        <v>0</v>
      </c>
      <c r="M44" s="27">
        <v>1</v>
      </c>
      <c r="N44" s="27">
        <v>0</v>
      </c>
      <c r="O44" s="27">
        <v>0</v>
      </c>
      <c r="P44" s="27">
        <v>0</v>
      </c>
      <c r="Q44" s="28">
        <v>0</v>
      </c>
      <c r="S44" s="48">
        <f t="shared" si="1"/>
        <v>1</v>
      </c>
      <c r="T44" s="57"/>
    </row>
    <row r="45" spans="2:20" x14ac:dyDescent="0.25">
      <c r="C45" s="18" t="s">
        <v>5</v>
      </c>
      <c r="D45" s="5" t="s">
        <v>85</v>
      </c>
      <c r="F45" s="6">
        <v>0</v>
      </c>
      <c r="G45" s="21">
        <v>0</v>
      </c>
      <c r="H45" s="21">
        <v>0</v>
      </c>
      <c r="I45" s="21">
        <v>0</v>
      </c>
      <c r="J45" s="21">
        <v>0</v>
      </c>
      <c r="K45" s="21">
        <v>0</v>
      </c>
      <c r="L45" s="21">
        <v>0</v>
      </c>
      <c r="M45" s="21">
        <v>1</v>
      </c>
      <c r="N45" s="21">
        <v>0</v>
      </c>
      <c r="O45" s="21">
        <v>0</v>
      </c>
      <c r="P45" s="21">
        <v>0</v>
      </c>
      <c r="Q45" s="22">
        <v>0</v>
      </c>
      <c r="S45" s="48">
        <f t="shared" si="1"/>
        <v>1</v>
      </c>
      <c r="T45" s="57"/>
    </row>
    <row r="46" spans="2:20" x14ac:dyDescent="0.25">
      <c r="C46" s="17" t="s">
        <v>6</v>
      </c>
      <c r="D46" s="5" t="s">
        <v>88</v>
      </c>
      <c r="F46" s="6">
        <v>0</v>
      </c>
      <c r="G46" s="21">
        <v>0</v>
      </c>
      <c r="H46" s="21">
        <v>0</v>
      </c>
      <c r="I46" s="21">
        <v>0</v>
      </c>
      <c r="J46" s="21">
        <v>0</v>
      </c>
      <c r="K46" s="21">
        <v>0</v>
      </c>
      <c r="L46" s="21">
        <v>0</v>
      </c>
      <c r="M46" s="21">
        <v>1</v>
      </c>
      <c r="N46" s="21">
        <v>0</v>
      </c>
      <c r="O46" s="21">
        <v>0</v>
      </c>
      <c r="P46" s="21">
        <v>0</v>
      </c>
      <c r="Q46" s="22">
        <v>0</v>
      </c>
      <c r="S46" s="48">
        <f t="shared" si="1"/>
        <v>1</v>
      </c>
      <c r="T46" s="57"/>
    </row>
    <row r="47" spans="2:20" x14ac:dyDescent="0.25">
      <c r="C47" s="18" t="s">
        <v>7</v>
      </c>
      <c r="D47" s="5" t="s">
        <v>92</v>
      </c>
      <c r="F47" s="6">
        <v>0</v>
      </c>
      <c r="G47" s="21">
        <v>0</v>
      </c>
      <c r="H47" s="21">
        <v>0</v>
      </c>
      <c r="I47" s="21">
        <v>0</v>
      </c>
      <c r="J47" s="21">
        <v>0</v>
      </c>
      <c r="K47" s="21">
        <v>0</v>
      </c>
      <c r="L47" s="21">
        <v>0</v>
      </c>
      <c r="M47" s="21">
        <v>0</v>
      </c>
      <c r="N47" s="21">
        <v>0</v>
      </c>
      <c r="O47" s="21">
        <v>0</v>
      </c>
      <c r="P47" s="21">
        <v>0</v>
      </c>
      <c r="Q47" s="22">
        <v>0</v>
      </c>
      <c r="S47" s="48">
        <f t="shared" si="1"/>
        <v>0</v>
      </c>
      <c r="T47" s="57"/>
    </row>
    <row r="48" spans="2:20" x14ac:dyDescent="0.25">
      <c r="C48" s="17" t="s">
        <v>8</v>
      </c>
      <c r="D48" s="5" t="s">
        <v>87</v>
      </c>
      <c r="F48" s="6">
        <v>0</v>
      </c>
      <c r="G48" s="21">
        <v>0</v>
      </c>
      <c r="H48" s="21">
        <v>0</v>
      </c>
      <c r="I48" s="21">
        <v>0</v>
      </c>
      <c r="J48" s="21">
        <v>0</v>
      </c>
      <c r="K48" s="21">
        <v>0</v>
      </c>
      <c r="L48" s="21">
        <v>0</v>
      </c>
      <c r="M48" s="21">
        <v>1</v>
      </c>
      <c r="N48" s="21">
        <v>0</v>
      </c>
      <c r="O48" s="21">
        <v>0</v>
      </c>
      <c r="P48" s="21">
        <v>0</v>
      </c>
      <c r="Q48" s="22">
        <v>0</v>
      </c>
      <c r="S48" s="48">
        <f t="shared" si="1"/>
        <v>1</v>
      </c>
      <c r="T48" s="57"/>
    </row>
    <row r="49" spans="2:20" x14ac:dyDescent="0.25">
      <c r="C49" s="18" t="s">
        <v>9</v>
      </c>
      <c r="D49" s="5" t="s">
        <v>83</v>
      </c>
      <c r="F49" s="6">
        <v>0</v>
      </c>
      <c r="G49" s="21">
        <v>0</v>
      </c>
      <c r="H49" s="21">
        <v>0</v>
      </c>
      <c r="I49" s="21">
        <v>0</v>
      </c>
      <c r="J49" s="21">
        <v>0</v>
      </c>
      <c r="K49" s="21">
        <v>0</v>
      </c>
      <c r="L49" s="21">
        <v>0</v>
      </c>
      <c r="M49" s="21">
        <v>1</v>
      </c>
      <c r="N49" s="21">
        <v>0</v>
      </c>
      <c r="O49" s="21">
        <v>0</v>
      </c>
      <c r="P49" s="21">
        <v>0</v>
      </c>
      <c r="Q49" s="22">
        <v>0</v>
      </c>
      <c r="S49" s="48">
        <f t="shared" si="1"/>
        <v>1</v>
      </c>
      <c r="T49" s="57"/>
    </row>
    <row r="50" spans="2:20" x14ac:dyDescent="0.25">
      <c r="C50" s="17" t="s">
        <v>10</v>
      </c>
      <c r="D50" s="5" t="s">
        <v>84</v>
      </c>
      <c r="F50" s="6">
        <v>0</v>
      </c>
      <c r="G50" s="21">
        <v>0</v>
      </c>
      <c r="H50" s="21">
        <v>0</v>
      </c>
      <c r="I50" s="21">
        <v>0</v>
      </c>
      <c r="J50" s="21">
        <v>0</v>
      </c>
      <c r="K50" s="21">
        <v>0</v>
      </c>
      <c r="L50" s="21">
        <v>0</v>
      </c>
      <c r="M50" s="21">
        <v>1</v>
      </c>
      <c r="N50" s="21">
        <v>0</v>
      </c>
      <c r="O50" s="21">
        <v>0</v>
      </c>
      <c r="P50" s="21">
        <v>0</v>
      </c>
      <c r="Q50" s="22">
        <v>0</v>
      </c>
      <c r="S50" s="48">
        <f t="shared" si="1"/>
        <v>1</v>
      </c>
      <c r="T50" s="57"/>
    </row>
    <row r="51" spans="2:20" x14ac:dyDescent="0.25">
      <c r="C51" s="18" t="s">
        <v>11</v>
      </c>
      <c r="D51" s="5" t="s">
        <v>86</v>
      </c>
      <c r="F51" s="6">
        <v>0</v>
      </c>
      <c r="G51" s="21">
        <v>0</v>
      </c>
      <c r="H51" s="21">
        <v>0</v>
      </c>
      <c r="I51" s="21">
        <v>0</v>
      </c>
      <c r="J51" s="21">
        <v>0</v>
      </c>
      <c r="K51" s="21">
        <v>0</v>
      </c>
      <c r="L51" s="21">
        <v>0</v>
      </c>
      <c r="M51" s="21">
        <v>1</v>
      </c>
      <c r="N51" s="21">
        <v>0</v>
      </c>
      <c r="O51" s="21">
        <v>0</v>
      </c>
      <c r="P51" s="21">
        <v>0</v>
      </c>
      <c r="Q51" s="22">
        <v>0</v>
      </c>
      <c r="S51" s="48">
        <f t="shared" si="1"/>
        <v>1</v>
      </c>
      <c r="T51" s="57"/>
    </row>
    <row r="52" spans="2:20" x14ac:dyDescent="0.25">
      <c r="C52" s="18" t="s">
        <v>12</v>
      </c>
      <c r="D52" s="5" t="s">
        <v>82</v>
      </c>
      <c r="F52" s="6">
        <v>0</v>
      </c>
      <c r="G52" s="21">
        <v>0</v>
      </c>
      <c r="H52" s="21">
        <v>0</v>
      </c>
      <c r="I52" s="21">
        <v>0</v>
      </c>
      <c r="J52" s="21">
        <v>0</v>
      </c>
      <c r="K52" s="21">
        <v>0</v>
      </c>
      <c r="L52" s="21">
        <v>0</v>
      </c>
      <c r="M52" s="21">
        <v>0</v>
      </c>
      <c r="N52" s="21">
        <v>0</v>
      </c>
      <c r="O52" s="21">
        <v>0</v>
      </c>
      <c r="P52" s="21">
        <v>0</v>
      </c>
      <c r="Q52" s="22">
        <v>0</v>
      </c>
      <c r="S52" s="48">
        <f t="shared" si="1"/>
        <v>0</v>
      </c>
      <c r="T52" s="57"/>
    </row>
    <row r="53" spans="2:20" x14ac:dyDescent="0.25">
      <c r="C53" s="18" t="s">
        <v>13</v>
      </c>
      <c r="D53" s="5" t="s">
        <v>89</v>
      </c>
      <c r="F53" s="6">
        <v>0</v>
      </c>
      <c r="G53" s="21">
        <v>0</v>
      </c>
      <c r="H53" s="21">
        <v>0</v>
      </c>
      <c r="I53" s="21">
        <v>0</v>
      </c>
      <c r="J53" s="21">
        <v>0</v>
      </c>
      <c r="K53" s="21">
        <v>0</v>
      </c>
      <c r="L53" s="21">
        <v>0</v>
      </c>
      <c r="M53" s="21">
        <v>0</v>
      </c>
      <c r="N53" s="21">
        <v>0</v>
      </c>
      <c r="O53" s="21">
        <v>0</v>
      </c>
      <c r="P53" s="21">
        <v>0</v>
      </c>
      <c r="Q53" s="22">
        <v>0</v>
      </c>
      <c r="S53" s="48">
        <f t="shared" si="1"/>
        <v>0</v>
      </c>
      <c r="T53" s="57"/>
    </row>
    <row r="54" spans="2:20" x14ac:dyDescent="0.25">
      <c r="C54" s="17" t="s">
        <v>14</v>
      </c>
      <c r="D54" s="5" t="s">
        <v>118</v>
      </c>
      <c r="F54" s="6">
        <v>0</v>
      </c>
      <c r="G54" s="21">
        <v>0</v>
      </c>
      <c r="H54" s="21">
        <v>0</v>
      </c>
      <c r="I54" s="21">
        <v>0</v>
      </c>
      <c r="J54" s="21">
        <v>0</v>
      </c>
      <c r="K54" s="21">
        <v>0</v>
      </c>
      <c r="L54" s="21">
        <v>0</v>
      </c>
      <c r="M54" s="21">
        <v>0</v>
      </c>
      <c r="N54" s="21">
        <v>0</v>
      </c>
      <c r="O54" s="21">
        <v>0</v>
      </c>
      <c r="P54" s="21">
        <v>0</v>
      </c>
      <c r="Q54" s="22">
        <v>0</v>
      </c>
      <c r="S54" s="48">
        <f t="shared" si="1"/>
        <v>0</v>
      </c>
      <c r="T54" s="57"/>
    </row>
    <row r="55" spans="2:20" x14ac:dyDescent="0.25">
      <c r="C55" s="18" t="s">
        <v>15</v>
      </c>
      <c r="D55" s="5" t="s">
        <v>111</v>
      </c>
      <c r="F55" s="6">
        <v>0</v>
      </c>
      <c r="G55" s="21">
        <v>0</v>
      </c>
      <c r="H55" s="21">
        <v>0</v>
      </c>
      <c r="I55" s="21">
        <v>0</v>
      </c>
      <c r="J55" s="21">
        <v>0</v>
      </c>
      <c r="K55" s="21">
        <v>0</v>
      </c>
      <c r="L55" s="21">
        <v>0</v>
      </c>
      <c r="M55" s="21">
        <v>0</v>
      </c>
      <c r="N55" s="21">
        <v>0</v>
      </c>
      <c r="O55" s="21">
        <v>0</v>
      </c>
      <c r="P55" s="21">
        <v>0</v>
      </c>
      <c r="Q55" s="22">
        <v>0</v>
      </c>
      <c r="S55" s="48">
        <f t="shared" si="1"/>
        <v>0</v>
      </c>
      <c r="T55" s="57"/>
    </row>
    <row r="56" spans="2:20" x14ac:dyDescent="0.25">
      <c r="C56" s="17" t="s">
        <v>16</v>
      </c>
      <c r="D56" s="5" t="s">
        <v>90</v>
      </c>
      <c r="F56" s="6">
        <v>0</v>
      </c>
      <c r="G56" s="21">
        <v>0</v>
      </c>
      <c r="H56" s="21">
        <v>0</v>
      </c>
      <c r="I56" s="21">
        <v>0</v>
      </c>
      <c r="J56" s="21">
        <v>0</v>
      </c>
      <c r="K56" s="21">
        <v>0</v>
      </c>
      <c r="L56" s="21">
        <v>0</v>
      </c>
      <c r="M56" s="21">
        <v>0</v>
      </c>
      <c r="N56" s="21">
        <v>0</v>
      </c>
      <c r="O56" s="21">
        <v>0</v>
      </c>
      <c r="P56" s="21">
        <v>0</v>
      </c>
      <c r="Q56" s="22">
        <v>0</v>
      </c>
      <c r="S56" s="48">
        <f t="shared" si="1"/>
        <v>0</v>
      </c>
      <c r="T56" s="57"/>
    </row>
    <row r="57" spans="2:20" x14ac:dyDescent="0.25">
      <c r="C57" s="17" t="s">
        <v>17</v>
      </c>
      <c r="D57" s="5" t="s">
        <v>91</v>
      </c>
      <c r="F57" s="6">
        <v>0</v>
      </c>
      <c r="G57" s="21">
        <v>0</v>
      </c>
      <c r="H57" s="21">
        <v>0</v>
      </c>
      <c r="I57" s="21">
        <v>0</v>
      </c>
      <c r="J57" s="21">
        <v>0</v>
      </c>
      <c r="K57" s="21">
        <v>0</v>
      </c>
      <c r="L57" s="21">
        <v>0</v>
      </c>
      <c r="M57" s="21">
        <v>0</v>
      </c>
      <c r="N57" s="21">
        <v>0</v>
      </c>
      <c r="O57" s="21">
        <v>0</v>
      </c>
      <c r="P57" s="21">
        <v>0</v>
      </c>
      <c r="Q57" s="22">
        <v>0</v>
      </c>
      <c r="S57" s="48">
        <f t="shared" si="1"/>
        <v>0</v>
      </c>
      <c r="T57" s="57"/>
    </row>
    <row r="58" spans="2:20" x14ac:dyDescent="0.25">
      <c r="C58" s="87" t="s">
        <v>63</v>
      </c>
      <c r="D58" s="79" t="s">
        <v>115</v>
      </c>
      <c r="F58" s="88">
        <v>0</v>
      </c>
      <c r="G58" s="89">
        <v>0</v>
      </c>
      <c r="H58" s="89">
        <v>0</v>
      </c>
      <c r="I58" s="89">
        <v>0</v>
      </c>
      <c r="J58" s="89">
        <v>0</v>
      </c>
      <c r="K58" s="89">
        <v>0</v>
      </c>
      <c r="L58" s="89">
        <v>0</v>
      </c>
      <c r="M58" s="89">
        <v>0</v>
      </c>
      <c r="N58" s="89">
        <v>0</v>
      </c>
      <c r="O58" s="89">
        <v>0</v>
      </c>
      <c r="P58" s="89">
        <v>0</v>
      </c>
      <c r="Q58" s="90">
        <v>0</v>
      </c>
      <c r="S58" s="48">
        <f t="shared" si="1"/>
        <v>0</v>
      </c>
      <c r="T58" s="92"/>
    </row>
    <row r="59" spans="2:20" ht="15.75" thickBot="1" x14ac:dyDescent="0.3">
      <c r="C59" s="85" t="s">
        <v>108</v>
      </c>
      <c r="D59" s="1" t="s">
        <v>107</v>
      </c>
      <c r="F59" s="23">
        <v>0</v>
      </c>
      <c r="G59" s="24">
        <v>0</v>
      </c>
      <c r="H59" s="24">
        <v>0</v>
      </c>
      <c r="I59" s="24">
        <v>0</v>
      </c>
      <c r="J59" s="24">
        <v>0</v>
      </c>
      <c r="K59" s="24">
        <v>0</v>
      </c>
      <c r="L59" s="24">
        <v>0</v>
      </c>
      <c r="M59" s="24">
        <v>0</v>
      </c>
      <c r="N59" s="24">
        <v>0</v>
      </c>
      <c r="O59" s="24">
        <v>0</v>
      </c>
      <c r="P59" s="24">
        <v>0</v>
      </c>
      <c r="Q59" s="25">
        <v>0</v>
      </c>
      <c r="S59" s="132">
        <f t="shared" si="1"/>
        <v>0</v>
      </c>
      <c r="T59" s="58"/>
    </row>
    <row r="60" spans="2:20" ht="15.75" thickBot="1" x14ac:dyDescent="0.3"/>
    <row r="61" spans="2:20" ht="15.75" thickBot="1" x14ac:dyDescent="0.3">
      <c r="C61" s="19" t="s">
        <v>22</v>
      </c>
      <c r="D61" s="20"/>
      <c r="E61" s="20"/>
      <c r="F61" s="101"/>
      <c r="G61" s="101"/>
      <c r="H61" s="101"/>
      <c r="I61" s="101"/>
      <c r="J61" s="101"/>
      <c r="K61" s="101"/>
      <c r="L61" s="101"/>
      <c r="M61" s="101"/>
      <c r="N61" s="101"/>
      <c r="O61" s="101"/>
      <c r="P61" s="101"/>
      <c r="Q61" s="102"/>
    </row>
    <row r="63" spans="2:20" ht="27" thickBot="1" x14ac:dyDescent="0.45">
      <c r="B63" s="9" t="s">
        <v>27</v>
      </c>
      <c r="C63" s="98" t="s">
        <v>26</v>
      </c>
      <c r="D63" s="98"/>
      <c r="E63" s="98"/>
      <c r="F63" s="98"/>
      <c r="G63" s="98"/>
      <c r="H63" s="98"/>
      <c r="I63" s="98"/>
      <c r="J63" s="98"/>
      <c r="K63" s="98"/>
      <c r="L63" s="98"/>
      <c r="M63" s="98"/>
      <c r="N63" s="98"/>
      <c r="O63" s="98"/>
      <c r="P63" s="98"/>
      <c r="Q63" s="98"/>
      <c r="R63" s="49"/>
      <c r="S63" s="9"/>
      <c r="T63" s="52"/>
    </row>
    <row r="64" spans="2:20" ht="21" x14ac:dyDescent="0.35">
      <c r="B64" s="8"/>
      <c r="C64" s="50" t="s">
        <v>50</v>
      </c>
      <c r="D64" s="13"/>
      <c r="E64" s="13"/>
      <c r="F64" s="13"/>
      <c r="G64" s="13"/>
      <c r="H64" s="13"/>
      <c r="I64" s="13"/>
      <c r="J64" s="13"/>
      <c r="K64" s="13"/>
      <c r="L64" s="13"/>
      <c r="M64" s="13"/>
      <c r="N64" s="13"/>
      <c r="O64" s="13"/>
      <c r="P64" s="13"/>
      <c r="Q64" s="14"/>
      <c r="R64" s="8"/>
      <c r="S64" s="95" t="s">
        <v>24</v>
      </c>
    </row>
    <row r="65" spans="2:20" s="49" customFormat="1" ht="30" customHeight="1" thickBot="1" x14ac:dyDescent="0.45">
      <c r="B65"/>
      <c r="C65" s="99" t="s">
        <v>51</v>
      </c>
      <c r="D65" s="99"/>
      <c r="E65" s="99"/>
      <c r="F65" s="99"/>
      <c r="G65" s="99"/>
      <c r="H65" s="99"/>
      <c r="I65" s="99"/>
      <c r="J65" s="99"/>
      <c r="K65" s="99"/>
      <c r="L65" s="99"/>
      <c r="M65" s="99"/>
      <c r="N65" s="99"/>
      <c r="O65" s="99"/>
      <c r="P65" s="99"/>
      <c r="Q65" s="100"/>
      <c r="R65"/>
      <c r="S65" s="96"/>
      <c r="T65" s="54"/>
    </row>
    <row r="66" spans="2:20" s="8" customFormat="1" ht="15.75" thickBot="1" x14ac:dyDescent="0.3">
      <c r="B66"/>
      <c r="C66" s="11" t="s">
        <v>1</v>
      </c>
      <c r="D66" s="12"/>
      <c r="E66"/>
      <c r="F66" s="29"/>
      <c r="G66" s="30"/>
      <c r="H66" s="30"/>
      <c r="I66" s="30"/>
      <c r="J66" s="30"/>
      <c r="K66" s="30"/>
      <c r="L66" s="30"/>
      <c r="M66" s="30"/>
      <c r="N66" s="30"/>
      <c r="O66" s="30"/>
      <c r="P66" s="30"/>
      <c r="Q66" s="31"/>
      <c r="R66"/>
      <c r="S66" s="96"/>
      <c r="T66" s="54"/>
    </row>
    <row r="67" spans="2:20" ht="15.75" thickBot="1" x14ac:dyDescent="0.3">
      <c r="C67" s="3" t="s">
        <v>19</v>
      </c>
      <c r="D67" s="2" t="s">
        <v>20</v>
      </c>
      <c r="F67" s="32"/>
      <c r="G67" s="33"/>
      <c r="H67" s="33"/>
      <c r="I67" s="33"/>
      <c r="J67" s="33"/>
      <c r="K67" s="33"/>
      <c r="L67" s="33"/>
      <c r="M67" s="33"/>
      <c r="N67" s="33"/>
      <c r="O67" s="33"/>
      <c r="P67" s="33"/>
      <c r="Q67" s="34"/>
      <c r="S67" s="97"/>
      <c r="T67" s="55" t="s">
        <v>21</v>
      </c>
    </row>
    <row r="68" spans="2:20" x14ac:dyDescent="0.25">
      <c r="C68" s="15" t="s">
        <v>2</v>
      </c>
      <c r="D68" s="4" t="s">
        <v>79</v>
      </c>
      <c r="F68" s="26">
        <v>0</v>
      </c>
      <c r="G68" s="27">
        <v>0</v>
      </c>
      <c r="H68" s="27">
        <v>0</v>
      </c>
      <c r="I68" s="27">
        <v>0</v>
      </c>
      <c r="J68" s="27">
        <v>0</v>
      </c>
      <c r="K68" s="27">
        <v>0</v>
      </c>
      <c r="L68" s="27">
        <v>0</v>
      </c>
      <c r="M68" s="27">
        <v>0</v>
      </c>
      <c r="N68" s="27">
        <v>0</v>
      </c>
      <c r="O68" s="27">
        <v>0</v>
      </c>
      <c r="P68" s="27">
        <v>0</v>
      </c>
      <c r="Q68" s="28">
        <v>0</v>
      </c>
      <c r="S68" s="51">
        <f t="shared" ref="S68:S85" si="2">SUM(F68:R68)</f>
        <v>0</v>
      </c>
      <c r="T68" s="56"/>
    </row>
    <row r="69" spans="2:20" x14ac:dyDescent="0.25">
      <c r="C69" s="16" t="s">
        <v>3</v>
      </c>
      <c r="D69" s="7" t="s">
        <v>80</v>
      </c>
      <c r="F69" s="6">
        <v>1</v>
      </c>
      <c r="G69" s="21">
        <v>0</v>
      </c>
      <c r="H69" s="21">
        <v>1</v>
      </c>
      <c r="I69" s="21">
        <v>0</v>
      </c>
      <c r="J69" s="21">
        <v>1</v>
      </c>
      <c r="K69" s="21">
        <v>0</v>
      </c>
      <c r="L69" s="21">
        <v>1</v>
      </c>
      <c r="M69" s="21">
        <v>0</v>
      </c>
      <c r="N69" s="21">
        <v>0</v>
      </c>
      <c r="O69" s="21">
        <v>0</v>
      </c>
      <c r="P69" s="21">
        <v>0</v>
      </c>
      <c r="Q69" s="22">
        <v>0</v>
      </c>
      <c r="S69" s="48">
        <f t="shared" si="2"/>
        <v>4</v>
      </c>
      <c r="T69" s="57"/>
    </row>
    <row r="70" spans="2:20" x14ac:dyDescent="0.25">
      <c r="C70" s="17" t="s">
        <v>4</v>
      </c>
      <c r="D70" s="5" t="s">
        <v>81</v>
      </c>
      <c r="F70" s="26">
        <v>1</v>
      </c>
      <c r="G70" s="27">
        <v>0</v>
      </c>
      <c r="H70" s="27">
        <v>0</v>
      </c>
      <c r="I70" s="27"/>
      <c r="J70" s="27">
        <v>0</v>
      </c>
      <c r="K70" s="27"/>
      <c r="L70" s="27">
        <v>1</v>
      </c>
      <c r="M70" s="27"/>
      <c r="N70" s="27">
        <v>0</v>
      </c>
      <c r="O70" s="27">
        <v>0</v>
      </c>
      <c r="P70" s="27">
        <v>0</v>
      </c>
      <c r="Q70" s="28">
        <v>0</v>
      </c>
      <c r="S70" s="48">
        <f t="shared" si="2"/>
        <v>2</v>
      </c>
      <c r="T70" s="57"/>
    </row>
    <row r="71" spans="2:20" x14ac:dyDescent="0.25">
      <c r="C71" s="18" t="s">
        <v>5</v>
      </c>
      <c r="D71" s="5" t="s">
        <v>85</v>
      </c>
      <c r="F71" s="6">
        <v>1</v>
      </c>
      <c r="G71" s="21">
        <v>0</v>
      </c>
      <c r="H71" s="21">
        <v>0</v>
      </c>
      <c r="I71" s="21">
        <v>0</v>
      </c>
      <c r="J71" s="21">
        <v>0</v>
      </c>
      <c r="K71" s="21">
        <v>0</v>
      </c>
      <c r="L71" s="21">
        <v>1</v>
      </c>
      <c r="M71" s="21">
        <v>0</v>
      </c>
      <c r="N71" s="21">
        <v>0</v>
      </c>
      <c r="O71" s="21">
        <v>0</v>
      </c>
      <c r="P71" s="21">
        <v>0</v>
      </c>
      <c r="Q71" s="22">
        <v>0</v>
      </c>
      <c r="S71" s="48">
        <f t="shared" si="2"/>
        <v>2</v>
      </c>
      <c r="T71" s="57"/>
    </row>
    <row r="72" spans="2:20" x14ac:dyDescent="0.25">
      <c r="C72" s="17" t="s">
        <v>6</v>
      </c>
      <c r="D72" s="5" t="s">
        <v>88</v>
      </c>
      <c r="F72" s="6">
        <v>1</v>
      </c>
      <c r="G72" s="21">
        <v>0</v>
      </c>
      <c r="H72" s="21">
        <v>0</v>
      </c>
      <c r="I72" s="21">
        <v>0</v>
      </c>
      <c r="J72" s="21">
        <v>0</v>
      </c>
      <c r="K72" s="21">
        <v>0</v>
      </c>
      <c r="L72" s="21">
        <v>1</v>
      </c>
      <c r="M72" s="21">
        <v>0</v>
      </c>
      <c r="N72" s="21">
        <v>0</v>
      </c>
      <c r="O72" s="21">
        <v>0</v>
      </c>
      <c r="P72" s="21">
        <v>0</v>
      </c>
      <c r="Q72" s="22">
        <v>0</v>
      </c>
      <c r="S72" s="48">
        <f t="shared" si="2"/>
        <v>2</v>
      </c>
      <c r="T72" s="57"/>
    </row>
    <row r="73" spans="2:20" x14ac:dyDescent="0.25">
      <c r="C73" s="18" t="s">
        <v>7</v>
      </c>
      <c r="D73" s="5" t="s">
        <v>92</v>
      </c>
      <c r="F73" s="6">
        <v>0</v>
      </c>
      <c r="G73" s="21">
        <v>0</v>
      </c>
      <c r="H73" s="21">
        <v>0</v>
      </c>
      <c r="I73" s="21">
        <v>0</v>
      </c>
      <c r="J73" s="21">
        <v>0</v>
      </c>
      <c r="K73" s="21">
        <v>0</v>
      </c>
      <c r="L73" s="21">
        <v>0</v>
      </c>
      <c r="M73" s="21">
        <v>0</v>
      </c>
      <c r="N73" s="21">
        <v>0</v>
      </c>
      <c r="O73" s="21">
        <v>0</v>
      </c>
      <c r="P73" s="21">
        <v>0</v>
      </c>
      <c r="Q73" s="22">
        <v>0</v>
      </c>
      <c r="S73" s="48">
        <f t="shared" si="2"/>
        <v>0</v>
      </c>
      <c r="T73" s="57"/>
    </row>
    <row r="74" spans="2:20" x14ac:dyDescent="0.25">
      <c r="C74" s="17" t="s">
        <v>8</v>
      </c>
      <c r="D74" s="5" t="s">
        <v>87</v>
      </c>
      <c r="F74" s="6">
        <v>0</v>
      </c>
      <c r="G74" s="21">
        <v>0</v>
      </c>
      <c r="H74" s="21">
        <v>0</v>
      </c>
      <c r="I74" s="21">
        <v>0</v>
      </c>
      <c r="J74" s="21">
        <v>0</v>
      </c>
      <c r="K74" s="21">
        <v>0</v>
      </c>
      <c r="L74" s="21">
        <v>1</v>
      </c>
      <c r="M74" s="21">
        <v>0</v>
      </c>
      <c r="N74" s="21">
        <v>0</v>
      </c>
      <c r="O74" s="21">
        <v>0</v>
      </c>
      <c r="P74" s="21">
        <v>0</v>
      </c>
      <c r="Q74" s="22">
        <v>0</v>
      </c>
      <c r="S74" s="48">
        <f t="shared" si="2"/>
        <v>1</v>
      </c>
      <c r="T74" s="57"/>
    </row>
    <row r="75" spans="2:20" x14ac:dyDescent="0.25">
      <c r="C75" s="18" t="s">
        <v>9</v>
      </c>
      <c r="D75" s="5" t="s">
        <v>83</v>
      </c>
      <c r="F75" s="6">
        <v>0</v>
      </c>
      <c r="G75" s="21">
        <v>0</v>
      </c>
      <c r="H75" s="21">
        <v>0</v>
      </c>
      <c r="I75" s="21">
        <v>0</v>
      </c>
      <c r="J75" s="21">
        <v>0</v>
      </c>
      <c r="K75" s="21">
        <v>0</v>
      </c>
      <c r="L75" s="21">
        <v>1</v>
      </c>
      <c r="M75" s="21">
        <v>0</v>
      </c>
      <c r="N75" s="21">
        <v>0</v>
      </c>
      <c r="O75" s="21">
        <v>0</v>
      </c>
      <c r="P75" s="21">
        <v>0</v>
      </c>
      <c r="Q75" s="22">
        <v>0</v>
      </c>
      <c r="S75" s="48">
        <f t="shared" si="2"/>
        <v>1</v>
      </c>
      <c r="T75" s="57"/>
    </row>
    <row r="76" spans="2:20" x14ac:dyDescent="0.25">
      <c r="C76" s="17" t="s">
        <v>10</v>
      </c>
      <c r="D76" s="5" t="s">
        <v>84</v>
      </c>
      <c r="F76" s="6">
        <v>0</v>
      </c>
      <c r="G76" s="21">
        <v>0</v>
      </c>
      <c r="H76" s="21">
        <v>0</v>
      </c>
      <c r="I76" s="21">
        <v>0</v>
      </c>
      <c r="J76" s="21">
        <v>0</v>
      </c>
      <c r="K76" s="21">
        <v>0</v>
      </c>
      <c r="L76" s="21">
        <v>1</v>
      </c>
      <c r="M76" s="21">
        <v>0</v>
      </c>
      <c r="N76" s="21">
        <v>0</v>
      </c>
      <c r="O76" s="21">
        <v>0</v>
      </c>
      <c r="P76" s="21">
        <v>0</v>
      </c>
      <c r="Q76" s="22">
        <v>0</v>
      </c>
      <c r="S76" s="48">
        <f t="shared" si="2"/>
        <v>1</v>
      </c>
      <c r="T76" s="57"/>
    </row>
    <row r="77" spans="2:20" x14ac:dyDescent="0.25">
      <c r="C77" s="18" t="s">
        <v>11</v>
      </c>
      <c r="D77" s="5" t="s">
        <v>86</v>
      </c>
      <c r="F77" s="6">
        <v>0</v>
      </c>
      <c r="G77" s="21">
        <v>0</v>
      </c>
      <c r="H77" s="21">
        <v>0</v>
      </c>
      <c r="I77" s="21">
        <v>0</v>
      </c>
      <c r="J77" s="21">
        <v>0</v>
      </c>
      <c r="K77" s="21">
        <v>0</v>
      </c>
      <c r="L77" s="21">
        <v>0</v>
      </c>
      <c r="M77" s="21">
        <v>0</v>
      </c>
      <c r="N77" s="21">
        <v>0</v>
      </c>
      <c r="O77" s="21">
        <v>0</v>
      </c>
      <c r="P77" s="21">
        <v>0</v>
      </c>
      <c r="Q77" s="22">
        <v>0</v>
      </c>
      <c r="S77" s="48">
        <f t="shared" si="2"/>
        <v>0</v>
      </c>
      <c r="T77" s="57"/>
    </row>
    <row r="78" spans="2:20" x14ac:dyDescent="0.25">
      <c r="C78" s="18" t="s">
        <v>12</v>
      </c>
      <c r="D78" s="5" t="s">
        <v>82</v>
      </c>
      <c r="F78" s="6">
        <v>0</v>
      </c>
      <c r="G78" s="21">
        <v>0</v>
      </c>
      <c r="H78" s="21">
        <v>0</v>
      </c>
      <c r="I78" s="21">
        <v>0</v>
      </c>
      <c r="J78" s="21">
        <v>0</v>
      </c>
      <c r="K78" s="21">
        <v>0</v>
      </c>
      <c r="L78" s="21">
        <v>0</v>
      </c>
      <c r="M78" s="21">
        <v>0</v>
      </c>
      <c r="N78" s="21">
        <v>0</v>
      </c>
      <c r="O78" s="21">
        <v>0</v>
      </c>
      <c r="P78" s="21">
        <v>0</v>
      </c>
      <c r="Q78" s="22">
        <v>0</v>
      </c>
      <c r="S78" s="48">
        <f t="shared" si="2"/>
        <v>0</v>
      </c>
      <c r="T78" s="57"/>
    </row>
    <row r="79" spans="2:20" x14ac:dyDescent="0.25">
      <c r="C79" s="18" t="s">
        <v>13</v>
      </c>
      <c r="D79" s="5" t="s">
        <v>89</v>
      </c>
      <c r="F79" s="6">
        <v>0</v>
      </c>
      <c r="G79" s="21">
        <v>0</v>
      </c>
      <c r="H79" s="21">
        <v>0</v>
      </c>
      <c r="I79" s="21">
        <v>0</v>
      </c>
      <c r="J79" s="21">
        <v>0</v>
      </c>
      <c r="K79" s="21">
        <v>0</v>
      </c>
      <c r="L79" s="21">
        <v>0</v>
      </c>
      <c r="M79" s="21">
        <v>0</v>
      </c>
      <c r="N79" s="21">
        <v>0</v>
      </c>
      <c r="O79" s="21">
        <v>0</v>
      </c>
      <c r="P79" s="21">
        <v>0</v>
      </c>
      <c r="Q79" s="22">
        <v>0</v>
      </c>
      <c r="S79" s="48">
        <f t="shared" si="2"/>
        <v>0</v>
      </c>
      <c r="T79" s="57"/>
    </row>
    <row r="80" spans="2:20" x14ac:dyDescent="0.25">
      <c r="C80" s="17" t="s">
        <v>14</v>
      </c>
      <c r="D80" s="5" t="s">
        <v>118</v>
      </c>
      <c r="F80" s="6">
        <v>0</v>
      </c>
      <c r="G80" s="21">
        <v>0</v>
      </c>
      <c r="H80" s="21">
        <v>0</v>
      </c>
      <c r="I80" s="21">
        <v>0</v>
      </c>
      <c r="J80" s="21">
        <v>0</v>
      </c>
      <c r="K80" s="21">
        <v>0</v>
      </c>
      <c r="L80" s="21">
        <v>0</v>
      </c>
      <c r="M80" s="21">
        <v>0</v>
      </c>
      <c r="N80" s="21">
        <v>0</v>
      </c>
      <c r="O80" s="21">
        <v>0</v>
      </c>
      <c r="P80" s="21">
        <v>0</v>
      </c>
      <c r="Q80" s="22">
        <v>0</v>
      </c>
      <c r="S80" s="48">
        <f t="shared" si="2"/>
        <v>0</v>
      </c>
      <c r="T80" s="57"/>
    </row>
    <row r="81" spans="2:20" x14ac:dyDescent="0.25">
      <c r="C81" s="18" t="s">
        <v>15</v>
      </c>
      <c r="D81" s="5" t="s">
        <v>111</v>
      </c>
      <c r="F81" s="6">
        <v>0</v>
      </c>
      <c r="G81" s="21">
        <v>0</v>
      </c>
      <c r="H81" s="21">
        <v>0</v>
      </c>
      <c r="I81" s="21">
        <v>0</v>
      </c>
      <c r="J81" s="21">
        <v>0</v>
      </c>
      <c r="K81" s="21">
        <v>0</v>
      </c>
      <c r="L81" s="21">
        <v>0</v>
      </c>
      <c r="M81" s="21">
        <v>0</v>
      </c>
      <c r="N81" s="21">
        <v>0</v>
      </c>
      <c r="O81" s="21">
        <v>0</v>
      </c>
      <c r="P81" s="21">
        <v>0</v>
      </c>
      <c r="Q81" s="22">
        <v>0</v>
      </c>
      <c r="S81" s="48">
        <f t="shared" si="2"/>
        <v>0</v>
      </c>
      <c r="T81" s="57"/>
    </row>
    <row r="82" spans="2:20" x14ac:dyDescent="0.25">
      <c r="C82" s="17" t="s">
        <v>16</v>
      </c>
      <c r="D82" s="5" t="s">
        <v>90</v>
      </c>
      <c r="F82" s="6">
        <v>0</v>
      </c>
      <c r="G82" s="21">
        <v>0</v>
      </c>
      <c r="H82" s="21">
        <v>0</v>
      </c>
      <c r="I82" s="21">
        <v>0</v>
      </c>
      <c r="J82" s="21">
        <v>0</v>
      </c>
      <c r="K82" s="21">
        <v>0</v>
      </c>
      <c r="L82" s="21">
        <v>0</v>
      </c>
      <c r="M82" s="21">
        <v>0</v>
      </c>
      <c r="N82" s="21">
        <v>0</v>
      </c>
      <c r="O82" s="21">
        <v>0</v>
      </c>
      <c r="P82" s="21">
        <v>0</v>
      </c>
      <c r="Q82" s="22">
        <v>0</v>
      </c>
      <c r="S82" s="48">
        <f t="shared" si="2"/>
        <v>0</v>
      </c>
      <c r="T82" s="57"/>
    </row>
    <row r="83" spans="2:20" x14ac:dyDescent="0.25">
      <c r="C83" s="17" t="s">
        <v>17</v>
      </c>
      <c r="D83" s="5" t="s">
        <v>91</v>
      </c>
      <c r="F83" s="6">
        <v>0</v>
      </c>
      <c r="G83" s="21">
        <v>0</v>
      </c>
      <c r="H83" s="21">
        <v>0</v>
      </c>
      <c r="I83" s="21">
        <v>0</v>
      </c>
      <c r="J83" s="21">
        <v>0</v>
      </c>
      <c r="K83" s="21">
        <v>0</v>
      </c>
      <c r="L83" s="21">
        <v>0</v>
      </c>
      <c r="M83" s="21">
        <v>0</v>
      </c>
      <c r="N83" s="21">
        <v>0</v>
      </c>
      <c r="O83" s="21">
        <v>0</v>
      </c>
      <c r="P83" s="21">
        <v>0</v>
      </c>
      <c r="Q83" s="22">
        <v>0</v>
      </c>
      <c r="S83" s="48">
        <f t="shared" si="2"/>
        <v>0</v>
      </c>
      <c r="T83" s="57"/>
    </row>
    <row r="84" spans="2:20" x14ac:dyDescent="0.25">
      <c r="C84" s="87" t="s">
        <v>63</v>
      </c>
      <c r="D84" s="79" t="s">
        <v>115</v>
      </c>
      <c r="F84" s="88">
        <v>0</v>
      </c>
      <c r="G84" s="89">
        <v>0</v>
      </c>
      <c r="H84" s="89">
        <v>0</v>
      </c>
      <c r="I84" s="89">
        <v>0</v>
      </c>
      <c r="J84" s="89">
        <v>0</v>
      </c>
      <c r="K84" s="89">
        <v>0</v>
      </c>
      <c r="L84" s="89">
        <v>0</v>
      </c>
      <c r="M84" s="89">
        <v>0</v>
      </c>
      <c r="N84" s="89">
        <v>0</v>
      </c>
      <c r="O84" s="89">
        <v>0</v>
      </c>
      <c r="P84" s="89">
        <v>0</v>
      </c>
      <c r="Q84" s="90">
        <v>0</v>
      </c>
      <c r="S84" s="48">
        <f t="shared" si="2"/>
        <v>0</v>
      </c>
      <c r="T84" s="92"/>
    </row>
    <row r="85" spans="2:20" ht="15.75" thickBot="1" x14ac:dyDescent="0.3">
      <c r="C85" s="85" t="s">
        <v>108</v>
      </c>
      <c r="D85" s="1" t="s">
        <v>107</v>
      </c>
      <c r="F85" s="23">
        <v>0</v>
      </c>
      <c r="G85" s="24">
        <v>0</v>
      </c>
      <c r="H85" s="24">
        <v>0</v>
      </c>
      <c r="I85" s="24">
        <v>0</v>
      </c>
      <c r="J85" s="24">
        <v>0</v>
      </c>
      <c r="K85" s="24">
        <v>0</v>
      </c>
      <c r="L85" s="24">
        <v>0</v>
      </c>
      <c r="M85" s="24">
        <v>0</v>
      </c>
      <c r="N85" s="24">
        <v>0</v>
      </c>
      <c r="O85" s="24">
        <v>0</v>
      </c>
      <c r="P85" s="24">
        <v>0</v>
      </c>
      <c r="Q85" s="25">
        <v>0</v>
      </c>
      <c r="S85" s="132">
        <f t="shared" si="2"/>
        <v>0</v>
      </c>
      <c r="T85" s="58"/>
    </row>
    <row r="86" spans="2:20" ht="15.75" thickBot="1" x14ac:dyDescent="0.3"/>
    <row r="87" spans="2:20" ht="15.75" thickBot="1" x14ac:dyDescent="0.3">
      <c r="C87" s="19" t="s">
        <v>22</v>
      </c>
      <c r="D87" s="20"/>
      <c r="E87" s="20"/>
      <c r="F87" s="101"/>
      <c r="G87" s="101"/>
      <c r="H87" s="101"/>
      <c r="I87" s="101"/>
      <c r="J87" s="101"/>
      <c r="K87" s="101"/>
      <c r="L87" s="101"/>
      <c r="M87" s="101"/>
      <c r="N87" s="101"/>
      <c r="O87" s="101"/>
      <c r="P87" s="101"/>
      <c r="Q87" s="102"/>
    </row>
    <row r="89" spans="2:20" ht="27" thickBot="1" x14ac:dyDescent="0.45">
      <c r="B89" s="9" t="s">
        <v>28</v>
      </c>
      <c r="C89" s="98" t="s">
        <v>39</v>
      </c>
      <c r="D89" s="98"/>
      <c r="E89" s="98"/>
      <c r="F89" s="98"/>
      <c r="G89" s="98"/>
      <c r="H89" s="98"/>
      <c r="I89" s="98"/>
      <c r="J89" s="98"/>
      <c r="K89" s="98"/>
      <c r="L89" s="98"/>
      <c r="M89" s="98"/>
      <c r="N89" s="98"/>
      <c r="O89" s="98"/>
      <c r="P89" s="98"/>
      <c r="Q89" s="98"/>
      <c r="R89" s="49"/>
      <c r="S89" s="9"/>
      <c r="T89" s="52"/>
    </row>
    <row r="90" spans="2:20" ht="21" x14ac:dyDescent="0.35">
      <c r="B90" s="8"/>
      <c r="C90" s="50" t="s">
        <v>50</v>
      </c>
      <c r="D90" s="13"/>
      <c r="E90" s="13"/>
      <c r="F90" s="13"/>
      <c r="G90" s="13"/>
      <c r="H90" s="13"/>
      <c r="I90" s="13"/>
      <c r="J90" s="13"/>
      <c r="K90" s="13"/>
      <c r="L90" s="13"/>
      <c r="M90" s="13"/>
      <c r="N90" s="13"/>
      <c r="O90" s="13"/>
      <c r="P90" s="13"/>
      <c r="Q90" s="14"/>
      <c r="R90" s="8"/>
      <c r="S90" s="95" t="s">
        <v>24</v>
      </c>
    </row>
    <row r="91" spans="2:20" ht="15.75" thickBot="1" x14ac:dyDescent="0.3">
      <c r="C91" s="99" t="s">
        <v>52</v>
      </c>
      <c r="D91" s="99"/>
      <c r="E91" s="99"/>
      <c r="F91" s="99"/>
      <c r="G91" s="99"/>
      <c r="H91" s="99"/>
      <c r="I91" s="99"/>
      <c r="J91" s="99"/>
      <c r="K91" s="99"/>
      <c r="L91" s="99"/>
      <c r="M91" s="99"/>
      <c r="N91" s="99"/>
      <c r="O91" s="99"/>
      <c r="P91" s="99"/>
      <c r="Q91" s="100"/>
      <c r="S91" s="96"/>
    </row>
    <row r="92" spans="2:20" ht="15.75" thickBot="1" x14ac:dyDescent="0.3">
      <c r="C92" s="11" t="s">
        <v>1</v>
      </c>
      <c r="D92" s="12"/>
      <c r="F92" s="29"/>
      <c r="G92" s="30"/>
      <c r="H92" s="30"/>
      <c r="I92" s="30"/>
      <c r="J92" s="30"/>
      <c r="K92" s="30"/>
      <c r="L92" s="30"/>
      <c r="M92" s="30"/>
      <c r="N92" s="30"/>
      <c r="O92" s="30"/>
      <c r="P92" s="30"/>
      <c r="Q92" s="31"/>
      <c r="S92" s="96"/>
    </row>
    <row r="93" spans="2:20" s="49" customFormat="1" ht="27" thickBot="1" x14ac:dyDescent="0.45">
      <c r="B93"/>
      <c r="C93" s="3" t="s">
        <v>19</v>
      </c>
      <c r="D93" s="2" t="s">
        <v>20</v>
      </c>
      <c r="E93"/>
      <c r="F93" s="32"/>
      <c r="G93" s="33"/>
      <c r="H93" s="33"/>
      <c r="I93" s="33"/>
      <c r="J93" s="33"/>
      <c r="K93" s="33"/>
      <c r="L93" s="33"/>
      <c r="M93" s="33"/>
      <c r="N93" s="33"/>
      <c r="O93" s="33"/>
      <c r="P93" s="33"/>
      <c r="Q93" s="34"/>
      <c r="R93"/>
      <c r="S93" s="97"/>
      <c r="T93" s="55" t="s">
        <v>21</v>
      </c>
    </row>
    <row r="94" spans="2:20" s="8" customFormat="1" x14ac:dyDescent="0.25">
      <c r="B94"/>
      <c r="C94" s="15" t="s">
        <v>2</v>
      </c>
      <c r="D94" s="4" t="s">
        <v>79</v>
      </c>
      <c r="E94"/>
      <c r="F94" s="26">
        <v>0</v>
      </c>
      <c r="G94" s="27">
        <v>0</v>
      </c>
      <c r="H94" s="27">
        <v>0</v>
      </c>
      <c r="I94" s="27">
        <v>0</v>
      </c>
      <c r="J94" s="27">
        <v>0</v>
      </c>
      <c r="K94" s="27">
        <v>0</v>
      </c>
      <c r="L94" s="27">
        <v>0</v>
      </c>
      <c r="M94" s="27">
        <v>0</v>
      </c>
      <c r="N94" s="27">
        <v>0</v>
      </c>
      <c r="O94" s="27">
        <v>0</v>
      </c>
      <c r="P94" s="27">
        <v>0</v>
      </c>
      <c r="Q94" s="28">
        <v>0</v>
      </c>
      <c r="R94"/>
      <c r="S94" s="51">
        <f t="shared" ref="S94:S111" si="3">SUM(F94:R94)</f>
        <v>0</v>
      </c>
      <c r="T94" s="56"/>
    </row>
    <row r="95" spans="2:20" x14ac:dyDescent="0.25">
      <c r="C95" s="16" t="s">
        <v>3</v>
      </c>
      <c r="D95" s="7" t="s">
        <v>80</v>
      </c>
      <c r="F95" s="6">
        <v>1</v>
      </c>
      <c r="G95" s="21">
        <v>0</v>
      </c>
      <c r="H95" s="21">
        <v>1</v>
      </c>
      <c r="I95" s="21">
        <v>0</v>
      </c>
      <c r="J95" s="21">
        <v>1</v>
      </c>
      <c r="K95" s="21">
        <v>0</v>
      </c>
      <c r="L95" s="21">
        <v>1</v>
      </c>
      <c r="M95" s="21">
        <v>0</v>
      </c>
      <c r="N95" s="21">
        <v>0</v>
      </c>
      <c r="O95" s="21">
        <v>0</v>
      </c>
      <c r="P95" s="21">
        <v>0</v>
      </c>
      <c r="Q95" s="22">
        <v>0</v>
      </c>
      <c r="S95" s="48">
        <f t="shared" si="3"/>
        <v>4</v>
      </c>
      <c r="T95" s="57"/>
    </row>
    <row r="96" spans="2:20" x14ac:dyDescent="0.25">
      <c r="C96" s="17" t="s">
        <v>4</v>
      </c>
      <c r="D96" s="5" t="s">
        <v>81</v>
      </c>
      <c r="F96" s="26">
        <v>1</v>
      </c>
      <c r="G96" s="27">
        <v>0</v>
      </c>
      <c r="H96" s="27">
        <v>0</v>
      </c>
      <c r="I96" s="27"/>
      <c r="J96" s="27">
        <v>0</v>
      </c>
      <c r="K96" s="27"/>
      <c r="L96" s="27">
        <v>1</v>
      </c>
      <c r="M96" s="27">
        <v>0</v>
      </c>
      <c r="N96" s="27">
        <v>0</v>
      </c>
      <c r="O96" s="27">
        <v>0</v>
      </c>
      <c r="P96" s="27">
        <v>0</v>
      </c>
      <c r="Q96" s="28">
        <v>0</v>
      </c>
      <c r="S96" s="48">
        <f t="shared" si="3"/>
        <v>2</v>
      </c>
      <c r="T96" s="57"/>
    </row>
    <row r="97" spans="3:20" x14ac:dyDescent="0.25">
      <c r="C97" s="18" t="s">
        <v>5</v>
      </c>
      <c r="D97" s="5" t="s">
        <v>85</v>
      </c>
      <c r="F97" s="6">
        <v>1</v>
      </c>
      <c r="G97" s="21">
        <v>0</v>
      </c>
      <c r="H97" s="21">
        <v>0</v>
      </c>
      <c r="I97" s="21">
        <v>0</v>
      </c>
      <c r="J97" s="21">
        <v>0</v>
      </c>
      <c r="K97" s="21">
        <v>0</v>
      </c>
      <c r="L97" s="21">
        <v>1</v>
      </c>
      <c r="M97" s="21">
        <v>0</v>
      </c>
      <c r="N97" s="21">
        <v>0</v>
      </c>
      <c r="O97" s="21">
        <v>0</v>
      </c>
      <c r="P97" s="21">
        <v>0</v>
      </c>
      <c r="Q97" s="22">
        <v>0</v>
      </c>
      <c r="S97" s="48">
        <f t="shared" si="3"/>
        <v>2</v>
      </c>
      <c r="T97" s="57"/>
    </row>
    <row r="98" spans="3:20" x14ac:dyDescent="0.25">
      <c r="C98" s="17" t="s">
        <v>6</v>
      </c>
      <c r="D98" s="5" t="s">
        <v>88</v>
      </c>
      <c r="F98" s="6">
        <v>1</v>
      </c>
      <c r="G98" s="21">
        <v>0</v>
      </c>
      <c r="H98" s="21">
        <v>0</v>
      </c>
      <c r="I98" s="21">
        <v>0</v>
      </c>
      <c r="J98" s="21">
        <v>0</v>
      </c>
      <c r="K98" s="21">
        <v>0</v>
      </c>
      <c r="L98" s="21">
        <v>1</v>
      </c>
      <c r="M98" s="21">
        <v>0</v>
      </c>
      <c r="N98" s="21">
        <v>0</v>
      </c>
      <c r="O98" s="21">
        <v>0</v>
      </c>
      <c r="P98" s="21">
        <v>0</v>
      </c>
      <c r="Q98" s="22">
        <v>0</v>
      </c>
      <c r="S98" s="48">
        <f t="shared" si="3"/>
        <v>2</v>
      </c>
      <c r="T98" s="57"/>
    </row>
    <row r="99" spans="3:20" x14ac:dyDescent="0.25">
      <c r="C99" s="18" t="s">
        <v>7</v>
      </c>
      <c r="D99" s="5" t="s">
        <v>92</v>
      </c>
      <c r="F99" s="6">
        <v>0</v>
      </c>
      <c r="G99" s="21">
        <v>0</v>
      </c>
      <c r="H99" s="21">
        <v>0</v>
      </c>
      <c r="I99" s="21">
        <v>0</v>
      </c>
      <c r="J99" s="21">
        <v>0</v>
      </c>
      <c r="K99" s="21">
        <v>0</v>
      </c>
      <c r="L99" s="21">
        <v>0</v>
      </c>
      <c r="M99" s="21">
        <v>0</v>
      </c>
      <c r="N99" s="21">
        <v>0</v>
      </c>
      <c r="O99" s="21">
        <v>0</v>
      </c>
      <c r="P99" s="21">
        <v>0</v>
      </c>
      <c r="Q99" s="22">
        <v>0</v>
      </c>
      <c r="S99" s="48">
        <f t="shared" si="3"/>
        <v>0</v>
      </c>
      <c r="T99" s="57"/>
    </row>
    <row r="100" spans="3:20" x14ac:dyDescent="0.25">
      <c r="C100" s="17" t="s">
        <v>8</v>
      </c>
      <c r="D100" s="5" t="s">
        <v>87</v>
      </c>
      <c r="F100" s="6">
        <v>0</v>
      </c>
      <c r="G100" s="21">
        <v>0</v>
      </c>
      <c r="H100" s="21">
        <v>0</v>
      </c>
      <c r="I100" s="21">
        <v>0</v>
      </c>
      <c r="J100" s="21">
        <v>0</v>
      </c>
      <c r="K100" s="21">
        <v>0</v>
      </c>
      <c r="L100" s="21">
        <v>1</v>
      </c>
      <c r="M100" s="21">
        <v>0</v>
      </c>
      <c r="N100" s="21">
        <v>0</v>
      </c>
      <c r="O100" s="21">
        <v>0</v>
      </c>
      <c r="P100" s="21">
        <v>0</v>
      </c>
      <c r="Q100" s="22">
        <v>0</v>
      </c>
      <c r="S100" s="48">
        <f t="shared" si="3"/>
        <v>1</v>
      </c>
      <c r="T100" s="57"/>
    </row>
    <row r="101" spans="3:20" x14ac:dyDescent="0.25">
      <c r="C101" s="18" t="s">
        <v>9</v>
      </c>
      <c r="D101" s="5" t="s">
        <v>83</v>
      </c>
      <c r="F101" s="6">
        <v>0</v>
      </c>
      <c r="G101" s="21">
        <v>0</v>
      </c>
      <c r="H101" s="21">
        <v>0</v>
      </c>
      <c r="I101" s="21">
        <v>0</v>
      </c>
      <c r="J101" s="21">
        <v>0</v>
      </c>
      <c r="K101" s="21">
        <v>0</v>
      </c>
      <c r="L101" s="21">
        <v>1</v>
      </c>
      <c r="M101" s="21">
        <v>0</v>
      </c>
      <c r="N101" s="21">
        <v>0</v>
      </c>
      <c r="O101" s="21">
        <v>0</v>
      </c>
      <c r="P101" s="21">
        <v>0</v>
      </c>
      <c r="Q101" s="22">
        <v>0</v>
      </c>
      <c r="S101" s="48">
        <f t="shared" si="3"/>
        <v>1</v>
      </c>
      <c r="T101" s="57"/>
    </row>
    <row r="102" spans="3:20" x14ac:dyDescent="0.25">
      <c r="C102" s="17" t="s">
        <v>10</v>
      </c>
      <c r="D102" s="5" t="s">
        <v>84</v>
      </c>
      <c r="F102" s="6">
        <v>0</v>
      </c>
      <c r="G102" s="21">
        <v>0</v>
      </c>
      <c r="H102" s="21">
        <v>0</v>
      </c>
      <c r="I102" s="21">
        <v>0</v>
      </c>
      <c r="J102" s="21">
        <v>0</v>
      </c>
      <c r="K102" s="21">
        <v>0</v>
      </c>
      <c r="L102" s="21">
        <v>1</v>
      </c>
      <c r="M102" s="21">
        <v>0</v>
      </c>
      <c r="N102" s="21">
        <v>0</v>
      </c>
      <c r="O102" s="21">
        <v>0</v>
      </c>
      <c r="P102" s="21">
        <v>0</v>
      </c>
      <c r="Q102" s="22">
        <v>0</v>
      </c>
      <c r="S102" s="48">
        <f t="shared" si="3"/>
        <v>1</v>
      </c>
      <c r="T102" s="57"/>
    </row>
    <row r="103" spans="3:20" x14ac:dyDescent="0.25">
      <c r="C103" s="18" t="s">
        <v>11</v>
      </c>
      <c r="D103" s="5" t="s">
        <v>86</v>
      </c>
      <c r="F103" s="6">
        <v>0</v>
      </c>
      <c r="G103" s="21">
        <v>0</v>
      </c>
      <c r="H103" s="21">
        <v>0</v>
      </c>
      <c r="I103" s="21">
        <v>0</v>
      </c>
      <c r="J103" s="21">
        <v>0</v>
      </c>
      <c r="K103" s="21">
        <v>0</v>
      </c>
      <c r="L103" s="21">
        <v>0</v>
      </c>
      <c r="M103" s="21">
        <v>0</v>
      </c>
      <c r="N103" s="21">
        <v>0</v>
      </c>
      <c r="O103" s="21">
        <v>0</v>
      </c>
      <c r="P103" s="21">
        <v>0</v>
      </c>
      <c r="Q103" s="22">
        <v>0</v>
      </c>
      <c r="S103" s="48">
        <f t="shared" si="3"/>
        <v>0</v>
      </c>
      <c r="T103" s="57"/>
    </row>
    <row r="104" spans="3:20" x14ac:dyDescent="0.25">
      <c r="C104" s="18" t="s">
        <v>12</v>
      </c>
      <c r="D104" s="5" t="s">
        <v>82</v>
      </c>
      <c r="F104" s="6">
        <v>0</v>
      </c>
      <c r="G104" s="21">
        <v>0</v>
      </c>
      <c r="H104" s="21">
        <v>0</v>
      </c>
      <c r="I104" s="21">
        <v>0</v>
      </c>
      <c r="J104" s="21">
        <v>0</v>
      </c>
      <c r="K104" s="21">
        <v>0</v>
      </c>
      <c r="L104" s="21">
        <v>0</v>
      </c>
      <c r="M104" s="21">
        <v>0</v>
      </c>
      <c r="N104" s="21">
        <v>0</v>
      </c>
      <c r="O104" s="21">
        <v>0</v>
      </c>
      <c r="P104" s="21">
        <v>0</v>
      </c>
      <c r="Q104" s="22">
        <v>0</v>
      </c>
      <c r="S104" s="48">
        <f t="shared" si="3"/>
        <v>0</v>
      </c>
      <c r="T104" s="57"/>
    </row>
    <row r="105" spans="3:20" x14ac:dyDescent="0.25">
      <c r="C105" s="18" t="s">
        <v>13</v>
      </c>
      <c r="D105" s="5" t="s">
        <v>89</v>
      </c>
      <c r="F105" s="6">
        <v>0</v>
      </c>
      <c r="G105" s="21">
        <v>0</v>
      </c>
      <c r="H105" s="21">
        <v>0</v>
      </c>
      <c r="I105" s="21">
        <v>0</v>
      </c>
      <c r="J105" s="21">
        <v>0</v>
      </c>
      <c r="K105" s="21">
        <v>0</v>
      </c>
      <c r="L105" s="21">
        <v>0</v>
      </c>
      <c r="M105" s="21">
        <v>0</v>
      </c>
      <c r="N105" s="21">
        <v>0</v>
      </c>
      <c r="O105" s="21">
        <v>0</v>
      </c>
      <c r="P105" s="21">
        <v>0</v>
      </c>
      <c r="Q105" s="22">
        <v>0</v>
      </c>
      <c r="S105" s="48">
        <f t="shared" si="3"/>
        <v>0</v>
      </c>
      <c r="T105" s="57"/>
    </row>
    <row r="106" spans="3:20" x14ac:dyDescent="0.25">
      <c r="C106" s="17" t="s">
        <v>14</v>
      </c>
      <c r="D106" s="5" t="s">
        <v>118</v>
      </c>
      <c r="F106" s="6">
        <v>0</v>
      </c>
      <c r="G106" s="21">
        <v>0</v>
      </c>
      <c r="H106" s="21">
        <v>0</v>
      </c>
      <c r="I106" s="21">
        <v>0</v>
      </c>
      <c r="J106" s="21">
        <v>0</v>
      </c>
      <c r="K106" s="21">
        <v>0</v>
      </c>
      <c r="L106" s="21">
        <v>0</v>
      </c>
      <c r="M106" s="21">
        <v>0</v>
      </c>
      <c r="N106" s="21">
        <v>0</v>
      </c>
      <c r="O106" s="21">
        <v>0</v>
      </c>
      <c r="P106" s="21">
        <v>0</v>
      </c>
      <c r="Q106" s="22">
        <v>0</v>
      </c>
      <c r="S106" s="48">
        <f t="shared" si="3"/>
        <v>0</v>
      </c>
      <c r="T106" s="57"/>
    </row>
    <row r="107" spans="3:20" x14ac:dyDescent="0.25">
      <c r="C107" s="18" t="s">
        <v>15</v>
      </c>
      <c r="D107" s="5" t="s">
        <v>111</v>
      </c>
      <c r="F107" s="6">
        <v>0</v>
      </c>
      <c r="G107" s="21">
        <v>0</v>
      </c>
      <c r="H107" s="21">
        <v>0</v>
      </c>
      <c r="I107" s="21">
        <v>0</v>
      </c>
      <c r="J107" s="21">
        <v>0</v>
      </c>
      <c r="K107" s="21">
        <v>0</v>
      </c>
      <c r="L107" s="21">
        <v>0</v>
      </c>
      <c r="M107" s="21">
        <v>0</v>
      </c>
      <c r="N107" s="21">
        <v>0</v>
      </c>
      <c r="O107" s="21">
        <v>0</v>
      </c>
      <c r="P107" s="21">
        <v>0</v>
      </c>
      <c r="Q107" s="22">
        <v>0</v>
      </c>
      <c r="S107" s="48">
        <f t="shared" si="3"/>
        <v>0</v>
      </c>
      <c r="T107" s="57"/>
    </row>
    <row r="108" spans="3:20" x14ac:dyDescent="0.25">
      <c r="C108" s="17" t="s">
        <v>16</v>
      </c>
      <c r="D108" s="5" t="s">
        <v>90</v>
      </c>
      <c r="F108" s="6">
        <v>0</v>
      </c>
      <c r="G108" s="21">
        <v>0</v>
      </c>
      <c r="H108" s="21">
        <v>0</v>
      </c>
      <c r="I108" s="21">
        <v>0</v>
      </c>
      <c r="J108" s="21">
        <v>0</v>
      </c>
      <c r="K108" s="21">
        <v>0</v>
      </c>
      <c r="L108" s="21">
        <v>0</v>
      </c>
      <c r="M108" s="21">
        <v>0</v>
      </c>
      <c r="N108" s="21">
        <v>0</v>
      </c>
      <c r="O108" s="21">
        <v>0</v>
      </c>
      <c r="P108" s="21">
        <v>0</v>
      </c>
      <c r="Q108" s="22">
        <v>0</v>
      </c>
      <c r="S108" s="48">
        <f t="shared" si="3"/>
        <v>0</v>
      </c>
      <c r="T108" s="57"/>
    </row>
    <row r="109" spans="3:20" x14ac:dyDescent="0.25">
      <c r="C109" s="17" t="s">
        <v>17</v>
      </c>
      <c r="D109" s="5" t="s">
        <v>91</v>
      </c>
      <c r="F109" s="6">
        <v>0</v>
      </c>
      <c r="G109" s="21">
        <v>0</v>
      </c>
      <c r="H109" s="21">
        <v>0</v>
      </c>
      <c r="I109" s="21">
        <v>0</v>
      </c>
      <c r="J109" s="21">
        <v>0</v>
      </c>
      <c r="K109" s="21">
        <v>0</v>
      </c>
      <c r="L109" s="21">
        <v>0</v>
      </c>
      <c r="M109" s="21">
        <v>0</v>
      </c>
      <c r="N109" s="21">
        <v>0</v>
      </c>
      <c r="O109" s="21">
        <v>0</v>
      </c>
      <c r="P109" s="21">
        <v>0</v>
      </c>
      <c r="Q109" s="22">
        <v>0</v>
      </c>
      <c r="S109" s="48">
        <f t="shared" si="3"/>
        <v>0</v>
      </c>
      <c r="T109" s="57"/>
    </row>
    <row r="110" spans="3:20" x14ac:dyDescent="0.25">
      <c r="C110" s="87" t="s">
        <v>63</v>
      </c>
      <c r="D110" s="79" t="s">
        <v>115</v>
      </c>
      <c r="F110" s="88">
        <v>0</v>
      </c>
      <c r="G110" s="89">
        <v>0</v>
      </c>
      <c r="H110" s="89">
        <v>0</v>
      </c>
      <c r="I110" s="89">
        <v>0</v>
      </c>
      <c r="J110" s="89">
        <v>0</v>
      </c>
      <c r="K110" s="89">
        <v>0</v>
      </c>
      <c r="L110" s="89">
        <v>0</v>
      </c>
      <c r="M110" s="89">
        <v>0</v>
      </c>
      <c r="N110" s="89">
        <v>0</v>
      </c>
      <c r="O110" s="89">
        <v>0</v>
      </c>
      <c r="P110" s="89">
        <v>0</v>
      </c>
      <c r="Q110" s="90">
        <v>0</v>
      </c>
      <c r="S110" s="48">
        <f t="shared" si="3"/>
        <v>0</v>
      </c>
      <c r="T110" s="92"/>
    </row>
    <row r="111" spans="3:20" ht="15.75" thickBot="1" x14ac:dyDescent="0.3">
      <c r="C111" s="85" t="s">
        <v>108</v>
      </c>
      <c r="D111" s="1" t="s">
        <v>107</v>
      </c>
      <c r="F111" s="23">
        <v>0</v>
      </c>
      <c r="G111" s="24">
        <v>0</v>
      </c>
      <c r="H111" s="24">
        <v>0</v>
      </c>
      <c r="I111" s="24">
        <v>0</v>
      </c>
      <c r="J111" s="24">
        <v>0</v>
      </c>
      <c r="K111" s="24">
        <v>0</v>
      </c>
      <c r="L111" s="24">
        <v>0</v>
      </c>
      <c r="M111" s="24">
        <v>0</v>
      </c>
      <c r="N111" s="24">
        <v>0</v>
      </c>
      <c r="O111" s="24">
        <v>0</v>
      </c>
      <c r="P111" s="24">
        <v>0</v>
      </c>
      <c r="Q111" s="25">
        <v>0</v>
      </c>
      <c r="S111" s="132">
        <f t="shared" si="3"/>
        <v>0</v>
      </c>
      <c r="T111" s="58"/>
    </row>
    <row r="112" spans="3:20" ht="15.75" thickBot="1" x14ac:dyDescent="0.3"/>
    <row r="113" spans="2:20" ht="15.75" thickBot="1" x14ac:dyDescent="0.3">
      <c r="C113" s="19" t="s">
        <v>22</v>
      </c>
      <c r="D113" s="20"/>
      <c r="E113" s="20"/>
      <c r="F113" s="101"/>
      <c r="G113" s="101"/>
      <c r="H113" s="101"/>
      <c r="I113" s="101"/>
      <c r="J113" s="101"/>
      <c r="K113" s="101"/>
      <c r="L113" s="101"/>
      <c r="M113" s="101"/>
      <c r="N113" s="101"/>
      <c r="O113" s="101"/>
      <c r="P113" s="101"/>
      <c r="Q113" s="102"/>
    </row>
    <row r="115" spans="2:20" ht="27" thickBot="1" x14ac:dyDescent="0.45">
      <c r="B115" s="9" t="s">
        <v>29</v>
      </c>
      <c r="C115" s="98" t="s">
        <v>93</v>
      </c>
      <c r="D115" s="98"/>
      <c r="E115" s="98"/>
      <c r="F115" s="98"/>
      <c r="G115" s="98"/>
      <c r="H115" s="98"/>
      <c r="I115" s="98"/>
      <c r="J115" s="98"/>
      <c r="K115" s="98"/>
      <c r="L115" s="98"/>
      <c r="M115" s="98"/>
      <c r="N115" s="98"/>
      <c r="O115" s="98"/>
      <c r="P115" s="98"/>
      <c r="Q115" s="98"/>
      <c r="R115" s="49"/>
      <c r="S115" s="9"/>
      <c r="T115" s="52"/>
    </row>
    <row r="116" spans="2:20" ht="21" x14ac:dyDescent="0.35">
      <c r="B116" s="8"/>
      <c r="C116" s="50" t="s">
        <v>50</v>
      </c>
      <c r="D116" s="13"/>
      <c r="E116" s="13"/>
      <c r="F116" s="13"/>
      <c r="G116" s="13"/>
      <c r="H116" s="13"/>
      <c r="I116" s="13"/>
      <c r="J116" s="13"/>
      <c r="K116" s="13"/>
      <c r="L116" s="13"/>
      <c r="M116" s="13"/>
      <c r="N116" s="13"/>
      <c r="O116" s="13"/>
      <c r="P116" s="13"/>
      <c r="Q116" s="14"/>
      <c r="R116" s="8"/>
      <c r="S116" s="95" t="s">
        <v>24</v>
      </c>
    </row>
    <row r="117" spans="2:20" ht="33" customHeight="1" thickBot="1" x14ac:dyDescent="0.3">
      <c r="C117" s="99" t="s">
        <v>57</v>
      </c>
      <c r="D117" s="99"/>
      <c r="E117" s="99"/>
      <c r="F117" s="99"/>
      <c r="G117" s="99"/>
      <c r="H117" s="99"/>
      <c r="I117" s="99"/>
      <c r="J117" s="99"/>
      <c r="K117" s="99"/>
      <c r="L117" s="99"/>
      <c r="M117" s="99"/>
      <c r="N117" s="99"/>
      <c r="O117" s="99"/>
      <c r="P117" s="99"/>
      <c r="Q117" s="100"/>
      <c r="S117" s="96"/>
    </row>
    <row r="118" spans="2:20" ht="15.75" thickBot="1" x14ac:dyDescent="0.3">
      <c r="C118" s="11" t="s">
        <v>1</v>
      </c>
      <c r="D118" s="12"/>
      <c r="F118" s="29"/>
      <c r="G118" s="30"/>
      <c r="H118" s="30"/>
      <c r="I118" s="30"/>
      <c r="J118" s="30"/>
      <c r="K118" s="30"/>
      <c r="L118" s="30"/>
      <c r="M118" s="30"/>
      <c r="N118" s="30"/>
      <c r="O118" s="30"/>
      <c r="P118" s="30"/>
      <c r="Q118" s="31"/>
      <c r="S118" s="96"/>
    </row>
    <row r="119" spans="2:20" s="49" customFormat="1" ht="27" thickBot="1" x14ac:dyDescent="0.45">
      <c r="B119"/>
      <c r="C119" s="3" t="s">
        <v>19</v>
      </c>
      <c r="D119" s="2" t="s">
        <v>20</v>
      </c>
      <c r="E119"/>
      <c r="F119" s="32"/>
      <c r="G119" s="33"/>
      <c r="H119" s="33"/>
      <c r="I119" s="33"/>
      <c r="J119" s="33"/>
      <c r="K119" s="33"/>
      <c r="L119" s="33"/>
      <c r="M119" s="33"/>
      <c r="N119" s="33"/>
      <c r="O119" s="33"/>
      <c r="P119" s="33"/>
      <c r="Q119" s="34"/>
      <c r="R119"/>
      <c r="S119" s="97"/>
      <c r="T119" s="55" t="s">
        <v>21</v>
      </c>
    </row>
    <row r="120" spans="2:20" s="8" customFormat="1" x14ac:dyDescent="0.25">
      <c r="B120"/>
      <c r="C120" s="15" t="s">
        <v>2</v>
      </c>
      <c r="D120" s="4" t="s">
        <v>79</v>
      </c>
      <c r="E120"/>
      <c r="F120" s="26">
        <v>1</v>
      </c>
      <c r="G120" s="27">
        <v>2</v>
      </c>
      <c r="H120" s="27">
        <v>2</v>
      </c>
      <c r="I120" s="27">
        <v>2</v>
      </c>
      <c r="J120" s="27">
        <v>2</v>
      </c>
      <c r="K120" s="27">
        <v>2</v>
      </c>
      <c r="L120" s="27">
        <v>1</v>
      </c>
      <c r="M120" s="27">
        <v>1</v>
      </c>
      <c r="N120" s="27">
        <v>0</v>
      </c>
      <c r="O120" s="27">
        <v>0</v>
      </c>
      <c r="P120" s="27">
        <v>0</v>
      </c>
      <c r="Q120" s="28">
        <v>0</v>
      </c>
      <c r="R120"/>
      <c r="S120" s="51">
        <f t="shared" ref="S120:S137" si="4">SUM(F120:R120)</f>
        <v>13</v>
      </c>
      <c r="T120" s="60"/>
    </row>
    <row r="121" spans="2:20" x14ac:dyDescent="0.25">
      <c r="C121" s="16" t="s">
        <v>3</v>
      </c>
      <c r="D121" s="7" t="s">
        <v>80</v>
      </c>
      <c r="F121" s="6">
        <v>1</v>
      </c>
      <c r="G121" s="21">
        <v>2</v>
      </c>
      <c r="H121" s="21">
        <v>2</v>
      </c>
      <c r="I121" s="21">
        <v>2</v>
      </c>
      <c r="J121" s="21">
        <v>2</v>
      </c>
      <c r="K121" s="21">
        <v>2</v>
      </c>
      <c r="L121" s="21">
        <v>1</v>
      </c>
      <c r="M121" s="21">
        <v>1</v>
      </c>
      <c r="N121" s="21">
        <v>0</v>
      </c>
      <c r="O121" s="21">
        <v>0</v>
      </c>
      <c r="P121" s="21">
        <v>0</v>
      </c>
      <c r="Q121" s="22">
        <v>0</v>
      </c>
      <c r="S121" s="48">
        <f t="shared" si="4"/>
        <v>13</v>
      </c>
      <c r="T121" s="57"/>
    </row>
    <row r="122" spans="2:20" x14ac:dyDescent="0.25">
      <c r="C122" s="17" t="s">
        <v>4</v>
      </c>
      <c r="D122" s="5" t="s">
        <v>81</v>
      </c>
      <c r="F122" s="26">
        <v>0</v>
      </c>
      <c r="G122" s="27">
        <v>0</v>
      </c>
      <c r="H122" s="27">
        <v>0</v>
      </c>
      <c r="I122" s="27">
        <v>0</v>
      </c>
      <c r="J122" s="27">
        <v>0</v>
      </c>
      <c r="K122" s="27">
        <v>0</v>
      </c>
      <c r="L122" s="27">
        <v>0</v>
      </c>
      <c r="M122" s="27">
        <v>0</v>
      </c>
      <c r="N122" s="27">
        <v>0</v>
      </c>
      <c r="O122" s="27">
        <v>0</v>
      </c>
      <c r="P122" s="27">
        <v>0</v>
      </c>
      <c r="Q122" s="28">
        <v>0</v>
      </c>
      <c r="S122" s="48">
        <f t="shared" si="4"/>
        <v>0</v>
      </c>
      <c r="T122" s="57"/>
    </row>
    <row r="123" spans="2:20" x14ac:dyDescent="0.25">
      <c r="C123" s="18" t="s">
        <v>5</v>
      </c>
      <c r="D123" s="5" t="s">
        <v>85</v>
      </c>
      <c r="F123" s="6">
        <v>0</v>
      </c>
      <c r="G123" s="21">
        <v>1</v>
      </c>
      <c r="H123" s="21">
        <v>0</v>
      </c>
      <c r="I123" s="21">
        <v>0</v>
      </c>
      <c r="J123" s="21">
        <v>0</v>
      </c>
      <c r="K123" s="21">
        <v>0</v>
      </c>
      <c r="L123" s="21">
        <v>1</v>
      </c>
      <c r="M123" s="21">
        <v>0</v>
      </c>
      <c r="N123" s="21">
        <v>0</v>
      </c>
      <c r="O123" s="21">
        <v>0</v>
      </c>
      <c r="P123" s="21">
        <v>0</v>
      </c>
      <c r="Q123" s="22">
        <v>0</v>
      </c>
      <c r="S123" s="48">
        <f t="shared" si="4"/>
        <v>2</v>
      </c>
      <c r="T123" s="57"/>
    </row>
    <row r="124" spans="2:20" x14ac:dyDescent="0.25">
      <c r="C124" s="17" t="s">
        <v>6</v>
      </c>
      <c r="D124" s="5" t="s">
        <v>88</v>
      </c>
      <c r="F124" s="6">
        <v>0</v>
      </c>
      <c r="G124" s="21">
        <v>1</v>
      </c>
      <c r="H124" s="21">
        <v>0</v>
      </c>
      <c r="I124" s="21">
        <v>0</v>
      </c>
      <c r="J124" s="21">
        <v>0</v>
      </c>
      <c r="K124" s="21">
        <v>0</v>
      </c>
      <c r="L124" s="21">
        <v>1</v>
      </c>
      <c r="M124" s="21">
        <v>0</v>
      </c>
      <c r="N124" s="21">
        <v>0</v>
      </c>
      <c r="O124" s="21">
        <v>0</v>
      </c>
      <c r="P124" s="21">
        <v>0</v>
      </c>
      <c r="Q124" s="22">
        <v>0</v>
      </c>
      <c r="S124" s="48">
        <f t="shared" si="4"/>
        <v>2</v>
      </c>
      <c r="T124" s="57"/>
    </row>
    <row r="125" spans="2:20" x14ac:dyDescent="0.25">
      <c r="C125" s="18" t="s">
        <v>7</v>
      </c>
      <c r="D125" s="5" t="s">
        <v>92</v>
      </c>
      <c r="F125" s="6">
        <v>0</v>
      </c>
      <c r="G125" s="21">
        <v>0</v>
      </c>
      <c r="H125" s="21">
        <v>0</v>
      </c>
      <c r="I125" s="21">
        <v>0</v>
      </c>
      <c r="J125" s="21">
        <v>0</v>
      </c>
      <c r="K125" s="21">
        <v>0</v>
      </c>
      <c r="L125" s="21">
        <v>1</v>
      </c>
      <c r="M125" s="21">
        <v>0</v>
      </c>
      <c r="N125" s="21">
        <v>0</v>
      </c>
      <c r="O125" s="21">
        <v>0</v>
      </c>
      <c r="P125" s="21">
        <v>0</v>
      </c>
      <c r="Q125" s="22">
        <v>0</v>
      </c>
      <c r="S125" s="48">
        <f t="shared" si="4"/>
        <v>1</v>
      </c>
      <c r="T125" s="57"/>
    </row>
    <row r="126" spans="2:20" x14ac:dyDescent="0.25">
      <c r="C126" s="17" t="s">
        <v>8</v>
      </c>
      <c r="D126" s="5" t="s">
        <v>87</v>
      </c>
      <c r="F126" s="6">
        <v>0</v>
      </c>
      <c r="G126" s="21">
        <v>0</v>
      </c>
      <c r="H126" s="21">
        <v>0</v>
      </c>
      <c r="I126" s="21">
        <v>0</v>
      </c>
      <c r="J126" s="21">
        <v>0</v>
      </c>
      <c r="K126" s="21">
        <v>0</v>
      </c>
      <c r="L126" s="21">
        <v>1</v>
      </c>
      <c r="M126" s="21">
        <v>0</v>
      </c>
      <c r="N126" s="21">
        <v>0</v>
      </c>
      <c r="O126" s="21">
        <v>0</v>
      </c>
      <c r="P126" s="21">
        <v>0</v>
      </c>
      <c r="Q126" s="22">
        <v>0</v>
      </c>
      <c r="S126" s="48">
        <f t="shared" si="4"/>
        <v>1</v>
      </c>
      <c r="T126" s="57"/>
    </row>
    <row r="127" spans="2:20" x14ac:dyDescent="0.25">
      <c r="C127" s="18" t="s">
        <v>9</v>
      </c>
      <c r="D127" s="5" t="s">
        <v>83</v>
      </c>
      <c r="F127" s="6">
        <v>0</v>
      </c>
      <c r="G127" s="21">
        <v>0</v>
      </c>
      <c r="H127" s="21">
        <v>0</v>
      </c>
      <c r="I127" s="21">
        <v>0</v>
      </c>
      <c r="J127" s="21">
        <v>0</v>
      </c>
      <c r="K127" s="21">
        <v>0</v>
      </c>
      <c r="L127" s="21">
        <v>1</v>
      </c>
      <c r="M127" s="21">
        <v>0</v>
      </c>
      <c r="N127" s="21">
        <v>0</v>
      </c>
      <c r="O127" s="21">
        <v>0</v>
      </c>
      <c r="P127" s="21">
        <v>0</v>
      </c>
      <c r="Q127" s="22">
        <v>0</v>
      </c>
      <c r="S127" s="48">
        <f t="shared" si="4"/>
        <v>1</v>
      </c>
      <c r="T127" s="57"/>
    </row>
    <row r="128" spans="2:20" x14ac:dyDescent="0.25">
      <c r="C128" s="17" t="s">
        <v>10</v>
      </c>
      <c r="D128" s="5" t="s">
        <v>84</v>
      </c>
      <c r="F128" s="6">
        <v>0</v>
      </c>
      <c r="G128" s="21">
        <v>0</v>
      </c>
      <c r="H128" s="21">
        <v>0</v>
      </c>
      <c r="I128" s="21">
        <v>0</v>
      </c>
      <c r="J128" s="21">
        <v>0</v>
      </c>
      <c r="K128" s="21">
        <v>0</v>
      </c>
      <c r="L128" s="21">
        <v>1</v>
      </c>
      <c r="M128" s="21">
        <v>0</v>
      </c>
      <c r="N128" s="21">
        <v>0</v>
      </c>
      <c r="O128" s="21">
        <v>0</v>
      </c>
      <c r="P128" s="21">
        <v>0</v>
      </c>
      <c r="Q128" s="22">
        <v>0</v>
      </c>
      <c r="S128" s="48">
        <f t="shared" si="4"/>
        <v>1</v>
      </c>
      <c r="T128" s="57"/>
    </row>
    <row r="129" spans="2:20" x14ac:dyDescent="0.25">
      <c r="C129" s="18" t="s">
        <v>11</v>
      </c>
      <c r="D129" s="5" t="s">
        <v>86</v>
      </c>
      <c r="F129" s="6">
        <v>0</v>
      </c>
      <c r="G129" s="21">
        <v>0</v>
      </c>
      <c r="H129" s="21">
        <v>0</v>
      </c>
      <c r="I129" s="21">
        <v>0</v>
      </c>
      <c r="J129" s="21">
        <v>0</v>
      </c>
      <c r="K129" s="21">
        <v>0</v>
      </c>
      <c r="L129" s="21">
        <v>1</v>
      </c>
      <c r="M129" s="21">
        <v>0</v>
      </c>
      <c r="N129" s="21">
        <v>0</v>
      </c>
      <c r="O129" s="21">
        <v>0</v>
      </c>
      <c r="P129" s="21">
        <v>0</v>
      </c>
      <c r="Q129" s="22">
        <v>0</v>
      </c>
      <c r="S129" s="48">
        <f t="shared" si="4"/>
        <v>1</v>
      </c>
      <c r="T129" s="57"/>
    </row>
    <row r="130" spans="2:20" x14ac:dyDescent="0.25">
      <c r="C130" s="18" t="s">
        <v>12</v>
      </c>
      <c r="D130" s="5" t="s">
        <v>82</v>
      </c>
      <c r="F130" s="6">
        <v>0</v>
      </c>
      <c r="G130" s="21">
        <v>0</v>
      </c>
      <c r="H130" s="21">
        <v>0</v>
      </c>
      <c r="I130" s="21">
        <v>0</v>
      </c>
      <c r="J130" s="21">
        <v>0</v>
      </c>
      <c r="K130" s="21">
        <v>0</v>
      </c>
      <c r="L130" s="21">
        <v>0</v>
      </c>
      <c r="M130" s="21">
        <v>0</v>
      </c>
      <c r="N130" s="21">
        <v>0</v>
      </c>
      <c r="O130" s="21">
        <v>0</v>
      </c>
      <c r="P130" s="21">
        <v>0</v>
      </c>
      <c r="Q130" s="22">
        <v>0</v>
      </c>
      <c r="S130" s="48">
        <f t="shared" si="4"/>
        <v>0</v>
      </c>
      <c r="T130" s="57"/>
    </row>
    <row r="131" spans="2:20" x14ac:dyDescent="0.25">
      <c r="C131" s="18" t="s">
        <v>13</v>
      </c>
      <c r="D131" s="5" t="s">
        <v>89</v>
      </c>
      <c r="F131" s="6">
        <v>0</v>
      </c>
      <c r="G131" s="21">
        <v>0</v>
      </c>
      <c r="H131" s="21">
        <v>0</v>
      </c>
      <c r="I131" s="21">
        <v>0</v>
      </c>
      <c r="J131" s="21">
        <v>0</v>
      </c>
      <c r="K131" s="21">
        <v>0</v>
      </c>
      <c r="L131" s="21">
        <v>0</v>
      </c>
      <c r="M131" s="21">
        <v>0</v>
      </c>
      <c r="N131" s="21">
        <v>0</v>
      </c>
      <c r="O131" s="21">
        <v>0</v>
      </c>
      <c r="P131" s="21">
        <v>0</v>
      </c>
      <c r="Q131" s="22">
        <v>0</v>
      </c>
      <c r="S131" s="48">
        <f t="shared" si="4"/>
        <v>0</v>
      </c>
      <c r="T131" s="57"/>
    </row>
    <row r="132" spans="2:20" x14ac:dyDescent="0.25">
      <c r="C132" s="17" t="s">
        <v>14</v>
      </c>
      <c r="D132" s="5" t="s">
        <v>118</v>
      </c>
      <c r="F132" s="6">
        <v>0</v>
      </c>
      <c r="G132" s="21">
        <v>0</v>
      </c>
      <c r="H132" s="21">
        <v>0</v>
      </c>
      <c r="I132" s="21">
        <v>0</v>
      </c>
      <c r="J132" s="21">
        <v>0</v>
      </c>
      <c r="K132" s="21">
        <v>0</v>
      </c>
      <c r="L132" s="21">
        <v>0</v>
      </c>
      <c r="M132" s="21">
        <v>0</v>
      </c>
      <c r="N132" s="21">
        <v>0</v>
      </c>
      <c r="O132" s="21">
        <v>0</v>
      </c>
      <c r="P132" s="21">
        <v>0</v>
      </c>
      <c r="Q132" s="22">
        <v>0</v>
      </c>
      <c r="S132" s="48">
        <f t="shared" si="4"/>
        <v>0</v>
      </c>
      <c r="T132" s="57"/>
    </row>
    <row r="133" spans="2:20" x14ac:dyDescent="0.25">
      <c r="C133" s="18" t="s">
        <v>15</v>
      </c>
      <c r="D133" s="5" t="s">
        <v>111</v>
      </c>
      <c r="F133" s="6">
        <v>0</v>
      </c>
      <c r="G133" s="21">
        <v>0</v>
      </c>
      <c r="H133" s="21">
        <v>0</v>
      </c>
      <c r="I133" s="21">
        <v>0</v>
      </c>
      <c r="J133" s="21">
        <v>0</v>
      </c>
      <c r="K133" s="21">
        <v>0</v>
      </c>
      <c r="L133" s="21">
        <v>0</v>
      </c>
      <c r="M133" s="21">
        <v>0</v>
      </c>
      <c r="N133" s="21">
        <v>0</v>
      </c>
      <c r="O133" s="21">
        <v>0</v>
      </c>
      <c r="P133" s="21">
        <v>0</v>
      </c>
      <c r="Q133" s="22">
        <v>0</v>
      </c>
      <c r="S133" s="48">
        <f t="shared" si="4"/>
        <v>0</v>
      </c>
      <c r="T133" s="57"/>
    </row>
    <row r="134" spans="2:20" x14ac:dyDescent="0.25">
      <c r="C134" s="17" t="s">
        <v>16</v>
      </c>
      <c r="D134" s="5" t="s">
        <v>90</v>
      </c>
      <c r="F134" s="6">
        <v>0</v>
      </c>
      <c r="G134" s="21">
        <v>0</v>
      </c>
      <c r="H134" s="21">
        <v>0</v>
      </c>
      <c r="I134" s="21">
        <v>0</v>
      </c>
      <c r="J134" s="21">
        <v>0</v>
      </c>
      <c r="K134" s="21">
        <v>0</v>
      </c>
      <c r="L134" s="21">
        <v>0</v>
      </c>
      <c r="M134" s="21">
        <v>0</v>
      </c>
      <c r="N134" s="21">
        <v>0</v>
      </c>
      <c r="O134" s="21">
        <v>0</v>
      </c>
      <c r="P134" s="21">
        <v>0</v>
      </c>
      <c r="Q134" s="22">
        <v>0</v>
      </c>
      <c r="S134" s="48">
        <f t="shared" si="4"/>
        <v>0</v>
      </c>
      <c r="T134" s="57"/>
    </row>
    <row r="135" spans="2:20" x14ac:dyDescent="0.25">
      <c r="C135" s="17" t="s">
        <v>17</v>
      </c>
      <c r="D135" s="5" t="s">
        <v>91</v>
      </c>
      <c r="F135" s="6">
        <v>0</v>
      </c>
      <c r="G135" s="21">
        <v>1</v>
      </c>
      <c r="H135" s="21">
        <v>0</v>
      </c>
      <c r="I135" s="21">
        <v>0</v>
      </c>
      <c r="J135" s="21">
        <v>0</v>
      </c>
      <c r="K135" s="21">
        <v>0</v>
      </c>
      <c r="L135" s="21">
        <v>1</v>
      </c>
      <c r="M135" s="21">
        <v>0</v>
      </c>
      <c r="N135" s="21">
        <v>0</v>
      </c>
      <c r="O135" s="21">
        <v>0</v>
      </c>
      <c r="P135" s="21">
        <v>0</v>
      </c>
      <c r="Q135" s="22">
        <v>0</v>
      </c>
      <c r="S135" s="48">
        <f t="shared" si="4"/>
        <v>2</v>
      </c>
      <c r="T135" s="57"/>
    </row>
    <row r="136" spans="2:20" x14ac:dyDescent="0.25">
      <c r="B136" s="93"/>
      <c r="C136" s="87" t="s">
        <v>63</v>
      </c>
      <c r="D136" s="79" t="s">
        <v>115</v>
      </c>
      <c r="F136" s="88">
        <v>0</v>
      </c>
      <c r="G136" s="89">
        <v>0</v>
      </c>
      <c r="H136" s="89">
        <v>0</v>
      </c>
      <c r="I136" s="89">
        <v>0</v>
      </c>
      <c r="J136" s="89">
        <v>0</v>
      </c>
      <c r="K136" s="89">
        <v>0</v>
      </c>
      <c r="L136" s="89">
        <v>0</v>
      </c>
      <c r="M136" s="89">
        <v>0</v>
      </c>
      <c r="N136" s="89">
        <v>0</v>
      </c>
      <c r="O136" s="89">
        <v>0</v>
      </c>
      <c r="P136" s="89">
        <v>0</v>
      </c>
      <c r="Q136" s="90">
        <v>0</v>
      </c>
      <c r="S136" s="77">
        <f t="shared" si="4"/>
        <v>0</v>
      </c>
      <c r="T136" s="92"/>
    </row>
    <row r="137" spans="2:20" ht="15.75" thickBot="1" x14ac:dyDescent="0.3">
      <c r="C137" s="85" t="s">
        <v>108</v>
      </c>
      <c r="D137" s="1" t="s">
        <v>107</v>
      </c>
      <c r="F137" s="23">
        <v>0</v>
      </c>
      <c r="G137" s="24">
        <v>0</v>
      </c>
      <c r="H137" s="24">
        <v>0</v>
      </c>
      <c r="I137" s="24">
        <v>0</v>
      </c>
      <c r="J137" s="24">
        <v>0</v>
      </c>
      <c r="K137" s="24">
        <v>0</v>
      </c>
      <c r="L137" s="24">
        <v>0</v>
      </c>
      <c r="M137" s="24">
        <v>0</v>
      </c>
      <c r="N137" s="24">
        <v>0</v>
      </c>
      <c r="O137" s="24">
        <v>0</v>
      </c>
      <c r="P137" s="24">
        <v>0</v>
      </c>
      <c r="Q137" s="25">
        <v>0</v>
      </c>
      <c r="S137" s="77">
        <f t="shared" si="4"/>
        <v>0</v>
      </c>
      <c r="T137" s="58"/>
    </row>
    <row r="138" spans="2:20" ht="15.75" thickBot="1" x14ac:dyDescent="0.3">
      <c r="S138" s="133"/>
    </row>
    <row r="139" spans="2:20" ht="15.75" thickBot="1" x14ac:dyDescent="0.3">
      <c r="C139" s="19" t="s">
        <v>22</v>
      </c>
      <c r="D139" s="20"/>
      <c r="E139" s="20"/>
      <c r="F139" s="101"/>
      <c r="G139" s="101"/>
      <c r="H139" s="101"/>
      <c r="I139" s="101"/>
      <c r="J139" s="101"/>
      <c r="K139" s="101"/>
      <c r="L139" s="101"/>
      <c r="M139" s="101"/>
      <c r="N139" s="101"/>
      <c r="O139" s="101"/>
      <c r="P139" s="101"/>
      <c r="Q139" s="102"/>
    </row>
    <row r="141" spans="2:20" ht="27" thickBot="1" x14ac:dyDescent="0.45">
      <c r="B141" s="9" t="s">
        <v>30</v>
      </c>
      <c r="C141" s="98" t="s">
        <v>95</v>
      </c>
      <c r="D141" s="98"/>
      <c r="E141" s="98"/>
      <c r="F141" s="98"/>
      <c r="G141" s="98"/>
      <c r="H141" s="98"/>
      <c r="I141" s="98"/>
      <c r="J141" s="98"/>
      <c r="K141" s="98"/>
      <c r="L141" s="98"/>
      <c r="M141" s="98"/>
      <c r="N141" s="98"/>
      <c r="O141" s="98"/>
      <c r="P141" s="98"/>
      <c r="Q141" s="98"/>
      <c r="R141" s="49"/>
      <c r="S141" s="9"/>
      <c r="T141" s="52"/>
    </row>
    <row r="142" spans="2:20" ht="21" x14ac:dyDescent="0.35">
      <c r="B142" s="8"/>
      <c r="C142" s="50" t="s">
        <v>50</v>
      </c>
      <c r="D142" s="13"/>
      <c r="E142" s="13"/>
      <c r="F142" s="13"/>
      <c r="G142" s="13"/>
      <c r="H142" s="13"/>
      <c r="I142" s="13"/>
      <c r="J142" s="13"/>
      <c r="K142" s="13"/>
      <c r="L142" s="13"/>
      <c r="M142" s="13"/>
      <c r="N142" s="13"/>
      <c r="O142" s="13"/>
      <c r="P142" s="13"/>
      <c r="Q142" s="14"/>
      <c r="R142" s="8"/>
      <c r="S142" s="95" t="s">
        <v>24</v>
      </c>
    </row>
    <row r="143" spans="2:20" ht="15.75" thickBot="1" x14ac:dyDescent="0.3">
      <c r="C143" s="103" t="s">
        <v>94</v>
      </c>
      <c r="D143" s="103"/>
      <c r="E143" s="103"/>
      <c r="F143" s="103"/>
      <c r="G143" s="103"/>
      <c r="H143" s="103"/>
      <c r="I143" s="103"/>
      <c r="J143" s="103"/>
      <c r="K143" s="103"/>
      <c r="L143" s="103"/>
      <c r="M143" s="103"/>
      <c r="N143" s="103"/>
      <c r="O143" s="103"/>
      <c r="P143" s="103"/>
      <c r="Q143" s="104"/>
      <c r="S143" s="96"/>
    </row>
    <row r="144" spans="2:20" ht="15.75" thickBot="1" x14ac:dyDescent="0.3">
      <c r="C144" s="11" t="s">
        <v>1</v>
      </c>
      <c r="D144" s="12"/>
      <c r="F144" s="29"/>
      <c r="G144" s="30"/>
      <c r="H144" s="30"/>
      <c r="I144" s="30"/>
      <c r="J144" s="30"/>
      <c r="K144" s="30"/>
      <c r="L144" s="30"/>
      <c r="M144" s="30"/>
      <c r="N144" s="30"/>
      <c r="O144" s="30"/>
      <c r="P144" s="30"/>
      <c r="Q144" s="31"/>
      <c r="S144" s="96"/>
    </row>
    <row r="145" spans="2:20" s="49" customFormat="1" ht="27" thickBot="1" x14ac:dyDescent="0.45">
      <c r="B145"/>
      <c r="C145" s="3" t="s">
        <v>19</v>
      </c>
      <c r="D145" s="2" t="s">
        <v>20</v>
      </c>
      <c r="E145"/>
      <c r="F145" s="32"/>
      <c r="G145" s="33"/>
      <c r="H145" s="33"/>
      <c r="I145" s="33"/>
      <c r="J145" s="33"/>
      <c r="K145" s="33"/>
      <c r="L145" s="33"/>
      <c r="M145" s="33"/>
      <c r="N145" s="33"/>
      <c r="O145" s="33"/>
      <c r="P145" s="33"/>
      <c r="Q145" s="34"/>
      <c r="R145"/>
      <c r="S145" s="97"/>
      <c r="T145" s="55" t="s">
        <v>21</v>
      </c>
    </row>
    <row r="146" spans="2:20" s="8" customFormat="1" x14ac:dyDescent="0.25">
      <c r="B146"/>
      <c r="C146" s="15" t="s">
        <v>2</v>
      </c>
      <c r="D146" s="4" t="s">
        <v>79</v>
      </c>
      <c r="E146"/>
      <c r="F146" s="26">
        <v>1</v>
      </c>
      <c r="G146" s="27">
        <v>2</v>
      </c>
      <c r="H146" s="27">
        <v>2</v>
      </c>
      <c r="I146" s="27">
        <v>2</v>
      </c>
      <c r="J146" s="27">
        <v>2</v>
      </c>
      <c r="K146" s="27">
        <v>2</v>
      </c>
      <c r="L146" s="27">
        <v>1</v>
      </c>
      <c r="M146" s="27">
        <v>1</v>
      </c>
      <c r="N146" s="27">
        <v>0</v>
      </c>
      <c r="O146" s="27">
        <v>0</v>
      </c>
      <c r="P146" s="27">
        <v>0</v>
      </c>
      <c r="Q146" s="28">
        <v>0</v>
      </c>
      <c r="R146"/>
      <c r="S146" s="51">
        <f t="shared" ref="S146:S163" si="5">SUM(F146:R146)</f>
        <v>13</v>
      </c>
      <c r="T146" s="56"/>
    </row>
    <row r="147" spans="2:20" x14ac:dyDescent="0.25">
      <c r="C147" s="16" t="s">
        <v>3</v>
      </c>
      <c r="D147" s="7" t="s">
        <v>80</v>
      </c>
      <c r="F147" s="6">
        <v>1</v>
      </c>
      <c r="G147" s="21">
        <v>2</v>
      </c>
      <c r="H147" s="21">
        <v>2</v>
      </c>
      <c r="I147" s="21">
        <v>2</v>
      </c>
      <c r="J147" s="21">
        <v>2</v>
      </c>
      <c r="K147" s="21">
        <v>2</v>
      </c>
      <c r="L147" s="21">
        <v>1</v>
      </c>
      <c r="M147" s="21">
        <v>1</v>
      </c>
      <c r="N147" s="21">
        <v>0</v>
      </c>
      <c r="O147" s="21">
        <v>0</v>
      </c>
      <c r="P147" s="21">
        <v>0</v>
      </c>
      <c r="Q147" s="22">
        <v>0</v>
      </c>
      <c r="S147" s="48">
        <f t="shared" si="5"/>
        <v>13</v>
      </c>
      <c r="T147" s="57"/>
    </row>
    <row r="148" spans="2:20" x14ac:dyDescent="0.25">
      <c r="C148" s="17" t="s">
        <v>4</v>
      </c>
      <c r="D148" s="5" t="s">
        <v>81</v>
      </c>
      <c r="F148" s="26">
        <v>0</v>
      </c>
      <c r="G148" s="27">
        <v>0</v>
      </c>
      <c r="H148" s="27">
        <v>0</v>
      </c>
      <c r="I148" s="27">
        <v>0</v>
      </c>
      <c r="J148" s="27">
        <v>0</v>
      </c>
      <c r="K148" s="27">
        <v>0</v>
      </c>
      <c r="L148" s="27">
        <v>0</v>
      </c>
      <c r="M148" s="27">
        <v>0</v>
      </c>
      <c r="N148" s="27">
        <v>0</v>
      </c>
      <c r="O148" s="27">
        <v>0</v>
      </c>
      <c r="P148" s="27">
        <v>0</v>
      </c>
      <c r="Q148" s="28">
        <v>0</v>
      </c>
      <c r="S148" s="48">
        <f t="shared" si="5"/>
        <v>0</v>
      </c>
      <c r="T148" s="57"/>
    </row>
    <row r="149" spans="2:20" x14ac:dyDescent="0.25">
      <c r="C149" s="18" t="s">
        <v>5</v>
      </c>
      <c r="D149" s="5" t="s">
        <v>85</v>
      </c>
      <c r="F149" s="6">
        <v>1</v>
      </c>
      <c r="G149" s="21">
        <v>0</v>
      </c>
      <c r="H149" s="21">
        <v>1</v>
      </c>
      <c r="I149" s="21">
        <v>0</v>
      </c>
      <c r="J149" s="21">
        <v>1</v>
      </c>
      <c r="K149" s="21">
        <v>0</v>
      </c>
      <c r="L149" s="21">
        <v>1</v>
      </c>
      <c r="M149" s="21">
        <v>0</v>
      </c>
      <c r="N149" s="21">
        <v>0</v>
      </c>
      <c r="O149" s="21">
        <v>0</v>
      </c>
      <c r="P149" s="21">
        <v>0</v>
      </c>
      <c r="Q149" s="22">
        <v>0</v>
      </c>
      <c r="S149" s="48">
        <f t="shared" si="5"/>
        <v>4</v>
      </c>
      <c r="T149" s="57"/>
    </row>
    <row r="150" spans="2:20" x14ac:dyDescent="0.25">
      <c r="C150" s="17" t="s">
        <v>6</v>
      </c>
      <c r="D150" s="5" t="s">
        <v>88</v>
      </c>
      <c r="F150" s="6">
        <v>1</v>
      </c>
      <c r="G150" s="21">
        <v>0</v>
      </c>
      <c r="H150" s="21">
        <v>1</v>
      </c>
      <c r="I150" s="21">
        <v>0</v>
      </c>
      <c r="J150" s="21">
        <v>1</v>
      </c>
      <c r="K150" s="21">
        <v>0</v>
      </c>
      <c r="L150" s="21">
        <v>1</v>
      </c>
      <c r="M150" s="21">
        <v>0</v>
      </c>
      <c r="N150" s="21">
        <v>0</v>
      </c>
      <c r="O150" s="21">
        <v>0</v>
      </c>
      <c r="P150" s="21">
        <v>0</v>
      </c>
      <c r="Q150" s="22">
        <v>0</v>
      </c>
      <c r="S150" s="48">
        <f t="shared" si="5"/>
        <v>4</v>
      </c>
      <c r="T150" s="57"/>
    </row>
    <row r="151" spans="2:20" x14ac:dyDescent="0.25">
      <c r="C151" s="18" t="s">
        <v>7</v>
      </c>
      <c r="D151" s="5" t="s">
        <v>92</v>
      </c>
      <c r="F151" s="6">
        <v>0</v>
      </c>
      <c r="G151" s="21">
        <v>0</v>
      </c>
      <c r="H151" s="21">
        <v>0</v>
      </c>
      <c r="I151" s="21">
        <v>0</v>
      </c>
      <c r="J151" s="21">
        <v>0</v>
      </c>
      <c r="K151" s="21">
        <v>0</v>
      </c>
      <c r="L151" s="21">
        <v>0</v>
      </c>
      <c r="M151" s="21">
        <v>0</v>
      </c>
      <c r="N151" s="21">
        <v>0</v>
      </c>
      <c r="O151" s="21">
        <v>0</v>
      </c>
      <c r="P151" s="21">
        <v>0</v>
      </c>
      <c r="Q151" s="22">
        <v>0</v>
      </c>
      <c r="S151" s="48">
        <f t="shared" si="5"/>
        <v>0</v>
      </c>
      <c r="T151" s="57"/>
    </row>
    <row r="152" spans="2:20" x14ac:dyDescent="0.25">
      <c r="C152" s="17" t="s">
        <v>8</v>
      </c>
      <c r="D152" s="5" t="s">
        <v>87</v>
      </c>
      <c r="F152" s="6">
        <v>0</v>
      </c>
      <c r="G152" s="21">
        <v>0</v>
      </c>
      <c r="H152" s="21">
        <v>0</v>
      </c>
      <c r="I152" s="21">
        <v>0</v>
      </c>
      <c r="J152" s="21">
        <v>0</v>
      </c>
      <c r="K152" s="21">
        <v>0</v>
      </c>
      <c r="L152" s="21">
        <v>0</v>
      </c>
      <c r="M152" s="21">
        <v>0</v>
      </c>
      <c r="N152" s="21">
        <v>0</v>
      </c>
      <c r="O152" s="21">
        <v>0</v>
      </c>
      <c r="P152" s="21">
        <v>0</v>
      </c>
      <c r="Q152" s="22">
        <v>0</v>
      </c>
      <c r="S152" s="48">
        <f t="shared" si="5"/>
        <v>0</v>
      </c>
      <c r="T152" s="57"/>
    </row>
    <row r="153" spans="2:20" x14ac:dyDescent="0.25">
      <c r="C153" s="18" t="s">
        <v>9</v>
      </c>
      <c r="D153" s="5" t="s">
        <v>83</v>
      </c>
      <c r="F153" s="6">
        <v>0</v>
      </c>
      <c r="G153" s="21">
        <v>0</v>
      </c>
      <c r="H153" s="21">
        <v>0</v>
      </c>
      <c r="I153" s="21">
        <v>0</v>
      </c>
      <c r="J153" s="21">
        <v>0</v>
      </c>
      <c r="K153" s="21">
        <v>0</v>
      </c>
      <c r="L153" s="21">
        <v>0</v>
      </c>
      <c r="M153" s="21">
        <v>0</v>
      </c>
      <c r="N153" s="21">
        <v>0</v>
      </c>
      <c r="O153" s="21">
        <v>0</v>
      </c>
      <c r="P153" s="21">
        <v>0</v>
      </c>
      <c r="Q153" s="22">
        <v>0</v>
      </c>
      <c r="S153" s="48">
        <f t="shared" si="5"/>
        <v>0</v>
      </c>
      <c r="T153" s="57"/>
    </row>
    <row r="154" spans="2:20" x14ac:dyDescent="0.25">
      <c r="C154" s="17" t="s">
        <v>10</v>
      </c>
      <c r="D154" s="5" t="s">
        <v>84</v>
      </c>
      <c r="F154" s="6">
        <v>0</v>
      </c>
      <c r="G154" s="21">
        <v>0</v>
      </c>
      <c r="H154" s="21">
        <v>0</v>
      </c>
      <c r="I154" s="21">
        <v>0</v>
      </c>
      <c r="J154" s="21">
        <v>0</v>
      </c>
      <c r="K154" s="21">
        <v>0</v>
      </c>
      <c r="L154" s="21">
        <v>0</v>
      </c>
      <c r="M154" s="21">
        <v>0</v>
      </c>
      <c r="N154" s="21">
        <v>0</v>
      </c>
      <c r="O154" s="21">
        <v>0</v>
      </c>
      <c r="P154" s="21">
        <v>0</v>
      </c>
      <c r="Q154" s="22">
        <v>0</v>
      </c>
      <c r="S154" s="48">
        <f t="shared" si="5"/>
        <v>0</v>
      </c>
      <c r="T154" s="57"/>
    </row>
    <row r="155" spans="2:20" x14ac:dyDescent="0.25">
      <c r="C155" s="18" t="s">
        <v>11</v>
      </c>
      <c r="D155" s="5" t="s">
        <v>86</v>
      </c>
      <c r="F155" s="6">
        <v>0</v>
      </c>
      <c r="G155" s="21">
        <v>0</v>
      </c>
      <c r="H155" s="21">
        <v>0</v>
      </c>
      <c r="I155" s="21">
        <v>0</v>
      </c>
      <c r="J155" s="21">
        <v>0</v>
      </c>
      <c r="K155" s="21">
        <v>0</v>
      </c>
      <c r="L155" s="21">
        <v>0</v>
      </c>
      <c r="M155" s="21">
        <v>0</v>
      </c>
      <c r="N155" s="21">
        <v>0</v>
      </c>
      <c r="O155" s="21">
        <v>0</v>
      </c>
      <c r="P155" s="21">
        <v>0</v>
      </c>
      <c r="Q155" s="22">
        <v>0</v>
      </c>
      <c r="S155" s="48">
        <f t="shared" si="5"/>
        <v>0</v>
      </c>
      <c r="T155" s="57"/>
    </row>
    <row r="156" spans="2:20" x14ac:dyDescent="0.25">
      <c r="C156" s="18" t="s">
        <v>12</v>
      </c>
      <c r="D156" s="5" t="s">
        <v>82</v>
      </c>
      <c r="F156" s="6">
        <v>1</v>
      </c>
      <c r="G156" s="21">
        <v>0</v>
      </c>
      <c r="H156" s="21">
        <v>0</v>
      </c>
      <c r="I156" s="21">
        <v>1</v>
      </c>
      <c r="J156" s="21">
        <v>0</v>
      </c>
      <c r="K156" s="21">
        <v>0</v>
      </c>
      <c r="L156" s="21">
        <v>1</v>
      </c>
      <c r="M156" s="21">
        <v>0</v>
      </c>
      <c r="N156" s="21">
        <v>0</v>
      </c>
      <c r="O156" s="21">
        <v>0</v>
      </c>
      <c r="P156" s="21">
        <v>0</v>
      </c>
      <c r="Q156" s="22">
        <v>0</v>
      </c>
      <c r="S156" s="48">
        <f t="shared" si="5"/>
        <v>3</v>
      </c>
      <c r="T156" s="57"/>
    </row>
    <row r="157" spans="2:20" x14ac:dyDescent="0.25">
      <c r="C157" s="18" t="s">
        <v>13</v>
      </c>
      <c r="D157" s="5" t="s">
        <v>89</v>
      </c>
      <c r="F157" s="6">
        <v>0</v>
      </c>
      <c r="G157" s="21">
        <v>0</v>
      </c>
      <c r="H157" s="21">
        <v>0</v>
      </c>
      <c r="I157" s="21">
        <v>0</v>
      </c>
      <c r="J157" s="21">
        <v>0</v>
      </c>
      <c r="K157" s="21">
        <v>0</v>
      </c>
      <c r="L157" s="21">
        <v>0</v>
      </c>
      <c r="M157" s="21">
        <v>0</v>
      </c>
      <c r="N157" s="21">
        <v>0</v>
      </c>
      <c r="O157" s="21">
        <v>0</v>
      </c>
      <c r="P157" s="21">
        <v>1</v>
      </c>
      <c r="Q157" s="21">
        <v>0</v>
      </c>
      <c r="S157" s="48">
        <f t="shared" si="5"/>
        <v>1</v>
      </c>
      <c r="T157" s="57"/>
    </row>
    <row r="158" spans="2:20" x14ac:dyDescent="0.25">
      <c r="C158" s="17" t="s">
        <v>14</v>
      </c>
      <c r="D158" s="5" t="s">
        <v>118</v>
      </c>
      <c r="F158" s="6">
        <v>1</v>
      </c>
      <c r="G158" s="21">
        <v>0</v>
      </c>
      <c r="H158" s="21">
        <v>0</v>
      </c>
      <c r="I158" s="21">
        <v>1</v>
      </c>
      <c r="J158" s="21">
        <v>0</v>
      </c>
      <c r="K158" s="21">
        <v>0</v>
      </c>
      <c r="L158" s="21">
        <v>1</v>
      </c>
      <c r="M158" s="21">
        <v>0</v>
      </c>
      <c r="N158" s="21">
        <v>0</v>
      </c>
      <c r="O158" s="21">
        <v>0</v>
      </c>
      <c r="P158" s="21">
        <v>0</v>
      </c>
      <c r="Q158" s="22">
        <v>0</v>
      </c>
      <c r="S158" s="48">
        <f t="shared" si="5"/>
        <v>3</v>
      </c>
      <c r="T158" s="57"/>
    </row>
    <row r="159" spans="2:20" x14ac:dyDescent="0.25">
      <c r="C159" s="18" t="s">
        <v>15</v>
      </c>
      <c r="D159" s="5" t="s">
        <v>111</v>
      </c>
      <c r="F159" s="6">
        <v>1</v>
      </c>
      <c r="G159" s="21">
        <v>0</v>
      </c>
      <c r="H159" s="21">
        <v>0</v>
      </c>
      <c r="I159" s="21">
        <v>1</v>
      </c>
      <c r="J159" s="21">
        <v>0</v>
      </c>
      <c r="K159" s="21">
        <v>0</v>
      </c>
      <c r="L159" s="21">
        <v>1</v>
      </c>
      <c r="M159" s="21">
        <v>0</v>
      </c>
      <c r="N159" s="21">
        <v>0</v>
      </c>
      <c r="O159" s="21">
        <v>0</v>
      </c>
      <c r="P159" s="21">
        <v>0</v>
      </c>
      <c r="Q159" s="22">
        <v>0</v>
      </c>
      <c r="S159" s="48">
        <f t="shared" si="5"/>
        <v>3</v>
      </c>
      <c r="T159" s="57"/>
    </row>
    <row r="160" spans="2:20" x14ac:dyDescent="0.25">
      <c r="C160" s="17" t="s">
        <v>16</v>
      </c>
      <c r="D160" s="5" t="s">
        <v>90</v>
      </c>
      <c r="F160" s="6">
        <v>0</v>
      </c>
      <c r="G160" s="21">
        <v>0</v>
      </c>
      <c r="H160" s="21">
        <v>0</v>
      </c>
      <c r="I160" s="21">
        <v>0</v>
      </c>
      <c r="J160" s="21">
        <v>0</v>
      </c>
      <c r="K160" s="21">
        <v>0</v>
      </c>
      <c r="L160" s="21">
        <v>0</v>
      </c>
      <c r="M160" s="21">
        <v>0</v>
      </c>
      <c r="N160" s="21">
        <v>0</v>
      </c>
      <c r="O160" s="21">
        <v>0</v>
      </c>
      <c r="P160" s="21">
        <v>0</v>
      </c>
      <c r="Q160" s="22">
        <v>0</v>
      </c>
      <c r="S160" s="48">
        <f t="shared" si="5"/>
        <v>0</v>
      </c>
      <c r="T160" s="57"/>
    </row>
    <row r="161" spans="2:20" x14ac:dyDescent="0.25">
      <c r="C161" s="17" t="s">
        <v>17</v>
      </c>
      <c r="D161" s="5" t="s">
        <v>91</v>
      </c>
      <c r="F161" s="6">
        <v>1</v>
      </c>
      <c r="G161" s="21">
        <v>0</v>
      </c>
      <c r="H161" s="21">
        <v>1</v>
      </c>
      <c r="I161" s="21">
        <v>0</v>
      </c>
      <c r="J161" s="21">
        <v>1</v>
      </c>
      <c r="K161" s="21">
        <v>0</v>
      </c>
      <c r="L161" s="21">
        <v>1</v>
      </c>
      <c r="M161" s="21">
        <v>0</v>
      </c>
      <c r="N161" s="21">
        <v>0</v>
      </c>
      <c r="O161" s="21">
        <v>0</v>
      </c>
      <c r="P161" s="21">
        <v>0</v>
      </c>
      <c r="Q161" s="22">
        <v>0</v>
      </c>
      <c r="S161" s="48">
        <f t="shared" si="5"/>
        <v>4</v>
      </c>
      <c r="T161" s="57"/>
    </row>
    <row r="162" spans="2:20" x14ac:dyDescent="0.25">
      <c r="C162" s="87" t="s">
        <v>63</v>
      </c>
      <c r="D162" s="79" t="s">
        <v>113</v>
      </c>
      <c r="F162" s="88">
        <v>0</v>
      </c>
      <c r="G162" s="89">
        <v>0</v>
      </c>
      <c r="H162" s="89">
        <v>0</v>
      </c>
      <c r="I162" s="89">
        <v>0</v>
      </c>
      <c r="J162" s="89">
        <v>0</v>
      </c>
      <c r="K162" s="89">
        <v>0</v>
      </c>
      <c r="L162" s="89">
        <v>0</v>
      </c>
      <c r="M162" s="89">
        <v>0</v>
      </c>
      <c r="N162" s="89">
        <v>0</v>
      </c>
      <c r="O162" s="89">
        <v>0</v>
      </c>
      <c r="P162" s="89">
        <v>0</v>
      </c>
      <c r="Q162" s="90">
        <v>0</v>
      </c>
      <c r="S162" s="77">
        <f t="shared" si="5"/>
        <v>0</v>
      </c>
      <c r="T162" s="92"/>
    </row>
    <row r="163" spans="2:20" ht="15.75" thickBot="1" x14ac:dyDescent="0.3">
      <c r="C163" s="85" t="s">
        <v>108</v>
      </c>
      <c r="D163" s="1" t="s">
        <v>107</v>
      </c>
      <c r="F163" s="23">
        <v>0</v>
      </c>
      <c r="G163" s="24">
        <v>0</v>
      </c>
      <c r="H163" s="24">
        <v>0</v>
      </c>
      <c r="I163" s="24">
        <v>0</v>
      </c>
      <c r="J163" s="24">
        <v>0</v>
      </c>
      <c r="K163" s="24">
        <v>0</v>
      </c>
      <c r="L163" s="24">
        <v>0</v>
      </c>
      <c r="M163" s="24">
        <v>0</v>
      </c>
      <c r="N163" s="24">
        <v>0</v>
      </c>
      <c r="O163" s="24">
        <v>0</v>
      </c>
      <c r="P163" s="24">
        <v>0</v>
      </c>
      <c r="Q163" s="25">
        <v>0</v>
      </c>
      <c r="S163" s="35">
        <v>7</v>
      </c>
      <c r="T163" s="58" t="s">
        <v>112</v>
      </c>
    </row>
    <row r="164" spans="2:20" ht="15.75" thickBot="1" x14ac:dyDescent="0.3"/>
    <row r="165" spans="2:20" ht="15.75" thickBot="1" x14ac:dyDescent="0.3">
      <c r="C165" s="19" t="s">
        <v>22</v>
      </c>
      <c r="D165" s="20"/>
      <c r="E165" s="20"/>
      <c r="F165" s="101"/>
      <c r="G165" s="101"/>
      <c r="H165" s="101"/>
      <c r="I165" s="101"/>
      <c r="J165" s="101"/>
      <c r="K165" s="101"/>
      <c r="L165" s="101"/>
      <c r="M165" s="101"/>
      <c r="N165" s="101"/>
      <c r="O165" s="101"/>
      <c r="P165" s="101"/>
      <c r="Q165" s="102"/>
    </row>
    <row r="167" spans="2:20" ht="27" thickBot="1" x14ac:dyDescent="0.45">
      <c r="B167" s="9" t="s">
        <v>31</v>
      </c>
      <c r="C167" s="98" t="s">
        <v>96</v>
      </c>
      <c r="D167" s="98"/>
      <c r="E167" s="98"/>
      <c r="F167" s="98"/>
      <c r="G167" s="98"/>
      <c r="H167" s="98"/>
      <c r="I167" s="98"/>
      <c r="J167" s="98"/>
      <c r="K167" s="98"/>
      <c r="L167" s="98"/>
      <c r="M167" s="98"/>
      <c r="N167" s="98"/>
      <c r="O167" s="98"/>
      <c r="P167" s="98"/>
      <c r="Q167" s="98"/>
      <c r="R167" s="49"/>
      <c r="S167" s="9"/>
      <c r="T167" s="52"/>
    </row>
    <row r="168" spans="2:20" ht="21" x14ac:dyDescent="0.35">
      <c r="B168" s="8"/>
      <c r="C168" s="50" t="s">
        <v>50</v>
      </c>
      <c r="D168" s="13"/>
      <c r="E168" s="13"/>
      <c r="F168" s="13"/>
      <c r="G168" s="13"/>
      <c r="H168" s="13"/>
      <c r="I168" s="13"/>
      <c r="J168" s="13"/>
      <c r="K168" s="13"/>
      <c r="L168" s="13"/>
      <c r="M168" s="13"/>
      <c r="N168" s="13"/>
      <c r="O168" s="13"/>
      <c r="P168" s="13"/>
      <c r="Q168" s="14"/>
      <c r="R168" s="8"/>
      <c r="S168" s="95" t="s">
        <v>24</v>
      </c>
    </row>
    <row r="169" spans="2:20" ht="33" customHeight="1" thickBot="1" x14ac:dyDescent="0.3">
      <c r="C169" s="99" t="s">
        <v>47</v>
      </c>
      <c r="D169" s="99"/>
      <c r="E169" s="99"/>
      <c r="F169" s="99"/>
      <c r="G169" s="99"/>
      <c r="H169" s="99"/>
      <c r="I169" s="99"/>
      <c r="J169" s="99"/>
      <c r="K169" s="99"/>
      <c r="L169" s="99"/>
      <c r="M169" s="99"/>
      <c r="N169" s="99"/>
      <c r="O169" s="99"/>
      <c r="P169" s="99"/>
      <c r="Q169" s="100"/>
      <c r="S169" s="96"/>
    </row>
    <row r="170" spans="2:20" ht="15.75" thickBot="1" x14ac:dyDescent="0.3">
      <c r="C170" s="11" t="s">
        <v>1</v>
      </c>
      <c r="D170" s="12"/>
      <c r="F170" s="29"/>
      <c r="G170" s="30"/>
      <c r="H170" s="30"/>
      <c r="I170" s="30"/>
      <c r="J170" s="30"/>
      <c r="K170" s="30"/>
      <c r="L170" s="30"/>
      <c r="M170" s="30"/>
      <c r="N170" s="30"/>
      <c r="O170" s="30"/>
      <c r="P170" s="30"/>
      <c r="Q170" s="31"/>
      <c r="S170" s="96"/>
    </row>
    <row r="171" spans="2:20" s="49" customFormat="1" ht="27" thickBot="1" x14ac:dyDescent="0.45">
      <c r="B171"/>
      <c r="C171" s="3" t="s">
        <v>19</v>
      </c>
      <c r="D171" s="2" t="s">
        <v>20</v>
      </c>
      <c r="E171"/>
      <c r="F171" s="32"/>
      <c r="G171" s="33"/>
      <c r="H171" s="33"/>
      <c r="I171" s="33"/>
      <c r="J171" s="33"/>
      <c r="K171" s="33"/>
      <c r="L171" s="33"/>
      <c r="M171" s="33"/>
      <c r="N171" s="33"/>
      <c r="O171" s="33"/>
      <c r="P171" s="33"/>
      <c r="Q171" s="34"/>
      <c r="R171"/>
      <c r="S171" s="97"/>
      <c r="T171" s="55" t="s">
        <v>21</v>
      </c>
    </row>
    <row r="172" spans="2:20" s="8" customFormat="1" x14ac:dyDescent="0.25">
      <c r="B172"/>
      <c r="C172" s="15" t="s">
        <v>2</v>
      </c>
      <c r="D172" s="4" t="s">
        <v>79</v>
      </c>
      <c r="E172"/>
      <c r="F172" s="26">
        <v>1</v>
      </c>
      <c r="G172" s="27">
        <v>0</v>
      </c>
      <c r="H172" s="27">
        <v>2</v>
      </c>
      <c r="I172" s="27">
        <v>2</v>
      </c>
      <c r="J172" s="27">
        <v>2</v>
      </c>
      <c r="K172" s="27">
        <v>2</v>
      </c>
      <c r="L172" s="27">
        <v>1</v>
      </c>
      <c r="M172" s="27">
        <v>1</v>
      </c>
      <c r="N172" s="27">
        <v>0</v>
      </c>
      <c r="O172" s="27">
        <v>0</v>
      </c>
      <c r="P172" s="27">
        <v>0</v>
      </c>
      <c r="Q172" s="28">
        <v>1</v>
      </c>
      <c r="R172"/>
      <c r="S172" s="51">
        <f t="shared" ref="S172:S189" si="6">SUM(F172:R172)</f>
        <v>12</v>
      </c>
      <c r="T172" s="135" t="s">
        <v>110</v>
      </c>
    </row>
    <row r="173" spans="2:20" x14ac:dyDescent="0.25">
      <c r="C173" s="16" t="s">
        <v>3</v>
      </c>
      <c r="D173" s="7" t="s">
        <v>80</v>
      </c>
      <c r="F173" s="6">
        <v>0</v>
      </c>
      <c r="G173" s="21">
        <v>0</v>
      </c>
      <c r="H173" s="21">
        <v>0</v>
      </c>
      <c r="I173" s="21">
        <v>0</v>
      </c>
      <c r="J173" s="21">
        <v>0</v>
      </c>
      <c r="K173" s="21">
        <v>0</v>
      </c>
      <c r="L173" s="21">
        <v>0</v>
      </c>
      <c r="M173" s="21">
        <v>0</v>
      </c>
      <c r="N173" s="21">
        <v>0</v>
      </c>
      <c r="O173" s="21">
        <v>0</v>
      </c>
      <c r="P173" s="21">
        <v>0</v>
      </c>
      <c r="Q173" s="22">
        <v>0</v>
      </c>
      <c r="S173" s="48">
        <f t="shared" si="6"/>
        <v>0</v>
      </c>
      <c r="T173" s="134"/>
    </row>
    <row r="174" spans="2:20" x14ac:dyDescent="0.25">
      <c r="C174" s="17" t="s">
        <v>4</v>
      </c>
      <c r="D174" s="5" t="s">
        <v>81</v>
      </c>
      <c r="F174" s="26">
        <v>0</v>
      </c>
      <c r="G174" s="27">
        <v>0</v>
      </c>
      <c r="H174" s="27">
        <v>0</v>
      </c>
      <c r="I174" s="27">
        <v>0</v>
      </c>
      <c r="J174" s="27">
        <v>0</v>
      </c>
      <c r="K174" s="27">
        <v>0</v>
      </c>
      <c r="L174" s="27">
        <v>0</v>
      </c>
      <c r="M174" s="27">
        <v>0</v>
      </c>
      <c r="N174" s="27">
        <v>0</v>
      </c>
      <c r="O174" s="27">
        <v>0</v>
      </c>
      <c r="P174" s="27">
        <v>0</v>
      </c>
      <c r="Q174" s="28">
        <v>0</v>
      </c>
      <c r="S174" s="48">
        <f t="shared" si="6"/>
        <v>0</v>
      </c>
      <c r="T174" s="134"/>
    </row>
    <row r="175" spans="2:20" x14ac:dyDescent="0.25">
      <c r="C175" s="18" t="s">
        <v>5</v>
      </c>
      <c r="D175" s="5" t="s">
        <v>85</v>
      </c>
      <c r="F175" s="6">
        <v>0</v>
      </c>
      <c r="G175" s="21">
        <v>0</v>
      </c>
      <c r="H175" s="21">
        <v>0</v>
      </c>
      <c r="I175" s="21">
        <v>0</v>
      </c>
      <c r="J175" s="21">
        <v>0</v>
      </c>
      <c r="K175" s="21">
        <v>0</v>
      </c>
      <c r="L175" s="21">
        <v>0</v>
      </c>
      <c r="M175" s="21">
        <v>0</v>
      </c>
      <c r="N175" s="21">
        <v>0</v>
      </c>
      <c r="O175" s="21">
        <v>0</v>
      </c>
      <c r="P175" s="21">
        <v>0</v>
      </c>
      <c r="Q175" s="22">
        <v>0</v>
      </c>
      <c r="S175" s="48">
        <f t="shared" si="6"/>
        <v>0</v>
      </c>
      <c r="T175" s="134"/>
    </row>
    <row r="176" spans="2:20" x14ac:dyDescent="0.25">
      <c r="C176" s="17" t="s">
        <v>6</v>
      </c>
      <c r="D176" s="5" t="s">
        <v>88</v>
      </c>
      <c r="F176" s="6">
        <v>0</v>
      </c>
      <c r="G176" s="21">
        <v>0</v>
      </c>
      <c r="H176" s="21">
        <v>0</v>
      </c>
      <c r="I176" s="21">
        <v>0</v>
      </c>
      <c r="J176" s="21">
        <v>0</v>
      </c>
      <c r="K176" s="21">
        <v>0</v>
      </c>
      <c r="L176" s="21">
        <v>0</v>
      </c>
      <c r="M176" s="21">
        <v>0</v>
      </c>
      <c r="N176" s="21">
        <v>0</v>
      </c>
      <c r="O176" s="21">
        <v>0</v>
      </c>
      <c r="P176" s="21">
        <v>0</v>
      </c>
      <c r="Q176" s="22">
        <v>0</v>
      </c>
      <c r="S176" s="48">
        <f t="shared" si="6"/>
        <v>0</v>
      </c>
      <c r="T176" s="134"/>
    </row>
    <row r="177" spans="3:20" x14ac:dyDescent="0.25">
      <c r="C177" s="18" t="s">
        <v>7</v>
      </c>
      <c r="D177" s="5" t="s">
        <v>92</v>
      </c>
      <c r="F177" s="6">
        <v>0</v>
      </c>
      <c r="G177" s="21">
        <v>0</v>
      </c>
      <c r="H177" s="21">
        <v>0</v>
      </c>
      <c r="I177" s="21">
        <v>0</v>
      </c>
      <c r="J177" s="21">
        <v>0</v>
      </c>
      <c r="K177" s="21">
        <v>0</v>
      </c>
      <c r="L177" s="21">
        <v>0</v>
      </c>
      <c r="M177" s="21">
        <v>0</v>
      </c>
      <c r="N177" s="21">
        <v>0</v>
      </c>
      <c r="O177" s="21">
        <v>0</v>
      </c>
      <c r="P177" s="21">
        <v>0</v>
      </c>
      <c r="Q177" s="22">
        <v>0</v>
      </c>
      <c r="S177" s="48">
        <f t="shared" si="6"/>
        <v>0</v>
      </c>
      <c r="T177" s="134"/>
    </row>
    <row r="178" spans="3:20" x14ac:dyDescent="0.25">
      <c r="C178" s="17" t="s">
        <v>8</v>
      </c>
      <c r="D178" s="5" t="s">
        <v>87</v>
      </c>
      <c r="F178" s="6">
        <v>0</v>
      </c>
      <c r="G178" s="27">
        <v>0</v>
      </c>
      <c r="H178" s="27">
        <v>0</v>
      </c>
      <c r="I178" s="27">
        <v>0</v>
      </c>
      <c r="J178" s="27">
        <v>0</v>
      </c>
      <c r="K178" s="27">
        <v>0</v>
      </c>
      <c r="L178" s="27">
        <v>0</v>
      </c>
      <c r="M178" s="27">
        <v>0</v>
      </c>
      <c r="N178" s="21">
        <v>0</v>
      </c>
      <c r="O178" s="21">
        <v>0</v>
      </c>
      <c r="P178" s="21">
        <v>0</v>
      </c>
      <c r="Q178" s="22">
        <v>0</v>
      </c>
      <c r="S178" s="48">
        <f t="shared" si="6"/>
        <v>0</v>
      </c>
      <c r="T178" s="134"/>
    </row>
    <row r="179" spans="3:20" x14ac:dyDescent="0.25">
      <c r="C179" s="18" t="s">
        <v>9</v>
      </c>
      <c r="D179" s="5" t="s">
        <v>83</v>
      </c>
      <c r="F179" s="6">
        <v>1</v>
      </c>
      <c r="G179" s="21">
        <v>0</v>
      </c>
      <c r="H179" s="21">
        <v>0</v>
      </c>
      <c r="I179" s="21">
        <v>0</v>
      </c>
      <c r="J179" s="21">
        <v>0</v>
      </c>
      <c r="K179" s="21">
        <v>0</v>
      </c>
      <c r="L179" s="21">
        <v>1</v>
      </c>
      <c r="M179" s="21">
        <v>0</v>
      </c>
      <c r="N179" s="21">
        <v>0</v>
      </c>
      <c r="O179" s="21">
        <v>0</v>
      </c>
      <c r="P179" s="21">
        <v>0</v>
      </c>
      <c r="Q179" s="22">
        <v>0</v>
      </c>
      <c r="S179" s="48">
        <f t="shared" si="6"/>
        <v>2</v>
      </c>
      <c r="T179" s="134"/>
    </row>
    <row r="180" spans="3:20" x14ac:dyDescent="0.25">
      <c r="C180" s="17" t="s">
        <v>10</v>
      </c>
      <c r="D180" s="5" t="s">
        <v>84</v>
      </c>
      <c r="F180" s="6">
        <v>0</v>
      </c>
      <c r="G180" s="21">
        <v>0</v>
      </c>
      <c r="H180" s="21">
        <v>0</v>
      </c>
      <c r="I180" s="21">
        <v>0</v>
      </c>
      <c r="J180" s="21">
        <v>0</v>
      </c>
      <c r="K180" s="21">
        <v>0</v>
      </c>
      <c r="L180" s="21">
        <v>0</v>
      </c>
      <c r="M180" s="21">
        <v>0</v>
      </c>
      <c r="N180" s="21">
        <v>0</v>
      </c>
      <c r="O180" s="21">
        <v>0</v>
      </c>
      <c r="P180" s="21">
        <v>0</v>
      </c>
      <c r="Q180" s="22">
        <v>0</v>
      </c>
      <c r="S180" s="48">
        <f t="shared" si="6"/>
        <v>0</v>
      </c>
      <c r="T180" s="134"/>
    </row>
    <row r="181" spans="3:20" x14ac:dyDescent="0.25">
      <c r="C181" s="18" t="s">
        <v>11</v>
      </c>
      <c r="D181" s="5" t="s">
        <v>86</v>
      </c>
      <c r="F181" s="6">
        <v>0</v>
      </c>
      <c r="G181" s="21">
        <v>0</v>
      </c>
      <c r="H181" s="21">
        <v>0</v>
      </c>
      <c r="I181" s="21">
        <v>0</v>
      </c>
      <c r="J181" s="21">
        <v>0</v>
      </c>
      <c r="K181" s="21">
        <v>0</v>
      </c>
      <c r="L181" s="21">
        <v>0</v>
      </c>
      <c r="M181" s="21">
        <v>0</v>
      </c>
      <c r="N181" s="21">
        <v>0</v>
      </c>
      <c r="O181" s="21">
        <v>0</v>
      </c>
      <c r="P181" s="21">
        <v>0</v>
      </c>
      <c r="Q181" s="22">
        <v>0</v>
      </c>
      <c r="S181" s="48">
        <f t="shared" si="6"/>
        <v>0</v>
      </c>
      <c r="T181" s="134"/>
    </row>
    <row r="182" spans="3:20" x14ac:dyDescent="0.25">
      <c r="C182" s="18" t="s">
        <v>12</v>
      </c>
      <c r="D182" s="5" t="s">
        <v>82</v>
      </c>
      <c r="F182" s="6">
        <v>0</v>
      </c>
      <c r="G182" s="21">
        <v>0</v>
      </c>
      <c r="H182" s="21">
        <v>0</v>
      </c>
      <c r="I182" s="21">
        <v>0</v>
      </c>
      <c r="J182" s="21">
        <v>0</v>
      </c>
      <c r="K182" s="21">
        <v>0</v>
      </c>
      <c r="L182" s="21">
        <v>0</v>
      </c>
      <c r="M182" s="21">
        <v>0</v>
      </c>
      <c r="N182" s="21">
        <v>0</v>
      </c>
      <c r="O182" s="21">
        <v>0</v>
      </c>
      <c r="P182" s="21">
        <v>0</v>
      </c>
      <c r="Q182" s="22">
        <v>0</v>
      </c>
      <c r="S182" s="48">
        <f t="shared" si="6"/>
        <v>0</v>
      </c>
      <c r="T182" s="134"/>
    </row>
    <row r="183" spans="3:20" x14ac:dyDescent="0.25">
      <c r="C183" s="18" t="s">
        <v>13</v>
      </c>
      <c r="D183" s="5" t="s">
        <v>89</v>
      </c>
      <c r="F183" s="6">
        <v>0</v>
      </c>
      <c r="G183" s="21">
        <v>0</v>
      </c>
      <c r="H183" s="21">
        <v>0</v>
      </c>
      <c r="I183" s="21">
        <v>0</v>
      </c>
      <c r="J183" s="21">
        <v>0</v>
      </c>
      <c r="K183" s="21">
        <v>0</v>
      </c>
      <c r="L183" s="21">
        <v>0</v>
      </c>
      <c r="M183" s="21">
        <v>0</v>
      </c>
      <c r="N183" s="21">
        <v>0</v>
      </c>
      <c r="O183" s="21">
        <v>0</v>
      </c>
      <c r="P183" s="21">
        <v>0</v>
      </c>
      <c r="Q183" s="22">
        <v>0</v>
      </c>
      <c r="S183" s="48">
        <f t="shared" si="6"/>
        <v>0</v>
      </c>
      <c r="T183" s="134"/>
    </row>
    <row r="184" spans="3:20" x14ac:dyDescent="0.25">
      <c r="C184" s="17" t="s">
        <v>14</v>
      </c>
      <c r="D184" s="5" t="s">
        <v>118</v>
      </c>
      <c r="F184" s="6">
        <v>0</v>
      </c>
      <c r="G184" s="21">
        <v>0</v>
      </c>
      <c r="H184" s="21">
        <v>0</v>
      </c>
      <c r="I184" s="21">
        <v>0</v>
      </c>
      <c r="J184" s="21">
        <v>0</v>
      </c>
      <c r="K184" s="21">
        <v>0</v>
      </c>
      <c r="L184" s="21">
        <v>0</v>
      </c>
      <c r="M184" s="21">
        <v>0</v>
      </c>
      <c r="N184" s="21">
        <v>0</v>
      </c>
      <c r="O184" s="21">
        <v>0</v>
      </c>
      <c r="P184" s="21">
        <v>0</v>
      </c>
      <c r="Q184" s="22">
        <v>0</v>
      </c>
      <c r="S184" s="48">
        <f t="shared" si="6"/>
        <v>0</v>
      </c>
      <c r="T184" s="134"/>
    </row>
    <row r="185" spans="3:20" x14ac:dyDescent="0.25">
      <c r="C185" s="18" t="s">
        <v>15</v>
      </c>
      <c r="D185" s="5" t="s">
        <v>111</v>
      </c>
      <c r="F185" s="6">
        <v>1</v>
      </c>
      <c r="G185" s="21">
        <v>0</v>
      </c>
      <c r="H185" s="21">
        <v>0</v>
      </c>
      <c r="I185" s="21">
        <v>0</v>
      </c>
      <c r="J185" s="21">
        <v>0</v>
      </c>
      <c r="K185" s="21">
        <v>0</v>
      </c>
      <c r="L185" s="21">
        <v>1</v>
      </c>
      <c r="M185" s="21">
        <v>0</v>
      </c>
      <c r="N185" s="21">
        <v>0</v>
      </c>
      <c r="O185" s="21">
        <v>0</v>
      </c>
      <c r="P185" s="21">
        <v>0</v>
      </c>
      <c r="Q185" s="21">
        <v>1</v>
      </c>
      <c r="S185" s="48">
        <f t="shared" si="6"/>
        <v>3</v>
      </c>
      <c r="T185" s="134"/>
    </row>
    <row r="186" spans="3:20" x14ac:dyDescent="0.25">
      <c r="C186" s="17" t="s">
        <v>16</v>
      </c>
      <c r="D186" s="5" t="s">
        <v>90</v>
      </c>
      <c r="F186" s="6">
        <v>0</v>
      </c>
      <c r="G186" s="21">
        <v>0</v>
      </c>
      <c r="H186" s="21">
        <v>0</v>
      </c>
      <c r="I186" s="21">
        <v>0</v>
      </c>
      <c r="J186" s="21">
        <v>0</v>
      </c>
      <c r="K186" s="21">
        <v>0</v>
      </c>
      <c r="L186" s="21">
        <v>0</v>
      </c>
      <c r="M186" s="21">
        <v>0</v>
      </c>
      <c r="N186" s="21">
        <v>0</v>
      </c>
      <c r="O186" s="21">
        <v>0</v>
      </c>
      <c r="P186" s="21">
        <v>0</v>
      </c>
      <c r="Q186" s="22">
        <v>0</v>
      </c>
      <c r="S186" s="48">
        <f t="shared" si="6"/>
        <v>0</v>
      </c>
      <c r="T186" s="134"/>
    </row>
    <row r="187" spans="3:20" x14ac:dyDescent="0.25">
      <c r="C187" s="17" t="s">
        <v>17</v>
      </c>
      <c r="D187" s="5" t="s">
        <v>91</v>
      </c>
      <c r="F187" s="6">
        <v>0</v>
      </c>
      <c r="G187" s="21">
        <v>0</v>
      </c>
      <c r="H187" s="21">
        <v>0</v>
      </c>
      <c r="I187" s="21">
        <v>0</v>
      </c>
      <c r="J187" s="21">
        <v>0</v>
      </c>
      <c r="K187" s="21">
        <v>0</v>
      </c>
      <c r="L187" s="21">
        <v>0</v>
      </c>
      <c r="M187" s="21">
        <v>0</v>
      </c>
      <c r="N187" s="21">
        <v>0</v>
      </c>
      <c r="O187" s="21">
        <v>0</v>
      </c>
      <c r="P187" s="21">
        <v>0</v>
      </c>
      <c r="Q187" s="22">
        <v>0</v>
      </c>
      <c r="S187" s="48">
        <f t="shared" si="6"/>
        <v>0</v>
      </c>
      <c r="T187" s="134"/>
    </row>
    <row r="188" spans="3:20" x14ac:dyDescent="0.25">
      <c r="C188" s="87" t="s">
        <v>63</v>
      </c>
      <c r="D188" s="79" t="s">
        <v>113</v>
      </c>
      <c r="F188" s="88">
        <v>0</v>
      </c>
      <c r="G188" s="89">
        <v>0</v>
      </c>
      <c r="H188" s="89">
        <v>0</v>
      </c>
      <c r="I188" s="89">
        <v>0</v>
      </c>
      <c r="J188" s="89">
        <v>0</v>
      </c>
      <c r="K188" s="89">
        <v>0</v>
      </c>
      <c r="L188" s="89">
        <v>0</v>
      </c>
      <c r="M188" s="89">
        <v>0</v>
      </c>
      <c r="N188" s="89">
        <v>0</v>
      </c>
      <c r="O188" s="89">
        <v>0</v>
      </c>
      <c r="P188" s="89">
        <v>0</v>
      </c>
      <c r="Q188" s="90">
        <v>0</v>
      </c>
      <c r="S188" s="77">
        <f t="shared" si="6"/>
        <v>0</v>
      </c>
      <c r="T188" s="91"/>
    </row>
    <row r="189" spans="3:20" ht="15.75" thickBot="1" x14ac:dyDescent="0.3">
      <c r="C189" s="85" t="s">
        <v>108</v>
      </c>
      <c r="D189" s="1" t="s">
        <v>107</v>
      </c>
      <c r="F189" s="23">
        <v>0</v>
      </c>
      <c r="G189" s="24">
        <v>0</v>
      </c>
      <c r="H189" s="24">
        <v>0</v>
      </c>
      <c r="I189" s="24">
        <v>0</v>
      </c>
      <c r="J189" s="24">
        <v>0</v>
      </c>
      <c r="K189" s="24">
        <v>0</v>
      </c>
      <c r="L189" s="24">
        <v>0</v>
      </c>
      <c r="M189" s="24">
        <v>0</v>
      </c>
      <c r="N189" s="24">
        <v>0</v>
      </c>
      <c r="O189" s="24">
        <v>0</v>
      </c>
      <c r="P189" s="24">
        <v>0</v>
      </c>
      <c r="Q189" s="25">
        <v>0</v>
      </c>
      <c r="S189" s="35">
        <f t="shared" si="6"/>
        <v>0</v>
      </c>
      <c r="T189" s="58"/>
    </row>
    <row r="190" spans="3:20" ht="15.75" thickBot="1" x14ac:dyDescent="0.3"/>
    <row r="191" spans="3:20" ht="15.75" thickBot="1" x14ac:dyDescent="0.3">
      <c r="C191" s="19" t="s">
        <v>22</v>
      </c>
      <c r="D191" s="20"/>
      <c r="E191" s="20"/>
      <c r="F191" s="101"/>
      <c r="G191" s="101"/>
      <c r="H191" s="101"/>
      <c r="I191" s="101"/>
      <c r="J191" s="101"/>
      <c r="K191" s="101"/>
      <c r="L191" s="101"/>
      <c r="M191" s="101"/>
      <c r="N191" s="101"/>
      <c r="O191" s="101"/>
      <c r="P191" s="101"/>
      <c r="Q191" s="102"/>
    </row>
    <row r="193" spans="2:20" ht="26.25" x14ac:dyDescent="0.4">
      <c r="B193" s="9" t="s">
        <v>32</v>
      </c>
      <c r="C193" s="98" t="s">
        <v>66</v>
      </c>
      <c r="D193" s="98"/>
      <c r="E193" s="98"/>
      <c r="F193" s="98"/>
      <c r="G193" s="98"/>
      <c r="H193" s="98"/>
      <c r="I193" s="98"/>
      <c r="J193" s="98"/>
      <c r="K193" s="98"/>
      <c r="L193" s="98"/>
      <c r="M193" s="98"/>
      <c r="N193" s="98"/>
      <c r="O193" s="98"/>
      <c r="P193" s="98"/>
      <c r="Q193" s="98"/>
      <c r="R193" s="49"/>
      <c r="S193" s="9"/>
      <c r="T193" s="52"/>
    </row>
    <row r="194" spans="2:20" ht="27" thickBot="1" x14ac:dyDescent="0.45">
      <c r="B194" s="9"/>
      <c r="C194" s="52"/>
      <c r="D194" s="52"/>
      <c r="E194" s="52"/>
      <c r="F194" s="52"/>
      <c r="G194" s="52"/>
      <c r="H194" s="52"/>
      <c r="I194" s="52"/>
      <c r="J194" s="52"/>
      <c r="K194" s="52"/>
      <c r="L194" s="52"/>
      <c r="M194" s="52"/>
      <c r="N194" s="52"/>
      <c r="O194" s="52"/>
      <c r="P194" s="52"/>
      <c r="Q194" s="52"/>
      <c r="R194" s="49"/>
      <c r="S194" s="9"/>
      <c r="T194" s="52"/>
    </row>
    <row r="195" spans="2:20" ht="21" x14ac:dyDescent="0.35">
      <c r="B195" s="8"/>
      <c r="C195" s="50" t="s">
        <v>50</v>
      </c>
      <c r="D195" s="13"/>
      <c r="E195" s="13"/>
      <c r="F195" s="13"/>
      <c r="G195" s="13"/>
      <c r="H195" s="13"/>
      <c r="I195" s="13"/>
      <c r="J195" s="13"/>
      <c r="K195" s="13"/>
      <c r="L195" s="13"/>
      <c r="M195" s="13"/>
      <c r="N195" s="13"/>
      <c r="O195" s="13"/>
      <c r="P195" s="13"/>
      <c r="Q195" s="14"/>
      <c r="R195" s="8"/>
      <c r="S195" s="95" t="s">
        <v>24</v>
      </c>
    </row>
    <row r="196" spans="2:20" ht="15.75" thickBot="1" x14ac:dyDescent="0.3">
      <c r="C196" s="103" t="s">
        <v>71</v>
      </c>
      <c r="D196" s="103"/>
      <c r="E196" s="103"/>
      <c r="F196" s="103"/>
      <c r="G196" s="103"/>
      <c r="H196" s="103"/>
      <c r="I196" s="103"/>
      <c r="J196" s="103"/>
      <c r="K196" s="103"/>
      <c r="L196" s="103"/>
      <c r="M196" s="103"/>
      <c r="N196" s="103"/>
      <c r="O196" s="103"/>
      <c r="P196" s="103"/>
      <c r="Q196" s="104"/>
      <c r="S196" s="96"/>
    </row>
    <row r="197" spans="2:20" ht="15.75" thickBot="1" x14ac:dyDescent="0.3">
      <c r="C197" s="11" t="s">
        <v>1</v>
      </c>
      <c r="D197" s="12"/>
      <c r="F197" s="29"/>
      <c r="G197" s="30"/>
      <c r="H197" s="30"/>
      <c r="I197" s="30"/>
      <c r="J197" s="30"/>
      <c r="K197" s="30"/>
      <c r="L197" s="30"/>
      <c r="M197" s="30"/>
      <c r="N197" s="30"/>
      <c r="O197" s="30"/>
      <c r="P197" s="30"/>
      <c r="Q197" s="31"/>
      <c r="S197" s="96"/>
    </row>
    <row r="198" spans="2:20" s="49" customFormat="1" ht="27" thickBot="1" x14ac:dyDescent="0.45">
      <c r="B198"/>
      <c r="C198" s="3" t="s">
        <v>19</v>
      </c>
      <c r="D198" s="2" t="s">
        <v>20</v>
      </c>
      <c r="E198"/>
      <c r="F198" s="32"/>
      <c r="G198" s="33"/>
      <c r="H198" s="33"/>
      <c r="I198" s="33"/>
      <c r="J198" s="33"/>
      <c r="K198" s="33"/>
      <c r="L198" s="33"/>
      <c r="M198" s="33"/>
      <c r="N198" s="33"/>
      <c r="O198" s="33"/>
      <c r="P198" s="33"/>
      <c r="Q198" s="34"/>
      <c r="R198"/>
      <c r="S198" s="97"/>
      <c r="T198" s="55" t="s">
        <v>21</v>
      </c>
    </row>
    <row r="199" spans="2:20" s="8" customFormat="1" x14ac:dyDescent="0.25">
      <c r="B199"/>
      <c r="C199" s="15" t="s">
        <v>2</v>
      </c>
      <c r="D199" s="4" t="s">
        <v>79</v>
      </c>
      <c r="E199"/>
      <c r="F199" s="26">
        <v>0</v>
      </c>
      <c r="G199" s="27">
        <v>0</v>
      </c>
      <c r="H199" s="27">
        <v>0</v>
      </c>
      <c r="I199" s="27">
        <v>0</v>
      </c>
      <c r="J199" s="27">
        <v>0</v>
      </c>
      <c r="K199" s="27">
        <v>0</v>
      </c>
      <c r="L199" s="27">
        <v>0</v>
      </c>
      <c r="M199" s="27">
        <v>0</v>
      </c>
      <c r="N199" s="27">
        <v>0</v>
      </c>
      <c r="O199" s="27">
        <v>0</v>
      </c>
      <c r="P199" s="27">
        <v>0</v>
      </c>
      <c r="Q199" s="28">
        <v>0</v>
      </c>
      <c r="R199"/>
      <c r="S199" s="51">
        <f t="shared" ref="S199:S216" si="7">SUM(F199:R199)</f>
        <v>0</v>
      </c>
      <c r="T199" s="56"/>
    </row>
    <row r="200" spans="2:20" x14ac:dyDescent="0.25">
      <c r="C200" s="16" t="s">
        <v>3</v>
      </c>
      <c r="D200" s="7" t="s">
        <v>80</v>
      </c>
      <c r="F200" s="6">
        <v>0</v>
      </c>
      <c r="G200" s="21">
        <v>0</v>
      </c>
      <c r="H200" s="21">
        <v>0</v>
      </c>
      <c r="I200" s="21">
        <v>0</v>
      </c>
      <c r="J200" s="21">
        <v>0</v>
      </c>
      <c r="K200" s="21">
        <v>0</v>
      </c>
      <c r="L200" s="21">
        <v>0</v>
      </c>
      <c r="M200" s="21">
        <v>0</v>
      </c>
      <c r="N200" s="21">
        <v>0</v>
      </c>
      <c r="O200" s="21">
        <v>0</v>
      </c>
      <c r="P200" s="21">
        <v>0</v>
      </c>
      <c r="Q200" s="22">
        <v>0</v>
      </c>
      <c r="S200" s="48">
        <f t="shared" si="7"/>
        <v>0</v>
      </c>
      <c r="T200" s="57"/>
    </row>
    <row r="201" spans="2:20" x14ac:dyDescent="0.25">
      <c r="C201" s="17" t="s">
        <v>4</v>
      </c>
      <c r="D201" s="5" t="s">
        <v>81</v>
      </c>
      <c r="F201" s="26">
        <v>0</v>
      </c>
      <c r="G201" s="27">
        <v>0</v>
      </c>
      <c r="H201" s="27">
        <v>0</v>
      </c>
      <c r="I201" s="27">
        <v>0</v>
      </c>
      <c r="J201" s="27">
        <v>0</v>
      </c>
      <c r="K201" s="27">
        <v>0</v>
      </c>
      <c r="L201" s="27">
        <v>0</v>
      </c>
      <c r="M201" s="27">
        <v>0</v>
      </c>
      <c r="N201" s="27">
        <v>0</v>
      </c>
      <c r="O201" s="27">
        <v>0</v>
      </c>
      <c r="P201" s="27">
        <v>0</v>
      </c>
      <c r="Q201" s="28">
        <v>0</v>
      </c>
      <c r="S201" s="48">
        <f t="shared" si="7"/>
        <v>0</v>
      </c>
      <c r="T201" s="59"/>
    </row>
    <row r="202" spans="2:20" x14ac:dyDescent="0.25">
      <c r="C202" s="18" t="s">
        <v>5</v>
      </c>
      <c r="D202" s="5" t="s">
        <v>85</v>
      </c>
      <c r="F202" s="6">
        <v>0</v>
      </c>
      <c r="G202" s="21">
        <v>0</v>
      </c>
      <c r="H202" s="21">
        <v>0</v>
      </c>
      <c r="I202" s="21">
        <v>0</v>
      </c>
      <c r="J202" s="21">
        <v>0</v>
      </c>
      <c r="K202" s="21">
        <v>0</v>
      </c>
      <c r="L202" s="21">
        <v>0</v>
      </c>
      <c r="M202" s="21">
        <v>0</v>
      </c>
      <c r="N202" s="21">
        <v>0</v>
      </c>
      <c r="O202" s="21">
        <v>0</v>
      </c>
      <c r="P202" s="21">
        <v>0</v>
      </c>
      <c r="Q202" s="22">
        <v>0</v>
      </c>
      <c r="S202" s="48">
        <f t="shared" si="7"/>
        <v>0</v>
      </c>
      <c r="T202" s="57"/>
    </row>
    <row r="203" spans="2:20" x14ac:dyDescent="0.25">
      <c r="C203" s="17" t="s">
        <v>6</v>
      </c>
      <c r="D203" s="5" t="s">
        <v>88</v>
      </c>
      <c r="F203" s="6">
        <v>0</v>
      </c>
      <c r="G203" s="21">
        <v>0</v>
      </c>
      <c r="H203" s="21">
        <v>0</v>
      </c>
      <c r="I203" s="21">
        <v>0</v>
      </c>
      <c r="J203" s="21">
        <v>0</v>
      </c>
      <c r="K203" s="21">
        <v>0</v>
      </c>
      <c r="L203" s="21">
        <v>0</v>
      </c>
      <c r="M203" s="21">
        <v>0</v>
      </c>
      <c r="N203" s="21">
        <v>0</v>
      </c>
      <c r="O203" s="21">
        <v>0</v>
      </c>
      <c r="P203" s="21">
        <v>0</v>
      </c>
      <c r="Q203" s="22">
        <v>0</v>
      </c>
      <c r="S203" s="48">
        <f t="shared" si="7"/>
        <v>0</v>
      </c>
      <c r="T203" s="57"/>
    </row>
    <row r="204" spans="2:20" x14ac:dyDescent="0.25">
      <c r="C204" s="18" t="s">
        <v>7</v>
      </c>
      <c r="D204" s="5" t="s">
        <v>92</v>
      </c>
      <c r="F204" s="6">
        <v>0</v>
      </c>
      <c r="G204" s="21">
        <v>0</v>
      </c>
      <c r="H204" s="21">
        <v>0</v>
      </c>
      <c r="I204" s="21">
        <v>0</v>
      </c>
      <c r="J204" s="21">
        <v>0</v>
      </c>
      <c r="K204" s="21">
        <v>0</v>
      </c>
      <c r="L204" s="21">
        <v>0</v>
      </c>
      <c r="M204" s="21">
        <v>0</v>
      </c>
      <c r="N204" s="21">
        <v>0</v>
      </c>
      <c r="O204" s="21">
        <v>0</v>
      </c>
      <c r="P204" s="21">
        <v>0</v>
      </c>
      <c r="Q204" s="22">
        <v>0</v>
      </c>
      <c r="S204" s="48">
        <f t="shared" si="7"/>
        <v>0</v>
      </c>
      <c r="T204" s="57"/>
    </row>
    <row r="205" spans="2:20" x14ac:dyDescent="0.25">
      <c r="C205" s="17" t="s">
        <v>8</v>
      </c>
      <c r="D205" s="5" t="s">
        <v>87</v>
      </c>
      <c r="F205" s="6">
        <v>0</v>
      </c>
      <c r="G205" s="21">
        <v>0</v>
      </c>
      <c r="H205" s="21">
        <v>0</v>
      </c>
      <c r="I205" s="21">
        <v>0</v>
      </c>
      <c r="J205" s="21">
        <v>0</v>
      </c>
      <c r="K205" s="21">
        <v>0</v>
      </c>
      <c r="L205" s="21">
        <v>0</v>
      </c>
      <c r="M205" s="21">
        <v>0</v>
      </c>
      <c r="N205" s="21">
        <v>0</v>
      </c>
      <c r="O205" s="21">
        <v>0</v>
      </c>
      <c r="P205" s="21">
        <v>0</v>
      </c>
      <c r="Q205" s="22">
        <v>0</v>
      </c>
      <c r="S205" s="48">
        <f t="shared" si="7"/>
        <v>0</v>
      </c>
      <c r="T205" s="57"/>
    </row>
    <row r="206" spans="2:20" x14ac:dyDescent="0.25">
      <c r="C206" s="18" t="s">
        <v>9</v>
      </c>
      <c r="D206" s="5" t="s">
        <v>83</v>
      </c>
      <c r="F206" s="6">
        <v>0</v>
      </c>
      <c r="G206" s="21">
        <v>0</v>
      </c>
      <c r="H206" s="21">
        <v>0</v>
      </c>
      <c r="I206" s="21">
        <v>0</v>
      </c>
      <c r="J206" s="21">
        <v>0</v>
      </c>
      <c r="K206" s="21">
        <v>0</v>
      </c>
      <c r="L206" s="21">
        <v>0</v>
      </c>
      <c r="M206" s="21">
        <v>0</v>
      </c>
      <c r="N206" s="21">
        <v>0</v>
      </c>
      <c r="O206" s="21">
        <v>0</v>
      </c>
      <c r="P206" s="21">
        <v>0</v>
      </c>
      <c r="Q206" s="22">
        <v>0</v>
      </c>
      <c r="S206" s="48">
        <f t="shared" si="7"/>
        <v>0</v>
      </c>
      <c r="T206" s="57"/>
    </row>
    <row r="207" spans="2:20" x14ac:dyDescent="0.25">
      <c r="C207" s="17" t="s">
        <v>10</v>
      </c>
      <c r="D207" s="5" t="s">
        <v>84</v>
      </c>
      <c r="F207" s="6">
        <v>0</v>
      </c>
      <c r="G207" s="21">
        <v>0</v>
      </c>
      <c r="H207" s="21">
        <v>0</v>
      </c>
      <c r="I207" s="21">
        <v>0</v>
      </c>
      <c r="J207" s="21">
        <v>0</v>
      </c>
      <c r="K207" s="21">
        <v>0</v>
      </c>
      <c r="L207" s="21">
        <v>0</v>
      </c>
      <c r="M207" s="21">
        <v>0</v>
      </c>
      <c r="N207" s="21">
        <v>0</v>
      </c>
      <c r="O207" s="21">
        <v>0</v>
      </c>
      <c r="P207" s="21">
        <v>0</v>
      </c>
      <c r="Q207" s="22">
        <v>0</v>
      </c>
      <c r="S207" s="48">
        <f t="shared" si="7"/>
        <v>0</v>
      </c>
      <c r="T207" s="57"/>
    </row>
    <row r="208" spans="2:20" x14ac:dyDescent="0.25">
      <c r="C208" s="18" t="s">
        <v>11</v>
      </c>
      <c r="D208" s="5" t="s">
        <v>86</v>
      </c>
      <c r="F208" s="6">
        <v>0</v>
      </c>
      <c r="G208" s="21">
        <v>0</v>
      </c>
      <c r="H208" s="21">
        <v>0</v>
      </c>
      <c r="I208" s="21">
        <v>0</v>
      </c>
      <c r="J208" s="21">
        <v>0</v>
      </c>
      <c r="K208" s="21">
        <v>0</v>
      </c>
      <c r="L208" s="21">
        <v>0</v>
      </c>
      <c r="M208" s="21">
        <v>0</v>
      </c>
      <c r="N208" s="21">
        <v>0</v>
      </c>
      <c r="O208" s="21">
        <v>0</v>
      </c>
      <c r="P208" s="21">
        <v>0</v>
      </c>
      <c r="Q208" s="22">
        <v>0</v>
      </c>
      <c r="S208" s="48">
        <f t="shared" si="7"/>
        <v>0</v>
      </c>
      <c r="T208" s="57"/>
    </row>
    <row r="209" spans="2:20" x14ac:dyDescent="0.25">
      <c r="C209" s="18" t="s">
        <v>12</v>
      </c>
      <c r="D209" s="5" t="s">
        <v>82</v>
      </c>
      <c r="F209" s="6">
        <v>0</v>
      </c>
      <c r="G209" s="21">
        <v>0</v>
      </c>
      <c r="H209" s="21">
        <v>0</v>
      </c>
      <c r="I209" s="21">
        <v>0</v>
      </c>
      <c r="J209" s="21">
        <v>0</v>
      </c>
      <c r="K209" s="21">
        <v>0</v>
      </c>
      <c r="L209" s="21">
        <v>0</v>
      </c>
      <c r="M209" s="21">
        <v>0</v>
      </c>
      <c r="N209" s="21">
        <v>0</v>
      </c>
      <c r="O209" s="21">
        <v>0</v>
      </c>
      <c r="P209" s="21">
        <v>0</v>
      </c>
      <c r="Q209" s="22">
        <v>0</v>
      </c>
      <c r="S209" s="48">
        <f t="shared" si="7"/>
        <v>0</v>
      </c>
      <c r="T209" s="57"/>
    </row>
    <row r="210" spans="2:20" x14ac:dyDescent="0.25">
      <c r="C210" s="18" t="s">
        <v>13</v>
      </c>
      <c r="D210" s="5" t="s">
        <v>89</v>
      </c>
      <c r="F210" s="6">
        <v>0</v>
      </c>
      <c r="G210" s="21">
        <v>0</v>
      </c>
      <c r="H210" s="21">
        <v>0</v>
      </c>
      <c r="I210" s="21">
        <v>0</v>
      </c>
      <c r="J210" s="21">
        <v>0</v>
      </c>
      <c r="K210" s="21">
        <v>0</v>
      </c>
      <c r="L210" s="21">
        <v>0</v>
      </c>
      <c r="M210" s="21">
        <v>0</v>
      </c>
      <c r="N210" s="21">
        <v>0</v>
      </c>
      <c r="O210" s="21">
        <v>0</v>
      </c>
      <c r="P210" s="21">
        <v>0</v>
      </c>
      <c r="Q210" s="22">
        <v>0</v>
      </c>
      <c r="S210" s="48">
        <f t="shared" si="7"/>
        <v>0</v>
      </c>
      <c r="T210" s="57"/>
    </row>
    <row r="211" spans="2:20" x14ac:dyDescent="0.25">
      <c r="C211" s="17" t="s">
        <v>14</v>
      </c>
      <c r="D211" s="5" t="s">
        <v>118</v>
      </c>
      <c r="F211" s="6">
        <v>0</v>
      </c>
      <c r="G211" s="21">
        <v>0</v>
      </c>
      <c r="H211" s="21">
        <v>0</v>
      </c>
      <c r="I211" s="21">
        <v>0</v>
      </c>
      <c r="J211" s="21">
        <v>0</v>
      </c>
      <c r="K211" s="21">
        <v>0</v>
      </c>
      <c r="L211" s="21">
        <v>0</v>
      </c>
      <c r="M211" s="21">
        <v>0</v>
      </c>
      <c r="N211" s="21">
        <v>0</v>
      </c>
      <c r="O211" s="21">
        <v>0</v>
      </c>
      <c r="P211" s="21">
        <v>0</v>
      </c>
      <c r="Q211" s="22">
        <v>0</v>
      </c>
      <c r="S211" s="48">
        <f t="shared" si="7"/>
        <v>0</v>
      </c>
      <c r="T211" s="57"/>
    </row>
    <row r="212" spans="2:20" x14ac:dyDescent="0.25">
      <c r="C212" s="18" t="s">
        <v>15</v>
      </c>
      <c r="D212" s="5" t="s">
        <v>111</v>
      </c>
      <c r="F212" s="6">
        <v>1</v>
      </c>
      <c r="G212" s="21">
        <v>0</v>
      </c>
      <c r="H212" s="21">
        <v>0</v>
      </c>
      <c r="I212" s="21">
        <v>0</v>
      </c>
      <c r="J212" s="21">
        <v>0</v>
      </c>
      <c r="K212" s="21">
        <v>0</v>
      </c>
      <c r="L212" s="21">
        <v>0</v>
      </c>
      <c r="M212" s="21">
        <v>1</v>
      </c>
      <c r="N212" s="21">
        <v>0</v>
      </c>
      <c r="O212" s="21">
        <v>0</v>
      </c>
      <c r="P212" s="21">
        <v>0</v>
      </c>
      <c r="Q212" s="22">
        <v>0</v>
      </c>
      <c r="S212" s="48">
        <f t="shared" si="7"/>
        <v>2</v>
      </c>
      <c r="T212" s="57"/>
    </row>
    <row r="213" spans="2:20" x14ac:dyDescent="0.25">
      <c r="C213" s="17" t="s">
        <v>16</v>
      </c>
      <c r="D213" s="5" t="s">
        <v>90</v>
      </c>
      <c r="F213" s="6">
        <v>0</v>
      </c>
      <c r="G213" s="21">
        <v>0</v>
      </c>
      <c r="H213" s="21">
        <v>0</v>
      </c>
      <c r="I213" s="21">
        <v>0</v>
      </c>
      <c r="J213" s="21">
        <v>0</v>
      </c>
      <c r="K213" s="21">
        <v>0</v>
      </c>
      <c r="L213" s="21">
        <v>0</v>
      </c>
      <c r="M213" s="21">
        <v>0</v>
      </c>
      <c r="N213" s="21">
        <v>0</v>
      </c>
      <c r="O213" s="21">
        <v>0</v>
      </c>
      <c r="P213" s="21">
        <v>0</v>
      </c>
      <c r="Q213" s="22">
        <v>0</v>
      </c>
      <c r="S213" s="48">
        <f t="shared" si="7"/>
        <v>0</v>
      </c>
      <c r="T213" s="59"/>
    </row>
    <row r="214" spans="2:20" x14ac:dyDescent="0.25">
      <c r="C214" s="17" t="s">
        <v>17</v>
      </c>
      <c r="D214" s="5" t="s">
        <v>91</v>
      </c>
      <c r="F214" s="6">
        <v>1</v>
      </c>
      <c r="G214" s="21">
        <v>0</v>
      </c>
      <c r="H214" s="21">
        <v>0</v>
      </c>
      <c r="I214" s="21">
        <v>0</v>
      </c>
      <c r="J214" s="21">
        <v>0</v>
      </c>
      <c r="K214" s="21">
        <v>0</v>
      </c>
      <c r="L214" s="21">
        <v>0</v>
      </c>
      <c r="M214" s="21">
        <v>1</v>
      </c>
      <c r="N214" s="21">
        <v>0</v>
      </c>
      <c r="O214" s="21">
        <v>0</v>
      </c>
      <c r="P214" s="21">
        <v>0</v>
      </c>
      <c r="Q214" s="22">
        <v>0</v>
      </c>
      <c r="S214" s="48">
        <f t="shared" si="7"/>
        <v>2</v>
      </c>
      <c r="T214" s="57"/>
    </row>
    <row r="215" spans="2:20" x14ac:dyDescent="0.25">
      <c r="C215" s="87" t="s">
        <v>63</v>
      </c>
      <c r="D215" s="79" t="s">
        <v>113</v>
      </c>
      <c r="F215" s="88">
        <v>0</v>
      </c>
      <c r="G215" s="89">
        <v>0</v>
      </c>
      <c r="H215" s="89">
        <v>0</v>
      </c>
      <c r="I215" s="89">
        <v>0</v>
      </c>
      <c r="J215" s="89">
        <v>0</v>
      </c>
      <c r="K215" s="89">
        <v>0</v>
      </c>
      <c r="L215" s="89">
        <v>0</v>
      </c>
      <c r="M215" s="89">
        <v>0</v>
      </c>
      <c r="N215" s="89">
        <v>0</v>
      </c>
      <c r="O215" s="89">
        <v>0</v>
      </c>
      <c r="P215" s="89">
        <v>0</v>
      </c>
      <c r="Q215" s="90"/>
      <c r="S215" s="48">
        <f t="shared" si="7"/>
        <v>0</v>
      </c>
      <c r="T215" s="92"/>
    </row>
    <row r="216" spans="2:20" ht="15.75" thickBot="1" x14ac:dyDescent="0.3">
      <c r="C216" s="85" t="s">
        <v>108</v>
      </c>
      <c r="D216" s="1" t="s">
        <v>107</v>
      </c>
      <c r="F216" s="23">
        <v>0</v>
      </c>
      <c r="G216" s="24">
        <v>0</v>
      </c>
      <c r="H216" s="24">
        <v>0</v>
      </c>
      <c r="I216" s="24">
        <v>0</v>
      </c>
      <c r="J216" s="24">
        <v>0</v>
      </c>
      <c r="K216" s="24">
        <v>0</v>
      </c>
      <c r="L216" s="24">
        <v>0</v>
      </c>
      <c r="M216" s="24">
        <v>0</v>
      </c>
      <c r="N216" s="24">
        <v>0</v>
      </c>
      <c r="O216" s="24">
        <v>0</v>
      </c>
      <c r="P216" s="24">
        <v>0</v>
      </c>
      <c r="Q216" s="25">
        <v>0</v>
      </c>
      <c r="S216" s="132">
        <f t="shared" si="7"/>
        <v>0</v>
      </c>
      <c r="T216" s="58"/>
    </row>
    <row r="217" spans="2:20" ht="15.75" thickBot="1" x14ac:dyDescent="0.3"/>
    <row r="218" spans="2:20" ht="15.75" thickBot="1" x14ac:dyDescent="0.3">
      <c r="C218" s="19" t="s">
        <v>22</v>
      </c>
      <c r="D218" s="20"/>
      <c r="E218" s="20"/>
      <c r="F218" s="101"/>
      <c r="G218" s="101"/>
      <c r="H218" s="101"/>
      <c r="I218" s="101"/>
      <c r="J218" s="101"/>
      <c r="K218" s="101"/>
      <c r="L218" s="101"/>
      <c r="M218" s="101"/>
      <c r="N218" s="101"/>
      <c r="O218" s="101"/>
      <c r="P218" s="101"/>
      <c r="Q218" s="102"/>
    </row>
    <row r="220" spans="2:20" ht="27" thickBot="1" x14ac:dyDescent="0.45">
      <c r="B220" s="9" t="s">
        <v>33</v>
      </c>
      <c r="C220" s="98" t="s">
        <v>97</v>
      </c>
      <c r="D220" s="98"/>
      <c r="E220" s="98"/>
      <c r="F220" s="98"/>
      <c r="G220" s="98"/>
      <c r="H220" s="98"/>
      <c r="I220" s="98"/>
      <c r="J220" s="98"/>
      <c r="K220" s="98"/>
      <c r="L220" s="98"/>
      <c r="M220" s="98"/>
      <c r="N220" s="98"/>
      <c r="O220" s="98"/>
      <c r="P220" s="98"/>
      <c r="Q220" s="98"/>
      <c r="R220" s="49"/>
      <c r="S220" s="9"/>
      <c r="T220" s="52"/>
    </row>
    <row r="221" spans="2:20" ht="21" x14ac:dyDescent="0.35">
      <c r="B221" s="8"/>
      <c r="C221" s="50" t="s">
        <v>50</v>
      </c>
      <c r="D221" s="13"/>
      <c r="E221" s="13"/>
      <c r="F221" s="13"/>
      <c r="G221" s="13"/>
      <c r="H221" s="13"/>
      <c r="I221" s="13"/>
      <c r="J221" s="13"/>
      <c r="K221" s="13"/>
      <c r="L221" s="13"/>
      <c r="M221" s="13"/>
      <c r="N221" s="13"/>
      <c r="O221" s="13"/>
      <c r="P221" s="13"/>
      <c r="Q221" s="14"/>
      <c r="R221" s="8"/>
      <c r="S221" s="95" t="s">
        <v>24</v>
      </c>
    </row>
    <row r="222" spans="2:20" ht="45.75" customHeight="1" thickBot="1" x14ac:dyDescent="0.3">
      <c r="C222" s="99" t="s">
        <v>53</v>
      </c>
      <c r="D222" s="99"/>
      <c r="E222" s="99"/>
      <c r="F222" s="99"/>
      <c r="G222" s="99"/>
      <c r="H222" s="99"/>
      <c r="I222" s="99"/>
      <c r="J222" s="99"/>
      <c r="K222" s="99"/>
      <c r="L222" s="99"/>
      <c r="M222" s="99"/>
      <c r="N222" s="99"/>
      <c r="O222" s="99"/>
      <c r="P222" s="99"/>
      <c r="Q222" s="100"/>
      <c r="S222" s="96"/>
    </row>
    <row r="223" spans="2:20" ht="15.75" thickBot="1" x14ac:dyDescent="0.3">
      <c r="C223" s="11" t="s">
        <v>1</v>
      </c>
      <c r="D223" s="12"/>
      <c r="F223" s="29"/>
      <c r="G223" s="30"/>
      <c r="H223" s="30"/>
      <c r="I223" s="30"/>
      <c r="J223" s="30"/>
      <c r="K223" s="30"/>
      <c r="L223" s="30"/>
      <c r="M223" s="30"/>
      <c r="N223" s="30"/>
      <c r="O223" s="30"/>
      <c r="P223" s="30"/>
      <c r="Q223" s="31"/>
      <c r="S223" s="96"/>
    </row>
    <row r="224" spans="2:20" s="49" customFormat="1" ht="27" thickBot="1" x14ac:dyDescent="0.45">
      <c r="B224"/>
      <c r="C224" s="3" t="s">
        <v>19</v>
      </c>
      <c r="D224" s="2" t="s">
        <v>20</v>
      </c>
      <c r="E224"/>
      <c r="F224" s="32"/>
      <c r="G224" s="33"/>
      <c r="H224" s="33"/>
      <c r="I224" s="33"/>
      <c r="J224" s="33"/>
      <c r="K224" s="33"/>
      <c r="L224" s="33"/>
      <c r="M224" s="33"/>
      <c r="N224" s="33"/>
      <c r="O224" s="33"/>
      <c r="P224" s="33"/>
      <c r="Q224" s="34"/>
      <c r="R224"/>
      <c r="S224" s="97"/>
      <c r="T224" s="55" t="s">
        <v>21</v>
      </c>
    </row>
    <row r="225" spans="2:20" s="8" customFormat="1" x14ac:dyDescent="0.25">
      <c r="B225"/>
      <c r="C225" s="15" t="s">
        <v>2</v>
      </c>
      <c r="D225" s="4" t="s">
        <v>79</v>
      </c>
      <c r="E225"/>
      <c r="F225" s="26">
        <v>1</v>
      </c>
      <c r="G225" s="27">
        <v>2</v>
      </c>
      <c r="H225" s="27">
        <v>2</v>
      </c>
      <c r="I225" s="27">
        <v>2</v>
      </c>
      <c r="J225" s="27">
        <v>2</v>
      </c>
      <c r="K225" s="27">
        <v>2</v>
      </c>
      <c r="L225" s="27">
        <v>1</v>
      </c>
      <c r="M225" s="27">
        <v>1</v>
      </c>
      <c r="N225" s="27">
        <v>0</v>
      </c>
      <c r="O225" s="27">
        <v>0</v>
      </c>
      <c r="P225" s="27">
        <v>0</v>
      </c>
      <c r="Q225" s="28">
        <v>0</v>
      </c>
      <c r="R225"/>
      <c r="S225" s="51">
        <f t="shared" ref="S225:S242" si="8">SUM(F225:R225)</f>
        <v>13</v>
      </c>
      <c r="T225" s="56"/>
    </row>
    <row r="226" spans="2:20" x14ac:dyDescent="0.25">
      <c r="C226" s="16" t="s">
        <v>3</v>
      </c>
      <c r="D226" s="7" t="s">
        <v>80</v>
      </c>
      <c r="F226" s="6">
        <v>1</v>
      </c>
      <c r="G226" s="21">
        <v>2</v>
      </c>
      <c r="H226" s="21">
        <v>2</v>
      </c>
      <c r="I226" s="21">
        <v>2</v>
      </c>
      <c r="J226" s="21">
        <v>2</v>
      </c>
      <c r="K226" s="21">
        <v>2</v>
      </c>
      <c r="L226" s="21">
        <v>1</v>
      </c>
      <c r="M226" s="21">
        <v>1</v>
      </c>
      <c r="N226" s="21">
        <v>0</v>
      </c>
      <c r="O226" s="21">
        <v>0</v>
      </c>
      <c r="P226" s="21">
        <v>0</v>
      </c>
      <c r="Q226" s="22">
        <v>0</v>
      </c>
      <c r="S226" s="48">
        <f t="shared" si="8"/>
        <v>13</v>
      </c>
      <c r="T226" s="57"/>
    </row>
    <row r="227" spans="2:20" x14ac:dyDescent="0.25">
      <c r="C227" s="17" t="s">
        <v>4</v>
      </c>
      <c r="D227" s="5" t="s">
        <v>81</v>
      </c>
      <c r="F227" s="26">
        <v>0</v>
      </c>
      <c r="G227" s="27">
        <v>1</v>
      </c>
      <c r="H227" s="27">
        <v>0</v>
      </c>
      <c r="I227" s="27">
        <v>0</v>
      </c>
      <c r="J227" s="27">
        <v>0</v>
      </c>
      <c r="K227" s="27">
        <v>0</v>
      </c>
      <c r="L227" s="27">
        <v>0</v>
      </c>
      <c r="M227" s="27">
        <v>1</v>
      </c>
      <c r="N227" s="27">
        <v>0</v>
      </c>
      <c r="O227" s="27">
        <v>0</v>
      </c>
      <c r="P227" s="27">
        <v>0</v>
      </c>
      <c r="Q227" s="28">
        <v>0</v>
      </c>
      <c r="S227" s="48">
        <f t="shared" si="8"/>
        <v>2</v>
      </c>
      <c r="T227" s="57"/>
    </row>
    <row r="228" spans="2:20" x14ac:dyDescent="0.25">
      <c r="C228" s="18" t="s">
        <v>5</v>
      </c>
      <c r="D228" s="5" t="s">
        <v>85</v>
      </c>
      <c r="F228" s="6">
        <v>0</v>
      </c>
      <c r="G228" s="21">
        <v>0</v>
      </c>
      <c r="H228" s="21">
        <v>0</v>
      </c>
      <c r="I228" s="21">
        <v>0</v>
      </c>
      <c r="J228" s="21">
        <v>0</v>
      </c>
      <c r="K228" s="21">
        <v>0</v>
      </c>
      <c r="L228" s="21">
        <v>0</v>
      </c>
      <c r="M228" s="21">
        <v>0</v>
      </c>
      <c r="N228" s="21">
        <v>0</v>
      </c>
      <c r="O228" s="21">
        <v>0</v>
      </c>
      <c r="P228" s="21">
        <v>0</v>
      </c>
      <c r="Q228" s="22">
        <v>0</v>
      </c>
      <c r="S228" s="48">
        <f t="shared" si="8"/>
        <v>0</v>
      </c>
      <c r="T228" s="59"/>
    </row>
    <row r="229" spans="2:20" x14ac:dyDescent="0.25">
      <c r="C229" s="17" t="s">
        <v>6</v>
      </c>
      <c r="D229" s="5" t="s">
        <v>88</v>
      </c>
      <c r="F229" s="6">
        <v>0</v>
      </c>
      <c r="G229" s="21">
        <v>1</v>
      </c>
      <c r="H229" s="21">
        <v>0</v>
      </c>
      <c r="I229" s="21">
        <v>0</v>
      </c>
      <c r="J229" s="21">
        <v>0</v>
      </c>
      <c r="K229" s="21">
        <v>0</v>
      </c>
      <c r="L229" s="21">
        <v>0</v>
      </c>
      <c r="M229" s="21">
        <v>1</v>
      </c>
      <c r="N229" s="21">
        <v>0</v>
      </c>
      <c r="O229" s="21">
        <v>0</v>
      </c>
      <c r="P229" s="21">
        <v>0</v>
      </c>
      <c r="Q229" s="22">
        <v>0</v>
      </c>
      <c r="S229" s="48">
        <f t="shared" si="8"/>
        <v>2</v>
      </c>
      <c r="T229" s="57"/>
    </row>
    <row r="230" spans="2:20" x14ac:dyDescent="0.25">
      <c r="C230" s="18" t="s">
        <v>7</v>
      </c>
      <c r="D230" s="5" t="s">
        <v>92</v>
      </c>
      <c r="F230" s="6">
        <v>0</v>
      </c>
      <c r="G230" s="21">
        <v>0</v>
      </c>
      <c r="H230" s="21">
        <v>0</v>
      </c>
      <c r="I230" s="21">
        <v>0</v>
      </c>
      <c r="J230" s="21">
        <v>0</v>
      </c>
      <c r="K230" s="21">
        <v>0</v>
      </c>
      <c r="L230" s="21">
        <v>0</v>
      </c>
      <c r="M230" s="21">
        <v>0</v>
      </c>
      <c r="N230" s="21">
        <v>0</v>
      </c>
      <c r="O230" s="21">
        <v>0</v>
      </c>
      <c r="P230" s="21">
        <v>0</v>
      </c>
      <c r="Q230" s="22">
        <v>0</v>
      </c>
      <c r="S230" s="48">
        <f t="shared" si="8"/>
        <v>0</v>
      </c>
      <c r="T230" s="57"/>
    </row>
    <row r="231" spans="2:20" x14ac:dyDescent="0.25">
      <c r="C231" s="17" t="s">
        <v>8</v>
      </c>
      <c r="D231" s="5" t="s">
        <v>87</v>
      </c>
      <c r="F231" s="6">
        <v>0</v>
      </c>
      <c r="G231" s="21">
        <v>0</v>
      </c>
      <c r="H231" s="21">
        <v>0</v>
      </c>
      <c r="I231" s="21">
        <v>0</v>
      </c>
      <c r="J231" s="21">
        <v>0</v>
      </c>
      <c r="K231" s="21">
        <v>0</v>
      </c>
      <c r="L231" s="21">
        <v>0</v>
      </c>
      <c r="M231" s="21">
        <v>0</v>
      </c>
      <c r="N231" s="21">
        <v>0</v>
      </c>
      <c r="O231" s="21">
        <v>0</v>
      </c>
      <c r="P231" s="21">
        <v>0</v>
      </c>
      <c r="Q231" s="22">
        <v>0</v>
      </c>
      <c r="S231" s="48">
        <f t="shared" si="8"/>
        <v>0</v>
      </c>
      <c r="T231" s="57"/>
    </row>
    <row r="232" spans="2:20" x14ac:dyDescent="0.25">
      <c r="C232" s="18" t="s">
        <v>9</v>
      </c>
      <c r="D232" s="5" t="s">
        <v>83</v>
      </c>
      <c r="F232" s="6">
        <v>0</v>
      </c>
      <c r="G232" s="21">
        <v>0</v>
      </c>
      <c r="H232" s="21">
        <v>0</v>
      </c>
      <c r="I232" s="21">
        <v>0</v>
      </c>
      <c r="J232" s="21">
        <v>0</v>
      </c>
      <c r="K232" s="21">
        <v>0</v>
      </c>
      <c r="L232" s="21">
        <v>0</v>
      </c>
      <c r="M232" s="21">
        <v>1</v>
      </c>
      <c r="N232" s="21">
        <v>0</v>
      </c>
      <c r="O232" s="21">
        <v>0</v>
      </c>
      <c r="P232" s="21">
        <v>0</v>
      </c>
      <c r="Q232" s="22">
        <v>0</v>
      </c>
      <c r="S232" s="48">
        <f t="shared" si="8"/>
        <v>1</v>
      </c>
      <c r="T232" s="57"/>
    </row>
    <row r="233" spans="2:20" x14ac:dyDescent="0.25">
      <c r="C233" s="17" t="s">
        <v>10</v>
      </c>
      <c r="D233" s="5" t="s">
        <v>84</v>
      </c>
      <c r="F233" s="6">
        <v>0</v>
      </c>
      <c r="G233" s="21">
        <v>0</v>
      </c>
      <c r="H233" s="21">
        <v>0</v>
      </c>
      <c r="I233" s="21">
        <v>0</v>
      </c>
      <c r="J233" s="21">
        <v>0</v>
      </c>
      <c r="K233" s="21">
        <v>0</v>
      </c>
      <c r="L233" s="21">
        <v>0</v>
      </c>
      <c r="M233" s="21">
        <v>1</v>
      </c>
      <c r="N233" s="21">
        <v>0</v>
      </c>
      <c r="O233" s="21">
        <v>0</v>
      </c>
      <c r="P233" s="21">
        <v>0</v>
      </c>
      <c r="Q233" s="22">
        <v>0</v>
      </c>
      <c r="S233" s="48">
        <f t="shared" si="8"/>
        <v>1</v>
      </c>
      <c r="T233" s="57"/>
    </row>
    <row r="234" spans="2:20" x14ac:dyDescent="0.25">
      <c r="C234" s="18" t="s">
        <v>11</v>
      </c>
      <c r="D234" s="5" t="s">
        <v>86</v>
      </c>
      <c r="F234" s="6">
        <v>0</v>
      </c>
      <c r="G234" s="21">
        <v>0</v>
      </c>
      <c r="H234" s="21">
        <v>0</v>
      </c>
      <c r="I234" s="21">
        <v>0</v>
      </c>
      <c r="J234" s="21">
        <v>0</v>
      </c>
      <c r="K234" s="21">
        <v>0</v>
      </c>
      <c r="L234" s="21">
        <v>0</v>
      </c>
      <c r="M234" s="21">
        <v>1</v>
      </c>
      <c r="N234" s="21">
        <v>0</v>
      </c>
      <c r="O234" s="21">
        <v>0</v>
      </c>
      <c r="P234" s="21">
        <v>0</v>
      </c>
      <c r="Q234" s="22">
        <v>0</v>
      </c>
      <c r="S234" s="48">
        <f t="shared" si="8"/>
        <v>1</v>
      </c>
      <c r="T234" s="57"/>
    </row>
    <row r="235" spans="2:20" x14ac:dyDescent="0.25">
      <c r="C235" s="18" t="s">
        <v>12</v>
      </c>
      <c r="D235" s="5" t="s">
        <v>82</v>
      </c>
      <c r="F235" s="6">
        <v>0</v>
      </c>
      <c r="G235" s="21">
        <v>0</v>
      </c>
      <c r="H235" s="21">
        <v>0</v>
      </c>
      <c r="I235" s="21">
        <v>0</v>
      </c>
      <c r="J235" s="21">
        <v>0</v>
      </c>
      <c r="K235" s="21">
        <v>0</v>
      </c>
      <c r="L235" s="21">
        <v>0</v>
      </c>
      <c r="M235" s="21">
        <v>0</v>
      </c>
      <c r="N235" s="21">
        <v>0</v>
      </c>
      <c r="O235" s="21">
        <v>0</v>
      </c>
      <c r="P235" s="21">
        <v>0</v>
      </c>
      <c r="Q235" s="22">
        <v>0</v>
      </c>
      <c r="S235" s="48">
        <f t="shared" si="8"/>
        <v>0</v>
      </c>
      <c r="T235" s="57"/>
    </row>
    <row r="236" spans="2:20" x14ac:dyDescent="0.25">
      <c r="C236" s="18" t="s">
        <v>13</v>
      </c>
      <c r="D236" s="5" t="s">
        <v>89</v>
      </c>
      <c r="F236" s="6">
        <v>0</v>
      </c>
      <c r="G236" s="21">
        <v>0</v>
      </c>
      <c r="H236" s="21">
        <v>0</v>
      </c>
      <c r="I236" s="21">
        <v>0</v>
      </c>
      <c r="J236" s="21">
        <v>0</v>
      </c>
      <c r="K236" s="21">
        <v>0</v>
      </c>
      <c r="L236" s="21">
        <v>0</v>
      </c>
      <c r="M236" s="21">
        <v>0</v>
      </c>
      <c r="N236" s="21">
        <v>0</v>
      </c>
      <c r="O236" s="21">
        <v>0</v>
      </c>
      <c r="P236" s="21">
        <v>0</v>
      </c>
      <c r="Q236" s="22">
        <v>0</v>
      </c>
      <c r="S236" s="48">
        <f t="shared" si="8"/>
        <v>0</v>
      </c>
      <c r="T236" s="57"/>
    </row>
    <row r="237" spans="2:20" x14ac:dyDescent="0.25">
      <c r="C237" s="17" t="s">
        <v>14</v>
      </c>
      <c r="D237" s="5" t="s">
        <v>118</v>
      </c>
      <c r="F237" s="6">
        <v>0</v>
      </c>
      <c r="G237" s="21">
        <v>0</v>
      </c>
      <c r="H237" s="21">
        <v>0</v>
      </c>
      <c r="I237" s="21">
        <v>0</v>
      </c>
      <c r="J237" s="21">
        <v>0</v>
      </c>
      <c r="K237" s="21">
        <v>0</v>
      </c>
      <c r="L237" s="21">
        <v>0</v>
      </c>
      <c r="M237" s="21">
        <v>0</v>
      </c>
      <c r="N237" s="21">
        <v>0</v>
      </c>
      <c r="O237" s="21">
        <v>0</v>
      </c>
      <c r="P237" s="21">
        <v>0</v>
      </c>
      <c r="Q237" s="22">
        <v>0</v>
      </c>
      <c r="S237" s="48">
        <f t="shared" si="8"/>
        <v>0</v>
      </c>
      <c r="T237" s="57"/>
    </row>
    <row r="238" spans="2:20" x14ac:dyDescent="0.25">
      <c r="C238" s="18" t="s">
        <v>15</v>
      </c>
      <c r="D238" s="5" t="s">
        <v>111</v>
      </c>
      <c r="F238" s="6">
        <v>0</v>
      </c>
      <c r="G238" s="21">
        <v>0</v>
      </c>
      <c r="H238" s="21">
        <v>0</v>
      </c>
      <c r="I238" s="21">
        <v>0</v>
      </c>
      <c r="J238" s="21">
        <v>0</v>
      </c>
      <c r="K238" s="21">
        <v>0</v>
      </c>
      <c r="L238" s="21">
        <v>0</v>
      </c>
      <c r="M238" s="21">
        <v>0</v>
      </c>
      <c r="N238" s="21">
        <v>0</v>
      </c>
      <c r="O238" s="21">
        <v>0</v>
      </c>
      <c r="P238" s="21">
        <v>0</v>
      </c>
      <c r="Q238" s="22">
        <v>0</v>
      </c>
      <c r="S238" s="48">
        <f t="shared" si="8"/>
        <v>0</v>
      </c>
      <c r="T238" s="57"/>
    </row>
    <row r="239" spans="2:20" x14ac:dyDescent="0.25">
      <c r="C239" s="17" t="s">
        <v>16</v>
      </c>
      <c r="D239" s="5" t="s">
        <v>90</v>
      </c>
      <c r="F239" s="6">
        <v>0</v>
      </c>
      <c r="G239" s="21">
        <v>0</v>
      </c>
      <c r="H239" s="21">
        <v>0</v>
      </c>
      <c r="I239" s="21">
        <v>0</v>
      </c>
      <c r="J239" s="21">
        <v>0</v>
      </c>
      <c r="K239" s="21">
        <v>0</v>
      </c>
      <c r="L239" s="21">
        <v>0</v>
      </c>
      <c r="M239" s="21">
        <v>0</v>
      </c>
      <c r="N239" s="21">
        <v>0</v>
      </c>
      <c r="O239" s="21">
        <v>0</v>
      </c>
      <c r="P239" s="21">
        <v>0</v>
      </c>
      <c r="Q239" s="22">
        <v>0</v>
      </c>
      <c r="S239" s="48">
        <f t="shared" si="8"/>
        <v>0</v>
      </c>
      <c r="T239" s="57"/>
    </row>
    <row r="240" spans="2:20" x14ac:dyDescent="0.25">
      <c r="C240" s="17" t="s">
        <v>17</v>
      </c>
      <c r="D240" s="5" t="s">
        <v>91</v>
      </c>
      <c r="F240" s="6">
        <v>0</v>
      </c>
      <c r="G240" s="21">
        <v>0</v>
      </c>
      <c r="H240" s="21">
        <v>0</v>
      </c>
      <c r="I240" s="21">
        <v>0</v>
      </c>
      <c r="J240" s="21">
        <v>0</v>
      </c>
      <c r="K240" s="21">
        <v>0</v>
      </c>
      <c r="L240" s="21">
        <v>0</v>
      </c>
      <c r="M240" s="21">
        <v>0</v>
      </c>
      <c r="N240" s="21">
        <v>0</v>
      </c>
      <c r="O240" s="21">
        <v>0</v>
      </c>
      <c r="P240" s="21">
        <v>0</v>
      </c>
      <c r="Q240" s="22">
        <v>0</v>
      </c>
      <c r="S240" s="48">
        <f t="shared" si="8"/>
        <v>0</v>
      </c>
      <c r="T240" s="57"/>
    </row>
    <row r="241" spans="2:20" x14ac:dyDescent="0.25">
      <c r="C241" s="87" t="s">
        <v>63</v>
      </c>
      <c r="D241" s="79" t="s">
        <v>113</v>
      </c>
      <c r="F241" s="88">
        <v>0</v>
      </c>
      <c r="G241" s="89">
        <v>0</v>
      </c>
      <c r="H241" s="89">
        <v>0</v>
      </c>
      <c r="I241" s="89">
        <v>0</v>
      </c>
      <c r="J241" s="89">
        <v>0</v>
      </c>
      <c r="K241" s="89">
        <v>0</v>
      </c>
      <c r="L241" s="89">
        <v>0</v>
      </c>
      <c r="M241" s="89">
        <v>0</v>
      </c>
      <c r="N241" s="89">
        <v>0</v>
      </c>
      <c r="O241" s="89"/>
      <c r="P241" s="89">
        <v>0</v>
      </c>
      <c r="Q241" s="90"/>
      <c r="S241" s="48">
        <f t="shared" si="8"/>
        <v>0</v>
      </c>
      <c r="T241" s="92"/>
    </row>
    <row r="242" spans="2:20" ht="15.75" thickBot="1" x14ac:dyDescent="0.3">
      <c r="C242" s="85" t="s">
        <v>108</v>
      </c>
      <c r="D242" s="1" t="s">
        <v>107</v>
      </c>
      <c r="F242" s="23">
        <v>0</v>
      </c>
      <c r="G242" s="24">
        <v>0</v>
      </c>
      <c r="H242" s="24">
        <v>0</v>
      </c>
      <c r="I242" s="24">
        <v>0</v>
      </c>
      <c r="J242" s="24">
        <v>0</v>
      </c>
      <c r="K242" s="24">
        <v>0</v>
      </c>
      <c r="L242" s="24">
        <v>0</v>
      </c>
      <c r="M242" s="24">
        <v>0</v>
      </c>
      <c r="N242" s="24">
        <v>0</v>
      </c>
      <c r="O242" s="24">
        <v>0</v>
      </c>
      <c r="P242" s="24">
        <v>0</v>
      </c>
      <c r="Q242" s="25">
        <v>0</v>
      </c>
      <c r="S242" s="35">
        <f t="shared" si="8"/>
        <v>0</v>
      </c>
      <c r="T242" s="58"/>
    </row>
    <row r="243" spans="2:20" ht="15.75" thickBot="1" x14ac:dyDescent="0.3"/>
    <row r="244" spans="2:20" ht="15.75" thickBot="1" x14ac:dyDescent="0.3">
      <c r="C244" s="19" t="s">
        <v>22</v>
      </c>
      <c r="D244" s="20"/>
      <c r="E244" s="20"/>
      <c r="F244" s="101"/>
      <c r="G244" s="101"/>
      <c r="H244" s="101"/>
      <c r="I244" s="101"/>
      <c r="J244" s="101"/>
      <c r="K244" s="101"/>
      <c r="L244" s="101"/>
      <c r="M244" s="101"/>
      <c r="N244" s="101"/>
      <c r="O244" s="101"/>
      <c r="P244" s="101"/>
      <c r="Q244" s="102"/>
    </row>
    <row r="246" spans="2:20" ht="27" thickBot="1" x14ac:dyDescent="0.45">
      <c r="B246" s="9" t="s">
        <v>34</v>
      </c>
      <c r="C246" s="98" t="s">
        <v>40</v>
      </c>
      <c r="D246" s="98"/>
      <c r="E246" s="98"/>
      <c r="F246" s="98"/>
      <c r="G246" s="98"/>
      <c r="H246" s="98"/>
      <c r="I246" s="98"/>
      <c r="J246" s="98"/>
      <c r="K246" s="98"/>
      <c r="L246" s="98"/>
      <c r="M246" s="98"/>
      <c r="N246" s="98"/>
      <c r="O246" s="98"/>
      <c r="P246" s="98"/>
      <c r="Q246" s="98"/>
      <c r="R246" s="49"/>
      <c r="S246" s="9"/>
      <c r="T246" s="52"/>
    </row>
    <row r="247" spans="2:20" ht="21" x14ac:dyDescent="0.35">
      <c r="B247" s="8"/>
      <c r="C247" s="50" t="s">
        <v>50</v>
      </c>
      <c r="D247" s="13"/>
      <c r="E247" s="13"/>
      <c r="F247" s="13"/>
      <c r="G247" s="13"/>
      <c r="H247" s="13"/>
      <c r="I247" s="13"/>
      <c r="J247" s="13"/>
      <c r="K247" s="13"/>
      <c r="L247" s="13"/>
      <c r="M247" s="13"/>
      <c r="N247" s="13"/>
      <c r="O247" s="13"/>
      <c r="P247" s="13"/>
      <c r="Q247" s="14"/>
      <c r="R247" s="8"/>
      <c r="S247" s="95" t="s">
        <v>24</v>
      </c>
    </row>
    <row r="248" spans="2:20" ht="15.75" thickBot="1" x14ac:dyDescent="0.3">
      <c r="C248" s="99" t="s">
        <v>54</v>
      </c>
      <c r="D248" s="99"/>
      <c r="E248" s="99"/>
      <c r="F248" s="99"/>
      <c r="G248" s="99"/>
      <c r="H248" s="99"/>
      <c r="I248" s="99"/>
      <c r="J248" s="99"/>
      <c r="K248" s="99"/>
      <c r="L248" s="99"/>
      <c r="M248" s="99"/>
      <c r="N248" s="99"/>
      <c r="O248" s="99"/>
      <c r="P248" s="99"/>
      <c r="Q248" s="100"/>
      <c r="S248" s="96"/>
    </row>
    <row r="249" spans="2:20" ht="15.75" thickBot="1" x14ac:dyDescent="0.3">
      <c r="C249" s="11" t="s">
        <v>1</v>
      </c>
      <c r="D249" s="12"/>
      <c r="F249" s="29"/>
      <c r="G249" s="30"/>
      <c r="H249" s="30"/>
      <c r="I249" s="30"/>
      <c r="J249" s="30"/>
      <c r="K249" s="30"/>
      <c r="L249" s="30"/>
      <c r="M249" s="30"/>
      <c r="N249" s="30"/>
      <c r="O249" s="30"/>
      <c r="P249" s="30"/>
      <c r="Q249" s="31"/>
      <c r="S249" s="96"/>
    </row>
    <row r="250" spans="2:20" s="49" customFormat="1" ht="27" thickBot="1" x14ac:dyDescent="0.45">
      <c r="B250"/>
      <c r="C250" s="3" t="s">
        <v>19</v>
      </c>
      <c r="D250" s="2" t="s">
        <v>20</v>
      </c>
      <c r="E250"/>
      <c r="F250" s="32"/>
      <c r="G250" s="33"/>
      <c r="H250" s="33"/>
      <c r="I250" s="33"/>
      <c r="J250" s="33"/>
      <c r="K250" s="33"/>
      <c r="L250" s="33"/>
      <c r="M250" s="33"/>
      <c r="N250" s="33"/>
      <c r="O250" s="33"/>
      <c r="P250" s="33"/>
      <c r="Q250" s="34"/>
      <c r="R250"/>
      <c r="S250" s="97"/>
      <c r="T250" s="55" t="s">
        <v>21</v>
      </c>
    </row>
    <row r="251" spans="2:20" s="8" customFormat="1" x14ac:dyDescent="0.25">
      <c r="B251"/>
      <c r="C251" s="15" t="s">
        <v>2</v>
      </c>
      <c r="D251" s="4" t="s">
        <v>79</v>
      </c>
      <c r="E251"/>
      <c r="F251" s="26">
        <v>1</v>
      </c>
      <c r="G251" s="27">
        <v>0</v>
      </c>
      <c r="H251" s="27">
        <v>2</v>
      </c>
      <c r="I251" s="27">
        <v>2</v>
      </c>
      <c r="J251" s="27">
        <v>2</v>
      </c>
      <c r="K251" s="27">
        <v>2</v>
      </c>
      <c r="L251" s="27">
        <v>1</v>
      </c>
      <c r="M251" s="27">
        <v>1</v>
      </c>
      <c r="N251" s="27">
        <v>0</v>
      </c>
      <c r="O251" s="27">
        <v>0</v>
      </c>
      <c r="P251" s="27">
        <v>0</v>
      </c>
      <c r="Q251" s="28">
        <v>1</v>
      </c>
      <c r="R251"/>
      <c r="S251" s="51">
        <f t="shared" ref="S251:S268" si="9">SUM(F251:R251)</f>
        <v>12</v>
      </c>
      <c r="T251" s="56" t="s">
        <v>110</v>
      </c>
    </row>
    <row r="252" spans="2:20" x14ac:dyDescent="0.25">
      <c r="C252" s="16" t="s">
        <v>3</v>
      </c>
      <c r="D252" s="7" t="s">
        <v>80</v>
      </c>
      <c r="F252" s="6">
        <v>1</v>
      </c>
      <c r="G252" s="21">
        <v>0</v>
      </c>
      <c r="H252" s="21">
        <v>2</v>
      </c>
      <c r="I252" s="21">
        <v>2</v>
      </c>
      <c r="J252" s="21">
        <v>2</v>
      </c>
      <c r="K252" s="21">
        <v>2</v>
      </c>
      <c r="L252" s="21">
        <v>1</v>
      </c>
      <c r="M252" s="21">
        <v>1</v>
      </c>
      <c r="N252" s="21">
        <v>0</v>
      </c>
      <c r="O252" s="21">
        <v>0</v>
      </c>
      <c r="P252" s="21">
        <v>0</v>
      </c>
      <c r="Q252" s="22">
        <v>1</v>
      </c>
      <c r="S252" s="48">
        <f t="shared" si="9"/>
        <v>12</v>
      </c>
      <c r="T252" s="57"/>
    </row>
    <row r="253" spans="2:20" x14ac:dyDescent="0.25">
      <c r="C253" s="17" t="s">
        <v>4</v>
      </c>
      <c r="D253" s="5" t="s">
        <v>81</v>
      </c>
      <c r="F253" s="26">
        <v>1</v>
      </c>
      <c r="G253" s="27">
        <v>0</v>
      </c>
      <c r="H253" s="27">
        <v>0</v>
      </c>
      <c r="I253" s="27">
        <v>0</v>
      </c>
      <c r="J253" s="27">
        <v>0</v>
      </c>
      <c r="K253" s="27">
        <v>0</v>
      </c>
      <c r="L253" s="27">
        <v>0</v>
      </c>
      <c r="M253" s="27">
        <v>1</v>
      </c>
      <c r="N253" s="27">
        <v>0</v>
      </c>
      <c r="O253" s="27">
        <v>0</v>
      </c>
      <c r="P253" s="27">
        <v>0</v>
      </c>
      <c r="Q253" s="28">
        <v>0</v>
      </c>
      <c r="S253" s="48">
        <f t="shared" si="9"/>
        <v>2</v>
      </c>
      <c r="T253" s="57"/>
    </row>
    <row r="254" spans="2:20" x14ac:dyDescent="0.25">
      <c r="C254" s="18" t="s">
        <v>5</v>
      </c>
      <c r="D254" s="5" t="s">
        <v>85</v>
      </c>
      <c r="F254" s="6">
        <v>1</v>
      </c>
      <c r="G254" s="21">
        <v>0</v>
      </c>
      <c r="H254" s="21">
        <v>0</v>
      </c>
      <c r="I254" s="21">
        <v>0</v>
      </c>
      <c r="J254" s="21">
        <v>0</v>
      </c>
      <c r="K254" s="21">
        <v>0</v>
      </c>
      <c r="L254" s="21">
        <v>0</v>
      </c>
      <c r="M254" s="21">
        <v>1</v>
      </c>
      <c r="N254" s="21">
        <v>0</v>
      </c>
      <c r="O254" s="21">
        <v>0</v>
      </c>
      <c r="P254" s="21">
        <v>0</v>
      </c>
      <c r="Q254" s="22">
        <v>0</v>
      </c>
      <c r="S254" s="48">
        <f t="shared" si="9"/>
        <v>2</v>
      </c>
      <c r="T254" s="57"/>
    </row>
    <row r="255" spans="2:20" x14ac:dyDescent="0.25">
      <c r="C255" s="17" t="s">
        <v>6</v>
      </c>
      <c r="D255" s="5" t="s">
        <v>88</v>
      </c>
      <c r="F255" s="6">
        <v>1</v>
      </c>
      <c r="G255" s="21">
        <v>0</v>
      </c>
      <c r="H255" s="21">
        <v>0</v>
      </c>
      <c r="I255" s="21">
        <v>0</v>
      </c>
      <c r="J255" s="21">
        <v>0</v>
      </c>
      <c r="K255" s="21">
        <v>0</v>
      </c>
      <c r="L255" s="21">
        <v>0</v>
      </c>
      <c r="M255" s="21">
        <v>1</v>
      </c>
      <c r="N255" s="21">
        <v>0</v>
      </c>
      <c r="O255" s="21">
        <v>0</v>
      </c>
      <c r="P255" s="21">
        <v>0</v>
      </c>
      <c r="Q255" s="22">
        <v>0</v>
      </c>
      <c r="S255" s="48">
        <f t="shared" si="9"/>
        <v>2</v>
      </c>
      <c r="T255" s="57"/>
    </row>
    <row r="256" spans="2:20" x14ac:dyDescent="0.25">
      <c r="C256" s="18" t="s">
        <v>7</v>
      </c>
      <c r="D256" s="5" t="s">
        <v>92</v>
      </c>
      <c r="F256" s="6">
        <v>0</v>
      </c>
      <c r="G256" s="21">
        <v>0</v>
      </c>
      <c r="H256" s="21">
        <v>0</v>
      </c>
      <c r="I256" s="21">
        <v>0</v>
      </c>
      <c r="J256" s="21">
        <v>0</v>
      </c>
      <c r="K256" s="21">
        <v>0</v>
      </c>
      <c r="L256" s="21">
        <v>0</v>
      </c>
      <c r="M256" s="21">
        <v>1</v>
      </c>
      <c r="N256" s="21">
        <v>0</v>
      </c>
      <c r="O256" s="21">
        <v>0</v>
      </c>
      <c r="P256" s="21">
        <v>0</v>
      </c>
      <c r="Q256" s="22">
        <v>0</v>
      </c>
      <c r="S256" s="48">
        <f t="shared" si="9"/>
        <v>1</v>
      </c>
      <c r="T256" s="57"/>
    </row>
    <row r="257" spans="2:20" x14ac:dyDescent="0.25">
      <c r="C257" s="17" t="s">
        <v>8</v>
      </c>
      <c r="D257" s="5" t="s">
        <v>87</v>
      </c>
      <c r="F257" s="6">
        <v>0</v>
      </c>
      <c r="G257" s="21">
        <v>0</v>
      </c>
      <c r="H257" s="21">
        <v>0</v>
      </c>
      <c r="I257" s="21">
        <v>0</v>
      </c>
      <c r="J257" s="21">
        <v>0</v>
      </c>
      <c r="K257" s="21">
        <v>0</v>
      </c>
      <c r="L257" s="21">
        <v>0</v>
      </c>
      <c r="M257" s="21">
        <v>1</v>
      </c>
      <c r="N257" s="21">
        <v>0</v>
      </c>
      <c r="O257" s="21">
        <v>0</v>
      </c>
      <c r="P257" s="21">
        <v>0</v>
      </c>
      <c r="Q257" s="22">
        <v>0</v>
      </c>
      <c r="S257" s="48">
        <f t="shared" si="9"/>
        <v>1</v>
      </c>
      <c r="T257" s="57"/>
    </row>
    <row r="258" spans="2:20" x14ac:dyDescent="0.25">
      <c r="C258" s="18" t="s">
        <v>9</v>
      </c>
      <c r="D258" s="5" t="s">
        <v>83</v>
      </c>
      <c r="F258" s="6">
        <v>1</v>
      </c>
      <c r="G258" s="21">
        <v>0</v>
      </c>
      <c r="H258" s="21">
        <v>0</v>
      </c>
      <c r="I258" s="21">
        <v>0</v>
      </c>
      <c r="J258" s="21">
        <v>0</v>
      </c>
      <c r="K258" s="21">
        <v>0</v>
      </c>
      <c r="L258" s="21">
        <v>0</v>
      </c>
      <c r="M258" s="21">
        <v>1</v>
      </c>
      <c r="N258" s="21">
        <v>0</v>
      </c>
      <c r="O258" s="21">
        <v>0</v>
      </c>
      <c r="P258" s="21">
        <v>0</v>
      </c>
      <c r="Q258" s="22">
        <v>0</v>
      </c>
      <c r="S258" s="48">
        <f t="shared" si="9"/>
        <v>2</v>
      </c>
      <c r="T258" s="57"/>
    </row>
    <row r="259" spans="2:20" x14ac:dyDescent="0.25">
      <c r="C259" s="17" t="s">
        <v>10</v>
      </c>
      <c r="D259" s="5" t="s">
        <v>84</v>
      </c>
      <c r="F259" s="6">
        <v>1</v>
      </c>
      <c r="G259" s="21">
        <v>0</v>
      </c>
      <c r="H259" s="21">
        <v>0</v>
      </c>
      <c r="I259" s="21">
        <v>0</v>
      </c>
      <c r="J259" s="21">
        <v>0</v>
      </c>
      <c r="K259" s="21">
        <v>0</v>
      </c>
      <c r="L259" s="21">
        <v>0</v>
      </c>
      <c r="M259" s="21">
        <v>1</v>
      </c>
      <c r="N259" s="21">
        <v>0</v>
      </c>
      <c r="O259" s="21">
        <v>0</v>
      </c>
      <c r="P259" s="21">
        <v>0</v>
      </c>
      <c r="Q259" s="22">
        <v>0</v>
      </c>
      <c r="S259" s="48">
        <f t="shared" si="9"/>
        <v>2</v>
      </c>
      <c r="T259" s="57"/>
    </row>
    <row r="260" spans="2:20" x14ac:dyDescent="0.25">
      <c r="C260" s="18" t="s">
        <v>11</v>
      </c>
      <c r="D260" s="5" t="s">
        <v>86</v>
      </c>
      <c r="F260" s="6">
        <v>0</v>
      </c>
      <c r="G260" s="21">
        <v>0</v>
      </c>
      <c r="H260" s="21">
        <v>0</v>
      </c>
      <c r="I260" s="21">
        <v>0</v>
      </c>
      <c r="J260" s="21">
        <v>0</v>
      </c>
      <c r="K260" s="21">
        <v>0</v>
      </c>
      <c r="L260" s="21">
        <v>0</v>
      </c>
      <c r="M260" s="21">
        <v>0</v>
      </c>
      <c r="N260" s="21">
        <v>0</v>
      </c>
      <c r="O260" s="21">
        <v>0</v>
      </c>
      <c r="P260" s="21">
        <v>0</v>
      </c>
      <c r="Q260" s="22">
        <v>0</v>
      </c>
      <c r="S260" s="48">
        <f t="shared" si="9"/>
        <v>0</v>
      </c>
      <c r="T260" s="57"/>
    </row>
    <row r="261" spans="2:20" x14ac:dyDescent="0.25">
      <c r="C261" s="18" t="s">
        <v>12</v>
      </c>
      <c r="D261" s="5" t="s">
        <v>82</v>
      </c>
      <c r="F261" s="6">
        <v>1</v>
      </c>
      <c r="G261" s="21">
        <v>0</v>
      </c>
      <c r="H261" s="21">
        <v>0</v>
      </c>
      <c r="I261" s="21">
        <v>0</v>
      </c>
      <c r="J261" s="21">
        <v>0</v>
      </c>
      <c r="K261" s="21">
        <v>0</v>
      </c>
      <c r="L261" s="21">
        <v>1</v>
      </c>
      <c r="M261" s="21">
        <v>0</v>
      </c>
      <c r="N261" s="21">
        <v>0</v>
      </c>
      <c r="O261" s="21">
        <v>0</v>
      </c>
      <c r="P261" s="21">
        <v>0</v>
      </c>
      <c r="Q261" s="22">
        <v>0</v>
      </c>
      <c r="S261" s="48">
        <f t="shared" si="9"/>
        <v>2</v>
      </c>
      <c r="T261" s="57"/>
    </row>
    <row r="262" spans="2:20" x14ac:dyDescent="0.25">
      <c r="C262" s="18" t="s">
        <v>13</v>
      </c>
      <c r="D262" s="5" t="s">
        <v>89</v>
      </c>
      <c r="F262" s="6">
        <v>0</v>
      </c>
      <c r="G262" s="21">
        <v>0</v>
      </c>
      <c r="H262" s="21">
        <v>0</v>
      </c>
      <c r="I262" s="21">
        <v>0</v>
      </c>
      <c r="J262" s="21">
        <v>0</v>
      </c>
      <c r="K262" s="21">
        <v>0</v>
      </c>
      <c r="L262" s="21">
        <v>0</v>
      </c>
      <c r="M262" s="21">
        <v>0</v>
      </c>
      <c r="N262" s="21">
        <v>0</v>
      </c>
      <c r="O262" s="21">
        <v>0</v>
      </c>
      <c r="P262" s="21">
        <v>0</v>
      </c>
      <c r="Q262" s="22">
        <v>0</v>
      </c>
      <c r="S262" s="48">
        <f t="shared" si="9"/>
        <v>0</v>
      </c>
      <c r="T262" s="57"/>
    </row>
    <row r="263" spans="2:20" x14ac:dyDescent="0.25">
      <c r="C263" s="17" t="s">
        <v>14</v>
      </c>
      <c r="D263" s="5" t="s">
        <v>118</v>
      </c>
      <c r="F263" s="6">
        <v>1</v>
      </c>
      <c r="G263" s="21">
        <v>0</v>
      </c>
      <c r="H263" s="21">
        <v>0</v>
      </c>
      <c r="I263" s="21">
        <v>0</v>
      </c>
      <c r="J263" s="21">
        <v>0</v>
      </c>
      <c r="K263" s="21">
        <v>0</v>
      </c>
      <c r="L263" s="21">
        <v>1</v>
      </c>
      <c r="M263" s="21">
        <v>0</v>
      </c>
      <c r="N263" s="21">
        <v>0</v>
      </c>
      <c r="O263" s="21">
        <v>0</v>
      </c>
      <c r="P263" s="21">
        <v>0</v>
      </c>
      <c r="Q263" s="22">
        <v>0</v>
      </c>
      <c r="S263" s="48">
        <f t="shared" si="9"/>
        <v>2</v>
      </c>
      <c r="T263" s="57"/>
    </row>
    <row r="264" spans="2:20" x14ac:dyDescent="0.25">
      <c r="C264" s="18" t="s">
        <v>15</v>
      </c>
      <c r="D264" s="5" t="s">
        <v>111</v>
      </c>
      <c r="F264" s="6">
        <v>0</v>
      </c>
      <c r="G264" s="21">
        <v>0</v>
      </c>
      <c r="H264" s="21">
        <v>0</v>
      </c>
      <c r="I264" s="21">
        <v>0</v>
      </c>
      <c r="J264" s="21">
        <v>0</v>
      </c>
      <c r="K264" s="21">
        <v>0</v>
      </c>
      <c r="L264" s="21">
        <v>0</v>
      </c>
      <c r="M264" s="21">
        <v>0</v>
      </c>
      <c r="N264" s="21">
        <v>0</v>
      </c>
      <c r="O264" s="21">
        <v>0</v>
      </c>
      <c r="P264" s="21">
        <v>0</v>
      </c>
      <c r="Q264" s="22">
        <v>0</v>
      </c>
      <c r="S264" s="48">
        <f t="shared" si="9"/>
        <v>0</v>
      </c>
      <c r="T264" s="57"/>
    </row>
    <row r="265" spans="2:20" x14ac:dyDescent="0.25">
      <c r="C265" s="17" t="s">
        <v>16</v>
      </c>
      <c r="D265" s="5" t="s">
        <v>90</v>
      </c>
      <c r="F265" s="6">
        <v>0</v>
      </c>
      <c r="G265" s="21">
        <v>0</v>
      </c>
      <c r="H265" s="21">
        <v>0</v>
      </c>
      <c r="I265" s="21">
        <v>0</v>
      </c>
      <c r="J265" s="21">
        <v>0</v>
      </c>
      <c r="K265" s="21">
        <v>0</v>
      </c>
      <c r="L265" s="21">
        <v>0</v>
      </c>
      <c r="M265" s="21">
        <v>0</v>
      </c>
      <c r="N265" s="21">
        <v>0</v>
      </c>
      <c r="O265" s="21">
        <v>0</v>
      </c>
      <c r="P265" s="21">
        <v>0</v>
      </c>
      <c r="Q265" s="22">
        <v>0</v>
      </c>
      <c r="S265" s="48">
        <f t="shared" si="9"/>
        <v>0</v>
      </c>
      <c r="T265" s="57"/>
    </row>
    <row r="266" spans="2:20" x14ac:dyDescent="0.25">
      <c r="C266" s="17" t="s">
        <v>17</v>
      </c>
      <c r="D266" s="5" t="s">
        <v>91</v>
      </c>
      <c r="F266" s="6">
        <v>1</v>
      </c>
      <c r="G266" s="21">
        <v>0</v>
      </c>
      <c r="H266" s="21">
        <v>0</v>
      </c>
      <c r="I266" s="21">
        <v>0</v>
      </c>
      <c r="J266" s="21">
        <v>0</v>
      </c>
      <c r="K266" s="21">
        <v>0</v>
      </c>
      <c r="L266" s="21">
        <v>0</v>
      </c>
      <c r="M266" s="21">
        <v>1</v>
      </c>
      <c r="N266" s="21">
        <v>0</v>
      </c>
      <c r="O266" s="21">
        <v>0</v>
      </c>
      <c r="P266" s="21">
        <v>0</v>
      </c>
      <c r="Q266" s="22">
        <v>0</v>
      </c>
      <c r="S266" s="48">
        <f t="shared" si="9"/>
        <v>2</v>
      </c>
      <c r="T266" s="57"/>
    </row>
    <row r="267" spans="2:20" x14ac:dyDescent="0.25">
      <c r="C267" s="87" t="s">
        <v>63</v>
      </c>
      <c r="D267" s="79" t="s">
        <v>113</v>
      </c>
      <c r="F267" s="88">
        <v>0</v>
      </c>
      <c r="G267" s="89">
        <v>0</v>
      </c>
      <c r="H267" s="89">
        <v>0</v>
      </c>
      <c r="I267" s="89">
        <v>0</v>
      </c>
      <c r="J267" s="89">
        <v>0</v>
      </c>
      <c r="K267" s="89">
        <v>0</v>
      </c>
      <c r="L267" s="89">
        <v>0</v>
      </c>
      <c r="M267" s="89">
        <v>0</v>
      </c>
      <c r="N267" s="89">
        <v>0</v>
      </c>
      <c r="O267" s="89">
        <v>0</v>
      </c>
      <c r="P267" s="89">
        <v>0</v>
      </c>
      <c r="Q267" s="90">
        <v>0</v>
      </c>
      <c r="S267" s="77">
        <f t="shared" si="9"/>
        <v>0</v>
      </c>
      <c r="T267" s="92"/>
    </row>
    <row r="268" spans="2:20" ht="15.75" thickBot="1" x14ac:dyDescent="0.3">
      <c r="C268" s="85" t="s">
        <v>108</v>
      </c>
      <c r="D268" s="1" t="s">
        <v>107</v>
      </c>
      <c r="F268" s="23">
        <v>0</v>
      </c>
      <c r="G268" s="24">
        <v>0</v>
      </c>
      <c r="H268" s="24">
        <v>0</v>
      </c>
      <c r="I268" s="24">
        <v>0</v>
      </c>
      <c r="J268" s="24">
        <v>0</v>
      </c>
      <c r="K268" s="24">
        <v>0</v>
      </c>
      <c r="L268" s="24">
        <v>0</v>
      </c>
      <c r="M268" s="24">
        <v>0</v>
      </c>
      <c r="N268" s="24">
        <v>0</v>
      </c>
      <c r="O268" s="24">
        <v>0</v>
      </c>
      <c r="P268" s="24">
        <v>0</v>
      </c>
      <c r="Q268" s="25">
        <v>0</v>
      </c>
      <c r="S268" s="35">
        <v>1</v>
      </c>
      <c r="T268" s="58" t="s">
        <v>112</v>
      </c>
    </row>
    <row r="269" spans="2:20" ht="15.75" thickBot="1" x14ac:dyDescent="0.3"/>
    <row r="270" spans="2:20" ht="15.75" thickBot="1" x14ac:dyDescent="0.3">
      <c r="C270" s="19" t="s">
        <v>22</v>
      </c>
      <c r="D270" s="20"/>
      <c r="E270" s="20"/>
      <c r="F270" s="101"/>
      <c r="G270" s="101"/>
      <c r="H270" s="101"/>
      <c r="I270" s="101"/>
      <c r="J270" s="101"/>
      <c r="K270" s="101"/>
      <c r="L270" s="101"/>
      <c r="M270" s="101"/>
      <c r="N270" s="101"/>
      <c r="O270" s="101"/>
      <c r="P270" s="101"/>
      <c r="Q270" s="102"/>
    </row>
    <row r="272" spans="2:20" ht="27" thickBot="1" x14ac:dyDescent="0.45">
      <c r="B272" s="9" t="s">
        <v>35</v>
      </c>
      <c r="C272" s="98" t="s">
        <v>114</v>
      </c>
      <c r="D272" s="98"/>
      <c r="E272" s="98"/>
      <c r="F272" s="98"/>
      <c r="G272" s="98"/>
      <c r="H272" s="98"/>
      <c r="I272" s="98"/>
      <c r="J272" s="98"/>
      <c r="K272" s="98"/>
      <c r="L272" s="98"/>
      <c r="M272" s="98"/>
      <c r="N272" s="98"/>
      <c r="O272" s="98"/>
      <c r="P272" s="98"/>
      <c r="Q272" s="98"/>
      <c r="R272" s="49"/>
      <c r="S272" s="9"/>
      <c r="T272" s="52"/>
    </row>
    <row r="273" spans="2:20" ht="21" x14ac:dyDescent="0.35">
      <c r="B273" s="8"/>
      <c r="C273" s="50" t="s">
        <v>50</v>
      </c>
      <c r="D273" s="13"/>
      <c r="E273" s="13"/>
      <c r="F273" s="13"/>
      <c r="G273" s="13"/>
      <c r="H273" s="13"/>
      <c r="I273" s="13"/>
      <c r="J273" s="13"/>
      <c r="K273" s="13"/>
      <c r="L273" s="13"/>
      <c r="M273" s="13"/>
      <c r="N273" s="13"/>
      <c r="O273" s="13"/>
      <c r="P273" s="13"/>
      <c r="Q273" s="14"/>
      <c r="R273" s="8"/>
      <c r="S273" s="95" t="s">
        <v>24</v>
      </c>
    </row>
    <row r="274" spans="2:20" ht="15.75" thickBot="1" x14ac:dyDescent="0.3">
      <c r="C274" s="99" t="s">
        <v>65</v>
      </c>
      <c r="D274" s="99"/>
      <c r="E274" s="99"/>
      <c r="F274" s="99"/>
      <c r="G274" s="99"/>
      <c r="H274" s="99"/>
      <c r="I274" s="99"/>
      <c r="J274" s="99"/>
      <c r="K274" s="99"/>
      <c r="L274" s="99"/>
      <c r="M274" s="99"/>
      <c r="N274" s="99"/>
      <c r="O274" s="99"/>
      <c r="P274" s="99"/>
      <c r="Q274" s="100"/>
      <c r="S274" s="96"/>
    </row>
    <row r="275" spans="2:20" ht="15.75" thickBot="1" x14ac:dyDescent="0.3">
      <c r="C275" s="11" t="s">
        <v>1</v>
      </c>
      <c r="D275" s="12"/>
      <c r="F275" s="29"/>
      <c r="G275" s="30"/>
      <c r="H275" s="30"/>
      <c r="I275" s="30"/>
      <c r="J275" s="30"/>
      <c r="K275" s="30"/>
      <c r="L275" s="30"/>
      <c r="M275" s="30"/>
      <c r="N275" s="30"/>
      <c r="O275" s="30"/>
      <c r="P275" s="30"/>
      <c r="Q275" s="31"/>
      <c r="S275" s="96"/>
    </row>
    <row r="276" spans="2:20" s="49" customFormat="1" ht="27" thickBot="1" x14ac:dyDescent="0.45">
      <c r="B276"/>
      <c r="C276" s="3" t="s">
        <v>19</v>
      </c>
      <c r="D276" s="2" t="s">
        <v>20</v>
      </c>
      <c r="E276"/>
      <c r="F276" s="32"/>
      <c r="G276" s="33"/>
      <c r="H276" s="33"/>
      <c r="I276" s="33"/>
      <c r="J276" s="33"/>
      <c r="K276" s="33"/>
      <c r="L276" s="33"/>
      <c r="M276" s="33"/>
      <c r="N276" s="33"/>
      <c r="O276" s="33"/>
      <c r="P276" s="33"/>
      <c r="Q276" s="34"/>
      <c r="R276"/>
      <c r="S276" s="97"/>
      <c r="T276" s="55" t="s">
        <v>21</v>
      </c>
    </row>
    <row r="277" spans="2:20" s="8" customFormat="1" x14ac:dyDescent="0.25">
      <c r="B277"/>
      <c r="C277" s="15" t="s">
        <v>2</v>
      </c>
      <c r="D277" s="4" t="s">
        <v>79</v>
      </c>
      <c r="E277"/>
      <c r="F277" s="26">
        <v>1</v>
      </c>
      <c r="G277" s="27">
        <v>0</v>
      </c>
      <c r="H277" s="27">
        <v>2</v>
      </c>
      <c r="I277" s="27">
        <v>2</v>
      </c>
      <c r="J277" s="27">
        <v>2</v>
      </c>
      <c r="K277" s="27">
        <v>2</v>
      </c>
      <c r="L277" s="27">
        <v>2</v>
      </c>
      <c r="M277" s="27">
        <v>1</v>
      </c>
      <c r="N277" s="27">
        <v>0</v>
      </c>
      <c r="O277" s="27">
        <v>0</v>
      </c>
      <c r="P277" s="27">
        <v>0</v>
      </c>
      <c r="Q277" s="28">
        <v>1</v>
      </c>
      <c r="R277"/>
      <c r="S277" s="51">
        <f t="shared" ref="S277:S294" si="10">SUM(F277:R277)</f>
        <v>13</v>
      </c>
      <c r="T277" s="56" t="s">
        <v>110</v>
      </c>
    </row>
    <row r="278" spans="2:20" x14ac:dyDescent="0.25">
      <c r="C278" s="16" t="s">
        <v>3</v>
      </c>
      <c r="D278" s="7" t="s">
        <v>80</v>
      </c>
      <c r="F278" s="6">
        <v>1</v>
      </c>
      <c r="G278" s="21">
        <v>0</v>
      </c>
      <c r="H278" s="21">
        <v>2</v>
      </c>
      <c r="I278" s="21">
        <v>2</v>
      </c>
      <c r="J278" s="21">
        <v>2</v>
      </c>
      <c r="K278" s="21">
        <v>2</v>
      </c>
      <c r="L278" s="21">
        <v>2</v>
      </c>
      <c r="M278" s="21">
        <v>1</v>
      </c>
      <c r="N278" s="21">
        <v>0</v>
      </c>
      <c r="O278" s="21">
        <v>0</v>
      </c>
      <c r="P278" s="21">
        <v>0</v>
      </c>
      <c r="Q278" s="22">
        <v>1</v>
      </c>
      <c r="S278" s="48">
        <f t="shared" si="10"/>
        <v>13</v>
      </c>
      <c r="T278" s="57"/>
    </row>
    <row r="279" spans="2:20" x14ac:dyDescent="0.25">
      <c r="C279" s="17" t="s">
        <v>4</v>
      </c>
      <c r="D279" s="5" t="s">
        <v>81</v>
      </c>
      <c r="F279" s="26">
        <v>1</v>
      </c>
      <c r="G279" s="27">
        <v>0</v>
      </c>
      <c r="H279" s="27">
        <v>0</v>
      </c>
      <c r="I279" s="27">
        <v>0</v>
      </c>
      <c r="J279" s="27">
        <v>0</v>
      </c>
      <c r="K279" s="27">
        <v>0</v>
      </c>
      <c r="L279" s="27">
        <v>1</v>
      </c>
      <c r="M279" s="27">
        <v>0</v>
      </c>
      <c r="N279" s="27">
        <v>0</v>
      </c>
      <c r="O279" s="27">
        <v>0</v>
      </c>
      <c r="P279" s="27">
        <v>0</v>
      </c>
      <c r="Q279" s="28">
        <v>0</v>
      </c>
      <c r="S279" s="48">
        <f t="shared" si="10"/>
        <v>2</v>
      </c>
      <c r="T279" s="57"/>
    </row>
    <row r="280" spans="2:20" x14ac:dyDescent="0.25">
      <c r="C280" s="18" t="s">
        <v>5</v>
      </c>
      <c r="D280" s="5" t="s">
        <v>85</v>
      </c>
      <c r="F280" s="6">
        <v>1</v>
      </c>
      <c r="G280" s="21">
        <v>0</v>
      </c>
      <c r="H280" s="21">
        <v>0</v>
      </c>
      <c r="I280" s="21">
        <v>0</v>
      </c>
      <c r="J280" s="21">
        <v>0</v>
      </c>
      <c r="K280" s="21">
        <v>0</v>
      </c>
      <c r="L280" s="21">
        <v>1</v>
      </c>
      <c r="M280" s="21">
        <v>0</v>
      </c>
      <c r="N280" s="21">
        <v>0</v>
      </c>
      <c r="O280" s="21">
        <v>0</v>
      </c>
      <c r="P280" s="21">
        <v>0</v>
      </c>
      <c r="Q280" s="22">
        <v>0</v>
      </c>
      <c r="S280" s="48">
        <f t="shared" si="10"/>
        <v>2</v>
      </c>
      <c r="T280" s="57"/>
    </row>
    <row r="281" spans="2:20" x14ac:dyDescent="0.25">
      <c r="C281" s="17" t="s">
        <v>6</v>
      </c>
      <c r="D281" s="5" t="s">
        <v>88</v>
      </c>
      <c r="F281" s="6">
        <v>1</v>
      </c>
      <c r="G281" s="21">
        <v>0</v>
      </c>
      <c r="H281" s="21">
        <v>0</v>
      </c>
      <c r="I281" s="21">
        <v>0</v>
      </c>
      <c r="J281" s="21">
        <v>0</v>
      </c>
      <c r="K281" s="21">
        <v>0</v>
      </c>
      <c r="L281" s="21">
        <v>1</v>
      </c>
      <c r="M281" s="21">
        <v>0</v>
      </c>
      <c r="N281" s="21">
        <v>0</v>
      </c>
      <c r="O281" s="21">
        <v>0</v>
      </c>
      <c r="P281" s="21">
        <v>0</v>
      </c>
      <c r="Q281" s="22">
        <v>0</v>
      </c>
      <c r="S281" s="48">
        <f t="shared" si="10"/>
        <v>2</v>
      </c>
      <c r="T281" s="57"/>
    </row>
    <row r="282" spans="2:20" x14ac:dyDescent="0.25">
      <c r="C282" s="18" t="s">
        <v>7</v>
      </c>
      <c r="D282" s="5" t="s">
        <v>92</v>
      </c>
      <c r="F282" s="6">
        <v>0</v>
      </c>
      <c r="G282" s="21">
        <v>0</v>
      </c>
      <c r="H282" s="21">
        <v>0</v>
      </c>
      <c r="I282" s="21">
        <v>0</v>
      </c>
      <c r="J282" s="21">
        <v>0</v>
      </c>
      <c r="K282" s="21">
        <v>0</v>
      </c>
      <c r="L282" s="21">
        <v>0</v>
      </c>
      <c r="M282" s="21">
        <v>0</v>
      </c>
      <c r="N282" s="21">
        <v>0</v>
      </c>
      <c r="O282" s="21">
        <v>0</v>
      </c>
      <c r="P282" s="21">
        <v>0</v>
      </c>
      <c r="Q282" s="22">
        <v>0</v>
      </c>
      <c r="S282" s="48">
        <f t="shared" si="10"/>
        <v>0</v>
      </c>
      <c r="T282" s="57"/>
    </row>
    <row r="283" spans="2:20" x14ac:dyDescent="0.25">
      <c r="C283" s="17" t="s">
        <v>8</v>
      </c>
      <c r="D283" s="5" t="s">
        <v>87</v>
      </c>
      <c r="F283" s="6">
        <v>0</v>
      </c>
      <c r="G283" s="21">
        <v>0</v>
      </c>
      <c r="H283" s="21">
        <v>0</v>
      </c>
      <c r="I283" s="21">
        <v>0</v>
      </c>
      <c r="J283" s="21">
        <v>0</v>
      </c>
      <c r="K283" s="21">
        <v>0</v>
      </c>
      <c r="L283" s="21">
        <v>0</v>
      </c>
      <c r="M283" s="21">
        <v>0</v>
      </c>
      <c r="N283" s="21">
        <v>0</v>
      </c>
      <c r="O283" s="21">
        <v>0</v>
      </c>
      <c r="P283" s="21">
        <v>0</v>
      </c>
      <c r="Q283" s="22">
        <v>0</v>
      </c>
      <c r="S283" s="48">
        <f t="shared" si="10"/>
        <v>0</v>
      </c>
      <c r="T283" s="57"/>
    </row>
    <row r="284" spans="2:20" x14ac:dyDescent="0.25">
      <c r="C284" s="18" t="s">
        <v>9</v>
      </c>
      <c r="D284" s="5" t="s">
        <v>83</v>
      </c>
      <c r="F284" s="6">
        <v>0</v>
      </c>
      <c r="G284" s="21">
        <v>0</v>
      </c>
      <c r="H284" s="21">
        <v>0</v>
      </c>
      <c r="I284" s="21">
        <v>0</v>
      </c>
      <c r="J284" s="21">
        <v>0</v>
      </c>
      <c r="K284" s="21">
        <v>0</v>
      </c>
      <c r="L284" s="21">
        <v>1</v>
      </c>
      <c r="M284" s="21">
        <v>0</v>
      </c>
      <c r="N284" s="21">
        <v>0</v>
      </c>
      <c r="O284" s="21">
        <v>0</v>
      </c>
      <c r="P284" s="21">
        <v>0</v>
      </c>
      <c r="Q284" s="22">
        <v>0</v>
      </c>
      <c r="S284" s="48">
        <f t="shared" si="10"/>
        <v>1</v>
      </c>
      <c r="T284" s="57"/>
    </row>
    <row r="285" spans="2:20" x14ac:dyDescent="0.25">
      <c r="C285" s="17" t="s">
        <v>10</v>
      </c>
      <c r="D285" s="5" t="s">
        <v>84</v>
      </c>
      <c r="F285" s="6">
        <v>1</v>
      </c>
      <c r="G285" s="21">
        <v>0</v>
      </c>
      <c r="H285" s="21">
        <v>0</v>
      </c>
      <c r="I285" s="21">
        <v>0</v>
      </c>
      <c r="J285" s="21">
        <v>0</v>
      </c>
      <c r="K285" s="21">
        <v>0</v>
      </c>
      <c r="L285" s="21">
        <v>1</v>
      </c>
      <c r="M285" s="21">
        <v>0</v>
      </c>
      <c r="N285" s="21">
        <v>0</v>
      </c>
      <c r="O285" s="21">
        <v>0</v>
      </c>
      <c r="P285" s="21">
        <v>0</v>
      </c>
      <c r="Q285" s="22">
        <v>0</v>
      </c>
      <c r="S285" s="48">
        <f t="shared" si="10"/>
        <v>2</v>
      </c>
      <c r="T285" s="57"/>
    </row>
    <row r="286" spans="2:20" x14ac:dyDescent="0.25">
      <c r="C286" s="18" t="s">
        <v>11</v>
      </c>
      <c r="D286" s="5" t="s">
        <v>86</v>
      </c>
      <c r="F286" s="6">
        <v>0</v>
      </c>
      <c r="G286" s="21">
        <v>0</v>
      </c>
      <c r="H286" s="21">
        <v>0</v>
      </c>
      <c r="I286" s="21">
        <v>0</v>
      </c>
      <c r="J286" s="21">
        <v>0</v>
      </c>
      <c r="K286" s="21">
        <v>0</v>
      </c>
      <c r="L286" s="21">
        <v>0</v>
      </c>
      <c r="M286" s="21">
        <v>0</v>
      </c>
      <c r="N286" s="21">
        <v>0</v>
      </c>
      <c r="O286" s="21">
        <v>0</v>
      </c>
      <c r="P286" s="21">
        <v>0</v>
      </c>
      <c r="Q286" s="22">
        <v>0</v>
      </c>
      <c r="S286" s="48">
        <f t="shared" si="10"/>
        <v>0</v>
      </c>
      <c r="T286" s="57"/>
    </row>
    <row r="287" spans="2:20" x14ac:dyDescent="0.25">
      <c r="C287" s="18" t="s">
        <v>12</v>
      </c>
      <c r="D287" s="5" t="s">
        <v>82</v>
      </c>
      <c r="F287" s="6">
        <v>0</v>
      </c>
      <c r="G287" s="21">
        <v>0</v>
      </c>
      <c r="H287" s="21">
        <v>0</v>
      </c>
      <c r="I287" s="21">
        <v>0</v>
      </c>
      <c r="J287" s="21">
        <v>0</v>
      </c>
      <c r="K287" s="21">
        <v>0</v>
      </c>
      <c r="L287" s="21">
        <v>0</v>
      </c>
      <c r="M287" s="21">
        <v>0</v>
      </c>
      <c r="N287" s="21">
        <v>0</v>
      </c>
      <c r="O287" s="21">
        <v>0</v>
      </c>
      <c r="P287" s="21">
        <v>0</v>
      </c>
      <c r="Q287" s="22">
        <v>0</v>
      </c>
      <c r="S287" s="48">
        <f t="shared" si="10"/>
        <v>0</v>
      </c>
      <c r="T287" s="57"/>
    </row>
    <row r="288" spans="2:20" x14ac:dyDescent="0.25">
      <c r="C288" s="18" t="s">
        <v>13</v>
      </c>
      <c r="D288" s="5" t="s">
        <v>89</v>
      </c>
      <c r="F288" s="6">
        <v>0</v>
      </c>
      <c r="G288" s="21">
        <v>0</v>
      </c>
      <c r="H288" s="21">
        <v>0</v>
      </c>
      <c r="I288" s="21">
        <v>0</v>
      </c>
      <c r="J288" s="21">
        <v>0</v>
      </c>
      <c r="K288" s="21">
        <v>0</v>
      </c>
      <c r="L288" s="21">
        <v>0</v>
      </c>
      <c r="M288" s="21">
        <v>0</v>
      </c>
      <c r="N288" s="21">
        <v>0</v>
      </c>
      <c r="O288" s="21">
        <v>0</v>
      </c>
      <c r="P288" s="21">
        <v>0</v>
      </c>
      <c r="Q288" s="22">
        <v>0</v>
      </c>
      <c r="S288" s="48">
        <f t="shared" si="10"/>
        <v>0</v>
      </c>
      <c r="T288" s="57"/>
    </row>
    <row r="289" spans="2:20" x14ac:dyDescent="0.25">
      <c r="C289" s="17" t="s">
        <v>14</v>
      </c>
      <c r="D289" s="5" t="s">
        <v>118</v>
      </c>
      <c r="F289" s="6">
        <v>0</v>
      </c>
      <c r="G289" s="21">
        <v>0</v>
      </c>
      <c r="H289" s="21">
        <v>0</v>
      </c>
      <c r="I289" s="21">
        <v>0</v>
      </c>
      <c r="J289" s="21">
        <v>0</v>
      </c>
      <c r="K289" s="21">
        <v>0</v>
      </c>
      <c r="L289" s="21">
        <v>0</v>
      </c>
      <c r="M289" s="21">
        <v>0</v>
      </c>
      <c r="N289" s="21">
        <v>0</v>
      </c>
      <c r="O289" s="21">
        <v>0</v>
      </c>
      <c r="P289" s="21">
        <v>0</v>
      </c>
      <c r="Q289" s="22">
        <v>0</v>
      </c>
      <c r="S289" s="48">
        <f t="shared" si="10"/>
        <v>0</v>
      </c>
      <c r="T289" s="57"/>
    </row>
    <row r="290" spans="2:20" x14ac:dyDescent="0.25">
      <c r="C290" s="18" t="s">
        <v>15</v>
      </c>
      <c r="D290" s="5" t="s">
        <v>111</v>
      </c>
      <c r="F290" s="6">
        <v>0</v>
      </c>
      <c r="G290" s="21">
        <v>0</v>
      </c>
      <c r="H290" s="21">
        <v>0</v>
      </c>
      <c r="I290" s="21">
        <v>0</v>
      </c>
      <c r="J290" s="21">
        <v>0</v>
      </c>
      <c r="K290" s="21">
        <v>0</v>
      </c>
      <c r="L290" s="21">
        <v>0</v>
      </c>
      <c r="M290" s="21">
        <v>0</v>
      </c>
      <c r="N290" s="21">
        <v>0</v>
      </c>
      <c r="O290" s="21">
        <v>0</v>
      </c>
      <c r="P290" s="21">
        <v>0</v>
      </c>
      <c r="Q290" s="22">
        <v>0</v>
      </c>
      <c r="S290" s="48">
        <f t="shared" si="10"/>
        <v>0</v>
      </c>
      <c r="T290" s="57"/>
    </row>
    <row r="291" spans="2:20" x14ac:dyDescent="0.25">
      <c r="C291" s="17" t="s">
        <v>16</v>
      </c>
      <c r="D291" s="5" t="s">
        <v>90</v>
      </c>
      <c r="F291" s="6">
        <v>0</v>
      </c>
      <c r="G291" s="21">
        <v>0</v>
      </c>
      <c r="H291" s="21">
        <v>0</v>
      </c>
      <c r="I291" s="21">
        <v>0</v>
      </c>
      <c r="J291" s="21">
        <v>0</v>
      </c>
      <c r="K291" s="21">
        <v>0</v>
      </c>
      <c r="L291" s="21">
        <v>0</v>
      </c>
      <c r="M291" s="21">
        <v>0</v>
      </c>
      <c r="N291" s="21">
        <v>0</v>
      </c>
      <c r="O291" s="21">
        <v>0</v>
      </c>
      <c r="P291" s="21">
        <v>0</v>
      </c>
      <c r="Q291" s="22">
        <v>0</v>
      </c>
      <c r="S291" s="48">
        <f t="shared" si="10"/>
        <v>0</v>
      </c>
      <c r="T291" s="57"/>
    </row>
    <row r="292" spans="2:20" x14ac:dyDescent="0.25">
      <c r="C292" s="17" t="s">
        <v>17</v>
      </c>
      <c r="D292" s="5" t="s">
        <v>91</v>
      </c>
      <c r="F292" s="6">
        <v>1</v>
      </c>
      <c r="G292" s="21">
        <v>0</v>
      </c>
      <c r="H292" s="21">
        <v>0</v>
      </c>
      <c r="I292" s="21">
        <v>0</v>
      </c>
      <c r="J292" s="21">
        <v>0</v>
      </c>
      <c r="K292" s="21">
        <v>0</v>
      </c>
      <c r="L292" s="21">
        <v>1</v>
      </c>
      <c r="M292" s="21">
        <v>0</v>
      </c>
      <c r="N292" s="21">
        <v>0</v>
      </c>
      <c r="O292" s="21">
        <v>0</v>
      </c>
      <c r="P292" s="21">
        <v>0</v>
      </c>
      <c r="Q292" s="22">
        <v>0</v>
      </c>
      <c r="S292" s="48">
        <f t="shared" si="10"/>
        <v>2</v>
      </c>
      <c r="T292" s="57"/>
    </row>
    <row r="293" spans="2:20" x14ac:dyDescent="0.25">
      <c r="C293" s="87" t="s">
        <v>63</v>
      </c>
      <c r="D293" s="79" t="s">
        <v>113</v>
      </c>
      <c r="F293" s="88">
        <v>0</v>
      </c>
      <c r="G293" s="89">
        <v>0</v>
      </c>
      <c r="H293" s="89">
        <v>0</v>
      </c>
      <c r="I293" s="89">
        <v>0</v>
      </c>
      <c r="J293" s="89">
        <v>0</v>
      </c>
      <c r="K293" s="89">
        <v>0</v>
      </c>
      <c r="L293" s="89">
        <v>0</v>
      </c>
      <c r="M293" s="89">
        <v>0</v>
      </c>
      <c r="N293" s="89">
        <v>0</v>
      </c>
      <c r="O293" s="89">
        <v>0</v>
      </c>
      <c r="P293" s="89">
        <v>0</v>
      </c>
      <c r="Q293" s="90">
        <v>0</v>
      </c>
      <c r="S293" s="77">
        <f t="shared" si="10"/>
        <v>0</v>
      </c>
      <c r="T293" s="92"/>
    </row>
    <row r="294" spans="2:20" ht="15.75" thickBot="1" x14ac:dyDescent="0.3">
      <c r="C294" s="85" t="s">
        <v>108</v>
      </c>
      <c r="D294" s="1" t="s">
        <v>107</v>
      </c>
      <c r="F294" s="23">
        <v>0</v>
      </c>
      <c r="G294" s="24">
        <v>0</v>
      </c>
      <c r="H294" s="24">
        <v>0</v>
      </c>
      <c r="I294" s="24">
        <v>0</v>
      </c>
      <c r="J294" s="24">
        <v>0</v>
      </c>
      <c r="K294" s="24">
        <v>0</v>
      </c>
      <c r="L294" s="24">
        <v>0</v>
      </c>
      <c r="M294" s="24">
        <v>0</v>
      </c>
      <c r="N294" s="24">
        <v>0</v>
      </c>
      <c r="O294" s="24">
        <v>0</v>
      </c>
      <c r="P294" s="24">
        <v>0</v>
      </c>
      <c r="Q294" s="25">
        <v>0</v>
      </c>
      <c r="S294" s="35">
        <v>1</v>
      </c>
      <c r="T294" s="58" t="s">
        <v>112</v>
      </c>
    </row>
    <row r="295" spans="2:20" ht="15.75" thickBot="1" x14ac:dyDescent="0.3"/>
    <row r="296" spans="2:20" ht="15.75" thickBot="1" x14ac:dyDescent="0.3">
      <c r="C296" s="19" t="s">
        <v>22</v>
      </c>
      <c r="D296" s="20"/>
      <c r="E296" s="20"/>
      <c r="F296" s="101"/>
      <c r="G296" s="101"/>
      <c r="H296" s="101"/>
      <c r="I296" s="101"/>
      <c r="J296" s="101"/>
      <c r="K296" s="101"/>
      <c r="L296" s="101"/>
      <c r="M296" s="101"/>
      <c r="N296" s="101"/>
      <c r="O296" s="101"/>
      <c r="P296" s="101"/>
      <c r="Q296" s="102"/>
    </row>
    <row r="298" spans="2:20" ht="27" thickBot="1" x14ac:dyDescent="0.45">
      <c r="B298" s="9" t="s">
        <v>36</v>
      </c>
      <c r="C298" s="98" t="s">
        <v>98</v>
      </c>
      <c r="D298" s="98"/>
      <c r="E298" s="98"/>
      <c r="F298" s="98"/>
      <c r="G298" s="98"/>
      <c r="H298" s="98"/>
      <c r="I298" s="98"/>
      <c r="J298" s="98"/>
      <c r="K298" s="98"/>
      <c r="L298" s="98"/>
      <c r="M298" s="98"/>
      <c r="N298" s="98"/>
      <c r="O298" s="98"/>
      <c r="P298" s="98"/>
      <c r="Q298" s="98"/>
      <c r="R298" s="49"/>
      <c r="S298" s="9"/>
      <c r="T298" s="52"/>
    </row>
    <row r="299" spans="2:20" ht="21" x14ac:dyDescent="0.35">
      <c r="B299" s="8"/>
      <c r="C299" s="50" t="s">
        <v>50</v>
      </c>
      <c r="D299" s="13"/>
      <c r="E299" s="13"/>
      <c r="F299" s="13"/>
      <c r="G299" s="13"/>
      <c r="H299" s="13"/>
      <c r="I299" s="13"/>
      <c r="J299" s="13"/>
      <c r="K299" s="13"/>
      <c r="L299" s="13"/>
      <c r="M299" s="13"/>
      <c r="N299" s="13"/>
      <c r="O299" s="13"/>
      <c r="P299" s="13"/>
      <c r="Q299" s="14"/>
      <c r="R299" s="8"/>
      <c r="S299" s="95" t="s">
        <v>24</v>
      </c>
    </row>
    <row r="300" spans="2:20" ht="23.25" customHeight="1" thickBot="1" x14ac:dyDescent="0.3">
      <c r="C300" s="99" t="s">
        <v>99</v>
      </c>
      <c r="D300" s="99"/>
      <c r="E300" s="99"/>
      <c r="F300" s="99"/>
      <c r="G300" s="99"/>
      <c r="H300" s="99"/>
      <c r="I300" s="99"/>
      <c r="J300" s="99"/>
      <c r="K300" s="99"/>
      <c r="L300" s="99"/>
      <c r="M300" s="99"/>
      <c r="N300" s="99"/>
      <c r="O300" s="99"/>
      <c r="P300" s="99"/>
      <c r="Q300" s="100"/>
      <c r="S300" s="96"/>
    </row>
    <row r="301" spans="2:20" ht="15.75" thickBot="1" x14ac:dyDescent="0.3">
      <c r="C301" s="11" t="s">
        <v>1</v>
      </c>
      <c r="D301" s="12"/>
      <c r="F301" s="29"/>
      <c r="G301" s="30"/>
      <c r="H301" s="30"/>
      <c r="I301" s="30"/>
      <c r="J301" s="30"/>
      <c r="K301" s="30"/>
      <c r="L301" s="30"/>
      <c r="M301" s="30"/>
      <c r="N301" s="30"/>
      <c r="O301" s="30"/>
      <c r="P301" s="30"/>
      <c r="Q301" s="31"/>
      <c r="S301" s="96"/>
    </row>
    <row r="302" spans="2:20" s="49" customFormat="1" ht="27" thickBot="1" x14ac:dyDescent="0.45">
      <c r="B302"/>
      <c r="C302" s="3" t="s">
        <v>19</v>
      </c>
      <c r="D302" s="2" t="s">
        <v>20</v>
      </c>
      <c r="E302"/>
      <c r="F302" s="32"/>
      <c r="G302" s="33"/>
      <c r="H302" s="33"/>
      <c r="I302" s="33"/>
      <c r="J302" s="33"/>
      <c r="K302" s="33"/>
      <c r="L302" s="33"/>
      <c r="M302" s="33"/>
      <c r="N302" s="33"/>
      <c r="O302" s="33"/>
      <c r="P302" s="33"/>
      <c r="Q302" s="34"/>
      <c r="R302"/>
      <c r="S302" s="97"/>
      <c r="T302" s="55" t="s">
        <v>21</v>
      </c>
    </row>
    <row r="303" spans="2:20" s="8" customFormat="1" x14ac:dyDescent="0.25">
      <c r="B303"/>
      <c r="C303" s="15" t="s">
        <v>2</v>
      </c>
      <c r="D303" s="4" t="s">
        <v>79</v>
      </c>
      <c r="E303"/>
      <c r="F303" s="26">
        <v>1</v>
      </c>
      <c r="G303" s="27">
        <v>2</v>
      </c>
      <c r="H303" s="27">
        <v>2</v>
      </c>
      <c r="I303" s="27">
        <v>2</v>
      </c>
      <c r="J303" s="27">
        <v>2</v>
      </c>
      <c r="K303" s="27">
        <v>2</v>
      </c>
      <c r="L303" s="27">
        <v>1</v>
      </c>
      <c r="M303" s="27">
        <v>1</v>
      </c>
      <c r="N303" s="27">
        <v>0</v>
      </c>
      <c r="O303" s="27">
        <v>0</v>
      </c>
      <c r="P303" s="27">
        <v>0</v>
      </c>
      <c r="Q303" s="28">
        <v>0</v>
      </c>
      <c r="R303"/>
      <c r="S303" s="51">
        <f t="shared" ref="S303:S320" si="11">SUM(F303:R303)</f>
        <v>13</v>
      </c>
      <c r="T303" s="56"/>
    </row>
    <row r="304" spans="2:20" x14ac:dyDescent="0.25">
      <c r="C304" s="16" t="s">
        <v>3</v>
      </c>
      <c r="D304" s="7" t="s">
        <v>80</v>
      </c>
      <c r="F304" s="6">
        <v>1</v>
      </c>
      <c r="G304" s="21">
        <v>2</v>
      </c>
      <c r="H304" s="21">
        <v>2</v>
      </c>
      <c r="I304" s="21">
        <v>2</v>
      </c>
      <c r="J304" s="21">
        <v>2</v>
      </c>
      <c r="K304" s="21">
        <v>2</v>
      </c>
      <c r="L304" s="21">
        <v>1</v>
      </c>
      <c r="M304" s="21">
        <v>1</v>
      </c>
      <c r="N304" s="21">
        <v>0</v>
      </c>
      <c r="O304" s="21">
        <v>0</v>
      </c>
      <c r="P304" s="21">
        <v>0</v>
      </c>
      <c r="Q304" s="22">
        <v>0</v>
      </c>
      <c r="S304" s="48">
        <f t="shared" si="11"/>
        <v>13</v>
      </c>
      <c r="T304" s="57"/>
    </row>
    <row r="305" spans="3:20" x14ac:dyDescent="0.25">
      <c r="C305" s="17" t="s">
        <v>4</v>
      </c>
      <c r="D305" s="5" t="s">
        <v>81</v>
      </c>
      <c r="F305" s="26">
        <v>0</v>
      </c>
      <c r="G305" s="27">
        <v>0</v>
      </c>
      <c r="H305" s="27">
        <v>0</v>
      </c>
      <c r="I305" s="27">
        <v>0</v>
      </c>
      <c r="J305" s="27">
        <v>0</v>
      </c>
      <c r="K305" s="27">
        <v>0</v>
      </c>
      <c r="L305" s="27">
        <v>0</v>
      </c>
      <c r="M305" s="27">
        <v>0</v>
      </c>
      <c r="N305" s="27">
        <v>0</v>
      </c>
      <c r="O305" s="27">
        <v>0</v>
      </c>
      <c r="P305" s="27">
        <v>0</v>
      </c>
      <c r="Q305" s="28">
        <v>0</v>
      </c>
      <c r="S305" s="48">
        <f t="shared" si="11"/>
        <v>0</v>
      </c>
      <c r="T305" s="57"/>
    </row>
    <row r="306" spans="3:20" x14ac:dyDescent="0.25">
      <c r="C306" s="18" t="s">
        <v>5</v>
      </c>
      <c r="D306" s="5" t="s">
        <v>85</v>
      </c>
      <c r="F306" s="6">
        <v>0</v>
      </c>
      <c r="G306" s="21">
        <v>1</v>
      </c>
      <c r="H306" s="21">
        <v>0</v>
      </c>
      <c r="I306" s="21">
        <v>0</v>
      </c>
      <c r="J306" s="21">
        <v>0</v>
      </c>
      <c r="K306" s="21">
        <v>0</v>
      </c>
      <c r="L306" s="21">
        <v>1</v>
      </c>
      <c r="M306" s="21">
        <v>0</v>
      </c>
      <c r="N306" s="21">
        <v>0</v>
      </c>
      <c r="O306" s="21">
        <v>0</v>
      </c>
      <c r="P306" s="21">
        <v>0</v>
      </c>
      <c r="Q306" s="22">
        <v>0</v>
      </c>
      <c r="S306" s="48">
        <f t="shared" si="11"/>
        <v>2</v>
      </c>
      <c r="T306" s="57"/>
    </row>
    <row r="307" spans="3:20" x14ac:dyDescent="0.25">
      <c r="C307" s="17" t="s">
        <v>6</v>
      </c>
      <c r="D307" s="5" t="s">
        <v>88</v>
      </c>
      <c r="F307" s="6">
        <v>0</v>
      </c>
      <c r="G307" s="21">
        <v>1</v>
      </c>
      <c r="H307" s="21">
        <v>0</v>
      </c>
      <c r="I307" s="21">
        <v>0</v>
      </c>
      <c r="J307" s="21">
        <v>0</v>
      </c>
      <c r="K307" s="21">
        <v>0</v>
      </c>
      <c r="L307" s="21">
        <v>1</v>
      </c>
      <c r="M307" s="21">
        <v>0</v>
      </c>
      <c r="N307" s="21">
        <v>0</v>
      </c>
      <c r="O307" s="21">
        <v>0</v>
      </c>
      <c r="P307" s="21">
        <v>0</v>
      </c>
      <c r="Q307" s="22">
        <v>0</v>
      </c>
      <c r="S307" s="48">
        <f t="shared" si="11"/>
        <v>2</v>
      </c>
      <c r="T307" s="57"/>
    </row>
    <row r="308" spans="3:20" x14ac:dyDescent="0.25">
      <c r="C308" s="18" t="s">
        <v>7</v>
      </c>
      <c r="D308" s="5" t="s">
        <v>92</v>
      </c>
      <c r="F308" s="6">
        <v>0</v>
      </c>
      <c r="G308" s="21">
        <v>0</v>
      </c>
      <c r="H308" s="21">
        <v>0</v>
      </c>
      <c r="I308" s="21">
        <v>0</v>
      </c>
      <c r="J308" s="21">
        <v>0</v>
      </c>
      <c r="K308" s="21">
        <v>0</v>
      </c>
      <c r="L308" s="21">
        <v>0</v>
      </c>
      <c r="M308" s="21">
        <v>0</v>
      </c>
      <c r="N308" s="21">
        <v>0</v>
      </c>
      <c r="O308" s="21">
        <v>0</v>
      </c>
      <c r="P308" s="21">
        <v>0</v>
      </c>
      <c r="Q308" s="22">
        <v>0</v>
      </c>
      <c r="S308" s="48">
        <f t="shared" si="11"/>
        <v>0</v>
      </c>
      <c r="T308" s="57"/>
    </row>
    <row r="309" spans="3:20" x14ac:dyDescent="0.25">
      <c r="C309" s="17" t="s">
        <v>8</v>
      </c>
      <c r="D309" s="5" t="s">
        <v>87</v>
      </c>
      <c r="F309" s="6">
        <v>0</v>
      </c>
      <c r="G309" s="21">
        <v>0</v>
      </c>
      <c r="H309" s="21">
        <v>0</v>
      </c>
      <c r="I309" s="21">
        <v>0</v>
      </c>
      <c r="J309" s="21">
        <v>0</v>
      </c>
      <c r="K309" s="21">
        <v>0</v>
      </c>
      <c r="L309" s="21">
        <v>1</v>
      </c>
      <c r="M309" s="21">
        <v>0</v>
      </c>
      <c r="N309" s="21">
        <v>0</v>
      </c>
      <c r="O309" s="21">
        <v>0</v>
      </c>
      <c r="P309" s="21">
        <v>0</v>
      </c>
      <c r="Q309" s="22">
        <v>0</v>
      </c>
      <c r="S309" s="48">
        <f t="shared" si="11"/>
        <v>1</v>
      </c>
      <c r="T309" s="57"/>
    </row>
    <row r="310" spans="3:20" x14ac:dyDescent="0.25">
      <c r="C310" s="18" t="s">
        <v>9</v>
      </c>
      <c r="D310" s="5" t="s">
        <v>83</v>
      </c>
      <c r="F310" s="6">
        <v>0</v>
      </c>
      <c r="G310" s="21">
        <v>1</v>
      </c>
      <c r="H310" s="21">
        <v>0</v>
      </c>
      <c r="I310" s="21">
        <v>0</v>
      </c>
      <c r="J310" s="21">
        <v>0</v>
      </c>
      <c r="K310" s="21">
        <v>0</v>
      </c>
      <c r="L310" s="21">
        <v>1</v>
      </c>
      <c r="M310" s="21">
        <v>0</v>
      </c>
      <c r="N310" s="21">
        <v>0</v>
      </c>
      <c r="O310" s="21">
        <v>0</v>
      </c>
      <c r="P310" s="21">
        <v>0</v>
      </c>
      <c r="Q310" s="22">
        <v>0</v>
      </c>
      <c r="S310" s="48">
        <f t="shared" si="11"/>
        <v>2</v>
      </c>
      <c r="T310" s="57"/>
    </row>
    <row r="311" spans="3:20" x14ac:dyDescent="0.25">
      <c r="C311" s="17" t="s">
        <v>10</v>
      </c>
      <c r="D311" s="5" t="s">
        <v>84</v>
      </c>
      <c r="F311" s="6">
        <v>0</v>
      </c>
      <c r="G311" s="21">
        <v>0</v>
      </c>
      <c r="H311" s="21">
        <v>0</v>
      </c>
      <c r="I311" s="21">
        <v>0</v>
      </c>
      <c r="J311" s="21">
        <v>0</v>
      </c>
      <c r="K311" s="21">
        <v>0</v>
      </c>
      <c r="L311" s="21">
        <v>0</v>
      </c>
      <c r="M311" s="21">
        <v>0</v>
      </c>
      <c r="N311" s="21">
        <v>0</v>
      </c>
      <c r="O311" s="21">
        <v>0</v>
      </c>
      <c r="P311" s="21">
        <v>0</v>
      </c>
      <c r="Q311" s="22">
        <v>0</v>
      </c>
      <c r="S311" s="48">
        <f t="shared" si="11"/>
        <v>0</v>
      </c>
      <c r="T311" s="57"/>
    </row>
    <row r="312" spans="3:20" x14ac:dyDescent="0.25">
      <c r="C312" s="18" t="s">
        <v>11</v>
      </c>
      <c r="D312" s="5" t="s">
        <v>86</v>
      </c>
      <c r="F312" s="6">
        <v>0</v>
      </c>
      <c r="G312" s="21">
        <v>0</v>
      </c>
      <c r="H312" s="21">
        <v>0</v>
      </c>
      <c r="I312" s="21">
        <v>0</v>
      </c>
      <c r="J312" s="21">
        <v>0</v>
      </c>
      <c r="K312" s="21">
        <v>0</v>
      </c>
      <c r="L312" s="21">
        <v>0</v>
      </c>
      <c r="M312" s="21">
        <v>0</v>
      </c>
      <c r="N312" s="21">
        <v>0</v>
      </c>
      <c r="O312" s="21">
        <v>0</v>
      </c>
      <c r="P312" s="21">
        <v>0</v>
      </c>
      <c r="Q312" s="22">
        <v>0</v>
      </c>
      <c r="S312" s="48">
        <f t="shared" si="11"/>
        <v>0</v>
      </c>
      <c r="T312" s="57"/>
    </row>
    <row r="313" spans="3:20" x14ac:dyDescent="0.25">
      <c r="C313" s="18" t="s">
        <v>12</v>
      </c>
      <c r="D313" s="5" t="s">
        <v>82</v>
      </c>
      <c r="F313" s="6">
        <v>1</v>
      </c>
      <c r="G313" s="21">
        <v>0</v>
      </c>
      <c r="H313" s="21">
        <v>0</v>
      </c>
      <c r="I313" s="21">
        <v>1</v>
      </c>
      <c r="J313" s="21">
        <v>0</v>
      </c>
      <c r="K313" s="21">
        <v>0</v>
      </c>
      <c r="L313" s="21">
        <v>1</v>
      </c>
      <c r="M313" s="21">
        <v>0</v>
      </c>
      <c r="N313" s="21">
        <v>0</v>
      </c>
      <c r="O313" s="21">
        <v>0</v>
      </c>
      <c r="P313" s="21">
        <v>0</v>
      </c>
      <c r="Q313" s="22">
        <v>0</v>
      </c>
      <c r="S313" s="48">
        <f t="shared" si="11"/>
        <v>3</v>
      </c>
      <c r="T313" s="57"/>
    </row>
    <row r="314" spans="3:20" x14ac:dyDescent="0.25">
      <c r="C314" s="18" t="s">
        <v>13</v>
      </c>
      <c r="D314" s="5" t="s">
        <v>89</v>
      </c>
      <c r="F314" s="6">
        <v>0</v>
      </c>
      <c r="G314" s="21">
        <v>0</v>
      </c>
      <c r="H314" s="21">
        <v>0</v>
      </c>
      <c r="I314" s="21">
        <v>0</v>
      </c>
      <c r="J314" s="21">
        <v>0</v>
      </c>
      <c r="K314" s="21">
        <v>0</v>
      </c>
      <c r="L314" s="21">
        <v>0</v>
      </c>
      <c r="M314" s="21">
        <v>0</v>
      </c>
      <c r="N314" s="21">
        <v>0</v>
      </c>
      <c r="O314" s="21">
        <v>0</v>
      </c>
      <c r="P314" s="21">
        <v>0</v>
      </c>
      <c r="Q314" s="22">
        <v>1</v>
      </c>
      <c r="S314" s="48">
        <f t="shared" si="11"/>
        <v>1</v>
      </c>
      <c r="T314" s="57"/>
    </row>
    <row r="315" spans="3:20" x14ac:dyDescent="0.25">
      <c r="C315" s="17" t="s">
        <v>14</v>
      </c>
      <c r="D315" s="5" t="s">
        <v>118</v>
      </c>
      <c r="F315" s="6">
        <v>0</v>
      </c>
      <c r="G315" s="21">
        <v>0</v>
      </c>
      <c r="H315" s="21">
        <v>0</v>
      </c>
      <c r="I315" s="21">
        <v>0</v>
      </c>
      <c r="J315" s="21">
        <v>0</v>
      </c>
      <c r="K315" s="21">
        <v>0</v>
      </c>
      <c r="L315" s="21">
        <v>0</v>
      </c>
      <c r="M315" s="21">
        <v>0</v>
      </c>
      <c r="N315" s="21">
        <v>0</v>
      </c>
      <c r="O315" s="21">
        <v>0</v>
      </c>
      <c r="P315" s="21">
        <v>0</v>
      </c>
      <c r="Q315" s="22">
        <v>0</v>
      </c>
      <c r="S315" s="48">
        <f t="shared" si="11"/>
        <v>0</v>
      </c>
      <c r="T315" s="57"/>
    </row>
    <row r="316" spans="3:20" x14ac:dyDescent="0.25">
      <c r="C316" s="18" t="s">
        <v>15</v>
      </c>
      <c r="D316" s="5" t="s">
        <v>111</v>
      </c>
      <c r="F316" s="6">
        <v>0</v>
      </c>
      <c r="G316" s="21">
        <v>0</v>
      </c>
      <c r="H316" s="21">
        <v>0</v>
      </c>
      <c r="I316" s="21">
        <v>0</v>
      </c>
      <c r="J316" s="21">
        <v>0</v>
      </c>
      <c r="K316" s="21">
        <v>0</v>
      </c>
      <c r="L316" s="21">
        <v>0</v>
      </c>
      <c r="M316" s="21">
        <v>0</v>
      </c>
      <c r="N316" s="21">
        <v>0</v>
      </c>
      <c r="O316" s="21">
        <v>0</v>
      </c>
      <c r="P316" s="21">
        <v>0</v>
      </c>
      <c r="Q316" s="22">
        <v>0</v>
      </c>
      <c r="S316" s="48">
        <f t="shared" si="11"/>
        <v>0</v>
      </c>
      <c r="T316" s="57"/>
    </row>
    <row r="317" spans="3:20" x14ac:dyDescent="0.25">
      <c r="C317" s="17" t="s">
        <v>16</v>
      </c>
      <c r="D317" s="5" t="s">
        <v>90</v>
      </c>
      <c r="F317" s="6">
        <v>0</v>
      </c>
      <c r="G317" s="21">
        <v>0</v>
      </c>
      <c r="H317" s="21">
        <v>0</v>
      </c>
      <c r="I317" s="21">
        <v>0</v>
      </c>
      <c r="J317" s="21">
        <v>0</v>
      </c>
      <c r="K317" s="21">
        <v>0</v>
      </c>
      <c r="L317" s="21">
        <v>0</v>
      </c>
      <c r="M317" s="21">
        <v>0</v>
      </c>
      <c r="N317" s="21">
        <v>0</v>
      </c>
      <c r="O317" s="21">
        <v>0</v>
      </c>
      <c r="P317" s="21">
        <v>0</v>
      </c>
      <c r="Q317" s="22">
        <v>0</v>
      </c>
      <c r="S317" s="48">
        <f t="shared" si="11"/>
        <v>0</v>
      </c>
      <c r="T317" s="57"/>
    </row>
    <row r="318" spans="3:20" x14ac:dyDescent="0.25">
      <c r="C318" s="17" t="s">
        <v>17</v>
      </c>
      <c r="D318" s="5" t="s">
        <v>91</v>
      </c>
      <c r="F318" s="6">
        <v>0</v>
      </c>
      <c r="G318" s="21">
        <v>0</v>
      </c>
      <c r="H318" s="21">
        <v>0</v>
      </c>
      <c r="I318" s="21">
        <v>0</v>
      </c>
      <c r="J318" s="21">
        <v>0</v>
      </c>
      <c r="K318" s="21">
        <v>0</v>
      </c>
      <c r="L318" s="21">
        <v>0</v>
      </c>
      <c r="M318" s="21">
        <v>0</v>
      </c>
      <c r="N318" s="21">
        <v>0</v>
      </c>
      <c r="O318" s="21">
        <v>0</v>
      </c>
      <c r="P318" s="21">
        <v>0</v>
      </c>
      <c r="Q318" s="22">
        <v>0</v>
      </c>
      <c r="S318" s="48">
        <f t="shared" si="11"/>
        <v>0</v>
      </c>
      <c r="T318" s="57"/>
    </row>
    <row r="319" spans="3:20" x14ac:dyDescent="0.25">
      <c r="C319" s="87" t="s">
        <v>63</v>
      </c>
      <c r="D319" s="79" t="s">
        <v>113</v>
      </c>
      <c r="F319" s="88">
        <v>0</v>
      </c>
      <c r="G319" s="89">
        <v>0</v>
      </c>
      <c r="H319" s="89">
        <v>0</v>
      </c>
      <c r="I319" s="89">
        <v>0</v>
      </c>
      <c r="J319" s="89">
        <v>0</v>
      </c>
      <c r="K319" s="89">
        <v>0</v>
      </c>
      <c r="L319" s="89">
        <v>0</v>
      </c>
      <c r="M319" s="89">
        <v>0</v>
      </c>
      <c r="N319" s="89">
        <v>0</v>
      </c>
      <c r="O319" s="89">
        <v>0</v>
      </c>
      <c r="P319" s="89">
        <v>0</v>
      </c>
      <c r="Q319" s="90">
        <v>0</v>
      </c>
      <c r="S319" s="77">
        <f t="shared" si="11"/>
        <v>0</v>
      </c>
      <c r="T319" s="92"/>
    </row>
    <row r="320" spans="3:20" ht="15.75" thickBot="1" x14ac:dyDescent="0.3">
      <c r="C320" s="85" t="s">
        <v>108</v>
      </c>
      <c r="D320" s="1" t="s">
        <v>107</v>
      </c>
      <c r="F320" s="23">
        <v>0</v>
      </c>
      <c r="G320" s="24">
        <v>0</v>
      </c>
      <c r="H320" s="24">
        <v>0</v>
      </c>
      <c r="I320" s="24">
        <v>0</v>
      </c>
      <c r="J320" s="24">
        <v>0</v>
      </c>
      <c r="K320" s="24">
        <v>0</v>
      </c>
      <c r="L320" s="24">
        <v>0</v>
      </c>
      <c r="M320" s="24">
        <v>0</v>
      </c>
      <c r="N320" s="24">
        <v>0</v>
      </c>
      <c r="O320" s="24">
        <v>0</v>
      </c>
      <c r="P320" s="24">
        <v>0</v>
      </c>
      <c r="Q320" s="25">
        <v>0</v>
      </c>
      <c r="S320" s="35">
        <v>1</v>
      </c>
      <c r="T320" s="58" t="s">
        <v>112</v>
      </c>
    </row>
    <row r="321" spans="2:20" ht="15.75" thickBot="1" x14ac:dyDescent="0.3"/>
    <row r="322" spans="2:20" ht="15.75" thickBot="1" x14ac:dyDescent="0.3">
      <c r="C322" s="19" t="s">
        <v>22</v>
      </c>
      <c r="D322" s="20"/>
      <c r="E322" s="20"/>
      <c r="F322" s="101"/>
      <c r="G322" s="101"/>
      <c r="H322" s="101"/>
      <c r="I322" s="101"/>
      <c r="J322" s="101"/>
      <c r="K322" s="101"/>
      <c r="L322" s="101"/>
      <c r="M322" s="101"/>
      <c r="N322" s="101"/>
      <c r="O322" s="101"/>
      <c r="P322" s="101"/>
      <c r="Q322" s="102"/>
    </row>
    <row r="324" spans="2:20" ht="27" thickBot="1" x14ac:dyDescent="0.45">
      <c r="B324" s="9" t="s">
        <v>37</v>
      </c>
      <c r="C324" s="98" t="s">
        <v>64</v>
      </c>
      <c r="D324" s="98"/>
      <c r="E324" s="98"/>
      <c r="F324" s="98"/>
      <c r="G324" s="98"/>
      <c r="H324" s="98"/>
      <c r="I324" s="98"/>
      <c r="J324" s="98"/>
      <c r="K324" s="98"/>
      <c r="L324" s="98"/>
      <c r="M324" s="98"/>
      <c r="N324" s="98"/>
      <c r="O324" s="98"/>
      <c r="P324" s="98"/>
      <c r="Q324" s="98"/>
      <c r="R324" s="49"/>
      <c r="S324" s="9"/>
      <c r="T324" s="52"/>
    </row>
    <row r="325" spans="2:20" ht="21" x14ac:dyDescent="0.35">
      <c r="B325" s="8"/>
      <c r="C325" s="50" t="s">
        <v>50</v>
      </c>
      <c r="D325" s="13"/>
      <c r="E325" s="13"/>
      <c r="F325" s="13"/>
      <c r="G325" s="13"/>
      <c r="H325" s="13"/>
      <c r="I325" s="13"/>
      <c r="J325" s="13"/>
      <c r="K325" s="13"/>
      <c r="L325" s="13"/>
      <c r="M325" s="13"/>
      <c r="N325" s="13"/>
      <c r="O325" s="13"/>
      <c r="P325" s="13"/>
      <c r="Q325" s="14"/>
      <c r="R325" s="8"/>
      <c r="S325" s="95" t="s">
        <v>24</v>
      </c>
    </row>
    <row r="326" spans="2:20" ht="15.75" thickBot="1" x14ac:dyDescent="0.3">
      <c r="C326" s="103" t="s">
        <v>70</v>
      </c>
      <c r="D326" s="103"/>
      <c r="E326" s="103"/>
      <c r="F326" s="103"/>
      <c r="G326" s="103"/>
      <c r="H326" s="103"/>
      <c r="I326" s="103"/>
      <c r="J326" s="103"/>
      <c r="K326" s="103"/>
      <c r="L326" s="103"/>
      <c r="M326" s="103"/>
      <c r="N326" s="103"/>
      <c r="O326" s="103"/>
      <c r="P326" s="103"/>
      <c r="Q326" s="104"/>
      <c r="S326" s="96"/>
    </row>
    <row r="327" spans="2:20" ht="15.75" thickBot="1" x14ac:dyDescent="0.3">
      <c r="C327" s="11" t="s">
        <v>1</v>
      </c>
      <c r="D327" s="12"/>
      <c r="F327" s="29"/>
      <c r="G327" s="30"/>
      <c r="H327" s="30"/>
      <c r="I327" s="30"/>
      <c r="J327" s="30"/>
      <c r="K327" s="30"/>
      <c r="L327" s="30"/>
      <c r="M327" s="30"/>
      <c r="N327" s="30"/>
      <c r="O327" s="30"/>
      <c r="P327" s="30"/>
      <c r="Q327" s="31"/>
      <c r="S327" s="96"/>
    </row>
    <row r="328" spans="2:20" s="49" customFormat="1" ht="27" thickBot="1" x14ac:dyDescent="0.45">
      <c r="B328"/>
      <c r="C328" s="3" t="s">
        <v>19</v>
      </c>
      <c r="D328" s="2" t="s">
        <v>20</v>
      </c>
      <c r="E328"/>
      <c r="F328" s="32"/>
      <c r="G328" s="33"/>
      <c r="H328" s="33"/>
      <c r="I328" s="33"/>
      <c r="J328" s="33"/>
      <c r="K328" s="33"/>
      <c r="L328" s="33"/>
      <c r="M328" s="33"/>
      <c r="N328" s="33"/>
      <c r="O328" s="33"/>
      <c r="P328" s="33"/>
      <c r="Q328" s="34"/>
      <c r="R328"/>
      <c r="S328" s="97"/>
      <c r="T328" s="55" t="s">
        <v>21</v>
      </c>
    </row>
    <row r="329" spans="2:20" s="8" customFormat="1" x14ac:dyDescent="0.25">
      <c r="B329"/>
      <c r="C329" s="15" t="s">
        <v>2</v>
      </c>
      <c r="D329" s="4" t="s">
        <v>79</v>
      </c>
      <c r="E329"/>
      <c r="F329" s="26">
        <v>0</v>
      </c>
      <c r="G329" s="27">
        <v>0</v>
      </c>
      <c r="H329" s="27">
        <v>0</v>
      </c>
      <c r="I329" s="27">
        <v>0</v>
      </c>
      <c r="J329" s="27">
        <v>0</v>
      </c>
      <c r="K329" s="27">
        <v>0</v>
      </c>
      <c r="L329" s="27">
        <v>0</v>
      </c>
      <c r="M329" s="27">
        <v>0</v>
      </c>
      <c r="N329" s="27">
        <v>0</v>
      </c>
      <c r="O329" s="27">
        <v>0</v>
      </c>
      <c r="P329" s="27">
        <v>0</v>
      </c>
      <c r="Q329" s="28">
        <v>0</v>
      </c>
      <c r="R329"/>
      <c r="S329" s="51">
        <f t="shared" ref="S329:S346" si="12">SUM(F329:R329)</f>
        <v>0</v>
      </c>
      <c r="T329" s="56"/>
    </row>
    <row r="330" spans="2:20" x14ac:dyDescent="0.25">
      <c r="C330" s="16" t="s">
        <v>3</v>
      </c>
      <c r="D330" s="7" t="s">
        <v>80</v>
      </c>
      <c r="F330" s="6">
        <v>0</v>
      </c>
      <c r="G330" s="21">
        <v>1</v>
      </c>
      <c r="H330" s="21">
        <v>0</v>
      </c>
      <c r="I330" s="21">
        <v>0</v>
      </c>
      <c r="J330" s="21">
        <v>1</v>
      </c>
      <c r="K330" s="21">
        <v>0</v>
      </c>
      <c r="L330" s="21">
        <v>0</v>
      </c>
      <c r="M330" s="21">
        <v>1</v>
      </c>
      <c r="N330" s="21">
        <v>0</v>
      </c>
      <c r="O330" s="21">
        <v>0</v>
      </c>
      <c r="P330" s="21">
        <v>0</v>
      </c>
      <c r="Q330" s="22">
        <v>0</v>
      </c>
      <c r="S330" s="48">
        <f t="shared" si="12"/>
        <v>3</v>
      </c>
      <c r="T330" s="57"/>
    </row>
    <row r="331" spans="2:20" x14ac:dyDescent="0.25">
      <c r="C331" s="17" t="s">
        <v>4</v>
      </c>
      <c r="D331" s="5" t="s">
        <v>81</v>
      </c>
      <c r="F331" s="26">
        <v>0</v>
      </c>
      <c r="G331" s="27">
        <v>1</v>
      </c>
      <c r="H331" s="27">
        <v>0</v>
      </c>
      <c r="I331" s="27">
        <v>0</v>
      </c>
      <c r="J331" s="27">
        <v>1</v>
      </c>
      <c r="K331" s="27">
        <v>0</v>
      </c>
      <c r="L331" s="27">
        <v>0</v>
      </c>
      <c r="M331" s="27">
        <v>1</v>
      </c>
      <c r="N331" s="27">
        <v>0</v>
      </c>
      <c r="O331" s="27">
        <v>0</v>
      </c>
      <c r="P331" s="27">
        <v>0</v>
      </c>
      <c r="Q331" s="28">
        <v>0</v>
      </c>
      <c r="S331" s="48">
        <f t="shared" si="12"/>
        <v>3</v>
      </c>
      <c r="T331" s="57"/>
    </row>
    <row r="332" spans="2:20" x14ac:dyDescent="0.25">
      <c r="C332" s="18" t="s">
        <v>5</v>
      </c>
      <c r="D332" s="5" t="s">
        <v>85</v>
      </c>
      <c r="F332" s="6">
        <v>0</v>
      </c>
      <c r="G332" s="21">
        <v>0</v>
      </c>
      <c r="H332" s="21">
        <v>0</v>
      </c>
      <c r="I332" s="21">
        <v>0</v>
      </c>
      <c r="J332" s="21">
        <v>0</v>
      </c>
      <c r="K332" s="21">
        <v>0</v>
      </c>
      <c r="L332" s="21">
        <v>0</v>
      </c>
      <c r="M332" s="21">
        <v>0</v>
      </c>
      <c r="N332" s="21">
        <v>0</v>
      </c>
      <c r="O332" s="21">
        <v>0</v>
      </c>
      <c r="P332" s="21">
        <v>0</v>
      </c>
      <c r="Q332" s="22">
        <v>0</v>
      </c>
      <c r="S332" s="48">
        <f t="shared" si="12"/>
        <v>0</v>
      </c>
      <c r="T332" s="57"/>
    </row>
    <row r="333" spans="2:20" x14ac:dyDescent="0.25">
      <c r="C333" s="17" t="s">
        <v>6</v>
      </c>
      <c r="D333" s="5" t="s">
        <v>88</v>
      </c>
      <c r="F333" s="6">
        <v>0</v>
      </c>
      <c r="G333" s="21">
        <v>1</v>
      </c>
      <c r="H333" s="21">
        <v>0</v>
      </c>
      <c r="I333" s="21">
        <v>0</v>
      </c>
      <c r="J333" s="21">
        <v>1</v>
      </c>
      <c r="K333" s="21">
        <v>0</v>
      </c>
      <c r="L333" s="21">
        <v>0</v>
      </c>
      <c r="M333" s="21">
        <v>1</v>
      </c>
      <c r="N333" s="21">
        <v>0</v>
      </c>
      <c r="O333" s="21">
        <v>0</v>
      </c>
      <c r="P333" s="21">
        <v>0</v>
      </c>
      <c r="Q333" s="22">
        <v>0</v>
      </c>
      <c r="S333" s="48">
        <f t="shared" si="12"/>
        <v>3</v>
      </c>
      <c r="T333" s="57"/>
    </row>
    <row r="334" spans="2:20" x14ac:dyDescent="0.25">
      <c r="C334" s="18" t="s">
        <v>7</v>
      </c>
      <c r="D334" s="5" t="s">
        <v>92</v>
      </c>
      <c r="F334" s="6">
        <v>0</v>
      </c>
      <c r="G334" s="21">
        <v>0</v>
      </c>
      <c r="H334" s="21">
        <v>0</v>
      </c>
      <c r="I334" s="21">
        <v>0</v>
      </c>
      <c r="J334" s="21">
        <v>0</v>
      </c>
      <c r="K334" s="21">
        <v>0</v>
      </c>
      <c r="L334" s="21">
        <v>0</v>
      </c>
      <c r="M334" s="21">
        <v>0</v>
      </c>
      <c r="N334" s="21">
        <v>0</v>
      </c>
      <c r="O334" s="21">
        <v>0</v>
      </c>
      <c r="P334" s="21">
        <v>0</v>
      </c>
      <c r="Q334" s="22">
        <v>0</v>
      </c>
      <c r="S334" s="48">
        <f t="shared" si="12"/>
        <v>0</v>
      </c>
      <c r="T334" s="57"/>
    </row>
    <row r="335" spans="2:20" x14ac:dyDescent="0.25">
      <c r="C335" s="17" t="s">
        <v>8</v>
      </c>
      <c r="D335" s="5" t="s">
        <v>87</v>
      </c>
      <c r="F335" s="6">
        <v>0</v>
      </c>
      <c r="G335" s="21">
        <v>0</v>
      </c>
      <c r="H335" s="21">
        <v>0</v>
      </c>
      <c r="I335" s="21">
        <v>0</v>
      </c>
      <c r="J335" s="21">
        <v>0</v>
      </c>
      <c r="K335" s="21">
        <v>0</v>
      </c>
      <c r="L335" s="21">
        <v>0</v>
      </c>
      <c r="M335" s="21">
        <v>1</v>
      </c>
      <c r="N335" s="21">
        <v>0</v>
      </c>
      <c r="O335" s="21">
        <v>0</v>
      </c>
      <c r="P335" s="21">
        <v>0</v>
      </c>
      <c r="Q335" s="22">
        <v>0</v>
      </c>
      <c r="S335" s="48">
        <f t="shared" si="12"/>
        <v>1</v>
      </c>
      <c r="T335" s="57"/>
    </row>
    <row r="336" spans="2:20" x14ac:dyDescent="0.25">
      <c r="C336" s="18" t="s">
        <v>9</v>
      </c>
      <c r="D336" s="5" t="s">
        <v>83</v>
      </c>
      <c r="F336" s="6">
        <v>0</v>
      </c>
      <c r="G336" s="21">
        <v>0</v>
      </c>
      <c r="H336" s="21">
        <v>0</v>
      </c>
      <c r="I336" s="21">
        <v>0</v>
      </c>
      <c r="J336" s="21">
        <v>0</v>
      </c>
      <c r="K336" s="21">
        <v>0</v>
      </c>
      <c r="L336" s="21">
        <v>0</v>
      </c>
      <c r="M336" s="21">
        <v>0</v>
      </c>
      <c r="N336" s="21">
        <v>0</v>
      </c>
      <c r="O336" s="21">
        <v>0</v>
      </c>
      <c r="P336" s="21">
        <v>0</v>
      </c>
      <c r="Q336" s="22">
        <v>0</v>
      </c>
      <c r="S336" s="48">
        <f t="shared" si="12"/>
        <v>0</v>
      </c>
      <c r="T336" s="57"/>
    </row>
    <row r="337" spans="2:20" x14ac:dyDescent="0.25">
      <c r="C337" s="17" t="s">
        <v>10</v>
      </c>
      <c r="D337" s="5" t="s">
        <v>84</v>
      </c>
      <c r="F337" s="6">
        <v>0</v>
      </c>
      <c r="G337" s="21">
        <v>0</v>
      </c>
      <c r="H337" s="21">
        <v>0</v>
      </c>
      <c r="I337" s="21">
        <v>0</v>
      </c>
      <c r="J337" s="21">
        <v>0</v>
      </c>
      <c r="K337" s="21">
        <v>0</v>
      </c>
      <c r="L337" s="21">
        <v>0</v>
      </c>
      <c r="M337" s="21">
        <v>0</v>
      </c>
      <c r="N337" s="21">
        <v>0</v>
      </c>
      <c r="O337" s="21">
        <v>0</v>
      </c>
      <c r="P337" s="21">
        <v>0</v>
      </c>
      <c r="Q337" s="22">
        <v>0</v>
      </c>
      <c r="S337" s="48">
        <f t="shared" si="12"/>
        <v>0</v>
      </c>
      <c r="T337" s="57"/>
    </row>
    <row r="338" spans="2:20" x14ac:dyDescent="0.25">
      <c r="C338" s="18" t="s">
        <v>11</v>
      </c>
      <c r="D338" s="5" t="s">
        <v>86</v>
      </c>
      <c r="F338" s="6">
        <v>0</v>
      </c>
      <c r="G338" s="21">
        <v>0</v>
      </c>
      <c r="H338" s="21">
        <v>0</v>
      </c>
      <c r="I338" s="21">
        <v>0</v>
      </c>
      <c r="J338" s="21">
        <v>0</v>
      </c>
      <c r="K338" s="21">
        <v>0</v>
      </c>
      <c r="L338" s="21">
        <v>0</v>
      </c>
      <c r="M338" s="21">
        <v>0</v>
      </c>
      <c r="N338" s="21">
        <v>0</v>
      </c>
      <c r="O338" s="21">
        <v>0</v>
      </c>
      <c r="P338" s="21">
        <v>0</v>
      </c>
      <c r="Q338" s="22">
        <v>0</v>
      </c>
      <c r="S338" s="48">
        <f t="shared" si="12"/>
        <v>0</v>
      </c>
      <c r="T338" s="57"/>
    </row>
    <row r="339" spans="2:20" x14ac:dyDescent="0.25">
      <c r="C339" s="18" t="s">
        <v>12</v>
      </c>
      <c r="D339" s="5" t="s">
        <v>82</v>
      </c>
      <c r="F339" s="6">
        <v>0</v>
      </c>
      <c r="G339" s="21">
        <v>0</v>
      </c>
      <c r="H339" s="21">
        <v>0</v>
      </c>
      <c r="I339" s="21">
        <v>0</v>
      </c>
      <c r="J339" s="21">
        <v>0</v>
      </c>
      <c r="K339" s="21">
        <v>0</v>
      </c>
      <c r="L339" s="21">
        <v>0</v>
      </c>
      <c r="M339" s="21">
        <v>0</v>
      </c>
      <c r="N339" s="21">
        <v>0</v>
      </c>
      <c r="O339" s="21">
        <v>0</v>
      </c>
      <c r="P339" s="21">
        <v>0</v>
      </c>
      <c r="Q339" s="22">
        <v>0</v>
      </c>
      <c r="S339" s="48">
        <f t="shared" si="12"/>
        <v>0</v>
      </c>
      <c r="T339" s="57"/>
    </row>
    <row r="340" spans="2:20" x14ac:dyDescent="0.25">
      <c r="C340" s="18" t="s">
        <v>13</v>
      </c>
      <c r="D340" s="5" t="s">
        <v>89</v>
      </c>
      <c r="F340" s="6">
        <v>0</v>
      </c>
      <c r="G340" s="21">
        <v>0</v>
      </c>
      <c r="H340" s="21">
        <v>0</v>
      </c>
      <c r="I340" s="21">
        <v>0</v>
      </c>
      <c r="J340" s="21">
        <v>0</v>
      </c>
      <c r="K340" s="21">
        <v>0</v>
      </c>
      <c r="L340" s="21">
        <v>0</v>
      </c>
      <c r="M340" s="21">
        <v>0</v>
      </c>
      <c r="N340" s="21">
        <v>0</v>
      </c>
      <c r="O340" s="21">
        <v>0</v>
      </c>
      <c r="P340" s="21">
        <v>0</v>
      </c>
      <c r="Q340" s="22">
        <v>0</v>
      </c>
      <c r="S340" s="48">
        <f t="shared" si="12"/>
        <v>0</v>
      </c>
      <c r="T340" s="57"/>
    </row>
    <row r="341" spans="2:20" x14ac:dyDescent="0.25">
      <c r="C341" s="17" t="s">
        <v>14</v>
      </c>
      <c r="D341" s="5" t="s">
        <v>118</v>
      </c>
      <c r="F341" s="6">
        <v>0</v>
      </c>
      <c r="G341" s="21">
        <v>0</v>
      </c>
      <c r="H341" s="21">
        <v>0</v>
      </c>
      <c r="I341" s="21">
        <v>0</v>
      </c>
      <c r="J341" s="21">
        <v>0</v>
      </c>
      <c r="K341" s="21">
        <v>0</v>
      </c>
      <c r="L341" s="21">
        <v>0</v>
      </c>
      <c r="M341" s="21">
        <v>0</v>
      </c>
      <c r="N341" s="21">
        <v>0</v>
      </c>
      <c r="O341" s="21">
        <v>0</v>
      </c>
      <c r="P341" s="21">
        <v>0</v>
      </c>
      <c r="Q341" s="22">
        <v>0</v>
      </c>
      <c r="S341" s="48">
        <f t="shared" si="12"/>
        <v>0</v>
      </c>
      <c r="T341" s="57"/>
    </row>
    <row r="342" spans="2:20" x14ac:dyDescent="0.25">
      <c r="C342" s="18" t="s">
        <v>15</v>
      </c>
      <c r="D342" s="5" t="s">
        <v>111</v>
      </c>
      <c r="F342" s="6">
        <v>0</v>
      </c>
      <c r="G342" s="21">
        <v>0</v>
      </c>
      <c r="H342" s="21">
        <v>0</v>
      </c>
      <c r="I342" s="21">
        <v>0</v>
      </c>
      <c r="J342" s="21">
        <v>0</v>
      </c>
      <c r="K342" s="21">
        <v>0</v>
      </c>
      <c r="L342" s="21">
        <v>0</v>
      </c>
      <c r="M342" s="21">
        <v>0</v>
      </c>
      <c r="N342" s="21">
        <v>0</v>
      </c>
      <c r="O342" s="21">
        <v>0</v>
      </c>
      <c r="P342" s="21">
        <v>0</v>
      </c>
      <c r="Q342" s="22">
        <v>0</v>
      </c>
      <c r="S342" s="48">
        <f t="shared" si="12"/>
        <v>0</v>
      </c>
      <c r="T342" s="57"/>
    </row>
    <row r="343" spans="2:20" x14ac:dyDescent="0.25">
      <c r="C343" s="17" t="s">
        <v>16</v>
      </c>
      <c r="D343" s="5" t="s">
        <v>90</v>
      </c>
      <c r="F343" s="6">
        <v>0</v>
      </c>
      <c r="G343" s="21">
        <v>0</v>
      </c>
      <c r="H343" s="21">
        <v>0</v>
      </c>
      <c r="I343" s="21">
        <v>0</v>
      </c>
      <c r="J343" s="21">
        <v>0</v>
      </c>
      <c r="K343" s="21">
        <v>0</v>
      </c>
      <c r="L343" s="21">
        <v>0</v>
      </c>
      <c r="M343" s="21">
        <v>0</v>
      </c>
      <c r="N343" s="21">
        <v>0</v>
      </c>
      <c r="O343" s="21">
        <v>0</v>
      </c>
      <c r="P343" s="21">
        <v>0</v>
      </c>
      <c r="Q343" s="22">
        <v>0</v>
      </c>
      <c r="S343" s="48">
        <f t="shared" si="12"/>
        <v>0</v>
      </c>
      <c r="T343" s="57"/>
    </row>
    <row r="344" spans="2:20" x14ac:dyDescent="0.25">
      <c r="C344" s="17" t="s">
        <v>17</v>
      </c>
      <c r="D344" s="5" t="s">
        <v>91</v>
      </c>
      <c r="F344" s="6">
        <v>0</v>
      </c>
      <c r="G344" s="21">
        <v>0</v>
      </c>
      <c r="H344" s="21">
        <v>0</v>
      </c>
      <c r="I344" s="21">
        <v>0</v>
      </c>
      <c r="J344" s="21">
        <v>0</v>
      </c>
      <c r="K344" s="21">
        <v>0</v>
      </c>
      <c r="L344" s="21">
        <v>0</v>
      </c>
      <c r="M344" s="21">
        <v>0</v>
      </c>
      <c r="N344" s="21">
        <v>0</v>
      </c>
      <c r="O344" s="21">
        <v>0</v>
      </c>
      <c r="P344" s="21">
        <v>0</v>
      </c>
      <c r="Q344" s="22">
        <v>0</v>
      </c>
      <c r="S344" s="48">
        <f t="shared" si="12"/>
        <v>0</v>
      </c>
      <c r="T344" s="73"/>
    </row>
    <row r="345" spans="2:20" x14ac:dyDescent="0.25">
      <c r="C345" s="87" t="s">
        <v>63</v>
      </c>
      <c r="D345" s="79" t="s">
        <v>113</v>
      </c>
      <c r="F345" s="88">
        <v>0</v>
      </c>
      <c r="G345" s="89">
        <v>1</v>
      </c>
      <c r="H345" s="89">
        <v>0</v>
      </c>
      <c r="I345" s="89">
        <v>0</v>
      </c>
      <c r="J345" s="89">
        <v>0</v>
      </c>
      <c r="K345" s="89">
        <v>0</v>
      </c>
      <c r="L345" s="89">
        <v>0</v>
      </c>
      <c r="M345" s="89">
        <v>1</v>
      </c>
      <c r="N345" s="89">
        <v>0</v>
      </c>
      <c r="O345" s="89">
        <v>0</v>
      </c>
      <c r="P345" s="89">
        <v>0</v>
      </c>
      <c r="Q345" s="90">
        <v>0</v>
      </c>
      <c r="S345" s="77">
        <f t="shared" si="12"/>
        <v>2</v>
      </c>
      <c r="T345" s="91"/>
    </row>
    <row r="346" spans="2:20" ht="15.75" thickBot="1" x14ac:dyDescent="0.3">
      <c r="C346" s="85" t="s">
        <v>108</v>
      </c>
      <c r="D346" s="1" t="s">
        <v>107</v>
      </c>
      <c r="F346" s="23">
        <v>0</v>
      </c>
      <c r="G346" s="24">
        <v>0</v>
      </c>
      <c r="H346" s="24">
        <v>0</v>
      </c>
      <c r="I346" s="24">
        <v>0</v>
      </c>
      <c r="J346" s="24">
        <v>0</v>
      </c>
      <c r="K346" s="24">
        <v>0</v>
      </c>
      <c r="L346" s="24">
        <v>0</v>
      </c>
      <c r="M346" s="24">
        <v>0</v>
      </c>
      <c r="N346" s="24">
        <v>0</v>
      </c>
      <c r="O346" s="24">
        <v>0</v>
      </c>
      <c r="P346" s="24">
        <v>0</v>
      </c>
      <c r="Q346" s="25">
        <v>0</v>
      </c>
      <c r="S346" s="35">
        <f t="shared" si="12"/>
        <v>0</v>
      </c>
      <c r="T346" s="58"/>
    </row>
    <row r="347" spans="2:20" ht="15.75" thickBot="1" x14ac:dyDescent="0.3"/>
    <row r="348" spans="2:20" ht="15.75" thickBot="1" x14ac:dyDescent="0.3">
      <c r="C348" s="19" t="s">
        <v>22</v>
      </c>
      <c r="D348" s="20"/>
      <c r="E348" s="20"/>
      <c r="F348" s="101"/>
      <c r="G348" s="101"/>
      <c r="H348" s="101"/>
      <c r="I348" s="101"/>
      <c r="J348" s="101"/>
      <c r="K348" s="101"/>
      <c r="L348" s="101"/>
      <c r="M348" s="101"/>
      <c r="N348" s="101"/>
      <c r="O348" s="101"/>
      <c r="P348" s="101"/>
      <c r="Q348" s="102"/>
    </row>
    <row r="350" spans="2:20" ht="27" thickBot="1" x14ac:dyDescent="0.45">
      <c r="B350" s="9" t="s">
        <v>38</v>
      </c>
      <c r="C350" s="98" t="s">
        <v>41</v>
      </c>
      <c r="D350" s="98"/>
      <c r="E350" s="98"/>
      <c r="F350" s="98"/>
      <c r="G350" s="98"/>
      <c r="H350" s="98"/>
      <c r="I350" s="98"/>
      <c r="J350" s="98"/>
      <c r="K350" s="98"/>
      <c r="L350" s="98"/>
      <c r="M350" s="98"/>
      <c r="N350" s="98"/>
      <c r="O350" s="98"/>
      <c r="P350" s="98"/>
      <c r="Q350" s="98"/>
      <c r="R350" s="49"/>
      <c r="S350" s="9"/>
      <c r="T350" s="52"/>
    </row>
    <row r="351" spans="2:20" ht="21" x14ac:dyDescent="0.35">
      <c r="B351" s="8"/>
      <c r="C351" s="50" t="s">
        <v>50</v>
      </c>
      <c r="D351" s="13"/>
      <c r="E351" s="13"/>
      <c r="F351" s="13"/>
      <c r="G351" s="13"/>
      <c r="H351" s="13"/>
      <c r="I351" s="13"/>
      <c r="J351" s="13"/>
      <c r="K351" s="13"/>
      <c r="L351" s="13"/>
      <c r="M351" s="13"/>
      <c r="N351" s="13"/>
      <c r="O351" s="13"/>
      <c r="P351" s="13"/>
      <c r="Q351" s="14"/>
      <c r="R351" s="8"/>
      <c r="S351" s="95" t="s">
        <v>24</v>
      </c>
    </row>
    <row r="352" spans="2:20" ht="15.75" thickBot="1" x14ac:dyDescent="0.3">
      <c r="C352" s="99" t="s">
        <v>48</v>
      </c>
      <c r="D352" s="99"/>
      <c r="E352" s="99"/>
      <c r="F352" s="99"/>
      <c r="G352" s="99"/>
      <c r="H352" s="99"/>
      <c r="I352" s="99"/>
      <c r="J352" s="99"/>
      <c r="K352" s="99"/>
      <c r="L352" s="99"/>
      <c r="M352" s="99"/>
      <c r="N352" s="99"/>
      <c r="O352" s="99"/>
      <c r="P352" s="99"/>
      <c r="Q352" s="100"/>
      <c r="S352" s="96"/>
    </row>
    <row r="353" spans="2:20" ht="15.75" thickBot="1" x14ac:dyDescent="0.3">
      <c r="C353" s="11" t="s">
        <v>1</v>
      </c>
      <c r="D353" s="12"/>
      <c r="F353" s="29"/>
      <c r="G353" s="30"/>
      <c r="H353" s="30"/>
      <c r="I353" s="30"/>
      <c r="J353" s="30"/>
      <c r="K353" s="30"/>
      <c r="L353" s="30"/>
      <c r="M353" s="30"/>
      <c r="N353" s="30"/>
      <c r="O353" s="30"/>
      <c r="P353" s="30"/>
      <c r="Q353" s="31"/>
      <c r="S353" s="96"/>
    </row>
    <row r="354" spans="2:20" s="49" customFormat="1" ht="27" thickBot="1" x14ac:dyDescent="0.45">
      <c r="B354"/>
      <c r="C354" s="3" t="s">
        <v>19</v>
      </c>
      <c r="D354" s="2" t="s">
        <v>20</v>
      </c>
      <c r="E354"/>
      <c r="F354" s="32"/>
      <c r="G354" s="33"/>
      <c r="H354" s="33"/>
      <c r="I354" s="33"/>
      <c r="J354" s="33"/>
      <c r="K354" s="33"/>
      <c r="L354" s="33"/>
      <c r="M354" s="33"/>
      <c r="N354" s="33"/>
      <c r="O354" s="33"/>
      <c r="P354" s="33"/>
      <c r="Q354" s="34"/>
      <c r="R354"/>
      <c r="S354" s="97"/>
      <c r="T354" s="55" t="s">
        <v>21</v>
      </c>
    </row>
    <row r="355" spans="2:20" s="8" customFormat="1" x14ac:dyDescent="0.25">
      <c r="B355"/>
      <c r="C355" s="15" t="s">
        <v>2</v>
      </c>
      <c r="D355" s="4" t="s">
        <v>79</v>
      </c>
      <c r="E355"/>
      <c r="F355" s="26">
        <v>1</v>
      </c>
      <c r="G355" s="27">
        <v>0</v>
      </c>
      <c r="H355" s="27">
        <v>2</v>
      </c>
      <c r="I355" s="27">
        <v>2</v>
      </c>
      <c r="J355" s="27">
        <v>2</v>
      </c>
      <c r="K355" s="27">
        <v>2</v>
      </c>
      <c r="L355" s="27">
        <v>1</v>
      </c>
      <c r="M355" s="27">
        <v>1</v>
      </c>
      <c r="N355" s="27">
        <v>0</v>
      </c>
      <c r="O355" s="27">
        <v>0</v>
      </c>
      <c r="P355" s="27">
        <v>0</v>
      </c>
      <c r="Q355" s="28">
        <v>1</v>
      </c>
      <c r="R355"/>
      <c r="S355" s="51">
        <f t="shared" ref="S355:S372" si="13">SUM(F355:R355)</f>
        <v>12</v>
      </c>
      <c r="T355" s="56" t="s">
        <v>110</v>
      </c>
    </row>
    <row r="356" spans="2:20" x14ac:dyDescent="0.25">
      <c r="C356" s="16" t="s">
        <v>3</v>
      </c>
      <c r="D356" s="7" t="s">
        <v>80</v>
      </c>
      <c r="F356" s="6">
        <v>0</v>
      </c>
      <c r="G356" s="21">
        <v>0</v>
      </c>
      <c r="H356" s="21">
        <v>0</v>
      </c>
      <c r="I356" s="21">
        <v>0</v>
      </c>
      <c r="J356" s="21">
        <v>0</v>
      </c>
      <c r="K356" s="21">
        <v>0</v>
      </c>
      <c r="L356" s="21">
        <v>0</v>
      </c>
      <c r="M356" s="21">
        <v>0</v>
      </c>
      <c r="N356" s="21">
        <v>0</v>
      </c>
      <c r="O356" s="21">
        <v>0</v>
      </c>
      <c r="P356" s="21">
        <v>0</v>
      </c>
      <c r="Q356" s="22">
        <v>0</v>
      </c>
      <c r="S356" s="48">
        <f t="shared" si="13"/>
        <v>0</v>
      </c>
      <c r="T356" s="57"/>
    </row>
    <row r="357" spans="2:20" x14ac:dyDescent="0.25">
      <c r="C357" s="17" t="s">
        <v>4</v>
      </c>
      <c r="D357" s="5" t="s">
        <v>81</v>
      </c>
      <c r="F357" s="26">
        <v>0</v>
      </c>
      <c r="G357" s="27">
        <v>0</v>
      </c>
      <c r="H357" s="27">
        <v>0</v>
      </c>
      <c r="I357" s="27">
        <v>0</v>
      </c>
      <c r="J357" s="27">
        <v>0</v>
      </c>
      <c r="K357" s="27">
        <v>0</v>
      </c>
      <c r="L357" s="27">
        <v>0</v>
      </c>
      <c r="M357" s="27">
        <v>0</v>
      </c>
      <c r="N357" s="27">
        <v>0</v>
      </c>
      <c r="O357" s="27">
        <v>0</v>
      </c>
      <c r="P357" s="27">
        <v>0</v>
      </c>
      <c r="Q357" s="28">
        <v>0</v>
      </c>
      <c r="S357" s="48">
        <f t="shared" si="13"/>
        <v>0</v>
      </c>
      <c r="T357" s="57"/>
    </row>
    <row r="358" spans="2:20" x14ac:dyDescent="0.25">
      <c r="C358" s="18" t="s">
        <v>5</v>
      </c>
      <c r="D358" s="5" t="s">
        <v>85</v>
      </c>
      <c r="F358" s="6">
        <v>0</v>
      </c>
      <c r="G358" s="21">
        <v>0</v>
      </c>
      <c r="H358" s="21">
        <v>0</v>
      </c>
      <c r="I358" s="21">
        <v>0</v>
      </c>
      <c r="J358" s="21">
        <v>0</v>
      </c>
      <c r="K358" s="21">
        <v>0</v>
      </c>
      <c r="L358" s="21">
        <v>0</v>
      </c>
      <c r="M358" s="21">
        <v>0</v>
      </c>
      <c r="N358" s="21">
        <v>0</v>
      </c>
      <c r="O358" s="21">
        <v>0</v>
      </c>
      <c r="P358" s="21">
        <v>0</v>
      </c>
      <c r="Q358" s="22">
        <v>0</v>
      </c>
      <c r="S358" s="48">
        <f t="shared" si="13"/>
        <v>0</v>
      </c>
      <c r="T358" s="57"/>
    </row>
    <row r="359" spans="2:20" x14ac:dyDescent="0.25">
      <c r="C359" s="17" t="s">
        <v>6</v>
      </c>
      <c r="D359" s="5" t="s">
        <v>88</v>
      </c>
      <c r="F359" s="6">
        <v>0</v>
      </c>
      <c r="G359" s="21">
        <v>0</v>
      </c>
      <c r="H359" s="21">
        <v>0</v>
      </c>
      <c r="I359" s="21">
        <v>0</v>
      </c>
      <c r="J359" s="21">
        <v>0</v>
      </c>
      <c r="K359" s="21">
        <v>0</v>
      </c>
      <c r="L359" s="21">
        <v>0</v>
      </c>
      <c r="M359" s="21">
        <v>0</v>
      </c>
      <c r="N359" s="21">
        <v>0</v>
      </c>
      <c r="O359" s="21">
        <v>0</v>
      </c>
      <c r="P359" s="21">
        <v>0</v>
      </c>
      <c r="Q359" s="22">
        <v>0</v>
      </c>
      <c r="S359" s="48">
        <f t="shared" si="13"/>
        <v>0</v>
      </c>
      <c r="T359" s="57"/>
    </row>
    <row r="360" spans="2:20" x14ac:dyDescent="0.25">
      <c r="C360" s="18" t="s">
        <v>7</v>
      </c>
      <c r="D360" s="5" t="s">
        <v>92</v>
      </c>
      <c r="F360" s="6">
        <v>0</v>
      </c>
      <c r="G360" s="21">
        <v>0</v>
      </c>
      <c r="H360" s="21">
        <v>0</v>
      </c>
      <c r="I360" s="21">
        <v>0</v>
      </c>
      <c r="J360" s="21">
        <v>0</v>
      </c>
      <c r="K360" s="21">
        <v>0</v>
      </c>
      <c r="L360" s="21">
        <v>0</v>
      </c>
      <c r="M360" s="21">
        <v>0</v>
      </c>
      <c r="N360" s="21">
        <v>0</v>
      </c>
      <c r="O360" s="21">
        <v>0</v>
      </c>
      <c r="P360" s="21">
        <v>0</v>
      </c>
      <c r="Q360" s="22">
        <v>0</v>
      </c>
      <c r="S360" s="48">
        <f t="shared" si="13"/>
        <v>0</v>
      </c>
      <c r="T360" s="57"/>
    </row>
    <row r="361" spans="2:20" x14ac:dyDescent="0.25">
      <c r="C361" s="17" t="s">
        <v>8</v>
      </c>
      <c r="D361" s="5" t="s">
        <v>87</v>
      </c>
      <c r="F361" s="6">
        <v>0</v>
      </c>
      <c r="G361" s="21">
        <v>0</v>
      </c>
      <c r="H361" s="21">
        <v>0</v>
      </c>
      <c r="I361" s="21">
        <v>0</v>
      </c>
      <c r="J361" s="21">
        <v>0</v>
      </c>
      <c r="K361" s="21">
        <v>0</v>
      </c>
      <c r="L361" s="21">
        <v>0</v>
      </c>
      <c r="M361" s="21">
        <v>0</v>
      </c>
      <c r="N361" s="21">
        <v>0</v>
      </c>
      <c r="O361" s="21">
        <v>0</v>
      </c>
      <c r="P361" s="21">
        <v>0</v>
      </c>
      <c r="Q361" s="22">
        <v>0</v>
      </c>
      <c r="S361" s="48">
        <f t="shared" si="13"/>
        <v>0</v>
      </c>
      <c r="T361" s="57"/>
    </row>
    <row r="362" spans="2:20" x14ac:dyDescent="0.25">
      <c r="C362" s="18" t="s">
        <v>9</v>
      </c>
      <c r="D362" s="5" t="s">
        <v>83</v>
      </c>
      <c r="F362" s="6">
        <v>0</v>
      </c>
      <c r="G362" s="21">
        <v>0</v>
      </c>
      <c r="H362" s="21">
        <v>0</v>
      </c>
      <c r="I362" s="21">
        <v>0</v>
      </c>
      <c r="J362" s="21">
        <v>0</v>
      </c>
      <c r="K362" s="21">
        <v>0</v>
      </c>
      <c r="L362" s="21">
        <v>1</v>
      </c>
      <c r="M362" s="21">
        <v>0</v>
      </c>
      <c r="N362" s="21">
        <v>0</v>
      </c>
      <c r="O362" s="21">
        <v>0</v>
      </c>
      <c r="P362" s="21">
        <v>0</v>
      </c>
      <c r="Q362" s="22">
        <v>0</v>
      </c>
      <c r="S362" s="48">
        <f t="shared" si="13"/>
        <v>1</v>
      </c>
      <c r="T362" s="57"/>
    </row>
    <row r="363" spans="2:20" x14ac:dyDescent="0.25">
      <c r="C363" s="17" t="s">
        <v>10</v>
      </c>
      <c r="D363" s="5" t="s">
        <v>84</v>
      </c>
      <c r="F363" s="6">
        <v>0</v>
      </c>
      <c r="G363" s="21">
        <v>0</v>
      </c>
      <c r="H363" s="21">
        <v>0</v>
      </c>
      <c r="I363" s="21">
        <v>0</v>
      </c>
      <c r="J363" s="21">
        <v>0</v>
      </c>
      <c r="K363" s="21">
        <v>0</v>
      </c>
      <c r="L363" s="21">
        <v>1</v>
      </c>
      <c r="M363" s="21">
        <v>0</v>
      </c>
      <c r="N363" s="21">
        <v>0</v>
      </c>
      <c r="O363" s="21">
        <v>0</v>
      </c>
      <c r="P363" s="21">
        <v>0</v>
      </c>
      <c r="Q363" s="22">
        <v>0</v>
      </c>
      <c r="S363" s="48">
        <f t="shared" si="13"/>
        <v>1</v>
      </c>
      <c r="T363" s="57"/>
    </row>
    <row r="364" spans="2:20" x14ac:dyDescent="0.25">
      <c r="C364" s="18" t="s">
        <v>11</v>
      </c>
      <c r="D364" s="5" t="s">
        <v>86</v>
      </c>
      <c r="F364" s="6">
        <v>0</v>
      </c>
      <c r="G364" s="21">
        <v>0</v>
      </c>
      <c r="H364" s="21">
        <v>0</v>
      </c>
      <c r="I364" s="21">
        <v>0</v>
      </c>
      <c r="J364" s="21">
        <v>0</v>
      </c>
      <c r="K364" s="21">
        <v>0</v>
      </c>
      <c r="L364" s="21">
        <v>1</v>
      </c>
      <c r="M364" s="21">
        <v>0</v>
      </c>
      <c r="N364" s="21">
        <v>0</v>
      </c>
      <c r="O364" s="21">
        <v>0</v>
      </c>
      <c r="P364" s="21">
        <v>0</v>
      </c>
      <c r="Q364" s="22">
        <v>0</v>
      </c>
      <c r="S364" s="48">
        <f t="shared" si="13"/>
        <v>1</v>
      </c>
      <c r="T364" s="57"/>
    </row>
    <row r="365" spans="2:20" x14ac:dyDescent="0.25">
      <c r="C365" s="18" t="s">
        <v>12</v>
      </c>
      <c r="D365" s="5" t="s">
        <v>82</v>
      </c>
      <c r="F365" s="6">
        <v>0</v>
      </c>
      <c r="G365" s="21">
        <v>0</v>
      </c>
      <c r="H365" s="21">
        <v>0</v>
      </c>
      <c r="I365" s="21">
        <v>0</v>
      </c>
      <c r="J365" s="21">
        <v>0</v>
      </c>
      <c r="K365" s="21">
        <v>0</v>
      </c>
      <c r="L365" s="21">
        <v>0</v>
      </c>
      <c r="M365" s="21">
        <v>0</v>
      </c>
      <c r="N365" s="21">
        <v>0</v>
      </c>
      <c r="O365" s="21">
        <v>0</v>
      </c>
      <c r="P365" s="21">
        <v>0</v>
      </c>
      <c r="Q365" s="22">
        <v>0</v>
      </c>
      <c r="S365" s="48">
        <f t="shared" si="13"/>
        <v>0</v>
      </c>
      <c r="T365" s="57"/>
    </row>
    <row r="366" spans="2:20" x14ac:dyDescent="0.25">
      <c r="C366" s="18" t="s">
        <v>13</v>
      </c>
      <c r="D366" s="5" t="s">
        <v>89</v>
      </c>
      <c r="F366" s="6">
        <v>0</v>
      </c>
      <c r="G366" s="21">
        <v>0</v>
      </c>
      <c r="H366" s="21">
        <v>0</v>
      </c>
      <c r="I366" s="21">
        <v>0</v>
      </c>
      <c r="J366" s="21">
        <v>0</v>
      </c>
      <c r="K366" s="21">
        <v>0</v>
      </c>
      <c r="L366" s="21">
        <v>0</v>
      </c>
      <c r="M366" s="21">
        <v>0</v>
      </c>
      <c r="N366" s="21">
        <v>0</v>
      </c>
      <c r="O366" s="21">
        <v>0</v>
      </c>
      <c r="P366" s="21">
        <v>0</v>
      </c>
      <c r="Q366" s="22">
        <v>0</v>
      </c>
      <c r="S366" s="48">
        <f t="shared" si="13"/>
        <v>0</v>
      </c>
      <c r="T366" s="57"/>
    </row>
    <row r="367" spans="2:20" x14ac:dyDescent="0.25">
      <c r="C367" s="17" t="s">
        <v>14</v>
      </c>
      <c r="D367" s="5" t="s">
        <v>118</v>
      </c>
      <c r="F367" s="6">
        <v>0</v>
      </c>
      <c r="G367" s="21">
        <v>0</v>
      </c>
      <c r="H367" s="21">
        <v>0</v>
      </c>
      <c r="I367" s="21">
        <v>0</v>
      </c>
      <c r="J367" s="21">
        <v>0</v>
      </c>
      <c r="K367" s="21">
        <v>0</v>
      </c>
      <c r="L367" s="21">
        <v>0</v>
      </c>
      <c r="M367" s="21">
        <v>0</v>
      </c>
      <c r="N367" s="21">
        <v>0</v>
      </c>
      <c r="O367" s="21">
        <v>0</v>
      </c>
      <c r="P367" s="21">
        <v>0</v>
      </c>
      <c r="Q367" s="22">
        <v>0</v>
      </c>
      <c r="S367" s="48">
        <f t="shared" si="13"/>
        <v>0</v>
      </c>
      <c r="T367" s="57"/>
    </row>
    <row r="368" spans="2:20" x14ac:dyDescent="0.25">
      <c r="C368" s="18" t="s">
        <v>15</v>
      </c>
      <c r="D368" s="5" t="s">
        <v>111</v>
      </c>
      <c r="F368" s="6">
        <v>0</v>
      </c>
      <c r="G368" s="21">
        <v>0</v>
      </c>
      <c r="H368" s="21">
        <v>0</v>
      </c>
      <c r="I368" s="21">
        <v>0</v>
      </c>
      <c r="J368" s="21">
        <v>0</v>
      </c>
      <c r="K368" s="21">
        <v>0</v>
      </c>
      <c r="L368" s="21">
        <v>0</v>
      </c>
      <c r="M368" s="21">
        <v>0</v>
      </c>
      <c r="N368" s="21">
        <v>0</v>
      </c>
      <c r="O368" s="21">
        <v>0</v>
      </c>
      <c r="P368" s="21">
        <v>0</v>
      </c>
      <c r="Q368" s="22">
        <v>0</v>
      </c>
      <c r="S368" s="48">
        <f t="shared" si="13"/>
        <v>0</v>
      </c>
      <c r="T368" s="57"/>
    </row>
    <row r="369" spans="2:20" x14ac:dyDescent="0.25">
      <c r="C369" s="17" t="s">
        <v>16</v>
      </c>
      <c r="D369" s="5" t="s">
        <v>90</v>
      </c>
      <c r="F369" s="6">
        <v>0</v>
      </c>
      <c r="G369" s="21">
        <v>0</v>
      </c>
      <c r="H369" s="21">
        <v>0</v>
      </c>
      <c r="I369" s="21">
        <v>0</v>
      </c>
      <c r="J369" s="21">
        <v>0</v>
      </c>
      <c r="K369" s="21">
        <v>0</v>
      </c>
      <c r="L369" s="21">
        <v>0</v>
      </c>
      <c r="M369" s="21">
        <v>0</v>
      </c>
      <c r="N369" s="21">
        <v>0</v>
      </c>
      <c r="O369" s="21">
        <v>0</v>
      </c>
      <c r="P369" s="21">
        <v>0</v>
      </c>
      <c r="Q369" s="22">
        <v>0</v>
      </c>
      <c r="S369" s="48">
        <f t="shared" si="13"/>
        <v>0</v>
      </c>
      <c r="T369" s="57"/>
    </row>
    <row r="370" spans="2:20" x14ac:dyDescent="0.25">
      <c r="C370" s="17" t="s">
        <v>17</v>
      </c>
      <c r="D370" s="5" t="s">
        <v>91</v>
      </c>
      <c r="F370" s="6">
        <v>0</v>
      </c>
      <c r="G370" s="21">
        <v>0</v>
      </c>
      <c r="H370" s="21">
        <v>0</v>
      </c>
      <c r="I370" s="21">
        <v>0</v>
      </c>
      <c r="J370" s="21">
        <v>0</v>
      </c>
      <c r="K370" s="21">
        <v>0</v>
      </c>
      <c r="L370" s="21">
        <v>0</v>
      </c>
      <c r="M370" s="21">
        <v>0</v>
      </c>
      <c r="N370" s="21">
        <v>0</v>
      </c>
      <c r="O370" s="21">
        <v>0</v>
      </c>
      <c r="P370" s="21">
        <v>0</v>
      </c>
      <c r="Q370" s="22">
        <v>0</v>
      </c>
      <c r="S370" s="48">
        <f t="shared" si="13"/>
        <v>0</v>
      </c>
      <c r="T370" s="57"/>
    </row>
    <row r="371" spans="2:20" x14ac:dyDescent="0.25">
      <c r="C371" s="87" t="s">
        <v>63</v>
      </c>
      <c r="D371" s="79" t="s">
        <v>113</v>
      </c>
      <c r="F371" s="88">
        <v>0</v>
      </c>
      <c r="G371" s="89">
        <v>0</v>
      </c>
      <c r="H371" s="89">
        <v>0</v>
      </c>
      <c r="I371" s="89">
        <v>0</v>
      </c>
      <c r="J371" s="89">
        <v>0</v>
      </c>
      <c r="K371" s="89">
        <v>0</v>
      </c>
      <c r="L371" s="89">
        <v>0</v>
      </c>
      <c r="M371" s="89">
        <v>0</v>
      </c>
      <c r="N371" s="89">
        <v>0</v>
      </c>
      <c r="O371" s="89">
        <v>0</v>
      </c>
      <c r="P371" s="89">
        <v>0</v>
      </c>
      <c r="Q371" s="90">
        <v>0</v>
      </c>
      <c r="S371" s="77">
        <f t="shared" si="13"/>
        <v>0</v>
      </c>
      <c r="T371" s="92"/>
    </row>
    <row r="372" spans="2:20" ht="15.75" thickBot="1" x14ac:dyDescent="0.3">
      <c r="C372" s="85" t="s">
        <v>108</v>
      </c>
      <c r="D372" s="1" t="s">
        <v>107</v>
      </c>
      <c r="F372" s="23">
        <v>0</v>
      </c>
      <c r="G372" s="24">
        <v>0</v>
      </c>
      <c r="H372" s="24">
        <v>0</v>
      </c>
      <c r="I372" s="24">
        <v>0</v>
      </c>
      <c r="J372" s="24">
        <v>0</v>
      </c>
      <c r="K372" s="24">
        <v>0</v>
      </c>
      <c r="L372" s="24">
        <v>0</v>
      </c>
      <c r="M372" s="24">
        <v>0</v>
      </c>
      <c r="N372" s="24">
        <v>0</v>
      </c>
      <c r="O372" s="24">
        <v>0</v>
      </c>
      <c r="P372" s="24">
        <v>0</v>
      </c>
      <c r="Q372" s="25">
        <v>0</v>
      </c>
      <c r="S372" s="35">
        <f t="shared" si="13"/>
        <v>0</v>
      </c>
      <c r="T372" s="58"/>
    </row>
    <row r="373" spans="2:20" ht="15.75" thickBot="1" x14ac:dyDescent="0.3"/>
    <row r="374" spans="2:20" ht="15.75" thickBot="1" x14ac:dyDescent="0.3">
      <c r="C374" s="19" t="s">
        <v>22</v>
      </c>
      <c r="D374" s="20"/>
      <c r="E374" s="20"/>
      <c r="F374" s="101"/>
      <c r="G374" s="101"/>
      <c r="H374" s="101"/>
      <c r="I374" s="101"/>
      <c r="J374" s="101"/>
      <c r="K374" s="101"/>
      <c r="L374" s="101"/>
      <c r="M374" s="101"/>
      <c r="N374" s="101"/>
      <c r="O374" s="101"/>
      <c r="P374" s="101"/>
      <c r="Q374" s="102"/>
    </row>
    <row r="376" spans="2:20" ht="27" thickBot="1" x14ac:dyDescent="0.45">
      <c r="B376" s="9" t="s">
        <v>42</v>
      </c>
      <c r="C376" s="98" t="s">
        <v>45</v>
      </c>
      <c r="D376" s="98"/>
      <c r="E376" s="98"/>
      <c r="F376" s="98"/>
      <c r="G376" s="98"/>
      <c r="H376" s="98"/>
      <c r="I376" s="98"/>
      <c r="J376" s="98"/>
      <c r="K376" s="98"/>
      <c r="L376" s="98"/>
      <c r="M376" s="98"/>
      <c r="N376" s="98"/>
      <c r="O376" s="98"/>
      <c r="P376" s="98"/>
      <c r="Q376" s="98"/>
      <c r="R376" s="49"/>
      <c r="S376" s="9"/>
      <c r="T376" s="52"/>
    </row>
    <row r="377" spans="2:20" ht="21" x14ac:dyDescent="0.35">
      <c r="B377" s="8"/>
      <c r="C377" s="50" t="s">
        <v>50</v>
      </c>
      <c r="D377" s="13"/>
      <c r="E377" s="13"/>
      <c r="F377" s="13"/>
      <c r="G377" s="13"/>
      <c r="H377" s="13"/>
      <c r="I377" s="13"/>
      <c r="J377" s="13"/>
      <c r="K377" s="13"/>
      <c r="L377" s="13"/>
      <c r="M377" s="13"/>
      <c r="N377" s="13"/>
      <c r="O377" s="13"/>
      <c r="P377" s="13"/>
      <c r="Q377" s="14"/>
      <c r="R377" s="8"/>
      <c r="S377" s="95" t="s">
        <v>24</v>
      </c>
    </row>
    <row r="378" spans="2:20" ht="33" customHeight="1" thickBot="1" x14ac:dyDescent="0.3">
      <c r="C378" s="99" t="s">
        <v>55</v>
      </c>
      <c r="D378" s="99"/>
      <c r="E378" s="99"/>
      <c r="F378" s="99"/>
      <c r="G378" s="99"/>
      <c r="H378" s="99"/>
      <c r="I378" s="99"/>
      <c r="J378" s="99"/>
      <c r="K378" s="99"/>
      <c r="L378" s="99"/>
      <c r="M378" s="99"/>
      <c r="N378" s="99"/>
      <c r="O378" s="99"/>
      <c r="P378" s="99"/>
      <c r="Q378" s="100"/>
      <c r="S378" s="96"/>
    </row>
    <row r="379" spans="2:20" ht="15.75" thickBot="1" x14ac:dyDescent="0.3">
      <c r="C379" s="11" t="s">
        <v>1</v>
      </c>
      <c r="D379" s="12"/>
      <c r="F379" s="29"/>
      <c r="G379" s="30"/>
      <c r="H379" s="30"/>
      <c r="I379" s="30"/>
      <c r="J379" s="30"/>
      <c r="K379" s="30"/>
      <c r="L379" s="30"/>
      <c r="M379" s="30"/>
      <c r="N379" s="30"/>
      <c r="O379" s="30"/>
      <c r="P379" s="30"/>
      <c r="Q379" s="31"/>
      <c r="S379" s="96"/>
    </row>
    <row r="380" spans="2:20" s="49" customFormat="1" ht="27" thickBot="1" x14ac:dyDescent="0.45">
      <c r="B380"/>
      <c r="C380" s="3" t="s">
        <v>19</v>
      </c>
      <c r="D380" s="2" t="s">
        <v>20</v>
      </c>
      <c r="E380"/>
      <c r="F380" s="32"/>
      <c r="G380" s="33"/>
      <c r="H380" s="33"/>
      <c r="I380" s="33"/>
      <c r="J380" s="33"/>
      <c r="K380" s="33"/>
      <c r="L380" s="33"/>
      <c r="M380" s="33"/>
      <c r="N380" s="33"/>
      <c r="O380" s="33"/>
      <c r="P380" s="33"/>
      <c r="Q380" s="34"/>
      <c r="R380"/>
      <c r="S380" s="97"/>
      <c r="T380" s="55" t="s">
        <v>21</v>
      </c>
    </row>
    <row r="381" spans="2:20" s="8" customFormat="1" x14ac:dyDescent="0.25">
      <c r="B381"/>
      <c r="C381" s="15" t="s">
        <v>2</v>
      </c>
      <c r="D381" s="4" t="s">
        <v>79</v>
      </c>
      <c r="E381"/>
      <c r="F381" s="26">
        <v>1</v>
      </c>
      <c r="G381" s="27">
        <v>2</v>
      </c>
      <c r="H381" s="27">
        <v>2</v>
      </c>
      <c r="I381" s="27">
        <v>2</v>
      </c>
      <c r="J381" s="27">
        <v>2</v>
      </c>
      <c r="K381" s="27">
        <v>2</v>
      </c>
      <c r="L381" s="27">
        <v>1</v>
      </c>
      <c r="M381" s="27">
        <v>1</v>
      </c>
      <c r="N381" s="27">
        <v>0</v>
      </c>
      <c r="O381" s="27">
        <v>0</v>
      </c>
      <c r="P381" s="27">
        <v>0</v>
      </c>
      <c r="Q381" s="28">
        <v>0</v>
      </c>
      <c r="R381"/>
      <c r="S381" s="51">
        <f t="shared" ref="S381:S398" si="14">SUM(F381:R381)</f>
        <v>13</v>
      </c>
      <c r="T381" s="56"/>
    </row>
    <row r="382" spans="2:20" x14ac:dyDescent="0.25">
      <c r="C382" s="16" t="s">
        <v>3</v>
      </c>
      <c r="D382" s="7" t="s">
        <v>80</v>
      </c>
      <c r="F382" s="6">
        <v>1</v>
      </c>
      <c r="G382" s="21">
        <v>2</v>
      </c>
      <c r="H382" s="21">
        <v>2</v>
      </c>
      <c r="I382" s="21">
        <v>2</v>
      </c>
      <c r="J382" s="21">
        <v>2</v>
      </c>
      <c r="K382" s="21">
        <v>2</v>
      </c>
      <c r="L382" s="21">
        <v>1</v>
      </c>
      <c r="M382" s="21">
        <v>1</v>
      </c>
      <c r="N382" s="21">
        <v>0</v>
      </c>
      <c r="O382" s="21">
        <v>0</v>
      </c>
      <c r="P382" s="21">
        <v>0</v>
      </c>
      <c r="Q382" s="22">
        <v>0</v>
      </c>
      <c r="S382" s="48">
        <f t="shared" si="14"/>
        <v>13</v>
      </c>
      <c r="T382" s="57"/>
    </row>
    <row r="383" spans="2:20" x14ac:dyDescent="0.25">
      <c r="C383" s="17" t="s">
        <v>4</v>
      </c>
      <c r="D383" s="5" t="s">
        <v>81</v>
      </c>
      <c r="F383" s="26">
        <v>0</v>
      </c>
      <c r="G383" s="27">
        <v>0</v>
      </c>
      <c r="H383" s="27">
        <v>0</v>
      </c>
      <c r="I383" s="27">
        <v>0</v>
      </c>
      <c r="J383" s="27">
        <v>0</v>
      </c>
      <c r="K383" s="27">
        <v>0</v>
      </c>
      <c r="L383" s="27">
        <v>0</v>
      </c>
      <c r="M383" s="27">
        <v>0</v>
      </c>
      <c r="N383" s="27">
        <v>0</v>
      </c>
      <c r="O383" s="27">
        <v>0</v>
      </c>
      <c r="P383" s="27">
        <v>0</v>
      </c>
      <c r="Q383" s="28">
        <v>0</v>
      </c>
      <c r="S383" s="48">
        <f t="shared" si="14"/>
        <v>0</v>
      </c>
      <c r="T383" s="57"/>
    </row>
    <row r="384" spans="2:20" x14ac:dyDescent="0.25">
      <c r="C384" s="18" t="s">
        <v>5</v>
      </c>
      <c r="D384" s="5" t="s">
        <v>85</v>
      </c>
      <c r="F384" s="6">
        <v>0</v>
      </c>
      <c r="G384" s="21">
        <v>0</v>
      </c>
      <c r="H384" s="21">
        <v>0</v>
      </c>
      <c r="I384" s="21">
        <v>0</v>
      </c>
      <c r="J384" s="21">
        <v>0</v>
      </c>
      <c r="K384" s="21">
        <v>0</v>
      </c>
      <c r="L384" s="21">
        <v>0</v>
      </c>
      <c r="M384" s="21">
        <v>0</v>
      </c>
      <c r="N384" s="21">
        <v>0</v>
      </c>
      <c r="O384" s="21">
        <v>0</v>
      </c>
      <c r="P384" s="21">
        <v>0</v>
      </c>
      <c r="Q384" s="22">
        <v>0</v>
      </c>
      <c r="S384" s="48">
        <f t="shared" si="14"/>
        <v>0</v>
      </c>
      <c r="T384" s="57"/>
    </row>
    <row r="385" spans="3:20" x14ac:dyDescent="0.25">
      <c r="C385" s="17" t="s">
        <v>6</v>
      </c>
      <c r="D385" s="5" t="s">
        <v>88</v>
      </c>
      <c r="F385" s="6">
        <v>0</v>
      </c>
      <c r="G385" s="21">
        <v>1</v>
      </c>
      <c r="H385" s="21">
        <v>0</v>
      </c>
      <c r="I385" s="21">
        <v>0</v>
      </c>
      <c r="J385" s="21">
        <v>0</v>
      </c>
      <c r="K385" s="21">
        <v>0</v>
      </c>
      <c r="L385" s="21">
        <v>1</v>
      </c>
      <c r="M385" s="21">
        <v>0</v>
      </c>
      <c r="N385" s="21">
        <v>0</v>
      </c>
      <c r="O385" s="21">
        <v>0</v>
      </c>
      <c r="P385" s="21">
        <v>0</v>
      </c>
      <c r="Q385" s="22">
        <v>0</v>
      </c>
      <c r="S385" s="48">
        <f t="shared" si="14"/>
        <v>2</v>
      </c>
      <c r="T385" s="57"/>
    </row>
    <row r="386" spans="3:20" x14ac:dyDescent="0.25">
      <c r="C386" s="18" t="s">
        <v>7</v>
      </c>
      <c r="D386" s="5" t="s">
        <v>92</v>
      </c>
      <c r="F386" s="6">
        <v>0</v>
      </c>
      <c r="G386" s="21">
        <v>0</v>
      </c>
      <c r="H386" s="21">
        <v>0</v>
      </c>
      <c r="I386" s="21">
        <v>0</v>
      </c>
      <c r="J386" s="21">
        <v>0</v>
      </c>
      <c r="K386" s="21">
        <v>0</v>
      </c>
      <c r="L386" s="21">
        <v>0</v>
      </c>
      <c r="M386" s="21">
        <v>0</v>
      </c>
      <c r="N386" s="21">
        <v>0</v>
      </c>
      <c r="O386" s="21">
        <v>0</v>
      </c>
      <c r="P386" s="21">
        <v>0</v>
      </c>
      <c r="Q386" s="22">
        <v>0</v>
      </c>
      <c r="S386" s="48">
        <f t="shared" si="14"/>
        <v>0</v>
      </c>
      <c r="T386" s="57"/>
    </row>
    <row r="387" spans="3:20" x14ac:dyDescent="0.25">
      <c r="C387" s="17" t="s">
        <v>8</v>
      </c>
      <c r="D387" s="5" t="s">
        <v>87</v>
      </c>
      <c r="F387" s="6">
        <v>0</v>
      </c>
      <c r="G387" s="21">
        <v>0</v>
      </c>
      <c r="H387" s="21">
        <v>0</v>
      </c>
      <c r="I387" s="21">
        <v>0</v>
      </c>
      <c r="J387" s="21">
        <v>0</v>
      </c>
      <c r="K387" s="21">
        <v>0</v>
      </c>
      <c r="L387" s="21">
        <v>0</v>
      </c>
      <c r="M387" s="21">
        <v>0</v>
      </c>
      <c r="N387" s="21">
        <v>0</v>
      </c>
      <c r="O387" s="21">
        <v>0</v>
      </c>
      <c r="P387" s="21">
        <v>0</v>
      </c>
      <c r="Q387" s="22">
        <v>0</v>
      </c>
      <c r="S387" s="48">
        <f t="shared" si="14"/>
        <v>0</v>
      </c>
      <c r="T387" s="57"/>
    </row>
    <row r="388" spans="3:20" x14ac:dyDescent="0.25">
      <c r="C388" s="18" t="s">
        <v>9</v>
      </c>
      <c r="D388" s="5" t="s">
        <v>83</v>
      </c>
      <c r="F388" s="6">
        <v>0</v>
      </c>
      <c r="G388" s="21">
        <v>1</v>
      </c>
      <c r="H388" s="21">
        <v>0</v>
      </c>
      <c r="I388" s="21">
        <v>0</v>
      </c>
      <c r="J388" s="21">
        <v>0</v>
      </c>
      <c r="K388" s="21">
        <v>0</v>
      </c>
      <c r="L388" s="21">
        <v>1</v>
      </c>
      <c r="M388" s="21">
        <v>0</v>
      </c>
      <c r="N388" s="21">
        <v>0</v>
      </c>
      <c r="O388" s="21">
        <v>0</v>
      </c>
      <c r="P388" s="21">
        <v>0</v>
      </c>
      <c r="Q388" s="22">
        <v>0</v>
      </c>
      <c r="S388" s="48">
        <f t="shared" si="14"/>
        <v>2</v>
      </c>
      <c r="T388" s="57"/>
    </row>
    <row r="389" spans="3:20" x14ac:dyDescent="0.25">
      <c r="C389" s="17" t="s">
        <v>10</v>
      </c>
      <c r="D389" s="5" t="s">
        <v>84</v>
      </c>
      <c r="F389" s="6">
        <v>0</v>
      </c>
      <c r="G389" s="21">
        <v>1</v>
      </c>
      <c r="H389" s="21">
        <v>0</v>
      </c>
      <c r="I389" s="21">
        <v>0</v>
      </c>
      <c r="J389" s="21">
        <v>0</v>
      </c>
      <c r="K389" s="21">
        <v>0</v>
      </c>
      <c r="L389" s="21">
        <v>1</v>
      </c>
      <c r="M389" s="21">
        <v>0</v>
      </c>
      <c r="N389" s="21">
        <v>0</v>
      </c>
      <c r="O389" s="21">
        <v>0</v>
      </c>
      <c r="P389" s="21">
        <v>0</v>
      </c>
      <c r="Q389" s="22">
        <v>0</v>
      </c>
      <c r="S389" s="48">
        <f t="shared" si="14"/>
        <v>2</v>
      </c>
      <c r="T389" s="57"/>
    </row>
    <row r="390" spans="3:20" x14ac:dyDescent="0.25">
      <c r="C390" s="18" t="s">
        <v>11</v>
      </c>
      <c r="D390" s="5" t="s">
        <v>86</v>
      </c>
      <c r="F390" s="6">
        <v>0</v>
      </c>
      <c r="G390" s="21">
        <v>0</v>
      </c>
      <c r="H390" s="21">
        <v>0</v>
      </c>
      <c r="I390" s="21">
        <v>0</v>
      </c>
      <c r="J390" s="21">
        <v>0</v>
      </c>
      <c r="K390" s="21">
        <v>0</v>
      </c>
      <c r="L390" s="21">
        <v>0</v>
      </c>
      <c r="M390" s="21">
        <v>0</v>
      </c>
      <c r="N390" s="21">
        <v>0</v>
      </c>
      <c r="O390" s="21">
        <v>0</v>
      </c>
      <c r="P390" s="21">
        <v>0</v>
      </c>
      <c r="Q390" s="22">
        <v>0</v>
      </c>
      <c r="S390" s="48">
        <f t="shared" si="14"/>
        <v>0</v>
      </c>
      <c r="T390" s="57"/>
    </row>
    <row r="391" spans="3:20" x14ac:dyDescent="0.25">
      <c r="C391" s="18" t="s">
        <v>12</v>
      </c>
      <c r="D391" s="5" t="s">
        <v>82</v>
      </c>
      <c r="F391" s="6">
        <v>0</v>
      </c>
      <c r="G391" s="21">
        <v>0</v>
      </c>
      <c r="H391" s="21">
        <v>0</v>
      </c>
      <c r="I391" s="21">
        <v>0</v>
      </c>
      <c r="J391" s="21">
        <v>0</v>
      </c>
      <c r="K391" s="21">
        <v>0</v>
      </c>
      <c r="L391" s="21">
        <v>0</v>
      </c>
      <c r="M391" s="21">
        <v>0</v>
      </c>
      <c r="N391" s="21">
        <v>0</v>
      </c>
      <c r="O391" s="21">
        <v>0</v>
      </c>
      <c r="P391" s="21">
        <v>0</v>
      </c>
      <c r="Q391" s="22">
        <v>0</v>
      </c>
      <c r="S391" s="48">
        <f t="shared" si="14"/>
        <v>0</v>
      </c>
      <c r="T391" s="57"/>
    </row>
    <row r="392" spans="3:20" x14ac:dyDescent="0.25">
      <c r="C392" s="18" t="s">
        <v>13</v>
      </c>
      <c r="D392" s="5" t="s">
        <v>89</v>
      </c>
      <c r="F392" s="6">
        <v>0</v>
      </c>
      <c r="G392" s="21">
        <v>0</v>
      </c>
      <c r="H392" s="21">
        <v>0</v>
      </c>
      <c r="I392" s="21">
        <v>0</v>
      </c>
      <c r="J392" s="21">
        <v>0</v>
      </c>
      <c r="K392" s="21">
        <v>0</v>
      </c>
      <c r="L392" s="21">
        <v>0</v>
      </c>
      <c r="M392" s="21">
        <v>0</v>
      </c>
      <c r="N392" s="21">
        <v>0</v>
      </c>
      <c r="O392" s="21">
        <v>0</v>
      </c>
      <c r="P392" s="21">
        <v>0</v>
      </c>
      <c r="Q392" s="22">
        <v>0</v>
      </c>
      <c r="S392" s="48">
        <f t="shared" si="14"/>
        <v>0</v>
      </c>
      <c r="T392" s="57"/>
    </row>
    <row r="393" spans="3:20" x14ac:dyDescent="0.25">
      <c r="C393" s="17" t="s">
        <v>14</v>
      </c>
      <c r="D393" s="5" t="s">
        <v>118</v>
      </c>
      <c r="F393" s="6">
        <v>0</v>
      </c>
      <c r="G393" s="21">
        <v>0</v>
      </c>
      <c r="H393" s="21">
        <v>0</v>
      </c>
      <c r="I393" s="21">
        <v>0</v>
      </c>
      <c r="J393" s="21">
        <v>0</v>
      </c>
      <c r="K393" s="21">
        <v>0</v>
      </c>
      <c r="L393" s="21">
        <v>0</v>
      </c>
      <c r="M393" s="21">
        <v>0</v>
      </c>
      <c r="N393" s="21">
        <v>0</v>
      </c>
      <c r="O393" s="21">
        <v>0</v>
      </c>
      <c r="P393" s="21">
        <v>0</v>
      </c>
      <c r="Q393" s="22">
        <v>0</v>
      </c>
      <c r="S393" s="48">
        <f t="shared" si="14"/>
        <v>0</v>
      </c>
      <c r="T393" s="57"/>
    </row>
    <row r="394" spans="3:20" x14ac:dyDescent="0.25">
      <c r="C394" s="18" t="s">
        <v>15</v>
      </c>
      <c r="D394" s="5" t="s">
        <v>111</v>
      </c>
      <c r="F394" s="6">
        <v>0</v>
      </c>
      <c r="G394" s="21">
        <v>0</v>
      </c>
      <c r="H394" s="21">
        <v>0</v>
      </c>
      <c r="I394" s="21">
        <v>0</v>
      </c>
      <c r="J394" s="21">
        <v>0</v>
      </c>
      <c r="K394" s="21">
        <v>0</v>
      </c>
      <c r="L394" s="21">
        <v>0</v>
      </c>
      <c r="M394" s="21">
        <v>0</v>
      </c>
      <c r="N394" s="21">
        <v>0</v>
      </c>
      <c r="O394" s="21">
        <v>0</v>
      </c>
      <c r="P394" s="21">
        <v>0</v>
      </c>
      <c r="Q394" s="22">
        <v>0</v>
      </c>
      <c r="S394" s="48">
        <f t="shared" si="14"/>
        <v>0</v>
      </c>
      <c r="T394" s="57"/>
    </row>
    <row r="395" spans="3:20" x14ac:dyDescent="0.25">
      <c r="C395" s="17" t="s">
        <v>16</v>
      </c>
      <c r="D395" s="5" t="s">
        <v>90</v>
      </c>
      <c r="F395" s="6">
        <v>0</v>
      </c>
      <c r="G395" s="21">
        <v>0</v>
      </c>
      <c r="H395" s="21">
        <v>0</v>
      </c>
      <c r="I395" s="21">
        <v>0</v>
      </c>
      <c r="J395" s="21">
        <v>0</v>
      </c>
      <c r="K395" s="21">
        <v>0</v>
      </c>
      <c r="L395" s="21">
        <v>0</v>
      </c>
      <c r="M395" s="21">
        <v>0</v>
      </c>
      <c r="N395" s="21">
        <v>0</v>
      </c>
      <c r="O395" s="21">
        <v>0</v>
      </c>
      <c r="P395" s="21">
        <v>0</v>
      </c>
      <c r="Q395" s="22">
        <v>0</v>
      </c>
      <c r="S395" s="48">
        <f t="shared" si="14"/>
        <v>0</v>
      </c>
      <c r="T395" s="57"/>
    </row>
    <row r="396" spans="3:20" x14ac:dyDescent="0.25">
      <c r="C396" s="17" t="s">
        <v>17</v>
      </c>
      <c r="D396" s="5" t="s">
        <v>91</v>
      </c>
      <c r="F396" s="6">
        <v>0</v>
      </c>
      <c r="G396" s="21">
        <v>0</v>
      </c>
      <c r="H396" s="21">
        <v>0</v>
      </c>
      <c r="I396" s="21">
        <v>0</v>
      </c>
      <c r="J396" s="21">
        <v>0</v>
      </c>
      <c r="K396" s="21">
        <v>0</v>
      </c>
      <c r="L396" s="21">
        <v>0</v>
      </c>
      <c r="M396" s="21">
        <v>0</v>
      </c>
      <c r="N396" s="21">
        <v>0</v>
      </c>
      <c r="O396" s="21">
        <v>0</v>
      </c>
      <c r="P396" s="21">
        <v>0</v>
      </c>
      <c r="Q396" s="22">
        <v>0</v>
      </c>
      <c r="S396" s="48">
        <f t="shared" si="14"/>
        <v>0</v>
      </c>
      <c r="T396" s="57"/>
    </row>
    <row r="397" spans="3:20" x14ac:dyDescent="0.25">
      <c r="C397" s="87" t="s">
        <v>63</v>
      </c>
      <c r="D397" s="79" t="s">
        <v>113</v>
      </c>
      <c r="F397" s="88">
        <v>0</v>
      </c>
      <c r="G397" s="89">
        <v>0</v>
      </c>
      <c r="H397" s="89">
        <v>0</v>
      </c>
      <c r="I397" s="89">
        <v>0</v>
      </c>
      <c r="J397" s="89">
        <v>0</v>
      </c>
      <c r="K397" s="89">
        <v>0</v>
      </c>
      <c r="L397" s="89">
        <v>0</v>
      </c>
      <c r="M397" s="89">
        <v>0</v>
      </c>
      <c r="N397" s="89">
        <v>0</v>
      </c>
      <c r="O397" s="89">
        <v>0</v>
      </c>
      <c r="P397" s="89">
        <v>0</v>
      </c>
      <c r="Q397" s="90">
        <v>0</v>
      </c>
      <c r="S397" s="48">
        <f t="shared" si="14"/>
        <v>0</v>
      </c>
      <c r="T397" s="92"/>
    </row>
    <row r="398" spans="3:20" ht="15.75" thickBot="1" x14ac:dyDescent="0.3">
      <c r="C398" s="85" t="s">
        <v>108</v>
      </c>
      <c r="D398" s="1" t="s">
        <v>107</v>
      </c>
      <c r="F398" s="23">
        <v>0</v>
      </c>
      <c r="G398" s="24">
        <v>0</v>
      </c>
      <c r="H398" s="24">
        <v>0</v>
      </c>
      <c r="I398" s="24">
        <v>0</v>
      </c>
      <c r="J398" s="24">
        <v>0</v>
      </c>
      <c r="K398" s="24">
        <v>0</v>
      </c>
      <c r="L398" s="24">
        <v>0</v>
      </c>
      <c r="M398" s="24">
        <v>0</v>
      </c>
      <c r="N398" s="24">
        <v>0</v>
      </c>
      <c r="O398" s="24">
        <v>0</v>
      </c>
      <c r="P398" s="24">
        <v>0</v>
      </c>
      <c r="Q398" s="25">
        <v>0</v>
      </c>
      <c r="S398" s="35">
        <f t="shared" si="14"/>
        <v>0</v>
      </c>
      <c r="T398" s="58"/>
    </row>
    <row r="399" spans="3:20" ht="15.75" thickBot="1" x14ac:dyDescent="0.3"/>
    <row r="400" spans="3:20" ht="15.75" thickBot="1" x14ac:dyDescent="0.3">
      <c r="C400" s="19" t="s">
        <v>22</v>
      </c>
      <c r="D400" s="20"/>
      <c r="E400" s="20"/>
      <c r="F400" s="101"/>
      <c r="G400" s="101"/>
      <c r="H400" s="101"/>
      <c r="I400" s="101"/>
      <c r="J400" s="101"/>
      <c r="K400" s="101"/>
      <c r="L400" s="101"/>
      <c r="M400" s="101"/>
      <c r="N400" s="101"/>
      <c r="O400" s="101"/>
      <c r="P400" s="101"/>
      <c r="Q400" s="102"/>
    </row>
    <row r="402" spans="2:20" ht="27" thickBot="1" x14ac:dyDescent="0.45">
      <c r="B402" s="9" t="s">
        <v>43</v>
      </c>
      <c r="C402" s="98" t="s">
        <v>46</v>
      </c>
      <c r="D402" s="98"/>
      <c r="E402" s="98"/>
      <c r="F402" s="98"/>
      <c r="G402" s="98"/>
      <c r="H402" s="98"/>
      <c r="I402" s="98"/>
      <c r="J402" s="98"/>
      <c r="K402" s="98"/>
      <c r="L402" s="98"/>
      <c r="M402" s="98"/>
      <c r="N402" s="98"/>
      <c r="O402" s="98"/>
      <c r="P402" s="98"/>
      <c r="Q402" s="98"/>
      <c r="R402" s="49"/>
      <c r="S402" s="9"/>
      <c r="T402" s="52"/>
    </row>
    <row r="403" spans="2:20" ht="21" x14ac:dyDescent="0.35">
      <c r="B403" s="8"/>
      <c r="C403" s="50" t="s">
        <v>50</v>
      </c>
      <c r="D403" s="13"/>
      <c r="E403" s="13"/>
      <c r="F403" s="13"/>
      <c r="G403" s="13"/>
      <c r="H403" s="13"/>
      <c r="I403" s="13"/>
      <c r="J403" s="13"/>
      <c r="K403" s="13"/>
      <c r="L403" s="13"/>
      <c r="M403" s="13"/>
      <c r="N403" s="13"/>
      <c r="O403" s="13"/>
      <c r="P403" s="13"/>
      <c r="Q403" s="14"/>
      <c r="R403" s="8"/>
      <c r="S403" s="95" t="s">
        <v>24</v>
      </c>
    </row>
    <row r="404" spans="2:20" ht="31.5" customHeight="1" thickBot="1" x14ac:dyDescent="0.3">
      <c r="C404" s="99" t="s">
        <v>49</v>
      </c>
      <c r="D404" s="99"/>
      <c r="E404" s="99"/>
      <c r="F404" s="99"/>
      <c r="G404" s="99"/>
      <c r="H404" s="99"/>
      <c r="I404" s="99"/>
      <c r="J404" s="99"/>
      <c r="K404" s="99"/>
      <c r="L404" s="99"/>
      <c r="M404" s="99"/>
      <c r="N404" s="99"/>
      <c r="O404" s="99"/>
      <c r="P404" s="99"/>
      <c r="Q404" s="100"/>
      <c r="S404" s="96"/>
    </row>
    <row r="405" spans="2:20" ht="15.75" thickBot="1" x14ac:dyDescent="0.3">
      <c r="C405" s="11" t="s">
        <v>1</v>
      </c>
      <c r="D405" s="12"/>
      <c r="F405" s="29"/>
      <c r="G405" s="30"/>
      <c r="H405" s="30"/>
      <c r="I405" s="30"/>
      <c r="J405" s="30"/>
      <c r="K405" s="30"/>
      <c r="L405" s="30"/>
      <c r="M405" s="30"/>
      <c r="N405" s="30"/>
      <c r="O405" s="30"/>
      <c r="P405" s="30"/>
      <c r="Q405" s="31"/>
      <c r="S405" s="96"/>
    </row>
    <row r="406" spans="2:20" s="49" customFormat="1" ht="27" thickBot="1" x14ac:dyDescent="0.45">
      <c r="B406"/>
      <c r="C406" s="3" t="s">
        <v>19</v>
      </c>
      <c r="D406" s="2" t="s">
        <v>20</v>
      </c>
      <c r="E406"/>
      <c r="F406" s="32"/>
      <c r="G406" s="33"/>
      <c r="H406" s="33"/>
      <c r="I406" s="33"/>
      <c r="J406" s="33"/>
      <c r="K406" s="33"/>
      <c r="L406" s="33"/>
      <c r="M406" s="33"/>
      <c r="N406" s="33"/>
      <c r="O406" s="33"/>
      <c r="P406" s="33"/>
      <c r="Q406" s="34"/>
      <c r="R406"/>
      <c r="S406" s="97"/>
      <c r="T406" s="55" t="s">
        <v>21</v>
      </c>
    </row>
    <row r="407" spans="2:20" s="8" customFormat="1" x14ac:dyDescent="0.25">
      <c r="B407"/>
      <c r="C407" s="15" t="s">
        <v>2</v>
      </c>
      <c r="D407" s="4" t="s">
        <v>79</v>
      </c>
      <c r="E407"/>
      <c r="F407" s="26">
        <v>1</v>
      </c>
      <c r="G407" s="27">
        <v>0</v>
      </c>
      <c r="H407" s="27">
        <v>2</v>
      </c>
      <c r="I407" s="27">
        <v>2</v>
      </c>
      <c r="J407" s="27">
        <v>2</v>
      </c>
      <c r="K407" s="27">
        <v>2</v>
      </c>
      <c r="L407" s="27">
        <v>1</v>
      </c>
      <c r="M407" s="27">
        <v>1</v>
      </c>
      <c r="N407" s="27">
        <v>0</v>
      </c>
      <c r="O407" s="27">
        <v>0</v>
      </c>
      <c r="P407" s="27">
        <v>0</v>
      </c>
      <c r="Q407" s="28">
        <v>1</v>
      </c>
      <c r="R407"/>
      <c r="S407" s="51">
        <f t="shared" ref="S407:S424" si="15">SUM(F407:R407)</f>
        <v>12</v>
      </c>
      <c r="T407" s="56" t="s">
        <v>110</v>
      </c>
    </row>
    <row r="408" spans="2:20" x14ac:dyDescent="0.25">
      <c r="C408" s="16" t="s">
        <v>3</v>
      </c>
      <c r="D408" s="7" t="s">
        <v>80</v>
      </c>
      <c r="F408" s="6">
        <v>1</v>
      </c>
      <c r="G408" s="21">
        <v>0</v>
      </c>
      <c r="H408" s="21">
        <v>2</v>
      </c>
      <c r="I408" s="21">
        <v>2</v>
      </c>
      <c r="J408" s="21">
        <v>2</v>
      </c>
      <c r="K408" s="21">
        <v>2</v>
      </c>
      <c r="L408" s="21">
        <v>1</v>
      </c>
      <c r="M408" s="21">
        <v>1</v>
      </c>
      <c r="N408" s="21">
        <v>0</v>
      </c>
      <c r="O408" s="21">
        <v>0</v>
      </c>
      <c r="P408" s="21">
        <v>0</v>
      </c>
      <c r="Q408" s="22">
        <v>1</v>
      </c>
      <c r="S408" s="48">
        <f t="shared" si="15"/>
        <v>12</v>
      </c>
      <c r="T408" s="57"/>
    </row>
    <row r="409" spans="2:20" x14ac:dyDescent="0.25">
      <c r="C409" s="17" t="s">
        <v>4</v>
      </c>
      <c r="D409" s="5" t="s">
        <v>81</v>
      </c>
      <c r="F409" s="26">
        <v>0</v>
      </c>
      <c r="G409" s="27">
        <v>0</v>
      </c>
      <c r="H409" s="27">
        <v>0</v>
      </c>
      <c r="I409" s="27">
        <v>0</v>
      </c>
      <c r="J409" s="27">
        <v>0</v>
      </c>
      <c r="K409" s="27">
        <v>0</v>
      </c>
      <c r="L409" s="27">
        <v>0</v>
      </c>
      <c r="M409" s="27">
        <v>0</v>
      </c>
      <c r="N409" s="27">
        <v>0</v>
      </c>
      <c r="O409" s="27">
        <v>0</v>
      </c>
      <c r="P409" s="27">
        <v>0</v>
      </c>
      <c r="Q409" s="28">
        <v>0</v>
      </c>
      <c r="S409" s="48">
        <f t="shared" si="15"/>
        <v>0</v>
      </c>
      <c r="T409" s="57"/>
    </row>
    <row r="410" spans="2:20" x14ac:dyDescent="0.25">
      <c r="C410" s="18" t="s">
        <v>5</v>
      </c>
      <c r="D410" s="5" t="s">
        <v>85</v>
      </c>
      <c r="F410" s="6">
        <v>1</v>
      </c>
      <c r="G410" s="21">
        <v>0</v>
      </c>
      <c r="H410" s="21">
        <v>0</v>
      </c>
      <c r="I410" s="21">
        <v>0</v>
      </c>
      <c r="J410" s="21">
        <v>0</v>
      </c>
      <c r="K410" s="21">
        <v>0</v>
      </c>
      <c r="L410" s="21">
        <v>0</v>
      </c>
      <c r="M410" s="21">
        <v>1</v>
      </c>
      <c r="N410" s="21">
        <v>0</v>
      </c>
      <c r="O410" s="21">
        <v>0</v>
      </c>
      <c r="P410" s="21">
        <v>0</v>
      </c>
      <c r="Q410" s="22">
        <v>0</v>
      </c>
      <c r="S410" s="48">
        <f t="shared" si="15"/>
        <v>2</v>
      </c>
      <c r="T410" s="57"/>
    </row>
    <row r="411" spans="2:20" x14ac:dyDescent="0.25">
      <c r="C411" s="17" t="s">
        <v>6</v>
      </c>
      <c r="D411" s="5" t="s">
        <v>88</v>
      </c>
      <c r="F411" s="6">
        <v>1</v>
      </c>
      <c r="G411" s="21">
        <v>0</v>
      </c>
      <c r="H411" s="21">
        <v>0</v>
      </c>
      <c r="I411" s="21">
        <v>0</v>
      </c>
      <c r="J411" s="21">
        <v>0</v>
      </c>
      <c r="K411" s="21">
        <v>0</v>
      </c>
      <c r="L411" s="21">
        <v>0</v>
      </c>
      <c r="M411" s="21">
        <v>1</v>
      </c>
      <c r="N411" s="21">
        <v>0</v>
      </c>
      <c r="O411" s="21">
        <v>0</v>
      </c>
      <c r="P411" s="21">
        <v>0</v>
      </c>
      <c r="Q411" s="22">
        <v>0</v>
      </c>
      <c r="S411" s="48">
        <f t="shared" si="15"/>
        <v>2</v>
      </c>
      <c r="T411" s="57"/>
    </row>
    <row r="412" spans="2:20" x14ac:dyDescent="0.25">
      <c r="C412" s="18" t="s">
        <v>7</v>
      </c>
      <c r="D412" s="5" t="s">
        <v>92</v>
      </c>
      <c r="F412" s="6">
        <v>0</v>
      </c>
      <c r="G412" s="21">
        <v>0</v>
      </c>
      <c r="H412" s="21">
        <v>0</v>
      </c>
      <c r="I412" s="21">
        <v>0</v>
      </c>
      <c r="J412" s="21">
        <v>0</v>
      </c>
      <c r="K412" s="21">
        <v>0</v>
      </c>
      <c r="L412" s="21">
        <v>0</v>
      </c>
      <c r="M412" s="21">
        <v>0</v>
      </c>
      <c r="N412" s="21">
        <v>0</v>
      </c>
      <c r="O412" s="21">
        <v>0</v>
      </c>
      <c r="P412" s="21">
        <v>0</v>
      </c>
      <c r="Q412" s="22">
        <v>0</v>
      </c>
      <c r="S412" s="48">
        <f t="shared" si="15"/>
        <v>0</v>
      </c>
      <c r="T412" s="57"/>
    </row>
    <row r="413" spans="2:20" x14ac:dyDescent="0.25">
      <c r="C413" s="17" t="s">
        <v>8</v>
      </c>
      <c r="D413" s="5" t="s">
        <v>87</v>
      </c>
      <c r="F413" s="6">
        <v>0</v>
      </c>
      <c r="G413" s="21">
        <v>0</v>
      </c>
      <c r="H413" s="21">
        <v>0</v>
      </c>
      <c r="I413" s="21">
        <v>0</v>
      </c>
      <c r="J413" s="21">
        <v>0</v>
      </c>
      <c r="K413" s="21">
        <v>0</v>
      </c>
      <c r="L413" s="21">
        <v>0</v>
      </c>
      <c r="M413" s="21">
        <v>1</v>
      </c>
      <c r="N413" s="21">
        <v>0</v>
      </c>
      <c r="O413" s="21">
        <v>0</v>
      </c>
      <c r="P413" s="21">
        <v>0</v>
      </c>
      <c r="Q413" s="22">
        <v>0</v>
      </c>
      <c r="S413" s="48">
        <f t="shared" si="15"/>
        <v>1</v>
      </c>
      <c r="T413" s="57"/>
    </row>
    <row r="414" spans="2:20" x14ac:dyDescent="0.25">
      <c r="C414" s="18" t="s">
        <v>9</v>
      </c>
      <c r="D414" s="5" t="s">
        <v>83</v>
      </c>
      <c r="F414" s="6">
        <v>0</v>
      </c>
      <c r="G414" s="21">
        <v>0</v>
      </c>
      <c r="H414" s="21">
        <v>0</v>
      </c>
      <c r="I414" s="21">
        <v>0</v>
      </c>
      <c r="J414" s="21">
        <v>0</v>
      </c>
      <c r="K414" s="21">
        <v>0</v>
      </c>
      <c r="L414" s="21">
        <v>0</v>
      </c>
      <c r="M414" s="21">
        <v>1</v>
      </c>
      <c r="N414" s="21">
        <v>0</v>
      </c>
      <c r="O414" s="21">
        <v>0</v>
      </c>
      <c r="P414" s="21">
        <v>0</v>
      </c>
      <c r="Q414" s="22">
        <v>0</v>
      </c>
      <c r="S414" s="48">
        <f t="shared" si="15"/>
        <v>1</v>
      </c>
      <c r="T414" s="57"/>
    </row>
    <row r="415" spans="2:20" x14ac:dyDescent="0.25">
      <c r="C415" s="17" t="s">
        <v>10</v>
      </c>
      <c r="D415" s="5" t="s">
        <v>84</v>
      </c>
      <c r="F415" s="6">
        <v>0</v>
      </c>
      <c r="G415" s="21">
        <v>0</v>
      </c>
      <c r="H415" s="21">
        <v>0</v>
      </c>
      <c r="I415" s="21">
        <v>0</v>
      </c>
      <c r="J415" s="21">
        <v>0</v>
      </c>
      <c r="K415" s="21">
        <v>0</v>
      </c>
      <c r="L415" s="21">
        <v>0</v>
      </c>
      <c r="M415" s="21">
        <v>1</v>
      </c>
      <c r="N415" s="21">
        <v>0</v>
      </c>
      <c r="O415" s="21">
        <v>0</v>
      </c>
      <c r="P415" s="21">
        <v>0</v>
      </c>
      <c r="Q415" s="22">
        <v>0</v>
      </c>
      <c r="S415" s="48">
        <f t="shared" si="15"/>
        <v>1</v>
      </c>
      <c r="T415" s="57"/>
    </row>
    <row r="416" spans="2:20" x14ac:dyDescent="0.25">
      <c r="C416" s="18" t="s">
        <v>11</v>
      </c>
      <c r="D416" s="5" t="s">
        <v>86</v>
      </c>
      <c r="F416" s="6">
        <v>0</v>
      </c>
      <c r="G416" s="21">
        <v>0</v>
      </c>
      <c r="H416" s="21">
        <v>0</v>
      </c>
      <c r="I416" s="21">
        <v>0</v>
      </c>
      <c r="J416" s="21">
        <v>0</v>
      </c>
      <c r="K416" s="21">
        <v>0</v>
      </c>
      <c r="L416" s="21">
        <v>0</v>
      </c>
      <c r="M416" s="21">
        <v>0</v>
      </c>
      <c r="N416" s="21">
        <v>0</v>
      </c>
      <c r="O416" s="21">
        <v>0</v>
      </c>
      <c r="P416" s="21">
        <v>0</v>
      </c>
      <c r="Q416" s="22">
        <v>0</v>
      </c>
      <c r="S416" s="48">
        <f t="shared" si="15"/>
        <v>0</v>
      </c>
      <c r="T416" s="57"/>
    </row>
    <row r="417" spans="2:20" x14ac:dyDescent="0.25">
      <c r="C417" s="18" t="s">
        <v>12</v>
      </c>
      <c r="D417" s="5" t="s">
        <v>82</v>
      </c>
      <c r="F417" s="6">
        <v>0</v>
      </c>
      <c r="G417" s="21">
        <v>0</v>
      </c>
      <c r="H417" s="21">
        <v>0</v>
      </c>
      <c r="I417" s="21">
        <v>0</v>
      </c>
      <c r="J417" s="21">
        <v>0</v>
      </c>
      <c r="K417" s="21">
        <v>0</v>
      </c>
      <c r="L417" s="21">
        <v>0</v>
      </c>
      <c r="M417" s="21">
        <v>0</v>
      </c>
      <c r="N417" s="21">
        <v>0</v>
      </c>
      <c r="O417" s="21">
        <v>0</v>
      </c>
      <c r="P417" s="21">
        <v>0</v>
      </c>
      <c r="Q417" s="22">
        <v>0</v>
      </c>
      <c r="S417" s="48">
        <f t="shared" si="15"/>
        <v>0</v>
      </c>
      <c r="T417" s="57"/>
    </row>
    <row r="418" spans="2:20" x14ac:dyDescent="0.25">
      <c r="C418" s="18" t="s">
        <v>13</v>
      </c>
      <c r="D418" s="5" t="s">
        <v>89</v>
      </c>
      <c r="F418" s="6">
        <v>0</v>
      </c>
      <c r="G418" s="21">
        <v>0</v>
      </c>
      <c r="H418" s="21">
        <v>0</v>
      </c>
      <c r="I418" s="21">
        <v>0</v>
      </c>
      <c r="J418" s="21">
        <v>0</v>
      </c>
      <c r="K418" s="21">
        <v>0</v>
      </c>
      <c r="L418" s="21">
        <v>0</v>
      </c>
      <c r="M418" s="21">
        <v>0</v>
      </c>
      <c r="N418" s="21">
        <v>0</v>
      </c>
      <c r="O418" s="21">
        <v>0</v>
      </c>
      <c r="P418" s="21">
        <v>0</v>
      </c>
      <c r="Q418" s="22">
        <v>0</v>
      </c>
      <c r="S418" s="48">
        <f t="shared" si="15"/>
        <v>0</v>
      </c>
      <c r="T418" s="59"/>
    </row>
    <row r="419" spans="2:20" x14ac:dyDescent="0.25">
      <c r="C419" s="17" t="s">
        <v>14</v>
      </c>
      <c r="D419" s="5" t="s">
        <v>118</v>
      </c>
      <c r="F419" s="6">
        <v>0</v>
      </c>
      <c r="G419" s="21">
        <v>0</v>
      </c>
      <c r="H419" s="21">
        <v>0</v>
      </c>
      <c r="I419" s="21">
        <v>0</v>
      </c>
      <c r="J419" s="21">
        <v>0</v>
      </c>
      <c r="K419" s="21">
        <v>0</v>
      </c>
      <c r="L419" s="21">
        <v>0</v>
      </c>
      <c r="M419" s="21">
        <v>0</v>
      </c>
      <c r="N419" s="21">
        <v>0</v>
      </c>
      <c r="O419" s="21">
        <v>0</v>
      </c>
      <c r="P419" s="21">
        <v>0</v>
      </c>
      <c r="Q419" s="22">
        <v>0</v>
      </c>
      <c r="S419" s="48">
        <f t="shared" si="15"/>
        <v>0</v>
      </c>
      <c r="T419" s="57"/>
    </row>
    <row r="420" spans="2:20" x14ac:dyDescent="0.25">
      <c r="C420" s="18" t="s">
        <v>15</v>
      </c>
      <c r="D420" s="5" t="s">
        <v>111</v>
      </c>
      <c r="F420" s="6">
        <v>0</v>
      </c>
      <c r="G420" s="21">
        <v>0</v>
      </c>
      <c r="H420" s="21">
        <v>0</v>
      </c>
      <c r="I420" s="21">
        <v>0</v>
      </c>
      <c r="J420" s="21">
        <v>0</v>
      </c>
      <c r="K420" s="21">
        <v>0</v>
      </c>
      <c r="L420" s="21">
        <v>0</v>
      </c>
      <c r="M420" s="21">
        <v>0</v>
      </c>
      <c r="N420" s="21">
        <v>0</v>
      </c>
      <c r="O420" s="21">
        <v>0</v>
      </c>
      <c r="P420" s="21">
        <v>0</v>
      </c>
      <c r="Q420" s="22">
        <v>0</v>
      </c>
      <c r="S420" s="48">
        <f t="shared" si="15"/>
        <v>0</v>
      </c>
      <c r="T420" s="57"/>
    </row>
    <row r="421" spans="2:20" x14ac:dyDescent="0.25">
      <c r="C421" s="17" t="s">
        <v>16</v>
      </c>
      <c r="D421" s="5" t="s">
        <v>90</v>
      </c>
      <c r="F421" s="6">
        <v>0</v>
      </c>
      <c r="G421" s="21">
        <v>0</v>
      </c>
      <c r="H421" s="21">
        <v>0</v>
      </c>
      <c r="I421" s="21">
        <v>0</v>
      </c>
      <c r="J421" s="21">
        <v>0</v>
      </c>
      <c r="K421" s="21">
        <v>0</v>
      </c>
      <c r="L421" s="21">
        <v>0</v>
      </c>
      <c r="M421" s="21">
        <v>0</v>
      </c>
      <c r="N421" s="21">
        <v>0</v>
      </c>
      <c r="O421" s="21">
        <v>0</v>
      </c>
      <c r="P421" s="21">
        <v>0</v>
      </c>
      <c r="Q421" s="22">
        <v>0</v>
      </c>
      <c r="S421" s="48">
        <f t="shared" si="15"/>
        <v>0</v>
      </c>
      <c r="T421" s="57"/>
    </row>
    <row r="422" spans="2:20" x14ac:dyDescent="0.25">
      <c r="C422" s="17" t="s">
        <v>17</v>
      </c>
      <c r="D422" s="5" t="s">
        <v>91</v>
      </c>
      <c r="F422" s="6">
        <v>0</v>
      </c>
      <c r="G422" s="21">
        <v>0</v>
      </c>
      <c r="H422" s="21">
        <v>0</v>
      </c>
      <c r="I422" s="21">
        <v>0</v>
      </c>
      <c r="J422" s="21">
        <v>0</v>
      </c>
      <c r="K422" s="21">
        <v>0</v>
      </c>
      <c r="L422" s="21">
        <v>0</v>
      </c>
      <c r="M422" s="21">
        <v>1</v>
      </c>
      <c r="N422" s="21">
        <v>0</v>
      </c>
      <c r="O422" s="21">
        <v>0</v>
      </c>
      <c r="P422" s="21">
        <v>0</v>
      </c>
      <c r="Q422" s="22">
        <v>0</v>
      </c>
      <c r="S422" s="48">
        <f t="shared" si="15"/>
        <v>1</v>
      </c>
      <c r="T422" s="57"/>
    </row>
    <row r="423" spans="2:20" x14ac:dyDescent="0.25">
      <c r="C423" s="87" t="s">
        <v>63</v>
      </c>
      <c r="D423" s="79" t="s">
        <v>113</v>
      </c>
      <c r="F423" s="88">
        <v>0</v>
      </c>
      <c r="G423" s="89">
        <v>0</v>
      </c>
      <c r="H423" s="89">
        <v>0</v>
      </c>
      <c r="I423" s="89">
        <v>0</v>
      </c>
      <c r="J423" s="89">
        <v>0</v>
      </c>
      <c r="K423" s="89">
        <v>0</v>
      </c>
      <c r="L423" s="89">
        <v>0</v>
      </c>
      <c r="M423" s="89">
        <v>0</v>
      </c>
      <c r="N423" s="89">
        <v>0</v>
      </c>
      <c r="O423" s="89">
        <v>0</v>
      </c>
      <c r="P423" s="89">
        <v>0</v>
      </c>
      <c r="Q423" s="90">
        <v>0</v>
      </c>
      <c r="S423" s="77">
        <f t="shared" si="15"/>
        <v>0</v>
      </c>
      <c r="T423" s="92"/>
    </row>
    <row r="424" spans="2:20" ht="15.75" thickBot="1" x14ac:dyDescent="0.3">
      <c r="C424" s="85" t="s">
        <v>108</v>
      </c>
      <c r="D424" s="1" t="s">
        <v>107</v>
      </c>
      <c r="F424" s="23">
        <v>0</v>
      </c>
      <c r="G424" s="24">
        <v>0</v>
      </c>
      <c r="H424" s="24">
        <v>0</v>
      </c>
      <c r="I424" s="24">
        <v>0</v>
      </c>
      <c r="J424" s="24">
        <v>0</v>
      </c>
      <c r="K424" s="24">
        <v>0</v>
      </c>
      <c r="L424" s="24">
        <v>0</v>
      </c>
      <c r="M424" s="24">
        <v>0</v>
      </c>
      <c r="N424" s="24">
        <v>0</v>
      </c>
      <c r="O424" s="24">
        <v>0</v>
      </c>
      <c r="P424" s="24">
        <v>0</v>
      </c>
      <c r="Q424" s="25">
        <v>0</v>
      </c>
      <c r="S424" s="35">
        <f t="shared" si="15"/>
        <v>0</v>
      </c>
      <c r="T424" s="58"/>
    </row>
    <row r="425" spans="2:20" ht="15.75" thickBot="1" x14ac:dyDescent="0.3"/>
    <row r="426" spans="2:20" ht="15.75" thickBot="1" x14ac:dyDescent="0.3">
      <c r="C426" s="19" t="s">
        <v>22</v>
      </c>
      <c r="D426" s="20"/>
      <c r="E426" s="20"/>
      <c r="F426" s="101"/>
      <c r="G426" s="101"/>
      <c r="H426" s="101"/>
      <c r="I426" s="101"/>
      <c r="J426" s="101"/>
      <c r="K426" s="101"/>
      <c r="L426" s="101"/>
      <c r="M426" s="101"/>
      <c r="N426" s="101"/>
      <c r="O426" s="101"/>
      <c r="P426" s="101"/>
      <c r="Q426" s="102"/>
    </row>
    <row r="428" spans="2:20" ht="27" thickBot="1" x14ac:dyDescent="0.45">
      <c r="B428" s="9" t="s">
        <v>44</v>
      </c>
      <c r="C428" s="98" t="s">
        <v>100</v>
      </c>
      <c r="D428" s="98"/>
      <c r="E428" s="98"/>
      <c r="F428" s="98"/>
      <c r="G428" s="98"/>
      <c r="H428" s="98"/>
      <c r="I428" s="98"/>
      <c r="J428" s="98"/>
      <c r="K428" s="98"/>
      <c r="L428" s="98"/>
      <c r="M428" s="98"/>
      <c r="N428" s="98"/>
      <c r="O428" s="98"/>
      <c r="P428" s="98"/>
      <c r="Q428" s="98"/>
      <c r="R428" s="49"/>
      <c r="S428" s="9"/>
      <c r="T428" s="52"/>
    </row>
    <row r="429" spans="2:20" ht="21" x14ac:dyDescent="0.35">
      <c r="B429" s="8"/>
      <c r="C429" s="50" t="s">
        <v>50</v>
      </c>
      <c r="D429" s="13"/>
      <c r="E429" s="13"/>
      <c r="F429" s="13"/>
      <c r="G429" s="13"/>
      <c r="H429" s="13"/>
      <c r="I429" s="13"/>
      <c r="J429" s="13"/>
      <c r="K429" s="13"/>
      <c r="L429" s="13"/>
      <c r="M429" s="13"/>
      <c r="N429" s="13"/>
      <c r="O429" s="13"/>
      <c r="P429" s="13"/>
      <c r="Q429" s="14"/>
      <c r="R429" s="8"/>
      <c r="S429" s="95" t="s">
        <v>24</v>
      </c>
    </row>
    <row r="430" spans="2:20" ht="15.75" thickBot="1" x14ac:dyDescent="0.3">
      <c r="C430" s="99" t="s">
        <v>69</v>
      </c>
      <c r="D430" s="99"/>
      <c r="E430" s="99"/>
      <c r="F430" s="99"/>
      <c r="G430" s="99"/>
      <c r="H430" s="99"/>
      <c r="I430" s="99"/>
      <c r="J430" s="99"/>
      <c r="K430" s="99"/>
      <c r="L430" s="99"/>
      <c r="M430" s="99"/>
      <c r="N430" s="99"/>
      <c r="O430" s="99"/>
      <c r="P430" s="99"/>
      <c r="Q430" s="100"/>
      <c r="S430" s="96"/>
    </row>
    <row r="431" spans="2:20" ht="15.75" thickBot="1" x14ac:dyDescent="0.3">
      <c r="C431" s="11" t="s">
        <v>1</v>
      </c>
      <c r="D431" s="12"/>
      <c r="F431" s="29"/>
      <c r="G431" s="30"/>
      <c r="H431" s="30"/>
      <c r="I431" s="30"/>
      <c r="J431" s="30"/>
      <c r="K431" s="30"/>
      <c r="L431" s="30"/>
      <c r="M431" s="30"/>
      <c r="N431" s="30"/>
      <c r="O431" s="30"/>
      <c r="P431" s="30"/>
      <c r="Q431" s="31"/>
      <c r="S431" s="96"/>
    </row>
    <row r="432" spans="2:20" s="49" customFormat="1" ht="27" thickBot="1" x14ac:dyDescent="0.45">
      <c r="B432"/>
      <c r="C432" s="3" t="s">
        <v>19</v>
      </c>
      <c r="D432" s="2" t="s">
        <v>20</v>
      </c>
      <c r="E432"/>
      <c r="F432" s="32"/>
      <c r="G432" s="33"/>
      <c r="H432" s="33"/>
      <c r="I432" s="33"/>
      <c r="J432" s="33"/>
      <c r="K432" s="33"/>
      <c r="L432" s="33"/>
      <c r="M432" s="33"/>
      <c r="N432" s="33"/>
      <c r="O432" s="33"/>
      <c r="P432" s="33"/>
      <c r="Q432" s="34"/>
      <c r="R432"/>
      <c r="S432" s="97"/>
      <c r="T432" s="55" t="s">
        <v>21</v>
      </c>
    </row>
    <row r="433" spans="2:20" s="8" customFormat="1" x14ac:dyDescent="0.25">
      <c r="B433"/>
      <c r="C433" s="15" t="s">
        <v>2</v>
      </c>
      <c r="D433" s="4" t="s">
        <v>79</v>
      </c>
      <c r="E433"/>
      <c r="F433" s="26">
        <v>1</v>
      </c>
      <c r="G433" s="27">
        <v>0</v>
      </c>
      <c r="H433" s="27">
        <v>2</v>
      </c>
      <c r="I433" s="27">
        <v>2</v>
      </c>
      <c r="J433" s="27">
        <v>2</v>
      </c>
      <c r="K433" s="27">
        <v>2</v>
      </c>
      <c r="L433" s="27">
        <v>1</v>
      </c>
      <c r="M433" s="27">
        <v>1</v>
      </c>
      <c r="N433" s="27">
        <v>0</v>
      </c>
      <c r="O433" s="27">
        <v>0</v>
      </c>
      <c r="P433" s="27">
        <v>0</v>
      </c>
      <c r="Q433" s="28">
        <v>1</v>
      </c>
      <c r="R433"/>
      <c r="S433" s="51">
        <f t="shared" ref="S433:S450" si="16">SUM(F433:R433)</f>
        <v>12</v>
      </c>
      <c r="T433" s="56" t="s">
        <v>110</v>
      </c>
    </row>
    <row r="434" spans="2:20" x14ac:dyDescent="0.25">
      <c r="C434" s="16" t="s">
        <v>3</v>
      </c>
      <c r="D434" s="7" t="s">
        <v>80</v>
      </c>
      <c r="F434" s="6">
        <v>1</v>
      </c>
      <c r="G434" s="21">
        <v>0</v>
      </c>
      <c r="H434" s="21">
        <v>2</v>
      </c>
      <c r="I434" s="21">
        <v>2</v>
      </c>
      <c r="J434" s="21">
        <v>2</v>
      </c>
      <c r="K434" s="21">
        <v>2</v>
      </c>
      <c r="L434" s="21">
        <v>1</v>
      </c>
      <c r="M434" s="21">
        <v>1</v>
      </c>
      <c r="N434" s="21">
        <v>0</v>
      </c>
      <c r="O434" s="21">
        <v>0</v>
      </c>
      <c r="P434" s="21">
        <v>0</v>
      </c>
      <c r="Q434" s="22">
        <v>1</v>
      </c>
      <c r="S434" s="48">
        <f t="shared" si="16"/>
        <v>12</v>
      </c>
      <c r="T434" s="57"/>
    </row>
    <row r="435" spans="2:20" x14ac:dyDescent="0.25">
      <c r="C435" s="17" t="s">
        <v>4</v>
      </c>
      <c r="D435" s="5" t="s">
        <v>81</v>
      </c>
      <c r="F435" s="26">
        <v>0</v>
      </c>
      <c r="G435" s="27">
        <v>0</v>
      </c>
      <c r="H435" s="27">
        <v>0</v>
      </c>
      <c r="I435" s="27">
        <v>0</v>
      </c>
      <c r="J435" s="27">
        <v>0</v>
      </c>
      <c r="K435" s="27">
        <v>0</v>
      </c>
      <c r="L435" s="27">
        <v>0</v>
      </c>
      <c r="M435" s="27">
        <v>0</v>
      </c>
      <c r="N435" s="27">
        <v>0</v>
      </c>
      <c r="O435" s="27">
        <v>0</v>
      </c>
      <c r="P435" s="27">
        <v>0</v>
      </c>
      <c r="Q435" s="28">
        <v>0</v>
      </c>
      <c r="S435" s="48">
        <f t="shared" si="16"/>
        <v>0</v>
      </c>
      <c r="T435" s="57"/>
    </row>
    <row r="436" spans="2:20" x14ac:dyDescent="0.25">
      <c r="C436" s="18" t="s">
        <v>5</v>
      </c>
      <c r="D436" s="5" t="s">
        <v>85</v>
      </c>
      <c r="F436" s="6">
        <v>0</v>
      </c>
      <c r="G436" s="21">
        <v>0</v>
      </c>
      <c r="H436" s="21">
        <v>0</v>
      </c>
      <c r="I436" s="21">
        <v>0</v>
      </c>
      <c r="J436" s="21">
        <v>0</v>
      </c>
      <c r="K436" s="21">
        <v>0</v>
      </c>
      <c r="L436" s="21">
        <v>0</v>
      </c>
      <c r="M436" s="21">
        <v>0</v>
      </c>
      <c r="N436" s="21">
        <v>0</v>
      </c>
      <c r="O436" s="21">
        <v>0</v>
      </c>
      <c r="P436" s="21">
        <v>0</v>
      </c>
      <c r="Q436" s="22">
        <v>0</v>
      </c>
      <c r="S436" s="48">
        <f t="shared" si="16"/>
        <v>0</v>
      </c>
      <c r="T436" s="57"/>
    </row>
    <row r="437" spans="2:20" x14ac:dyDescent="0.25">
      <c r="C437" s="17" t="s">
        <v>6</v>
      </c>
      <c r="D437" s="5" t="s">
        <v>88</v>
      </c>
      <c r="F437" s="6">
        <v>0</v>
      </c>
      <c r="G437" s="21">
        <v>0</v>
      </c>
      <c r="H437" s="21">
        <v>0</v>
      </c>
      <c r="I437" s="21">
        <v>0</v>
      </c>
      <c r="J437" s="21">
        <v>0</v>
      </c>
      <c r="K437" s="21">
        <v>0</v>
      </c>
      <c r="L437" s="21">
        <v>0</v>
      </c>
      <c r="M437" s="21">
        <v>0</v>
      </c>
      <c r="N437" s="21">
        <v>0</v>
      </c>
      <c r="O437" s="21">
        <v>0</v>
      </c>
      <c r="P437" s="21">
        <v>0</v>
      </c>
      <c r="Q437" s="22">
        <v>0</v>
      </c>
      <c r="S437" s="48">
        <f t="shared" si="16"/>
        <v>0</v>
      </c>
      <c r="T437" s="57"/>
    </row>
    <row r="438" spans="2:20" x14ac:dyDescent="0.25">
      <c r="C438" s="18" t="s">
        <v>7</v>
      </c>
      <c r="D438" s="5" t="s">
        <v>92</v>
      </c>
      <c r="F438" s="6">
        <v>0</v>
      </c>
      <c r="G438" s="21">
        <v>0</v>
      </c>
      <c r="H438" s="21">
        <v>0</v>
      </c>
      <c r="I438" s="21">
        <v>0</v>
      </c>
      <c r="J438" s="21">
        <v>0</v>
      </c>
      <c r="K438" s="21">
        <v>0</v>
      </c>
      <c r="L438" s="21">
        <v>0</v>
      </c>
      <c r="M438" s="21">
        <v>0</v>
      </c>
      <c r="N438" s="21">
        <v>0</v>
      </c>
      <c r="O438" s="21">
        <v>0</v>
      </c>
      <c r="P438" s="21">
        <v>0</v>
      </c>
      <c r="Q438" s="22">
        <v>0</v>
      </c>
      <c r="S438" s="48">
        <f t="shared" si="16"/>
        <v>0</v>
      </c>
      <c r="T438" s="57"/>
    </row>
    <row r="439" spans="2:20" x14ac:dyDescent="0.25">
      <c r="C439" s="17" t="s">
        <v>8</v>
      </c>
      <c r="D439" s="5" t="s">
        <v>87</v>
      </c>
      <c r="F439" s="6">
        <v>0</v>
      </c>
      <c r="G439" s="21">
        <v>0</v>
      </c>
      <c r="H439" s="21">
        <v>0</v>
      </c>
      <c r="I439" s="21">
        <v>0</v>
      </c>
      <c r="J439" s="21">
        <v>0</v>
      </c>
      <c r="K439" s="21">
        <v>0</v>
      </c>
      <c r="L439" s="21">
        <v>0</v>
      </c>
      <c r="M439" s="21">
        <v>1</v>
      </c>
      <c r="N439" s="21">
        <v>0</v>
      </c>
      <c r="O439" s="21">
        <v>0</v>
      </c>
      <c r="P439" s="21">
        <v>0</v>
      </c>
      <c r="Q439" s="22">
        <v>0</v>
      </c>
      <c r="S439" s="48">
        <f t="shared" si="16"/>
        <v>1</v>
      </c>
      <c r="T439" s="57"/>
    </row>
    <row r="440" spans="2:20" x14ac:dyDescent="0.25">
      <c r="C440" s="18" t="s">
        <v>9</v>
      </c>
      <c r="D440" s="5" t="s">
        <v>83</v>
      </c>
      <c r="F440" s="6">
        <v>0</v>
      </c>
      <c r="G440" s="21">
        <v>0</v>
      </c>
      <c r="H440" s="21">
        <v>0</v>
      </c>
      <c r="I440" s="21">
        <v>0</v>
      </c>
      <c r="J440" s="21">
        <v>0</v>
      </c>
      <c r="K440" s="21">
        <v>0</v>
      </c>
      <c r="L440" s="21">
        <v>0</v>
      </c>
      <c r="M440" s="21">
        <v>1</v>
      </c>
      <c r="N440" s="21">
        <v>0</v>
      </c>
      <c r="O440" s="21">
        <v>0</v>
      </c>
      <c r="P440" s="21">
        <v>0</v>
      </c>
      <c r="Q440" s="22">
        <v>0</v>
      </c>
      <c r="S440" s="48">
        <f t="shared" si="16"/>
        <v>1</v>
      </c>
      <c r="T440" s="57"/>
    </row>
    <row r="441" spans="2:20" x14ac:dyDescent="0.25">
      <c r="C441" s="17" t="s">
        <v>10</v>
      </c>
      <c r="D441" s="5" t="s">
        <v>84</v>
      </c>
      <c r="F441" s="6">
        <v>0</v>
      </c>
      <c r="G441" s="21">
        <v>0</v>
      </c>
      <c r="H441" s="21">
        <v>0</v>
      </c>
      <c r="I441" s="21">
        <v>0</v>
      </c>
      <c r="J441" s="21">
        <v>0</v>
      </c>
      <c r="K441" s="21">
        <v>0</v>
      </c>
      <c r="L441" s="21">
        <v>0</v>
      </c>
      <c r="M441" s="21">
        <v>1</v>
      </c>
      <c r="N441" s="21">
        <v>0</v>
      </c>
      <c r="O441" s="21">
        <v>0</v>
      </c>
      <c r="P441" s="21">
        <v>0</v>
      </c>
      <c r="Q441" s="22">
        <v>0</v>
      </c>
      <c r="S441" s="48">
        <f t="shared" si="16"/>
        <v>1</v>
      </c>
      <c r="T441" s="57"/>
    </row>
    <row r="442" spans="2:20" x14ac:dyDescent="0.25">
      <c r="C442" s="18" t="s">
        <v>11</v>
      </c>
      <c r="D442" s="5" t="s">
        <v>86</v>
      </c>
      <c r="F442" s="6">
        <v>0</v>
      </c>
      <c r="G442" s="21">
        <v>0</v>
      </c>
      <c r="H442" s="21">
        <v>0</v>
      </c>
      <c r="I442" s="21">
        <v>0</v>
      </c>
      <c r="J442" s="21">
        <v>0</v>
      </c>
      <c r="K442" s="21">
        <v>0</v>
      </c>
      <c r="L442" s="21">
        <v>0</v>
      </c>
      <c r="M442" s="21">
        <v>1</v>
      </c>
      <c r="N442" s="21">
        <v>0</v>
      </c>
      <c r="O442" s="21">
        <v>0</v>
      </c>
      <c r="P442" s="21">
        <v>0</v>
      </c>
      <c r="Q442" s="22">
        <v>0</v>
      </c>
      <c r="S442" s="48">
        <f t="shared" si="16"/>
        <v>1</v>
      </c>
      <c r="T442" s="57"/>
    </row>
    <row r="443" spans="2:20" x14ac:dyDescent="0.25">
      <c r="C443" s="18" t="s">
        <v>12</v>
      </c>
      <c r="D443" s="5" t="s">
        <v>82</v>
      </c>
      <c r="F443" s="6">
        <v>0</v>
      </c>
      <c r="G443" s="21">
        <v>0</v>
      </c>
      <c r="H443" s="21">
        <v>0</v>
      </c>
      <c r="I443" s="21">
        <v>0</v>
      </c>
      <c r="J443" s="21">
        <v>0</v>
      </c>
      <c r="K443" s="21">
        <v>0</v>
      </c>
      <c r="L443" s="21">
        <v>0</v>
      </c>
      <c r="M443" s="21">
        <v>0</v>
      </c>
      <c r="N443" s="21">
        <v>0</v>
      </c>
      <c r="O443" s="21">
        <v>0</v>
      </c>
      <c r="P443" s="21">
        <v>0</v>
      </c>
      <c r="Q443" s="22">
        <v>0</v>
      </c>
      <c r="S443" s="48">
        <f t="shared" si="16"/>
        <v>0</v>
      </c>
      <c r="T443" s="57"/>
    </row>
    <row r="444" spans="2:20" x14ac:dyDescent="0.25">
      <c r="C444" s="18" t="s">
        <v>13</v>
      </c>
      <c r="D444" s="5" t="s">
        <v>89</v>
      </c>
      <c r="F444" s="6">
        <v>0</v>
      </c>
      <c r="G444" s="21">
        <v>0</v>
      </c>
      <c r="H444" s="21">
        <v>0</v>
      </c>
      <c r="I444" s="21">
        <v>0</v>
      </c>
      <c r="J444" s="21">
        <v>0</v>
      </c>
      <c r="K444" s="21">
        <v>0</v>
      </c>
      <c r="L444" s="21">
        <v>0</v>
      </c>
      <c r="M444" s="21">
        <v>0</v>
      </c>
      <c r="N444" s="21">
        <v>0</v>
      </c>
      <c r="O444" s="21">
        <v>0</v>
      </c>
      <c r="P444" s="21">
        <v>0</v>
      </c>
      <c r="Q444" s="22">
        <v>0</v>
      </c>
      <c r="S444" s="48">
        <f t="shared" si="16"/>
        <v>0</v>
      </c>
      <c r="T444" s="57"/>
    </row>
    <row r="445" spans="2:20" x14ac:dyDescent="0.25">
      <c r="C445" s="17" t="s">
        <v>14</v>
      </c>
      <c r="D445" s="5" t="s">
        <v>118</v>
      </c>
      <c r="F445" s="6">
        <v>0</v>
      </c>
      <c r="G445" s="21">
        <v>0</v>
      </c>
      <c r="H445" s="21">
        <v>0</v>
      </c>
      <c r="I445" s="21">
        <v>0</v>
      </c>
      <c r="J445" s="21">
        <v>0</v>
      </c>
      <c r="K445" s="21">
        <v>0</v>
      </c>
      <c r="L445" s="21">
        <v>0</v>
      </c>
      <c r="M445" s="21">
        <v>0</v>
      </c>
      <c r="N445" s="21">
        <v>0</v>
      </c>
      <c r="O445" s="21">
        <v>0</v>
      </c>
      <c r="P445" s="21">
        <v>0</v>
      </c>
      <c r="Q445" s="22">
        <v>0</v>
      </c>
      <c r="S445" s="48">
        <f t="shared" si="16"/>
        <v>0</v>
      </c>
      <c r="T445" s="57"/>
    </row>
    <row r="446" spans="2:20" x14ac:dyDescent="0.25">
      <c r="C446" s="18" t="s">
        <v>15</v>
      </c>
      <c r="D446" s="5" t="s">
        <v>111</v>
      </c>
      <c r="F446" s="6">
        <v>0</v>
      </c>
      <c r="G446" s="21">
        <v>0</v>
      </c>
      <c r="H446" s="21">
        <v>0</v>
      </c>
      <c r="I446" s="21">
        <v>0</v>
      </c>
      <c r="J446" s="21">
        <v>0</v>
      </c>
      <c r="K446" s="21">
        <v>0</v>
      </c>
      <c r="L446" s="21">
        <v>0</v>
      </c>
      <c r="M446" s="21">
        <v>0</v>
      </c>
      <c r="N446" s="21">
        <v>0</v>
      </c>
      <c r="O446" s="21">
        <v>0</v>
      </c>
      <c r="P446" s="21">
        <v>0</v>
      </c>
      <c r="Q446" s="22">
        <v>0</v>
      </c>
      <c r="S446" s="48">
        <f t="shared" si="16"/>
        <v>0</v>
      </c>
      <c r="T446" s="57"/>
    </row>
    <row r="447" spans="2:20" x14ac:dyDescent="0.25">
      <c r="C447" s="17" t="s">
        <v>16</v>
      </c>
      <c r="D447" s="5" t="s">
        <v>90</v>
      </c>
      <c r="F447" s="6">
        <v>0</v>
      </c>
      <c r="G447" s="21">
        <v>0</v>
      </c>
      <c r="H447" s="21">
        <v>0</v>
      </c>
      <c r="I447" s="21">
        <v>0</v>
      </c>
      <c r="J447" s="21">
        <v>0</v>
      </c>
      <c r="K447" s="21">
        <v>0</v>
      </c>
      <c r="L447" s="21">
        <v>0</v>
      </c>
      <c r="M447" s="21">
        <v>0</v>
      </c>
      <c r="N447" s="21">
        <v>0</v>
      </c>
      <c r="O447" s="21">
        <v>0</v>
      </c>
      <c r="P447" s="21">
        <v>0</v>
      </c>
      <c r="Q447" s="22">
        <v>0</v>
      </c>
      <c r="S447" s="48">
        <f t="shared" si="16"/>
        <v>0</v>
      </c>
      <c r="T447" s="57"/>
    </row>
    <row r="448" spans="2:20" x14ac:dyDescent="0.25">
      <c r="C448" s="17" t="s">
        <v>17</v>
      </c>
      <c r="D448" s="5" t="s">
        <v>91</v>
      </c>
      <c r="F448" s="6">
        <v>0</v>
      </c>
      <c r="G448" s="21">
        <v>0</v>
      </c>
      <c r="H448" s="21">
        <v>0</v>
      </c>
      <c r="I448" s="21">
        <v>0</v>
      </c>
      <c r="J448" s="21">
        <v>0</v>
      </c>
      <c r="K448" s="21">
        <v>0</v>
      </c>
      <c r="L448" s="21">
        <v>0</v>
      </c>
      <c r="M448" s="21">
        <v>1</v>
      </c>
      <c r="N448" s="21">
        <v>0</v>
      </c>
      <c r="O448" s="21">
        <v>0</v>
      </c>
      <c r="P448" s="21">
        <v>0</v>
      </c>
      <c r="Q448" s="22">
        <v>0</v>
      </c>
      <c r="S448" s="48">
        <f t="shared" si="16"/>
        <v>1</v>
      </c>
      <c r="T448" s="57"/>
    </row>
    <row r="449" spans="2:20" x14ac:dyDescent="0.25">
      <c r="C449" s="87" t="s">
        <v>63</v>
      </c>
      <c r="D449" s="79" t="s">
        <v>113</v>
      </c>
      <c r="F449" s="88">
        <v>0</v>
      </c>
      <c r="G449" s="89">
        <v>0</v>
      </c>
      <c r="H449" s="89">
        <v>0</v>
      </c>
      <c r="I449" s="89">
        <v>0</v>
      </c>
      <c r="J449" s="89">
        <v>0</v>
      </c>
      <c r="K449" s="89">
        <v>0</v>
      </c>
      <c r="L449" s="89">
        <v>0</v>
      </c>
      <c r="M449" s="89">
        <v>0</v>
      </c>
      <c r="N449" s="89">
        <v>0</v>
      </c>
      <c r="O449" s="89">
        <v>0</v>
      </c>
      <c r="P449" s="89">
        <v>0</v>
      </c>
      <c r="Q449" s="90">
        <v>0</v>
      </c>
      <c r="S449" s="48">
        <f t="shared" si="16"/>
        <v>0</v>
      </c>
      <c r="T449" s="92"/>
    </row>
    <row r="450" spans="2:20" ht="15.75" thickBot="1" x14ac:dyDescent="0.3">
      <c r="C450" s="85" t="s">
        <v>108</v>
      </c>
      <c r="D450" s="1" t="s">
        <v>107</v>
      </c>
      <c r="F450" s="23">
        <v>0</v>
      </c>
      <c r="G450" s="24">
        <v>0</v>
      </c>
      <c r="H450" s="24">
        <v>0</v>
      </c>
      <c r="I450" s="24">
        <v>0</v>
      </c>
      <c r="J450" s="24">
        <v>0</v>
      </c>
      <c r="K450" s="24">
        <v>0</v>
      </c>
      <c r="L450" s="24">
        <v>0</v>
      </c>
      <c r="M450" s="24">
        <v>0</v>
      </c>
      <c r="N450" s="24">
        <v>0</v>
      </c>
      <c r="O450" s="24">
        <v>0</v>
      </c>
      <c r="P450" s="24">
        <v>0</v>
      </c>
      <c r="Q450" s="25">
        <v>0</v>
      </c>
      <c r="S450" s="35">
        <f t="shared" si="16"/>
        <v>0</v>
      </c>
      <c r="T450" s="58"/>
    </row>
    <row r="451" spans="2:20" ht="15.75" thickBot="1" x14ac:dyDescent="0.3"/>
    <row r="452" spans="2:20" ht="15.75" thickBot="1" x14ac:dyDescent="0.3">
      <c r="C452" s="19" t="s">
        <v>22</v>
      </c>
      <c r="D452" s="20"/>
      <c r="E452" s="20"/>
      <c r="F452" s="101"/>
      <c r="G452" s="101"/>
      <c r="H452" s="101"/>
      <c r="I452" s="101"/>
      <c r="J452" s="101"/>
      <c r="K452" s="101"/>
      <c r="L452" s="101"/>
      <c r="M452" s="101"/>
      <c r="N452" s="101"/>
      <c r="O452" s="101"/>
      <c r="P452" s="101"/>
      <c r="Q452" s="102"/>
    </row>
    <row r="454" spans="2:20" ht="27" thickBot="1" x14ac:dyDescent="0.45">
      <c r="B454" s="9" t="s">
        <v>68</v>
      </c>
      <c r="C454" s="98" t="s">
        <v>56</v>
      </c>
      <c r="D454" s="98"/>
      <c r="E454" s="98"/>
      <c r="F454" s="98"/>
      <c r="G454" s="98"/>
      <c r="H454" s="98"/>
      <c r="I454" s="98"/>
      <c r="J454" s="98"/>
      <c r="K454" s="98"/>
      <c r="L454" s="98"/>
      <c r="M454" s="98"/>
      <c r="N454" s="98"/>
      <c r="O454" s="98"/>
      <c r="P454" s="98"/>
      <c r="Q454" s="98"/>
      <c r="R454" s="49"/>
      <c r="S454" s="9"/>
      <c r="T454" s="52"/>
    </row>
    <row r="455" spans="2:20" ht="21" x14ac:dyDescent="0.35">
      <c r="B455" s="8"/>
      <c r="C455" s="50" t="s">
        <v>50</v>
      </c>
      <c r="D455" s="13"/>
      <c r="E455" s="13"/>
      <c r="F455" s="13"/>
      <c r="G455" s="13"/>
      <c r="H455" s="13"/>
      <c r="I455" s="13"/>
      <c r="J455" s="13"/>
      <c r="K455" s="13"/>
      <c r="L455" s="13"/>
      <c r="M455" s="13"/>
      <c r="N455" s="13"/>
      <c r="O455" s="13"/>
      <c r="P455" s="13"/>
      <c r="Q455" s="14"/>
      <c r="R455" s="8"/>
      <c r="S455" s="95" t="s">
        <v>24</v>
      </c>
    </row>
    <row r="456" spans="2:20" ht="39.75" customHeight="1" thickBot="1" x14ac:dyDescent="0.3">
      <c r="C456" s="99" t="s">
        <v>119</v>
      </c>
      <c r="D456" s="99"/>
      <c r="E456" s="99"/>
      <c r="F456" s="99"/>
      <c r="G456" s="99"/>
      <c r="H456" s="99"/>
      <c r="I456" s="99"/>
      <c r="J456" s="99"/>
      <c r="K456" s="99"/>
      <c r="L456" s="99"/>
      <c r="M456" s="99"/>
      <c r="N456" s="99"/>
      <c r="O456" s="99"/>
      <c r="P456" s="99"/>
      <c r="Q456" s="100"/>
      <c r="S456" s="96"/>
    </row>
    <row r="457" spans="2:20" ht="15.75" thickBot="1" x14ac:dyDescent="0.3">
      <c r="C457" s="11" t="s">
        <v>1</v>
      </c>
      <c r="D457" s="12"/>
      <c r="F457" s="29"/>
      <c r="G457" s="30"/>
      <c r="H457" s="30"/>
      <c r="I457" s="30"/>
      <c r="J457" s="30"/>
      <c r="K457" s="30"/>
      <c r="L457" s="30"/>
      <c r="M457" s="30"/>
      <c r="N457" s="30"/>
      <c r="O457" s="30"/>
      <c r="P457" s="30"/>
      <c r="Q457" s="31"/>
      <c r="S457" s="96"/>
    </row>
    <row r="458" spans="2:20" s="49" customFormat="1" ht="27" thickBot="1" x14ac:dyDescent="0.45">
      <c r="B458"/>
      <c r="C458" s="3" t="s">
        <v>19</v>
      </c>
      <c r="D458" s="2" t="s">
        <v>20</v>
      </c>
      <c r="E458"/>
      <c r="F458" s="32"/>
      <c r="G458" s="33"/>
      <c r="H458" s="33"/>
      <c r="I458" s="33"/>
      <c r="J458" s="33"/>
      <c r="K458" s="33"/>
      <c r="L458" s="33"/>
      <c r="M458" s="33"/>
      <c r="N458" s="33"/>
      <c r="O458" s="33"/>
      <c r="P458" s="33"/>
      <c r="Q458" s="34"/>
      <c r="R458"/>
      <c r="S458" s="97"/>
      <c r="T458" s="55" t="s">
        <v>21</v>
      </c>
    </row>
    <row r="459" spans="2:20" s="8" customFormat="1" x14ac:dyDescent="0.25">
      <c r="B459"/>
      <c r="C459" s="15" t="s">
        <v>2</v>
      </c>
      <c r="D459" s="4" t="s">
        <v>79</v>
      </c>
      <c r="E459"/>
      <c r="F459" s="26">
        <v>1</v>
      </c>
      <c r="G459" s="27">
        <v>0</v>
      </c>
      <c r="H459" s="27">
        <v>2</v>
      </c>
      <c r="I459" s="27">
        <v>2</v>
      </c>
      <c r="J459" s="27">
        <v>2</v>
      </c>
      <c r="K459" s="27">
        <v>2</v>
      </c>
      <c r="L459" s="27">
        <v>1</v>
      </c>
      <c r="M459" s="27">
        <v>1</v>
      </c>
      <c r="N459" s="27">
        <v>0</v>
      </c>
      <c r="O459" s="27">
        <v>0</v>
      </c>
      <c r="P459" s="27">
        <v>0</v>
      </c>
      <c r="Q459" s="28">
        <v>1</v>
      </c>
      <c r="R459"/>
      <c r="S459" s="51">
        <f t="shared" ref="S459:S476" si="17">SUM(F459:R459)</f>
        <v>12</v>
      </c>
      <c r="T459" s="56" t="s">
        <v>110</v>
      </c>
    </row>
    <row r="460" spans="2:20" x14ac:dyDescent="0.25">
      <c r="C460" s="16" t="s">
        <v>3</v>
      </c>
      <c r="D460" s="7" t="s">
        <v>80</v>
      </c>
      <c r="F460" s="26">
        <v>1</v>
      </c>
      <c r="G460" s="27">
        <v>0</v>
      </c>
      <c r="H460" s="27">
        <v>2</v>
      </c>
      <c r="I460" s="27">
        <v>2</v>
      </c>
      <c r="J460" s="27">
        <v>2</v>
      </c>
      <c r="K460" s="27">
        <v>2</v>
      </c>
      <c r="L460" s="27">
        <v>1</v>
      </c>
      <c r="M460" s="27">
        <v>1</v>
      </c>
      <c r="N460" s="27">
        <v>0</v>
      </c>
      <c r="O460" s="27">
        <v>0</v>
      </c>
      <c r="P460" s="27">
        <v>0</v>
      </c>
      <c r="Q460" s="28">
        <v>1</v>
      </c>
      <c r="S460" s="48">
        <f t="shared" si="17"/>
        <v>12</v>
      </c>
      <c r="T460" s="57"/>
    </row>
    <row r="461" spans="2:20" x14ac:dyDescent="0.25">
      <c r="C461" s="17" t="s">
        <v>4</v>
      </c>
      <c r="D461" s="5" t="s">
        <v>81</v>
      </c>
      <c r="F461" s="6">
        <v>0</v>
      </c>
      <c r="G461" s="27">
        <v>0</v>
      </c>
      <c r="H461" s="27">
        <v>0</v>
      </c>
      <c r="I461" s="27">
        <v>0</v>
      </c>
      <c r="J461" s="27">
        <v>0</v>
      </c>
      <c r="K461" s="27">
        <v>0</v>
      </c>
      <c r="L461" s="27">
        <v>0</v>
      </c>
      <c r="M461" s="27">
        <v>0</v>
      </c>
      <c r="N461" s="21">
        <v>0</v>
      </c>
      <c r="O461" s="21">
        <v>0</v>
      </c>
      <c r="P461" s="21">
        <v>0</v>
      </c>
      <c r="Q461" s="22">
        <v>0</v>
      </c>
      <c r="S461" s="48">
        <f t="shared" si="17"/>
        <v>0</v>
      </c>
      <c r="T461" s="57"/>
    </row>
    <row r="462" spans="2:20" x14ac:dyDescent="0.25">
      <c r="C462" s="18" t="s">
        <v>5</v>
      </c>
      <c r="D462" s="5" t="s">
        <v>85</v>
      </c>
      <c r="F462" s="26">
        <v>1</v>
      </c>
      <c r="G462" s="27">
        <v>0</v>
      </c>
      <c r="H462" s="27">
        <v>0</v>
      </c>
      <c r="I462" s="27">
        <v>0</v>
      </c>
      <c r="J462" s="27">
        <v>0</v>
      </c>
      <c r="K462" s="27">
        <v>0</v>
      </c>
      <c r="L462" s="27">
        <v>1</v>
      </c>
      <c r="M462" s="27">
        <v>0</v>
      </c>
      <c r="N462" s="27">
        <v>0</v>
      </c>
      <c r="O462" s="27">
        <v>0</v>
      </c>
      <c r="P462" s="27">
        <v>0</v>
      </c>
      <c r="Q462" s="28">
        <v>0</v>
      </c>
      <c r="S462" s="48">
        <f t="shared" si="17"/>
        <v>2</v>
      </c>
      <c r="T462" s="57"/>
    </row>
    <row r="463" spans="2:20" x14ac:dyDescent="0.25">
      <c r="C463" s="17" t="s">
        <v>6</v>
      </c>
      <c r="D463" s="5" t="s">
        <v>88</v>
      </c>
      <c r="F463" s="6">
        <v>1</v>
      </c>
      <c r="G463" s="21">
        <v>0</v>
      </c>
      <c r="H463" s="21">
        <v>0</v>
      </c>
      <c r="I463" s="21">
        <v>0</v>
      </c>
      <c r="J463" s="21">
        <v>0</v>
      </c>
      <c r="K463" s="21">
        <v>0</v>
      </c>
      <c r="L463" s="21">
        <v>1</v>
      </c>
      <c r="M463" s="21">
        <v>0</v>
      </c>
      <c r="N463" s="21">
        <v>0</v>
      </c>
      <c r="O463" s="21">
        <v>0</v>
      </c>
      <c r="P463" s="21">
        <v>0</v>
      </c>
      <c r="Q463" s="22">
        <v>0</v>
      </c>
      <c r="S463" s="48">
        <f t="shared" si="17"/>
        <v>2</v>
      </c>
      <c r="T463" s="57"/>
    </row>
    <row r="464" spans="2:20" x14ac:dyDescent="0.25">
      <c r="C464" s="18" t="s">
        <v>7</v>
      </c>
      <c r="D464" s="5" t="s">
        <v>92</v>
      </c>
      <c r="F464" s="6">
        <v>1</v>
      </c>
      <c r="G464" s="21">
        <v>0</v>
      </c>
      <c r="H464" s="21">
        <v>0</v>
      </c>
      <c r="I464" s="21">
        <v>0</v>
      </c>
      <c r="J464" s="21">
        <v>0</v>
      </c>
      <c r="K464" s="21">
        <v>0</v>
      </c>
      <c r="L464" s="21">
        <v>1</v>
      </c>
      <c r="M464" s="21">
        <v>0</v>
      </c>
      <c r="N464" s="21">
        <v>0</v>
      </c>
      <c r="O464" s="21">
        <v>0</v>
      </c>
      <c r="P464" s="21">
        <v>0</v>
      </c>
      <c r="Q464" s="22">
        <v>0</v>
      </c>
      <c r="S464" s="48">
        <f t="shared" si="17"/>
        <v>2</v>
      </c>
      <c r="T464" s="57"/>
    </row>
    <row r="465" spans="2:20" x14ac:dyDescent="0.25">
      <c r="C465" s="17" t="s">
        <v>8</v>
      </c>
      <c r="D465" s="5" t="s">
        <v>87</v>
      </c>
      <c r="F465" s="6">
        <v>0</v>
      </c>
      <c r="G465" s="21">
        <v>0</v>
      </c>
      <c r="H465" s="21">
        <v>0</v>
      </c>
      <c r="I465" s="21">
        <v>0</v>
      </c>
      <c r="J465" s="21">
        <v>0</v>
      </c>
      <c r="K465" s="21">
        <v>0</v>
      </c>
      <c r="L465" s="21">
        <v>0</v>
      </c>
      <c r="M465" s="21">
        <v>0</v>
      </c>
      <c r="N465" s="21">
        <v>0</v>
      </c>
      <c r="O465" s="21">
        <v>0</v>
      </c>
      <c r="P465" s="21">
        <v>0</v>
      </c>
      <c r="Q465" s="22">
        <v>0</v>
      </c>
      <c r="S465" s="48">
        <f t="shared" si="17"/>
        <v>0</v>
      </c>
      <c r="T465" s="57"/>
    </row>
    <row r="466" spans="2:20" x14ac:dyDescent="0.25">
      <c r="C466" s="18" t="s">
        <v>9</v>
      </c>
      <c r="D466" s="5" t="s">
        <v>83</v>
      </c>
      <c r="F466" s="6">
        <v>1</v>
      </c>
      <c r="G466" s="21">
        <v>0</v>
      </c>
      <c r="H466" s="21">
        <v>0</v>
      </c>
      <c r="I466" s="21">
        <v>0</v>
      </c>
      <c r="J466" s="21">
        <v>0</v>
      </c>
      <c r="K466" s="21">
        <v>0</v>
      </c>
      <c r="L466" s="21">
        <v>1</v>
      </c>
      <c r="M466" s="21">
        <v>0</v>
      </c>
      <c r="N466" s="21">
        <v>0</v>
      </c>
      <c r="O466" s="21">
        <v>0</v>
      </c>
      <c r="P466" s="21">
        <v>0</v>
      </c>
      <c r="Q466" s="22">
        <v>0</v>
      </c>
      <c r="S466" s="48">
        <f t="shared" si="17"/>
        <v>2</v>
      </c>
      <c r="T466" s="57"/>
    </row>
    <row r="467" spans="2:20" x14ac:dyDescent="0.25">
      <c r="C467" s="17" t="s">
        <v>10</v>
      </c>
      <c r="D467" s="5" t="s">
        <v>84</v>
      </c>
      <c r="F467" s="6">
        <v>1</v>
      </c>
      <c r="G467" s="21">
        <v>0</v>
      </c>
      <c r="H467" s="21">
        <v>0</v>
      </c>
      <c r="I467" s="21">
        <v>0</v>
      </c>
      <c r="J467" s="21">
        <v>0</v>
      </c>
      <c r="K467" s="21">
        <v>0</v>
      </c>
      <c r="L467" s="21">
        <v>1</v>
      </c>
      <c r="M467" s="21">
        <v>0</v>
      </c>
      <c r="N467" s="21">
        <v>0</v>
      </c>
      <c r="O467" s="21">
        <v>0</v>
      </c>
      <c r="P467" s="21">
        <v>0</v>
      </c>
      <c r="Q467" s="22">
        <v>0</v>
      </c>
      <c r="S467" s="48">
        <f t="shared" si="17"/>
        <v>2</v>
      </c>
      <c r="T467" s="57"/>
    </row>
    <row r="468" spans="2:20" x14ac:dyDescent="0.25">
      <c r="C468" s="18" t="s">
        <v>11</v>
      </c>
      <c r="D468" s="5" t="s">
        <v>86</v>
      </c>
      <c r="F468" s="6">
        <v>0</v>
      </c>
      <c r="G468" s="21">
        <v>0</v>
      </c>
      <c r="H468" s="21">
        <v>0</v>
      </c>
      <c r="I468" s="21">
        <v>0</v>
      </c>
      <c r="J468" s="21">
        <v>0</v>
      </c>
      <c r="K468" s="21">
        <v>0</v>
      </c>
      <c r="L468" s="21">
        <v>0</v>
      </c>
      <c r="M468" s="21">
        <v>0</v>
      </c>
      <c r="N468" s="21">
        <v>0</v>
      </c>
      <c r="O468" s="21">
        <v>0</v>
      </c>
      <c r="P468" s="21">
        <v>0</v>
      </c>
      <c r="Q468" s="22">
        <v>0</v>
      </c>
      <c r="S468" s="48">
        <f t="shared" si="17"/>
        <v>0</v>
      </c>
      <c r="T468" s="57"/>
    </row>
    <row r="469" spans="2:20" x14ac:dyDescent="0.25">
      <c r="C469" s="18" t="s">
        <v>12</v>
      </c>
      <c r="D469" s="5" t="s">
        <v>82</v>
      </c>
      <c r="F469" s="6">
        <v>0</v>
      </c>
      <c r="G469" s="21">
        <v>0</v>
      </c>
      <c r="H469" s="21">
        <v>0</v>
      </c>
      <c r="I469" s="21">
        <v>0</v>
      </c>
      <c r="J469" s="21">
        <v>0</v>
      </c>
      <c r="K469" s="21">
        <v>0</v>
      </c>
      <c r="L469" s="21">
        <v>0</v>
      </c>
      <c r="M469" s="21">
        <v>0</v>
      </c>
      <c r="N469" s="21">
        <v>0</v>
      </c>
      <c r="O469" s="21">
        <v>0</v>
      </c>
      <c r="P469" s="21">
        <v>0</v>
      </c>
      <c r="Q469" s="22">
        <v>0</v>
      </c>
      <c r="S469" s="48">
        <f t="shared" si="17"/>
        <v>0</v>
      </c>
      <c r="T469" s="57"/>
    </row>
    <row r="470" spans="2:20" x14ac:dyDescent="0.25">
      <c r="C470" s="18" t="s">
        <v>13</v>
      </c>
      <c r="D470" s="5" t="s">
        <v>89</v>
      </c>
      <c r="F470" s="6">
        <v>0</v>
      </c>
      <c r="G470" s="21">
        <v>0</v>
      </c>
      <c r="H470" s="21">
        <v>0</v>
      </c>
      <c r="I470" s="21">
        <v>0</v>
      </c>
      <c r="J470" s="21">
        <v>0</v>
      </c>
      <c r="K470" s="21">
        <v>0</v>
      </c>
      <c r="L470" s="21">
        <v>0</v>
      </c>
      <c r="M470" s="21">
        <v>0</v>
      </c>
      <c r="N470" s="21">
        <v>0</v>
      </c>
      <c r="O470" s="21">
        <v>0</v>
      </c>
      <c r="P470" s="21">
        <v>0</v>
      </c>
      <c r="Q470" s="22">
        <v>0</v>
      </c>
      <c r="S470" s="48">
        <f t="shared" si="17"/>
        <v>0</v>
      </c>
      <c r="T470" s="57"/>
    </row>
    <row r="471" spans="2:20" x14ac:dyDescent="0.25">
      <c r="C471" s="17" t="s">
        <v>14</v>
      </c>
      <c r="D471" s="5" t="s">
        <v>118</v>
      </c>
      <c r="F471" s="6">
        <v>0</v>
      </c>
      <c r="G471" s="21">
        <v>0</v>
      </c>
      <c r="H471" s="21">
        <v>0</v>
      </c>
      <c r="I471" s="21">
        <v>0</v>
      </c>
      <c r="J471" s="21">
        <v>0</v>
      </c>
      <c r="K471" s="21">
        <v>0</v>
      </c>
      <c r="L471" s="21">
        <v>0</v>
      </c>
      <c r="M471" s="21">
        <v>0</v>
      </c>
      <c r="N471" s="21">
        <v>0</v>
      </c>
      <c r="O471" s="21">
        <v>0</v>
      </c>
      <c r="P471" s="21">
        <v>0</v>
      </c>
      <c r="Q471" s="22">
        <v>0</v>
      </c>
      <c r="S471" s="48">
        <f t="shared" si="17"/>
        <v>0</v>
      </c>
      <c r="T471" s="57"/>
    </row>
    <row r="472" spans="2:20" x14ac:dyDescent="0.25">
      <c r="C472" s="18" t="s">
        <v>15</v>
      </c>
      <c r="D472" s="5" t="s">
        <v>111</v>
      </c>
      <c r="F472" s="6">
        <v>0</v>
      </c>
      <c r="G472" s="21">
        <v>0</v>
      </c>
      <c r="H472" s="21">
        <v>0</v>
      </c>
      <c r="I472" s="21">
        <v>0</v>
      </c>
      <c r="J472" s="21">
        <v>0</v>
      </c>
      <c r="K472" s="21">
        <v>0</v>
      </c>
      <c r="L472" s="21">
        <v>0</v>
      </c>
      <c r="M472" s="21">
        <v>0</v>
      </c>
      <c r="N472" s="21">
        <v>0</v>
      </c>
      <c r="O472" s="21">
        <v>0</v>
      </c>
      <c r="P472" s="21">
        <v>0</v>
      </c>
      <c r="Q472" s="22">
        <v>0</v>
      </c>
      <c r="S472" s="48">
        <f t="shared" si="17"/>
        <v>0</v>
      </c>
      <c r="T472" s="57"/>
    </row>
    <row r="473" spans="2:20" x14ac:dyDescent="0.25">
      <c r="C473" s="17" t="s">
        <v>16</v>
      </c>
      <c r="D473" s="5" t="s">
        <v>90</v>
      </c>
      <c r="F473" s="6">
        <v>0</v>
      </c>
      <c r="G473" s="21">
        <v>0</v>
      </c>
      <c r="H473" s="21">
        <v>0</v>
      </c>
      <c r="I473" s="21">
        <v>0</v>
      </c>
      <c r="J473" s="21">
        <v>0</v>
      </c>
      <c r="K473" s="21">
        <v>0</v>
      </c>
      <c r="L473" s="21">
        <v>0</v>
      </c>
      <c r="M473" s="21">
        <v>0</v>
      </c>
      <c r="N473" s="21">
        <v>0</v>
      </c>
      <c r="O473" s="21">
        <v>0</v>
      </c>
      <c r="P473" s="21">
        <v>0</v>
      </c>
      <c r="Q473" s="22">
        <v>0</v>
      </c>
      <c r="S473" s="48">
        <f t="shared" si="17"/>
        <v>0</v>
      </c>
      <c r="T473" s="57"/>
    </row>
    <row r="474" spans="2:20" x14ac:dyDescent="0.25">
      <c r="C474" s="17" t="s">
        <v>17</v>
      </c>
      <c r="D474" s="5" t="s">
        <v>91</v>
      </c>
      <c r="F474" s="6">
        <v>1</v>
      </c>
      <c r="G474" s="21">
        <v>0</v>
      </c>
      <c r="H474" s="21">
        <v>0</v>
      </c>
      <c r="I474" s="21">
        <v>0</v>
      </c>
      <c r="J474" s="21">
        <v>0</v>
      </c>
      <c r="K474" s="21">
        <v>0</v>
      </c>
      <c r="L474" s="21">
        <v>1</v>
      </c>
      <c r="M474" s="21">
        <v>0</v>
      </c>
      <c r="N474" s="21">
        <v>0</v>
      </c>
      <c r="O474" s="21">
        <v>0</v>
      </c>
      <c r="P474" s="21">
        <v>0</v>
      </c>
      <c r="Q474" s="22">
        <v>0</v>
      </c>
      <c r="S474" s="48">
        <f t="shared" si="17"/>
        <v>2</v>
      </c>
      <c r="T474" s="57"/>
    </row>
    <row r="475" spans="2:20" x14ac:dyDescent="0.25">
      <c r="C475" s="87" t="s">
        <v>63</v>
      </c>
      <c r="D475" s="79" t="s">
        <v>113</v>
      </c>
      <c r="F475" s="6">
        <v>0</v>
      </c>
      <c r="G475" s="21">
        <v>0</v>
      </c>
      <c r="H475" s="21">
        <v>0</v>
      </c>
      <c r="I475" s="21">
        <v>0</v>
      </c>
      <c r="J475" s="21">
        <v>0</v>
      </c>
      <c r="K475" s="21">
        <v>0</v>
      </c>
      <c r="L475" s="21">
        <v>0</v>
      </c>
      <c r="M475" s="21">
        <v>0</v>
      </c>
      <c r="N475" s="21">
        <v>0</v>
      </c>
      <c r="O475" s="21">
        <v>0</v>
      </c>
      <c r="P475" s="21">
        <v>0</v>
      </c>
      <c r="Q475" s="22">
        <v>0</v>
      </c>
      <c r="S475" s="48">
        <f t="shared" si="17"/>
        <v>0</v>
      </c>
      <c r="T475" s="92"/>
    </row>
    <row r="476" spans="2:20" ht="15.75" thickBot="1" x14ac:dyDescent="0.3">
      <c r="C476" s="85" t="s">
        <v>108</v>
      </c>
      <c r="D476" s="1" t="s">
        <v>107</v>
      </c>
      <c r="F476" s="6">
        <v>0</v>
      </c>
      <c r="G476" s="21">
        <v>0</v>
      </c>
      <c r="H476" s="21">
        <v>0</v>
      </c>
      <c r="I476" s="21">
        <v>0</v>
      </c>
      <c r="J476" s="21">
        <v>0</v>
      </c>
      <c r="K476" s="21">
        <v>0</v>
      </c>
      <c r="L476" s="21">
        <v>0</v>
      </c>
      <c r="M476" s="21">
        <v>0</v>
      </c>
      <c r="N476" s="21">
        <v>0</v>
      </c>
      <c r="O476" s="21">
        <v>0</v>
      </c>
      <c r="P476" s="21">
        <v>0</v>
      </c>
      <c r="Q476" s="22">
        <v>0</v>
      </c>
      <c r="S476" s="136">
        <f t="shared" si="17"/>
        <v>0</v>
      </c>
      <c r="T476" s="58"/>
    </row>
    <row r="477" spans="2:20" ht="15.75" thickBot="1" x14ac:dyDescent="0.3">
      <c r="F477" s="23"/>
      <c r="G477" s="24"/>
      <c r="H477" s="24"/>
      <c r="I477" s="24"/>
      <c r="J477" s="24"/>
      <c r="K477" s="24"/>
      <c r="L477" s="24"/>
      <c r="M477" s="24"/>
      <c r="N477" s="24"/>
      <c r="O477" s="24"/>
      <c r="P477" s="24"/>
      <c r="Q477" s="25"/>
      <c r="S477" s="133"/>
    </row>
    <row r="478" spans="2:20" ht="15.75" thickBot="1" x14ac:dyDescent="0.3">
      <c r="C478" s="19" t="s">
        <v>22</v>
      </c>
      <c r="D478" s="20"/>
      <c r="E478" s="20"/>
      <c r="F478" s="101"/>
      <c r="G478" s="101"/>
      <c r="H478" s="101"/>
      <c r="I478" s="101"/>
      <c r="J478" s="101"/>
      <c r="K478" s="101"/>
      <c r="L478" s="101"/>
      <c r="M478" s="101"/>
      <c r="N478" s="101"/>
      <c r="O478" s="101"/>
      <c r="P478" s="101"/>
      <c r="Q478" s="102"/>
    </row>
    <row r="480" spans="2:20" ht="27" thickBot="1" x14ac:dyDescent="0.45">
      <c r="B480" s="9" t="s">
        <v>72</v>
      </c>
      <c r="C480" s="98" t="s">
        <v>101</v>
      </c>
      <c r="D480" s="98"/>
      <c r="E480" s="98"/>
      <c r="F480" s="98"/>
      <c r="G480" s="98"/>
      <c r="H480" s="98"/>
      <c r="I480" s="98"/>
      <c r="J480" s="98"/>
      <c r="K480" s="98"/>
      <c r="L480" s="98"/>
      <c r="M480" s="98"/>
      <c r="N480" s="98"/>
      <c r="O480" s="98"/>
      <c r="P480" s="98"/>
      <c r="Q480" s="98"/>
      <c r="R480" s="49"/>
      <c r="S480" s="9"/>
      <c r="T480" s="52"/>
    </row>
    <row r="481" spans="2:20" ht="21" x14ac:dyDescent="0.35">
      <c r="B481" s="8"/>
      <c r="C481" s="50" t="s">
        <v>50</v>
      </c>
      <c r="D481" s="13"/>
      <c r="E481" s="13"/>
      <c r="F481" s="13"/>
      <c r="G481" s="13"/>
      <c r="H481" s="13"/>
      <c r="I481" s="13"/>
      <c r="J481" s="13"/>
      <c r="K481" s="13"/>
      <c r="L481" s="13"/>
      <c r="M481" s="13"/>
      <c r="N481" s="13"/>
      <c r="O481" s="13"/>
      <c r="P481" s="13"/>
      <c r="Q481" s="14"/>
      <c r="R481" s="8"/>
      <c r="S481" s="95" t="s">
        <v>24</v>
      </c>
    </row>
    <row r="482" spans="2:20" ht="15.75" thickBot="1" x14ac:dyDescent="0.3">
      <c r="C482" s="99" t="s">
        <v>102</v>
      </c>
      <c r="D482" s="99"/>
      <c r="E482" s="99"/>
      <c r="F482" s="99"/>
      <c r="G482" s="99"/>
      <c r="H482" s="99"/>
      <c r="I482" s="99"/>
      <c r="J482" s="99"/>
      <c r="K482" s="99"/>
      <c r="L482" s="99"/>
      <c r="M482" s="99"/>
      <c r="N482" s="99"/>
      <c r="O482" s="99"/>
      <c r="P482" s="99"/>
      <c r="Q482" s="100"/>
      <c r="S482" s="96"/>
    </row>
    <row r="483" spans="2:20" ht="15.75" thickBot="1" x14ac:dyDescent="0.3">
      <c r="C483" s="11" t="s">
        <v>1</v>
      </c>
      <c r="D483" s="12"/>
      <c r="F483" s="29"/>
      <c r="G483" s="30"/>
      <c r="H483" s="30"/>
      <c r="I483" s="30"/>
      <c r="J483" s="30"/>
      <c r="K483" s="30"/>
      <c r="L483" s="30"/>
      <c r="M483" s="30"/>
      <c r="N483" s="30"/>
      <c r="O483" s="30"/>
      <c r="P483" s="30"/>
      <c r="Q483" s="31"/>
      <c r="S483" s="96"/>
    </row>
    <row r="484" spans="2:20" s="49" customFormat="1" ht="27" thickBot="1" x14ac:dyDescent="0.45">
      <c r="B484"/>
      <c r="C484" s="3" t="s">
        <v>19</v>
      </c>
      <c r="D484" s="2" t="s">
        <v>20</v>
      </c>
      <c r="E484"/>
      <c r="F484" s="32"/>
      <c r="G484" s="33"/>
      <c r="H484" s="33"/>
      <c r="I484" s="33"/>
      <c r="J484" s="33"/>
      <c r="K484" s="33"/>
      <c r="L484" s="33"/>
      <c r="M484" s="33"/>
      <c r="N484" s="33"/>
      <c r="O484" s="33"/>
      <c r="P484" s="33"/>
      <c r="Q484" s="34"/>
      <c r="R484"/>
      <c r="S484" s="97"/>
      <c r="T484" s="55" t="s">
        <v>21</v>
      </c>
    </row>
    <row r="485" spans="2:20" s="8" customFormat="1" x14ac:dyDescent="0.25">
      <c r="B485"/>
      <c r="C485" s="15" t="s">
        <v>2</v>
      </c>
      <c r="D485" s="4" t="s">
        <v>79</v>
      </c>
      <c r="E485"/>
      <c r="F485" s="26">
        <v>1</v>
      </c>
      <c r="G485" s="27">
        <v>0</v>
      </c>
      <c r="H485" s="27">
        <v>2</v>
      </c>
      <c r="I485" s="27">
        <v>2</v>
      </c>
      <c r="J485" s="27">
        <v>2</v>
      </c>
      <c r="K485" s="27">
        <v>2</v>
      </c>
      <c r="L485" s="27">
        <v>1</v>
      </c>
      <c r="M485" s="27">
        <v>1</v>
      </c>
      <c r="N485" s="27">
        <v>0</v>
      </c>
      <c r="O485" s="27">
        <v>0</v>
      </c>
      <c r="P485" s="27">
        <v>0</v>
      </c>
      <c r="Q485" s="28">
        <v>1</v>
      </c>
      <c r="R485"/>
      <c r="S485" s="51">
        <f t="shared" ref="S485:S502" si="18">SUM(F485:R485)</f>
        <v>12</v>
      </c>
      <c r="T485" s="56" t="s">
        <v>110</v>
      </c>
    </row>
    <row r="486" spans="2:20" x14ac:dyDescent="0.25">
      <c r="C486" s="16" t="s">
        <v>3</v>
      </c>
      <c r="D486" s="7" t="s">
        <v>80</v>
      </c>
      <c r="F486" s="26">
        <v>1</v>
      </c>
      <c r="G486" s="27">
        <v>0</v>
      </c>
      <c r="H486" s="27">
        <v>2</v>
      </c>
      <c r="I486" s="27">
        <v>2</v>
      </c>
      <c r="J486" s="27">
        <v>2</v>
      </c>
      <c r="K486" s="27">
        <v>2</v>
      </c>
      <c r="L486" s="27">
        <v>1</v>
      </c>
      <c r="M486" s="27">
        <v>1</v>
      </c>
      <c r="N486" s="27">
        <v>0</v>
      </c>
      <c r="O486" s="27">
        <v>0</v>
      </c>
      <c r="P486" s="27">
        <v>0</v>
      </c>
      <c r="Q486" s="28">
        <v>1</v>
      </c>
      <c r="S486" s="48">
        <f t="shared" si="18"/>
        <v>12</v>
      </c>
      <c r="T486" s="57"/>
    </row>
    <row r="487" spans="2:20" x14ac:dyDescent="0.25">
      <c r="C487" s="17" t="s">
        <v>4</v>
      </c>
      <c r="D487" s="5" t="s">
        <v>81</v>
      </c>
      <c r="F487" s="6">
        <v>0</v>
      </c>
      <c r="G487" s="27">
        <v>0</v>
      </c>
      <c r="H487" s="27">
        <v>0</v>
      </c>
      <c r="I487" s="27">
        <v>0</v>
      </c>
      <c r="J487" s="27">
        <v>0</v>
      </c>
      <c r="K487" s="27">
        <v>0</v>
      </c>
      <c r="L487" s="27">
        <v>0</v>
      </c>
      <c r="M487" s="27">
        <v>0</v>
      </c>
      <c r="N487" s="21">
        <v>0</v>
      </c>
      <c r="O487" s="21">
        <v>0</v>
      </c>
      <c r="P487" s="21">
        <v>0</v>
      </c>
      <c r="Q487" s="22">
        <v>0</v>
      </c>
      <c r="S487" s="48">
        <f t="shared" si="18"/>
        <v>0</v>
      </c>
      <c r="T487" s="57"/>
    </row>
    <row r="488" spans="2:20" x14ac:dyDescent="0.25">
      <c r="C488" s="18" t="s">
        <v>5</v>
      </c>
      <c r="D488" s="5" t="s">
        <v>85</v>
      </c>
      <c r="F488" s="26">
        <v>0</v>
      </c>
      <c r="G488" s="27">
        <v>0</v>
      </c>
      <c r="H488" s="27">
        <v>0</v>
      </c>
      <c r="I488" s="27">
        <v>0</v>
      </c>
      <c r="J488" s="27">
        <v>0</v>
      </c>
      <c r="K488" s="27">
        <v>0</v>
      </c>
      <c r="L488" s="27">
        <v>1</v>
      </c>
      <c r="M488" s="27">
        <v>0</v>
      </c>
      <c r="N488" s="27">
        <v>0</v>
      </c>
      <c r="O488" s="27">
        <v>0</v>
      </c>
      <c r="P488" s="27">
        <v>0</v>
      </c>
      <c r="Q488" s="28">
        <v>0</v>
      </c>
      <c r="S488" s="48">
        <f t="shared" si="18"/>
        <v>1</v>
      </c>
      <c r="T488" s="57"/>
    </row>
    <row r="489" spans="2:20" x14ac:dyDescent="0.25">
      <c r="C489" s="17" t="s">
        <v>6</v>
      </c>
      <c r="D489" s="5" t="s">
        <v>88</v>
      </c>
      <c r="F489" s="6">
        <v>0</v>
      </c>
      <c r="G489" s="21">
        <v>0</v>
      </c>
      <c r="H489" s="21">
        <v>0</v>
      </c>
      <c r="I489" s="21">
        <v>0</v>
      </c>
      <c r="J489" s="21">
        <v>0</v>
      </c>
      <c r="K489" s="21">
        <v>0</v>
      </c>
      <c r="L489" s="21">
        <v>1</v>
      </c>
      <c r="M489" s="21">
        <v>0</v>
      </c>
      <c r="N489" s="21">
        <v>0</v>
      </c>
      <c r="O489" s="21">
        <v>0</v>
      </c>
      <c r="P489" s="21">
        <v>0</v>
      </c>
      <c r="Q489" s="22">
        <v>0</v>
      </c>
      <c r="S489" s="48">
        <f t="shared" si="18"/>
        <v>1</v>
      </c>
      <c r="T489" s="57"/>
    </row>
    <row r="490" spans="2:20" x14ac:dyDescent="0.25">
      <c r="C490" s="18" t="s">
        <v>7</v>
      </c>
      <c r="D490" s="5" t="s">
        <v>92</v>
      </c>
      <c r="F490" s="6">
        <v>0</v>
      </c>
      <c r="G490" s="21">
        <v>0</v>
      </c>
      <c r="H490" s="21">
        <v>0</v>
      </c>
      <c r="I490" s="21">
        <v>0</v>
      </c>
      <c r="J490" s="21">
        <v>0</v>
      </c>
      <c r="K490" s="21">
        <v>0</v>
      </c>
      <c r="L490" s="21">
        <v>0</v>
      </c>
      <c r="M490" s="21">
        <v>0</v>
      </c>
      <c r="N490" s="21">
        <v>0</v>
      </c>
      <c r="O490" s="21">
        <v>0</v>
      </c>
      <c r="P490" s="21">
        <v>0</v>
      </c>
      <c r="Q490" s="22">
        <v>0</v>
      </c>
      <c r="S490" s="48">
        <f t="shared" si="18"/>
        <v>0</v>
      </c>
      <c r="T490" s="57"/>
    </row>
    <row r="491" spans="2:20" x14ac:dyDescent="0.25">
      <c r="C491" s="17" t="s">
        <v>8</v>
      </c>
      <c r="D491" s="5" t="s">
        <v>87</v>
      </c>
      <c r="F491" s="6">
        <v>0</v>
      </c>
      <c r="G491" s="21">
        <v>0</v>
      </c>
      <c r="H491" s="21">
        <v>0</v>
      </c>
      <c r="I491" s="21">
        <v>0</v>
      </c>
      <c r="J491" s="21">
        <v>0</v>
      </c>
      <c r="K491" s="21">
        <v>0</v>
      </c>
      <c r="L491" s="21">
        <v>0</v>
      </c>
      <c r="M491" s="21">
        <v>0</v>
      </c>
      <c r="N491" s="21">
        <v>0</v>
      </c>
      <c r="O491" s="21">
        <v>0</v>
      </c>
      <c r="P491" s="21">
        <v>0</v>
      </c>
      <c r="Q491" s="22">
        <v>0</v>
      </c>
      <c r="S491" s="48">
        <f t="shared" si="18"/>
        <v>0</v>
      </c>
      <c r="T491" s="57"/>
    </row>
    <row r="492" spans="2:20" x14ac:dyDescent="0.25">
      <c r="C492" s="18" t="s">
        <v>9</v>
      </c>
      <c r="D492" s="5" t="s">
        <v>83</v>
      </c>
      <c r="F492" s="6">
        <v>0</v>
      </c>
      <c r="G492" s="21">
        <v>0</v>
      </c>
      <c r="H492" s="21">
        <v>0</v>
      </c>
      <c r="I492" s="21">
        <v>0</v>
      </c>
      <c r="J492" s="21">
        <v>0</v>
      </c>
      <c r="K492" s="21">
        <v>0</v>
      </c>
      <c r="L492" s="21">
        <v>0</v>
      </c>
      <c r="M492" s="21">
        <v>0</v>
      </c>
      <c r="N492" s="21">
        <v>0</v>
      </c>
      <c r="O492" s="21">
        <v>0</v>
      </c>
      <c r="P492" s="21">
        <v>0</v>
      </c>
      <c r="Q492" s="22">
        <v>0</v>
      </c>
      <c r="S492" s="48">
        <f t="shared" si="18"/>
        <v>0</v>
      </c>
      <c r="T492" s="57"/>
    </row>
    <row r="493" spans="2:20" x14ac:dyDescent="0.25">
      <c r="C493" s="17" t="s">
        <v>10</v>
      </c>
      <c r="D493" s="5" t="s">
        <v>84</v>
      </c>
      <c r="F493" s="6">
        <v>0</v>
      </c>
      <c r="G493" s="21">
        <v>0</v>
      </c>
      <c r="H493" s="21">
        <v>0</v>
      </c>
      <c r="I493" s="21">
        <v>0</v>
      </c>
      <c r="J493" s="21">
        <v>0</v>
      </c>
      <c r="K493" s="21">
        <v>0</v>
      </c>
      <c r="L493" s="21">
        <v>0</v>
      </c>
      <c r="M493" s="21">
        <v>0</v>
      </c>
      <c r="N493" s="21">
        <v>0</v>
      </c>
      <c r="O493" s="21">
        <v>0</v>
      </c>
      <c r="P493" s="21">
        <v>0</v>
      </c>
      <c r="Q493" s="22">
        <v>0</v>
      </c>
      <c r="S493" s="48">
        <f t="shared" si="18"/>
        <v>0</v>
      </c>
      <c r="T493" s="57"/>
    </row>
    <row r="494" spans="2:20" x14ac:dyDescent="0.25">
      <c r="C494" s="18" t="s">
        <v>11</v>
      </c>
      <c r="D494" s="5" t="s">
        <v>86</v>
      </c>
      <c r="F494" s="6">
        <v>0</v>
      </c>
      <c r="G494" s="21">
        <v>0</v>
      </c>
      <c r="H494" s="21">
        <v>0</v>
      </c>
      <c r="I494" s="21">
        <v>0</v>
      </c>
      <c r="J494" s="21">
        <v>0</v>
      </c>
      <c r="K494" s="21">
        <v>0</v>
      </c>
      <c r="L494" s="21">
        <v>0</v>
      </c>
      <c r="M494" s="21">
        <v>0</v>
      </c>
      <c r="N494" s="21">
        <v>0</v>
      </c>
      <c r="O494" s="21">
        <v>0</v>
      </c>
      <c r="P494" s="21">
        <v>0</v>
      </c>
      <c r="Q494" s="22">
        <v>0</v>
      </c>
      <c r="S494" s="48">
        <f t="shared" si="18"/>
        <v>0</v>
      </c>
      <c r="T494" s="57"/>
    </row>
    <row r="495" spans="2:20" x14ac:dyDescent="0.25">
      <c r="C495" s="18" t="s">
        <v>12</v>
      </c>
      <c r="D495" s="5" t="s">
        <v>82</v>
      </c>
      <c r="F495" s="6">
        <v>1</v>
      </c>
      <c r="G495" s="21">
        <v>0</v>
      </c>
      <c r="H495" s="21">
        <v>0</v>
      </c>
      <c r="I495" s="21">
        <v>1</v>
      </c>
      <c r="J495" s="21">
        <v>0</v>
      </c>
      <c r="K495" s="21">
        <v>0</v>
      </c>
      <c r="L495" s="21">
        <v>1</v>
      </c>
      <c r="M495" s="21">
        <v>0</v>
      </c>
      <c r="N495" s="21">
        <v>0</v>
      </c>
      <c r="O495" s="21">
        <v>0</v>
      </c>
      <c r="P495" s="21">
        <v>0</v>
      </c>
      <c r="Q495" s="22">
        <v>0</v>
      </c>
      <c r="S495" s="48">
        <f t="shared" si="18"/>
        <v>3</v>
      </c>
      <c r="T495" s="57"/>
    </row>
    <row r="496" spans="2:20" x14ac:dyDescent="0.25">
      <c r="C496" s="18" t="s">
        <v>13</v>
      </c>
      <c r="D496" s="5" t="s">
        <v>89</v>
      </c>
      <c r="F496" s="6">
        <v>0</v>
      </c>
      <c r="G496" s="21">
        <v>0</v>
      </c>
      <c r="H496" s="21">
        <v>0</v>
      </c>
      <c r="I496" s="21">
        <v>0</v>
      </c>
      <c r="J496" s="21">
        <v>0</v>
      </c>
      <c r="K496" s="21">
        <v>0</v>
      </c>
      <c r="L496" s="21">
        <v>0</v>
      </c>
      <c r="M496" s="21">
        <v>0</v>
      </c>
      <c r="N496" s="21">
        <v>0</v>
      </c>
      <c r="O496" s="21">
        <v>0</v>
      </c>
      <c r="P496" s="21">
        <v>0</v>
      </c>
      <c r="Q496" s="22">
        <v>0</v>
      </c>
      <c r="S496" s="48">
        <f t="shared" si="18"/>
        <v>0</v>
      </c>
      <c r="T496" s="57"/>
    </row>
    <row r="497" spans="2:20" x14ac:dyDescent="0.25">
      <c r="C497" s="17" t="s">
        <v>14</v>
      </c>
      <c r="D497" s="5" t="s">
        <v>118</v>
      </c>
      <c r="F497" s="6">
        <v>1</v>
      </c>
      <c r="G497" s="21">
        <v>0</v>
      </c>
      <c r="H497" s="21">
        <v>0</v>
      </c>
      <c r="I497" s="21">
        <v>1</v>
      </c>
      <c r="J497" s="21">
        <v>0</v>
      </c>
      <c r="K497" s="21">
        <v>0</v>
      </c>
      <c r="L497" s="21">
        <v>1</v>
      </c>
      <c r="M497" s="21">
        <v>0</v>
      </c>
      <c r="N497" s="21">
        <v>0</v>
      </c>
      <c r="O497" s="21">
        <v>0</v>
      </c>
      <c r="P497" s="21">
        <v>0</v>
      </c>
      <c r="Q497" s="22">
        <v>0</v>
      </c>
      <c r="S497" s="48">
        <f t="shared" si="18"/>
        <v>3</v>
      </c>
      <c r="T497" s="57"/>
    </row>
    <row r="498" spans="2:20" x14ac:dyDescent="0.25">
      <c r="C498" s="18" t="s">
        <v>15</v>
      </c>
      <c r="D498" s="5" t="s">
        <v>111</v>
      </c>
      <c r="F498" s="6">
        <v>0</v>
      </c>
      <c r="G498" s="21">
        <v>0</v>
      </c>
      <c r="H498" s="21">
        <v>0</v>
      </c>
      <c r="I498" s="21">
        <v>0</v>
      </c>
      <c r="J498" s="21">
        <v>0</v>
      </c>
      <c r="K498" s="21">
        <v>0</v>
      </c>
      <c r="L498" s="21">
        <v>0</v>
      </c>
      <c r="M498" s="21">
        <v>0</v>
      </c>
      <c r="N498" s="21">
        <v>0</v>
      </c>
      <c r="O498" s="21">
        <v>0</v>
      </c>
      <c r="P498" s="21">
        <v>0</v>
      </c>
      <c r="Q498" s="22">
        <v>0</v>
      </c>
      <c r="S498" s="48">
        <f t="shared" si="18"/>
        <v>0</v>
      </c>
      <c r="T498" s="57"/>
    </row>
    <row r="499" spans="2:20" x14ac:dyDescent="0.25">
      <c r="C499" s="17" t="s">
        <v>16</v>
      </c>
      <c r="D499" s="5" t="s">
        <v>90</v>
      </c>
      <c r="F499" s="6">
        <v>0</v>
      </c>
      <c r="G499" s="21">
        <v>0</v>
      </c>
      <c r="H499" s="21">
        <v>0</v>
      </c>
      <c r="I499" s="21">
        <v>0</v>
      </c>
      <c r="J499" s="21">
        <v>0</v>
      </c>
      <c r="K499" s="21">
        <v>0</v>
      </c>
      <c r="L499" s="21">
        <v>0</v>
      </c>
      <c r="M499" s="21">
        <v>0</v>
      </c>
      <c r="N499" s="21">
        <v>0</v>
      </c>
      <c r="O499" s="21">
        <v>0</v>
      </c>
      <c r="P499" s="21">
        <v>0</v>
      </c>
      <c r="Q499" s="22">
        <v>0</v>
      </c>
      <c r="S499" s="48">
        <f t="shared" si="18"/>
        <v>0</v>
      </c>
      <c r="T499" s="57"/>
    </row>
    <row r="500" spans="2:20" x14ac:dyDescent="0.25">
      <c r="C500" s="17" t="s">
        <v>17</v>
      </c>
      <c r="D500" s="5" t="s">
        <v>91</v>
      </c>
      <c r="F500" s="6">
        <v>0</v>
      </c>
      <c r="G500" s="21">
        <v>0</v>
      </c>
      <c r="H500" s="21">
        <v>0</v>
      </c>
      <c r="I500" s="21">
        <v>0</v>
      </c>
      <c r="J500" s="21">
        <v>0</v>
      </c>
      <c r="K500" s="21">
        <v>0</v>
      </c>
      <c r="L500" s="21">
        <v>0</v>
      </c>
      <c r="M500" s="21">
        <v>0</v>
      </c>
      <c r="N500" s="21">
        <v>0</v>
      </c>
      <c r="O500" s="21">
        <v>0</v>
      </c>
      <c r="P500" s="21">
        <v>0</v>
      </c>
      <c r="Q500" s="22">
        <v>0</v>
      </c>
      <c r="S500" s="48">
        <f t="shared" si="18"/>
        <v>0</v>
      </c>
      <c r="T500" s="57"/>
    </row>
    <row r="501" spans="2:20" x14ac:dyDescent="0.25">
      <c r="C501" s="87" t="s">
        <v>63</v>
      </c>
      <c r="D501" s="79" t="s">
        <v>113</v>
      </c>
      <c r="F501" s="6">
        <v>0</v>
      </c>
      <c r="G501" s="21">
        <v>0</v>
      </c>
      <c r="H501" s="21">
        <v>0</v>
      </c>
      <c r="I501" s="21">
        <v>0</v>
      </c>
      <c r="J501" s="21">
        <v>0</v>
      </c>
      <c r="K501" s="21">
        <v>0</v>
      </c>
      <c r="L501" s="21">
        <v>0</v>
      </c>
      <c r="M501" s="21">
        <v>0</v>
      </c>
      <c r="N501" s="21">
        <v>0</v>
      </c>
      <c r="O501" s="21">
        <v>0</v>
      </c>
      <c r="P501" s="21">
        <v>0</v>
      </c>
      <c r="Q501" s="22">
        <v>0</v>
      </c>
      <c r="S501" s="77">
        <f t="shared" si="18"/>
        <v>0</v>
      </c>
      <c r="T501" s="92"/>
    </row>
    <row r="502" spans="2:20" ht="15.75" thickBot="1" x14ac:dyDescent="0.3">
      <c r="C502" s="85" t="s">
        <v>108</v>
      </c>
      <c r="D502" s="1" t="s">
        <v>107</v>
      </c>
      <c r="F502" s="6">
        <v>0</v>
      </c>
      <c r="G502" s="21">
        <v>0</v>
      </c>
      <c r="H502" s="21">
        <v>0</v>
      </c>
      <c r="I502" s="21">
        <v>0</v>
      </c>
      <c r="J502" s="21">
        <v>0</v>
      </c>
      <c r="K502" s="21">
        <v>0</v>
      </c>
      <c r="L502" s="21">
        <v>0</v>
      </c>
      <c r="M502" s="21">
        <v>0</v>
      </c>
      <c r="N502" s="21">
        <v>0</v>
      </c>
      <c r="O502" s="21">
        <v>0</v>
      </c>
      <c r="P502" s="21">
        <v>0</v>
      </c>
      <c r="Q502" s="22">
        <v>0</v>
      </c>
      <c r="S502" s="77">
        <v>1</v>
      </c>
      <c r="T502" s="58" t="s">
        <v>112</v>
      </c>
    </row>
    <row r="503" spans="2:20" ht="15.75" thickBot="1" x14ac:dyDescent="0.3">
      <c r="F503" s="23"/>
      <c r="G503" s="24"/>
      <c r="H503" s="24"/>
      <c r="I503" s="24"/>
      <c r="J503" s="24"/>
      <c r="K503" s="24"/>
      <c r="L503" s="24"/>
      <c r="M503" s="24"/>
      <c r="N503" s="24"/>
      <c r="O503" s="24"/>
      <c r="P503" s="24"/>
      <c r="Q503" s="25"/>
      <c r="S503" s="133"/>
    </row>
    <row r="504" spans="2:20" ht="15.75" thickBot="1" x14ac:dyDescent="0.3">
      <c r="C504" s="19" t="s">
        <v>22</v>
      </c>
      <c r="D504" s="20"/>
      <c r="E504" s="20"/>
      <c r="F504" s="101"/>
      <c r="G504" s="101"/>
      <c r="H504" s="101"/>
      <c r="I504" s="101"/>
      <c r="J504" s="101"/>
      <c r="K504" s="101"/>
      <c r="L504" s="101"/>
      <c r="M504" s="101"/>
      <c r="N504" s="101"/>
      <c r="O504" s="101"/>
      <c r="P504" s="101"/>
      <c r="Q504" s="102"/>
    </row>
    <row r="506" spans="2:20" ht="27" thickBot="1" x14ac:dyDescent="0.45">
      <c r="B506" s="9" t="s">
        <v>104</v>
      </c>
      <c r="C506" s="98" t="s">
        <v>105</v>
      </c>
      <c r="D506" s="98"/>
      <c r="E506" s="98"/>
      <c r="F506" s="98"/>
      <c r="G506" s="98"/>
      <c r="H506" s="98"/>
      <c r="I506" s="98"/>
      <c r="J506" s="98"/>
      <c r="K506" s="98"/>
      <c r="L506" s="98"/>
      <c r="M506" s="98"/>
      <c r="N506" s="98"/>
      <c r="O506" s="98"/>
      <c r="P506" s="98"/>
      <c r="Q506" s="98"/>
      <c r="R506" s="49"/>
      <c r="S506" s="9"/>
      <c r="T506" s="52"/>
    </row>
    <row r="507" spans="2:20" ht="21" x14ac:dyDescent="0.35">
      <c r="B507" s="8"/>
      <c r="C507" s="50" t="s">
        <v>50</v>
      </c>
      <c r="D507" s="13"/>
      <c r="E507" s="13"/>
      <c r="F507" s="13"/>
      <c r="G507" s="13"/>
      <c r="H507" s="13"/>
      <c r="I507" s="13"/>
      <c r="J507" s="13"/>
      <c r="K507" s="13"/>
      <c r="L507" s="13"/>
      <c r="M507" s="13"/>
      <c r="N507" s="13"/>
      <c r="O507" s="13"/>
      <c r="P507" s="13"/>
      <c r="Q507" s="14"/>
      <c r="R507" s="8"/>
      <c r="S507" s="95" t="s">
        <v>24</v>
      </c>
    </row>
    <row r="508" spans="2:20" ht="15.75" customHeight="1" thickBot="1" x14ac:dyDescent="0.3">
      <c r="C508" s="99" t="s">
        <v>106</v>
      </c>
      <c r="D508" s="99"/>
      <c r="E508" s="99"/>
      <c r="F508" s="99"/>
      <c r="G508" s="99"/>
      <c r="H508" s="99"/>
      <c r="I508" s="99"/>
      <c r="J508" s="99"/>
      <c r="K508" s="99"/>
      <c r="L508" s="99"/>
      <c r="M508" s="99"/>
      <c r="N508" s="99"/>
      <c r="O508" s="99"/>
      <c r="P508" s="99"/>
      <c r="Q508" s="100"/>
      <c r="S508" s="96"/>
    </row>
    <row r="509" spans="2:20" ht="15.75" thickBot="1" x14ac:dyDescent="0.3">
      <c r="C509" s="11" t="s">
        <v>1</v>
      </c>
      <c r="D509" s="12"/>
      <c r="F509" s="29"/>
      <c r="G509" s="30"/>
      <c r="H509" s="30"/>
      <c r="I509" s="30"/>
      <c r="J509" s="30"/>
      <c r="K509" s="30"/>
      <c r="L509" s="30"/>
      <c r="M509" s="30"/>
      <c r="N509" s="30"/>
      <c r="O509" s="30"/>
      <c r="P509" s="30"/>
      <c r="Q509" s="31"/>
      <c r="S509" s="96"/>
    </row>
    <row r="510" spans="2:20" s="49" customFormat="1" ht="27" thickBot="1" x14ac:dyDescent="0.45">
      <c r="B510"/>
      <c r="C510" s="3" t="s">
        <v>19</v>
      </c>
      <c r="D510" s="2" t="s">
        <v>20</v>
      </c>
      <c r="E510"/>
      <c r="F510" s="32"/>
      <c r="G510" s="33"/>
      <c r="H510" s="33"/>
      <c r="I510" s="33"/>
      <c r="J510" s="33"/>
      <c r="K510" s="33"/>
      <c r="L510" s="33"/>
      <c r="M510" s="33"/>
      <c r="N510" s="33"/>
      <c r="O510" s="33"/>
      <c r="P510" s="33"/>
      <c r="Q510" s="34"/>
      <c r="R510"/>
      <c r="S510" s="97"/>
      <c r="T510" s="55" t="s">
        <v>21</v>
      </c>
    </row>
    <row r="511" spans="2:20" s="8" customFormat="1" x14ac:dyDescent="0.25">
      <c r="B511"/>
      <c r="C511" s="15" t="s">
        <v>2</v>
      </c>
      <c r="D511" s="4" t="s">
        <v>79</v>
      </c>
      <c r="E511"/>
      <c r="F511" s="26">
        <v>0</v>
      </c>
      <c r="G511" s="27">
        <v>0</v>
      </c>
      <c r="H511" s="27">
        <v>0</v>
      </c>
      <c r="I511" s="27">
        <v>0</v>
      </c>
      <c r="J511" s="27">
        <v>0</v>
      </c>
      <c r="K511" s="27">
        <v>0</v>
      </c>
      <c r="L511" s="27">
        <v>0</v>
      </c>
      <c r="M511" s="27">
        <v>0</v>
      </c>
      <c r="N511" s="27">
        <v>0</v>
      </c>
      <c r="O511" s="27">
        <v>0</v>
      </c>
      <c r="P511" s="27">
        <v>0</v>
      </c>
      <c r="Q511" s="28">
        <v>0</v>
      </c>
      <c r="R511"/>
      <c r="S511" s="51">
        <f t="shared" ref="S511:S528" si="19">SUM(F511:R511)</f>
        <v>0</v>
      </c>
      <c r="T511" s="56"/>
    </row>
    <row r="512" spans="2:20" x14ac:dyDescent="0.25">
      <c r="C512" s="16" t="s">
        <v>3</v>
      </c>
      <c r="D512" s="7" t="s">
        <v>80</v>
      </c>
      <c r="F512" s="26">
        <v>0</v>
      </c>
      <c r="G512" s="27">
        <v>1</v>
      </c>
      <c r="H512" s="27">
        <v>0</v>
      </c>
      <c r="I512" s="27">
        <v>1</v>
      </c>
      <c r="J512" s="27">
        <v>0</v>
      </c>
      <c r="K512" s="27">
        <v>1</v>
      </c>
      <c r="L512" s="27">
        <v>0</v>
      </c>
      <c r="M512" s="27">
        <v>1</v>
      </c>
      <c r="N512" s="27">
        <v>0</v>
      </c>
      <c r="O512" s="27">
        <v>0</v>
      </c>
      <c r="P512" s="27">
        <v>0</v>
      </c>
      <c r="Q512" s="28">
        <v>0</v>
      </c>
      <c r="S512" s="48">
        <f t="shared" si="19"/>
        <v>4</v>
      </c>
      <c r="T512" s="57"/>
    </row>
    <row r="513" spans="3:20" x14ac:dyDescent="0.25">
      <c r="C513" s="17" t="s">
        <v>4</v>
      </c>
      <c r="D513" s="5" t="s">
        <v>81</v>
      </c>
      <c r="F513" s="6">
        <v>0</v>
      </c>
      <c r="G513" s="27">
        <v>1</v>
      </c>
      <c r="H513" s="27">
        <v>0</v>
      </c>
      <c r="I513" s="27">
        <v>0</v>
      </c>
      <c r="J513" s="27">
        <v>0</v>
      </c>
      <c r="K513" s="27">
        <v>0</v>
      </c>
      <c r="L513" s="27">
        <v>0</v>
      </c>
      <c r="M513" s="27">
        <v>1</v>
      </c>
      <c r="N513" s="21">
        <v>0</v>
      </c>
      <c r="O513" s="21">
        <v>0</v>
      </c>
      <c r="P513" s="21">
        <v>0</v>
      </c>
      <c r="Q513" s="22">
        <v>0</v>
      </c>
      <c r="S513" s="48">
        <f t="shared" si="19"/>
        <v>2</v>
      </c>
      <c r="T513" s="57"/>
    </row>
    <row r="514" spans="3:20" x14ac:dyDescent="0.25">
      <c r="C514" s="18" t="s">
        <v>5</v>
      </c>
      <c r="D514" s="5" t="s">
        <v>85</v>
      </c>
      <c r="F514" s="26">
        <v>0</v>
      </c>
      <c r="G514" s="27">
        <v>1</v>
      </c>
      <c r="H514" s="27">
        <v>0</v>
      </c>
      <c r="I514" s="27">
        <v>0</v>
      </c>
      <c r="J514" s="27">
        <v>0</v>
      </c>
      <c r="K514" s="27">
        <v>0</v>
      </c>
      <c r="L514" s="27">
        <v>0</v>
      </c>
      <c r="M514" s="27">
        <v>1</v>
      </c>
      <c r="N514" s="27">
        <v>0</v>
      </c>
      <c r="O514" s="27">
        <v>0</v>
      </c>
      <c r="P514" s="27">
        <v>0</v>
      </c>
      <c r="Q514" s="28">
        <v>0</v>
      </c>
      <c r="S514" s="48">
        <f t="shared" si="19"/>
        <v>2</v>
      </c>
      <c r="T514" s="57"/>
    </row>
    <row r="515" spans="3:20" x14ac:dyDescent="0.25">
      <c r="C515" s="17" t="s">
        <v>6</v>
      </c>
      <c r="D515" s="5" t="s">
        <v>88</v>
      </c>
      <c r="F515" s="6">
        <v>0</v>
      </c>
      <c r="G515" s="21">
        <v>1</v>
      </c>
      <c r="H515" s="21">
        <v>0</v>
      </c>
      <c r="I515" s="21">
        <v>0</v>
      </c>
      <c r="J515" s="21">
        <v>0</v>
      </c>
      <c r="K515" s="21">
        <v>0</v>
      </c>
      <c r="L515" s="21">
        <v>0</v>
      </c>
      <c r="M515" s="21">
        <v>1</v>
      </c>
      <c r="N515" s="21">
        <v>0</v>
      </c>
      <c r="O515" s="21">
        <v>0</v>
      </c>
      <c r="P515" s="21">
        <v>0</v>
      </c>
      <c r="Q515" s="22">
        <v>0</v>
      </c>
      <c r="S515" s="48">
        <f t="shared" si="19"/>
        <v>2</v>
      </c>
      <c r="T515" s="57"/>
    </row>
    <row r="516" spans="3:20" x14ac:dyDescent="0.25">
      <c r="C516" s="18" t="s">
        <v>7</v>
      </c>
      <c r="D516" s="5" t="s">
        <v>92</v>
      </c>
      <c r="F516" s="6">
        <v>0</v>
      </c>
      <c r="G516" s="21">
        <v>1</v>
      </c>
      <c r="H516" s="21">
        <v>0</v>
      </c>
      <c r="I516" s="21">
        <v>0</v>
      </c>
      <c r="J516" s="21">
        <v>0</v>
      </c>
      <c r="K516" s="21">
        <v>0</v>
      </c>
      <c r="L516" s="21">
        <v>0</v>
      </c>
      <c r="M516" s="21">
        <v>1</v>
      </c>
      <c r="N516" s="21">
        <v>0</v>
      </c>
      <c r="O516" s="21">
        <v>0</v>
      </c>
      <c r="P516" s="21">
        <v>0</v>
      </c>
      <c r="Q516" s="22">
        <v>0</v>
      </c>
      <c r="S516" s="48">
        <f t="shared" si="19"/>
        <v>2</v>
      </c>
      <c r="T516" s="57"/>
    </row>
    <row r="517" spans="3:20" x14ac:dyDescent="0.25">
      <c r="C517" s="17" t="s">
        <v>8</v>
      </c>
      <c r="D517" s="5" t="s">
        <v>87</v>
      </c>
      <c r="F517" s="6">
        <v>0</v>
      </c>
      <c r="G517" s="21">
        <v>0</v>
      </c>
      <c r="H517" s="21">
        <v>0</v>
      </c>
      <c r="I517" s="21">
        <v>0</v>
      </c>
      <c r="J517" s="21">
        <v>0</v>
      </c>
      <c r="K517" s="21">
        <v>0</v>
      </c>
      <c r="L517" s="21">
        <v>0</v>
      </c>
      <c r="M517" s="21">
        <v>0</v>
      </c>
      <c r="N517" s="21">
        <v>0</v>
      </c>
      <c r="O517" s="21">
        <v>0</v>
      </c>
      <c r="P517" s="21">
        <v>0</v>
      </c>
      <c r="Q517" s="22">
        <v>0</v>
      </c>
      <c r="S517" s="48">
        <f t="shared" si="19"/>
        <v>0</v>
      </c>
      <c r="T517" s="57"/>
    </row>
    <row r="518" spans="3:20" x14ac:dyDescent="0.25">
      <c r="C518" s="18" t="s">
        <v>9</v>
      </c>
      <c r="D518" s="5" t="s">
        <v>83</v>
      </c>
      <c r="F518" s="6">
        <v>0</v>
      </c>
      <c r="G518" s="21">
        <v>1</v>
      </c>
      <c r="H518" s="21">
        <v>0</v>
      </c>
      <c r="I518" s="21">
        <v>0</v>
      </c>
      <c r="J518" s="21">
        <v>0</v>
      </c>
      <c r="K518" s="21">
        <v>0</v>
      </c>
      <c r="L518" s="21">
        <v>0</v>
      </c>
      <c r="M518" s="21">
        <v>1</v>
      </c>
      <c r="N518" s="21">
        <v>0</v>
      </c>
      <c r="O518" s="21">
        <v>0</v>
      </c>
      <c r="P518" s="21">
        <v>0</v>
      </c>
      <c r="Q518" s="22">
        <v>0</v>
      </c>
      <c r="S518" s="48">
        <f t="shared" si="19"/>
        <v>2</v>
      </c>
      <c r="T518" s="57"/>
    </row>
    <row r="519" spans="3:20" x14ac:dyDescent="0.25">
      <c r="C519" s="17" t="s">
        <v>10</v>
      </c>
      <c r="D519" s="5" t="s">
        <v>84</v>
      </c>
      <c r="F519" s="6">
        <v>0</v>
      </c>
      <c r="G519" s="21">
        <v>0</v>
      </c>
      <c r="H519" s="21">
        <v>0</v>
      </c>
      <c r="I519" s="21">
        <v>0</v>
      </c>
      <c r="J519" s="21">
        <v>0</v>
      </c>
      <c r="K519" s="21">
        <v>0</v>
      </c>
      <c r="L519" s="21">
        <v>0</v>
      </c>
      <c r="M519" s="21">
        <v>0</v>
      </c>
      <c r="N519" s="21">
        <v>0</v>
      </c>
      <c r="O519" s="21">
        <v>0</v>
      </c>
      <c r="P519" s="21">
        <v>0</v>
      </c>
      <c r="Q519" s="22">
        <v>0</v>
      </c>
      <c r="S519" s="48">
        <f t="shared" si="19"/>
        <v>0</v>
      </c>
      <c r="T519" s="57"/>
    </row>
    <row r="520" spans="3:20" x14ac:dyDescent="0.25">
      <c r="C520" s="18" t="s">
        <v>11</v>
      </c>
      <c r="D520" s="5" t="s">
        <v>86</v>
      </c>
      <c r="F520" s="6">
        <v>0</v>
      </c>
      <c r="G520" s="21">
        <v>0</v>
      </c>
      <c r="H520" s="21">
        <v>0</v>
      </c>
      <c r="I520" s="21">
        <v>0</v>
      </c>
      <c r="J520" s="21">
        <v>0</v>
      </c>
      <c r="K520" s="21">
        <v>0</v>
      </c>
      <c r="L520" s="21">
        <v>0</v>
      </c>
      <c r="M520" s="21">
        <v>0</v>
      </c>
      <c r="N520" s="21">
        <v>0</v>
      </c>
      <c r="O520" s="21">
        <v>0</v>
      </c>
      <c r="P520" s="21">
        <v>0</v>
      </c>
      <c r="Q520" s="22">
        <v>0</v>
      </c>
      <c r="S520" s="48">
        <f t="shared" si="19"/>
        <v>0</v>
      </c>
      <c r="T520" s="57"/>
    </row>
    <row r="521" spans="3:20" x14ac:dyDescent="0.25">
      <c r="C521" s="18" t="s">
        <v>12</v>
      </c>
      <c r="D521" s="5" t="s">
        <v>82</v>
      </c>
      <c r="F521" s="6">
        <v>0</v>
      </c>
      <c r="G521" s="21">
        <v>0</v>
      </c>
      <c r="H521" s="21">
        <v>0</v>
      </c>
      <c r="I521" s="21">
        <v>0</v>
      </c>
      <c r="J521" s="21">
        <v>0</v>
      </c>
      <c r="K521" s="21">
        <v>0</v>
      </c>
      <c r="L521" s="21">
        <v>0</v>
      </c>
      <c r="M521" s="21">
        <v>0</v>
      </c>
      <c r="N521" s="21">
        <v>0</v>
      </c>
      <c r="O521" s="21">
        <v>0</v>
      </c>
      <c r="P521" s="21">
        <v>0</v>
      </c>
      <c r="Q521" s="22">
        <v>0</v>
      </c>
      <c r="S521" s="48">
        <f t="shared" si="19"/>
        <v>0</v>
      </c>
      <c r="T521" s="57"/>
    </row>
    <row r="522" spans="3:20" x14ac:dyDescent="0.25">
      <c r="C522" s="18" t="s">
        <v>13</v>
      </c>
      <c r="D522" s="5" t="s">
        <v>89</v>
      </c>
      <c r="F522" s="6">
        <v>0</v>
      </c>
      <c r="G522" s="21">
        <v>0</v>
      </c>
      <c r="H522" s="21">
        <v>0</v>
      </c>
      <c r="I522" s="21">
        <v>0</v>
      </c>
      <c r="J522" s="21">
        <v>0</v>
      </c>
      <c r="K522" s="21">
        <v>0</v>
      </c>
      <c r="L522" s="21">
        <v>0</v>
      </c>
      <c r="M522" s="21">
        <v>0</v>
      </c>
      <c r="N522" s="21">
        <v>0</v>
      </c>
      <c r="O522" s="21">
        <v>0</v>
      </c>
      <c r="P522" s="21">
        <v>0</v>
      </c>
      <c r="Q522" s="22">
        <v>0</v>
      </c>
      <c r="S522" s="48">
        <f t="shared" si="19"/>
        <v>0</v>
      </c>
      <c r="T522" s="57"/>
    </row>
    <row r="523" spans="3:20" x14ac:dyDescent="0.25">
      <c r="C523" s="17" t="s">
        <v>14</v>
      </c>
      <c r="D523" s="5" t="s">
        <v>118</v>
      </c>
      <c r="F523" s="6">
        <v>0</v>
      </c>
      <c r="G523" s="21">
        <v>0</v>
      </c>
      <c r="H523" s="21">
        <v>0</v>
      </c>
      <c r="I523" s="21">
        <v>0</v>
      </c>
      <c r="J523" s="21">
        <v>0</v>
      </c>
      <c r="K523" s="21">
        <v>0</v>
      </c>
      <c r="L523" s="21">
        <v>0</v>
      </c>
      <c r="M523" s="21">
        <v>0</v>
      </c>
      <c r="N523" s="21">
        <v>0</v>
      </c>
      <c r="O523" s="21">
        <v>0</v>
      </c>
      <c r="P523" s="21">
        <v>0</v>
      </c>
      <c r="Q523" s="22">
        <v>0</v>
      </c>
      <c r="S523" s="48">
        <f t="shared" si="19"/>
        <v>0</v>
      </c>
      <c r="T523" s="57"/>
    </row>
    <row r="524" spans="3:20" x14ac:dyDescent="0.25">
      <c r="C524" s="18" t="s">
        <v>15</v>
      </c>
      <c r="D524" s="5" t="s">
        <v>111</v>
      </c>
      <c r="F524" s="6">
        <v>0</v>
      </c>
      <c r="G524" s="21">
        <v>0</v>
      </c>
      <c r="H524" s="21">
        <v>0</v>
      </c>
      <c r="I524" s="21">
        <v>0</v>
      </c>
      <c r="J524" s="21">
        <v>0</v>
      </c>
      <c r="K524" s="21">
        <v>0</v>
      </c>
      <c r="L524" s="21">
        <v>0</v>
      </c>
      <c r="M524" s="21">
        <v>0</v>
      </c>
      <c r="N524" s="21">
        <v>0</v>
      </c>
      <c r="O524" s="21">
        <v>0</v>
      </c>
      <c r="P524" s="21">
        <v>0</v>
      </c>
      <c r="Q524" s="22">
        <v>0</v>
      </c>
      <c r="S524" s="48">
        <f t="shared" si="19"/>
        <v>0</v>
      </c>
      <c r="T524" s="57"/>
    </row>
    <row r="525" spans="3:20" x14ac:dyDescent="0.25">
      <c r="C525" s="17" t="s">
        <v>16</v>
      </c>
      <c r="D525" s="5" t="s">
        <v>90</v>
      </c>
      <c r="F525" s="6">
        <v>0</v>
      </c>
      <c r="G525" s="21">
        <v>0</v>
      </c>
      <c r="H525" s="21">
        <v>0</v>
      </c>
      <c r="I525" s="21">
        <v>0</v>
      </c>
      <c r="J525" s="21">
        <v>0</v>
      </c>
      <c r="K525" s="21">
        <v>0</v>
      </c>
      <c r="L525" s="21">
        <v>0</v>
      </c>
      <c r="M525" s="21">
        <v>0</v>
      </c>
      <c r="N525" s="21">
        <v>0</v>
      </c>
      <c r="O525" s="21">
        <v>0</v>
      </c>
      <c r="P525" s="21">
        <v>0</v>
      </c>
      <c r="Q525" s="22">
        <v>0</v>
      </c>
      <c r="S525" s="48">
        <f t="shared" si="19"/>
        <v>0</v>
      </c>
      <c r="T525" s="57"/>
    </row>
    <row r="526" spans="3:20" x14ac:dyDescent="0.25">
      <c r="C526" s="17" t="s">
        <v>17</v>
      </c>
      <c r="D526" s="5" t="s">
        <v>91</v>
      </c>
      <c r="F526" s="6">
        <v>0</v>
      </c>
      <c r="G526" s="21">
        <v>1</v>
      </c>
      <c r="H526" s="21">
        <v>0</v>
      </c>
      <c r="I526" s="21">
        <v>0</v>
      </c>
      <c r="J526" s="21">
        <v>0</v>
      </c>
      <c r="K526" s="21">
        <v>0</v>
      </c>
      <c r="L526" s="21">
        <v>0</v>
      </c>
      <c r="M526" s="21">
        <v>1</v>
      </c>
      <c r="N526" s="21">
        <v>0</v>
      </c>
      <c r="O526" s="21">
        <v>0</v>
      </c>
      <c r="P526" s="21">
        <v>0</v>
      </c>
      <c r="Q526" s="22">
        <v>0</v>
      </c>
      <c r="S526" s="48">
        <f t="shared" si="19"/>
        <v>2</v>
      </c>
      <c r="T526" s="57"/>
    </row>
    <row r="527" spans="3:20" x14ac:dyDescent="0.25">
      <c r="C527" s="87" t="s">
        <v>63</v>
      </c>
      <c r="D527" s="79" t="s">
        <v>113</v>
      </c>
      <c r="F527" s="6">
        <v>0</v>
      </c>
      <c r="G527" s="21">
        <v>0</v>
      </c>
      <c r="H527" s="21">
        <v>0</v>
      </c>
      <c r="I527" s="21">
        <v>0</v>
      </c>
      <c r="J527" s="21">
        <v>0</v>
      </c>
      <c r="K527" s="21">
        <v>0</v>
      </c>
      <c r="L527" s="21">
        <v>0</v>
      </c>
      <c r="M527" s="21">
        <v>0</v>
      </c>
      <c r="N527" s="21">
        <v>0</v>
      </c>
      <c r="O527" s="21">
        <v>0</v>
      </c>
      <c r="P527" s="21">
        <v>0</v>
      </c>
      <c r="Q527" s="22">
        <v>0</v>
      </c>
      <c r="S527" s="77">
        <f t="shared" si="19"/>
        <v>0</v>
      </c>
      <c r="T527" s="92"/>
    </row>
    <row r="528" spans="3:20" ht="15.75" thickBot="1" x14ac:dyDescent="0.3">
      <c r="C528" s="85" t="s">
        <v>108</v>
      </c>
      <c r="D528" s="1" t="s">
        <v>107</v>
      </c>
      <c r="F528" s="6">
        <v>0</v>
      </c>
      <c r="G528" s="21">
        <v>0</v>
      </c>
      <c r="H528" s="21">
        <v>0</v>
      </c>
      <c r="I528" s="21">
        <v>0</v>
      </c>
      <c r="J528" s="21">
        <v>0</v>
      </c>
      <c r="K528" s="21">
        <v>0</v>
      </c>
      <c r="L528" s="21">
        <v>0</v>
      </c>
      <c r="M528" s="21">
        <v>0</v>
      </c>
      <c r="N528" s="21">
        <v>0</v>
      </c>
      <c r="O528" s="21">
        <v>0</v>
      </c>
      <c r="P528" s="21">
        <v>0</v>
      </c>
      <c r="Q528" s="22">
        <v>0</v>
      </c>
      <c r="S528" s="77">
        <v>1</v>
      </c>
      <c r="T528" s="58" t="s">
        <v>112</v>
      </c>
    </row>
    <row r="529" spans="3:19" ht="15.75" thickBot="1" x14ac:dyDescent="0.3">
      <c r="F529" s="23"/>
      <c r="G529" s="24"/>
      <c r="H529" s="24"/>
      <c r="I529" s="24"/>
      <c r="J529" s="24"/>
      <c r="K529" s="24"/>
      <c r="L529" s="24"/>
      <c r="M529" s="24"/>
      <c r="N529" s="24"/>
      <c r="O529" s="24"/>
      <c r="P529" s="24"/>
      <c r="Q529" s="25"/>
      <c r="S529" s="133"/>
    </row>
    <row r="530" spans="3:19" ht="15.75" thickBot="1" x14ac:dyDescent="0.3">
      <c r="C530" s="19" t="s">
        <v>22</v>
      </c>
      <c r="D530" s="20"/>
      <c r="E530" s="20"/>
      <c r="F530" s="101"/>
      <c r="G530" s="101"/>
      <c r="H530" s="101"/>
      <c r="I530" s="101"/>
      <c r="J530" s="101"/>
      <c r="K530" s="101"/>
      <c r="L530" s="101"/>
      <c r="M530" s="101"/>
      <c r="N530" s="101"/>
      <c r="O530" s="101"/>
      <c r="P530" s="101"/>
      <c r="Q530" s="102"/>
    </row>
  </sheetData>
  <mergeCells count="81">
    <mergeCell ref="F530:Q530"/>
    <mergeCell ref="C508:Q508"/>
    <mergeCell ref="C506:Q506"/>
    <mergeCell ref="F5:Q5"/>
    <mergeCell ref="F322:Q322"/>
    <mergeCell ref="C300:Q300"/>
    <mergeCell ref="C376:Q376"/>
    <mergeCell ref="F426:Q426"/>
    <mergeCell ref="C404:Q404"/>
    <mergeCell ref="C402:Q402"/>
    <mergeCell ref="F400:Q400"/>
    <mergeCell ref="C378:Q378"/>
    <mergeCell ref="C91:Q91"/>
    <mergeCell ref="C89:Q89"/>
    <mergeCell ref="F87:Q87"/>
    <mergeCell ref="C65:Q65"/>
    <mergeCell ref="C169:Q169"/>
    <mergeCell ref="C167:Q167"/>
    <mergeCell ref="F296:Q296"/>
    <mergeCell ref="C220:Q220"/>
    <mergeCell ref="C298:Q298"/>
    <mergeCell ref="F218:Q218"/>
    <mergeCell ref="C196:Q196"/>
    <mergeCell ref="C193:Q193"/>
    <mergeCell ref="F191:Q191"/>
    <mergeCell ref="F504:Q504"/>
    <mergeCell ref="C482:Q482"/>
    <mergeCell ref="C480:Q480"/>
    <mergeCell ref="F374:Q374"/>
    <mergeCell ref="C352:Q352"/>
    <mergeCell ref="C454:Q454"/>
    <mergeCell ref="F452:Q452"/>
    <mergeCell ref="C430:Q430"/>
    <mergeCell ref="C428:Q428"/>
    <mergeCell ref="F478:Q478"/>
    <mergeCell ref="C456:Q456"/>
    <mergeCell ref="C350:Q350"/>
    <mergeCell ref="F348:Q348"/>
    <mergeCell ref="C326:Q326"/>
    <mergeCell ref="C324:Q324"/>
    <mergeCell ref="C117:Q117"/>
    <mergeCell ref="F139:Q139"/>
    <mergeCell ref="C274:Q274"/>
    <mergeCell ref="C272:Q272"/>
    <mergeCell ref="F270:Q270"/>
    <mergeCell ref="C248:Q248"/>
    <mergeCell ref="C246:Q246"/>
    <mergeCell ref="F244:Q244"/>
    <mergeCell ref="C222:Q222"/>
    <mergeCell ref="C141:Q141"/>
    <mergeCell ref="F165:Q165"/>
    <mergeCell ref="C143:Q143"/>
    <mergeCell ref="S168:S171"/>
    <mergeCell ref="S221:S224"/>
    <mergeCell ref="S247:S250"/>
    <mergeCell ref="S273:S276"/>
    <mergeCell ref="S195:S198"/>
    <mergeCell ref="S12:S15"/>
    <mergeCell ref="F35:Q35"/>
    <mergeCell ref="C11:Q11"/>
    <mergeCell ref="C13:Q13"/>
    <mergeCell ref="S38:S41"/>
    <mergeCell ref="C63:Q63"/>
    <mergeCell ref="C39:Q39"/>
    <mergeCell ref="C37:Q37"/>
    <mergeCell ref="F61:Q61"/>
    <mergeCell ref="S142:S145"/>
    <mergeCell ref="C115:Q115"/>
    <mergeCell ref="F113:Q113"/>
    <mergeCell ref="S64:S67"/>
    <mergeCell ref="S116:S119"/>
    <mergeCell ref="S90:S93"/>
    <mergeCell ref="S507:S510"/>
    <mergeCell ref="S455:S458"/>
    <mergeCell ref="S429:S432"/>
    <mergeCell ref="S377:S380"/>
    <mergeCell ref="S481:S484"/>
    <mergeCell ref="S351:S354"/>
    <mergeCell ref="S299:S302"/>
    <mergeCell ref="S325:S328"/>
    <mergeCell ref="S403:S406"/>
  </mergeCells>
  <conditionalFormatting sqref="N459:S459 N42:S54 N485:S485 N511:S511 F146:S163 F172:S189 F251:S268 F277:S294 F303:S320 F329:S346 F355:S372 F407:S424 F460:Q477 F486:Q503 F512:Q529 F16:S33 F55:S59 F68:S85 F94:S111 F120:S137 F199:S216 F225:S242 F381:S398 F433:S450 R460:S476 R486:S502 R512:S528">
    <cfRule type="cellIs" dxfId="9" priority="47" operator="greaterThan">
      <formula>0</formula>
    </cfRule>
  </conditionalFormatting>
  <conditionalFormatting sqref="F459">
    <cfRule type="cellIs" dxfId="8" priority="31" operator="greaterThan">
      <formula>0</formula>
    </cfRule>
  </conditionalFormatting>
  <conditionalFormatting sqref="G459:M459">
    <cfRule type="cellIs" dxfId="7" priority="10" operator="greaterThan">
      <formula>0</formula>
    </cfRule>
  </conditionalFormatting>
  <conditionalFormatting sqref="F42:F54">
    <cfRule type="cellIs" dxfId="6" priority="9" operator="greaterThan">
      <formula>0</formula>
    </cfRule>
  </conditionalFormatting>
  <conditionalFormatting sqref="M49:M54">
    <cfRule type="cellIs" dxfId="5" priority="7" operator="greaterThan">
      <formula>0</formula>
    </cfRule>
  </conditionalFormatting>
  <conditionalFormatting sqref="G42:M48 G49:L54">
    <cfRule type="cellIs" dxfId="4" priority="8" operator="greaterThan">
      <formula>0</formula>
    </cfRule>
  </conditionalFormatting>
  <conditionalFormatting sqref="F485">
    <cfRule type="cellIs" dxfId="3" priority="5" operator="greaterThan">
      <formula>0</formula>
    </cfRule>
  </conditionalFormatting>
  <conditionalFormatting sqref="G485:M485">
    <cfRule type="cellIs" dxfId="2" priority="4" operator="greaterThan">
      <formula>0</formula>
    </cfRule>
  </conditionalFormatting>
  <conditionalFormatting sqref="F511">
    <cfRule type="cellIs" dxfId="1" priority="2" operator="greaterThan">
      <formula>0</formula>
    </cfRule>
  </conditionalFormatting>
  <conditionalFormatting sqref="G511:M511">
    <cfRule type="cellIs" dxfId="0" priority="1" operator="greaterThan">
      <formula>0</formula>
    </cfRule>
  </conditionalFormatting>
  <pageMargins left="0" right="0" top="0" bottom="0.39370078740157483" header="0.31496062992125984" footer="0"/>
  <pageSetup paperSize="9" scale="65" orientation="landscape" r:id="rId1"/>
  <headerFooter>
    <oddFooter>&amp;LFile Name: &amp;Z&amp;F
&amp;A&amp;CPage &amp;P of &amp;N&amp;RPrint Date / Time: &amp;D at &amp;T</oddFooter>
  </headerFooter>
  <rowBreaks count="19" manualBreakCount="19">
    <brk id="36" min="1" max="19" man="1"/>
    <brk id="62" min="1" max="19" man="1"/>
    <brk id="88" min="1" max="19" man="1"/>
    <brk id="114" min="1" max="19" man="1"/>
    <brk id="140" min="1" max="19" man="1"/>
    <brk id="166" min="1" max="19" man="1"/>
    <brk id="192" min="1" max="19" man="1"/>
    <brk id="219" min="1" max="19" man="1"/>
    <brk id="245" min="1" max="19" man="1"/>
    <brk id="271" min="1" max="19" man="1"/>
    <brk id="297" min="1" max="19" man="1"/>
    <brk id="323" min="1" max="19" man="1"/>
    <brk id="349" min="1" max="19" man="1"/>
    <brk id="375" min="1" max="19" man="1"/>
    <brk id="401" min="1" max="19" man="1"/>
    <brk id="427" min="1" max="19" man="1"/>
    <brk id="453" min="1" max="19" man="1"/>
    <brk id="479" min="1" max="19" man="1"/>
    <brk id="505" min="1"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216bf30-3fa4-476e-b0f3-ff3dfe3b29a1">
      <Terms xmlns="http://schemas.microsoft.com/office/infopath/2007/PartnerControls"/>
    </lcf76f155ced4ddcb4097134ff3c332f>
    <TaxCatchAll xmlns="61d8dda1-5008-4e39-ae6f-289a33b2db8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BC30F881872147B03C271B189EBAAE" ma:contentTypeVersion="16" ma:contentTypeDescription="Create a new document." ma:contentTypeScope="" ma:versionID="1f0aa17f4207ef9dda565ec0385e6a76">
  <xsd:schema xmlns:xsd="http://www.w3.org/2001/XMLSchema" xmlns:xs="http://www.w3.org/2001/XMLSchema" xmlns:p="http://schemas.microsoft.com/office/2006/metadata/properties" xmlns:ns2="2216bf30-3fa4-476e-b0f3-ff3dfe3b29a1" xmlns:ns3="61d8dda1-5008-4e39-ae6f-289a33b2db82" targetNamespace="http://schemas.microsoft.com/office/2006/metadata/properties" ma:root="true" ma:fieldsID="4e396b77f7b7c24ca8a1b5f05907e377" ns2:_="" ns3:_="">
    <xsd:import namespace="2216bf30-3fa4-476e-b0f3-ff3dfe3b29a1"/>
    <xsd:import namespace="61d8dda1-5008-4e39-ae6f-289a33b2db8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16bf30-3fa4-476e-b0f3-ff3dfe3b29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89e1b74-bbd7-465f-9b5f-d16fc673fd5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1d8dda1-5008-4e39-ae6f-289a33b2db8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6ed9c3b-b299-4c7e-be0b-1576804233aa}" ma:internalName="TaxCatchAll" ma:showField="CatchAllData" ma:web="61d8dda1-5008-4e39-ae6f-289a33b2db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D76674-980A-41F9-AD61-2DED9D026239}">
  <ds:schemaRefs>
    <ds:schemaRef ds:uri="http://schemas.microsoft.com/sharepoint/v3/contenttype/forms"/>
  </ds:schemaRefs>
</ds:datastoreItem>
</file>

<file path=customXml/itemProps2.xml><?xml version="1.0" encoding="utf-8"?>
<ds:datastoreItem xmlns:ds="http://schemas.openxmlformats.org/officeDocument/2006/customXml" ds:itemID="{4ED2BBE5-13B4-43F6-8891-7BAE021064B8}">
  <ds:schemaRefs>
    <ds:schemaRef ds:uri="http://schemas.microsoft.com/office/2006/metadata/properties"/>
    <ds:schemaRef ds:uri="http://schemas.microsoft.com/office/infopath/2007/PartnerControls"/>
    <ds:schemaRef ds:uri="2216bf30-3fa4-476e-b0f3-ff3dfe3b29a1"/>
    <ds:schemaRef ds:uri="61d8dda1-5008-4e39-ae6f-289a33b2db82"/>
  </ds:schemaRefs>
</ds:datastoreItem>
</file>

<file path=customXml/itemProps3.xml><?xml version="1.0" encoding="utf-8"?>
<ds:datastoreItem xmlns:ds="http://schemas.openxmlformats.org/officeDocument/2006/customXml" ds:itemID="{0CBD3FB7-4A8D-4676-9ACB-FCDB1C2315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16bf30-3fa4-476e-b0f3-ff3dfe3b29a1"/>
    <ds:schemaRef ds:uri="61d8dda1-5008-4e39-ae6f-289a33b2db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Front Page</vt:lpstr>
      <vt:lpstr>Location Summary</vt:lpstr>
      <vt:lpstr>Total # Visits</vt:lpstr>
      <vt:lpstr>Detailed Task Sheets</vt:lpstr>
      <vt:lpstr>'Detailed Task Sheets'!Print_Area</vt:lpstr>
      <vt:lpstr>'Location Summary'!Print_Area</vt:lpstr>
      <vt:lpstr>'Total # Visits'!Print_Area</vt:lpstr>
      <vt:lpstr>'Detailed Task Sheets'!Print_Titles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Geoff</dc:creator>
  <cp:lastModifiedBy>Justin Tyler</cp:lastModifiedBy>
  <cp:lastPrinted>2022-10-21T14:41:42Z</cp:lastPrinted>
  <dcterms:created xsi:type="dcterms:W3CDTF">2019-05-22T16:16:59Z</dcterms:created>
  <dcterms:modified xsi:type="dcterms:W3CDTF">2022-10-21T14:43:26Z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0x010100F2BC30F881872147B03C271B189EBAAE</vt:lpwstr>
  </property>
  <property fmtid="{D5CDD505-2E9C-101B-9397-08002B2CF9AE}" pid="3" name="MediaServiceImageTags">
    <vt:lpwstr/>
  </property>
</Properties>
</file>