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nnections.xml" ContentType="application/vnd.openxmlformats-officedocument.spreadsheetml.connections+xml"/>
  <Override PartName="/docProps/app.xml" ContentType="application/vnd.openxmlformats-officedocument.extended-properties+xml"/>
  <Override PartName="/docProps/core.xml" ContentType="application/vnd.openxmlformats-package.core-properties+xml"/>
  <Override PartName="/xl/queryTables/queryTable1.xml" ContentType="application/vnd.openxmlformats-officedocument.spreadsheetml.query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C\Users\Linda.fleming\Desktop\"/>
    </mc:Choice>
  </mc:AlternateContent>
  <bookViews>
    <workbookView xWindow="0" yWindow="0" windowWidth="21570" windowHeight="10335"/>
  </bookViews>
  <sheets>
    <sheet name="Sheet1" sheetId="1" r:id="rId1"/>
  </sheets>
  <definedNames>
    <definedName name="D20_" localSheetId="0">Sheet1!$A$1:$H$135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5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3" i="1"/>
</calcChain>
</file>

<file path=xl/connections.xml><?xml version="1.0" encoding="utf-8"?>
<connections xmlns="http://schemas.openxmlformats.org/spreadsheetml/2006/main">
  <connection id="1" name="D20" type="6" refreshedVersion="6" background="1" saveData="1">
    <textPr prompt="0" sourceFile="\\tsclient\C\Users\Linda.fleming\Desktop\D20.tx1" tab="0" qualifier="none" delimiter="^">
      <textFields count="6">
        <textField/>
        <textField type="text"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<sst xmlns="http://schemas.openxmlformats.org/spreadsheetml/2006/main" count="313" uniqueCount="158">
  <si>
    <t>EOF</t>
  </si>
  <si>
    <t>Excavation &amp; Filling e-Enquiry [Repository Development Programme Enabling Works]</t>
  </si>
  <si>
    <t>Ref</t>
  </si>
  <si>
    <t>Description</t>
  </si>
  <si>
    <t>Quantity</t>
  </si>
  <si>
    <t>Units</t>
  </si>
  <si>
    <t>Rate</t>
  </si>
  <si>
    <t>Value (i,e,z,n)</t>
  </si>
  <si>
    <t>SERIES 200: SITE CLEARANCE</t>
  </si>
  <si>
    <t>Site Clearance</t>
  </si>
  <si>
    <t>200.1</t>
  </si>
  <si>
    <t>General site clearance</t>
  </si>
  <si>
    <t>Ha</t>
  </si>
  <si>
    <t>Take Up or Down and Set Aside for Re-use or Remove to Store or Tip off Site</t>
  </si>
  <si>
    <t>200.2</t>
  </si>
  <si>
    <t>Take up or down and remove to tip off Amphibian fence</t>
  </si>
  <si>
    <t>m</t>
  </si>
  <si>
    <t>200.3</t>
  </si>
  <si>
    <t>Take up or down and remove to tip off headwall, pipes, membrane and fencing at existing lagoon as referenced on drawing RD 331</t>
  </si>
  <si>
    <t>no</t>
  </si>
  <si>
    <t>200.4</t>
  </si>
  <si>
    <t>Take up or down and set aside for reuse geotextile and filter stone from swales following completion of haul road construction (drainage bills)</t>
  </si>
  <si>
    <t>item</t>
  </si>
  <si>
    <t>SERIES 600 - EARTHWORKS</t>
  </si>
  <si>
    <t>Excavation</t>
  </si>
  <si>
    <t>600.1</t>
  </si>
  <si>
    <t>Excavation of acceptable materials Class 5A in cutting and other excavations 0 to 3m in depth (lagoons)</t>
  </si>
  <si>
    <t>m3</t>
  </si>
  <si>
    <t>600.2</t>
  </si>
  <si>
    <t>Excavation of acceptable materials excluding Class 5A in cutting and other excavations 0 to 3m in depth (lagoons)</t>
  </si>
  <si>
    <t>600.3</t>
  </si>
  <si>
    <t>Excavation of acceptable materials Class 5A in cutting and other excavations 0 to 3m in depth (swales / ditches)</t>
  </si>
  <si>
    <t>600.4</t>
  </si>
  <si>
    <t>Excavation of acceptable materials excluding Class 5A in cutting and other excavations 0 to 3m in depth (swales / ditches)</t>
  </si>
  <si>
    <t>Excavation of unacceptable materials in cutting and other excavations 0 to 3m in depth</t>
  </si>
  <si>
    <t>Excavation in Hard Material</t>
  </si>
  <si>
    <t>600.5</t>
  </si>
  <si>
    <t>Extra over excavation for excavation in Hard Material in new water courses(lagoons)</t>
  </si>
  <si>
    <t>Deposition of Fill</t>
  </si>
  <si>
    <t>600.6</t>
  </si>
  <si>
    <t>Deposition of  material (acceptable / unacceptable) in landscape areas (mound 2)</t>
  </si>
  <si>
    <t>Imported Fill</t>
  </si>
  <si>
    <t>600.7</t>
  </si>
  <si>
    <t>Imported Type B Filter stone to swales as referenced on drawing 389.</t>
  </si>
  <si>
    <t>Compaction of Fill</t>
  </si>
  <si>
    <t>600.8</t>
  </si>
  <si>
    <t>Compaction of acceptable materials in landscape areas (mound 2)</t>
  </si>
  <si>
    <t>Geotextiles</t>
  </si>
  <si>
    <t>600.9</t>
  </si>
  <si>
    <t>Geotextile Loxtrak 200</t>
  </si>
  <si>
    <t>m2</t>
  </si>
  <si>
    <t>Geotextile - non woven beneath rock roll mattress</t>
  </si>
  <si>
    <t>600.11</t>
  </si>
  <si>
    <t>Geotextile - non woven beneath type B in swales as referenced on drawing 389</t>
  </si>
  <si>
    <t>600.12</t>
  </si>
  <si>
    <t>Terram 1000 or similar</t>
  </si>
  <si>
    <t>Soft Spots and Other Voids</t>
  </si>
  <si>
    <t>600.13</t>
  </si>
  <si>
    <t>Excavation of soft spots and other voids below cuttings or under embankments</t>
  </si>
  <si>
    <t>600.14</t>
  </si>
  <si>
    <t>Filling of soft spots and other voids below cuttings or under embankments  general fill as referenced on drawing 336 detail SED 12</t>
  </si>
  <si>
    <t>Topsoiling and Storage of Topsoil</t>
  </si>
  <si>
    <t>600.15</t>
  </si>
  <si>
    <t>Topsoil 150mm thick to surfaces sloping at 10degrees or less  to the horizontal (lagoons)</t>
  </si>
  <si>
    <t>600.16</t>
  </si>
  <si>
    <t>Topsoil 150mm thick to surfaces sloping at more than 10degrees  to the horizontal (Lagoons)</t>
  </si>
  <si>
    <t>600.17</t>
  </si>
  <si>
    <t>Topsoil 150mm thick to surfaces sloping at 10degrees or  less  to the horizontal (swales)</t>
  </si>
  <si>
    <t>600.18</t>
  </si>
  <si>
    <t>Topsoil 150mm thick to surfaces sloping at more than 10degrees to the horizontal (swales)</t>
  </si>
  <si>
    <t>600.19</t>
  </si>
  <si>
    <t>Permanent storage of topsoil at mound 2</t>
  </si>
  <si>
    <t>Completion of Formation and Sub Formation</t>
  </si>
  <si>
    <t>Completion of formation on material other than Class 1C, 6B or rock in cuttings</t>
  </si>
  <si>
    <t>Gabion Walling and Mattresses</t>
  </si>
  <si>
    <t>600.21</t>
  </si>
  <si>
    <t>Single layer rock role mattress (2000x900s300thick) as referenced on drawing RD 364 and 397</t>
  </si>
  <si>
    <t>600.22</t>
  </si>
  <si>
    <t>Rock roll stacked in pyramid formation 4 rows wide as referenced on drawing RD 364 and 397</t>
  </si>
  <si>
    <t>600.23</t>
  </si>
  <si>
    <t>Rock roll mattresses 2000x900x300 thick to form pond inlet as referenced on drawing RD 364, 397 and 399</t>
  </si>
  <si>
    <t>600.24</t>
  </si>
  <si>
    <t>Rock roll mattresses 2000x900x300 thick to form pond inlet  Type B erosion channel as referenced on drawing RD 368 and 399</t>
  </si>
  <si>
    <t>SERIES 700 : PAVEMENTS</t>
  </si>
  <si>
    <t>Sub-base</t>
  </si>
  <si>
    <t>700.1</t>
  </si>
  <si>
    <t>Type 1 Subbase 300 mm thick in carriageways, hard shoulders and hard strips delivered to site by rail (including temporary stockpiling  before use in permanent works)</t>
  </si>
  <si>
    <t>M3</t>
  </si>
  <si>
    <t>200.5</t>
  </si>
  <si>
    <t>Take up or down and set aside for reuse geotextile and filter stone from swales following completion of haul road construction (quantities as identified in haul road bills only )</t>
  </si>
  <si>
    <t>600.01</t>
  </si>
  <si>
    <t>Excavation of acceptable materials Class 5A in cutting and other excavations 0 to 3m in depth</t>
  </si>
  <si>
    <t>600.02</t>
  </si>
  <si>
    <t>Excavation of acceptable materials excluding Class 5A in cutting and other excavations 0 to 3m in depth</t>
  </si>
  <si>
    <t>600.03</t>
  </si>
  <si>
    <t>Excavation of acceptable materials excluding Class 5A in watercourses  0 to 3m in depth (swales / ditches)</t>
  </si>
  <si>
    <t>600.04</t>
  </si>
  <si>
    <t>600.05</t>
  </si>
  <si>
    <t>Excavation of acceptable materials excluding Class 5A in cutting and other excavations 0 to 3m in depth around existing services</t>
  </si>
  <si>
    <t>600.06</t>
  </si>
  <si>
    <t>Extra over excavation for excavation in Hard Material in cuttings and other excavations</t>
  </si>
  <si>
    <t>Processing of Unacceptable Material Classes U1A and U1B</t>
  </si>
  <si>
    <t>600.07</t>
  </si>
  <si>
    <t>Processing of unacceptable material into acceptable material</t>
  </si>
  <si>
    <t>Deposition</t>
  </si>
  <si>
    <t>600.08</t>
  </si>
  <si>
    <t>Deposition of acceptable material in embankments and other areas of fill</t>
  </si>
  <si>
    <t>600.09</t>
  </si>
  <si>
    <t>Deposition of acceptable / unacceptable  material to mound 2</t>
  </si>
  <si>
    <t>Imported acceptable material Class 6F material by rail (including temporary stockpiling  before use in permanent works)</t>
  </si>
  <si>
    <t>Imported acceptable material Class 6F material by road</t>
  </si>
  <si>
    <t>Imported acceptable material Class 6C (starter layer) by rail (including temporary stockpiling  before use in permanent works)</t>
  </si>
  <si>
    <t>Imported acceptable material Sand around existing services by road</t>
  </si>
  <si>
    <t>Compaction of acceptable materials in embankments and other areas of fill</t>
  </si>
  <si>
    <t>Compaction of acceptable materials 6F material  in embankments and other areas of fill</t>
  </si>
  <si>
    <t>Compaction of acceptable materials 6C in embankments and other areas of fill</t>
  </si>
  <si>
    <t>Geotextile Tenser TX 190 L-G</t>
  </si>
  <si>
    <t>Geotextile separation layer as dwg RD 306</t>
  </si>
  <si>
    <t>Geotextile Tensar TriAx TX160</t>
  </si>
  <si>
    <t>Terram 1000, Geotextile separation layer</t>
  </si>
  <si>
    <t>Excavation of soft spots and other voids below cuttings or under embankments deposit in mound 2</t>
  </si>
  <si>
    <t>Top soiling and Storage of Topsoil</t>
  </si>
  <si>
    <t>Topsoil 150mm thick to surfaces sloping at  10degrees or less  to the horizontal (verges)</t>
  </si>
  <si>
    <t>600.25</t>
  </si>
  <si>
    <t>Topsoil 150mm thick to surfaces sloping at more than 10deg. to the horizontal (verges)</t>
  </si>
  <si>
    <t>600.26</t>
  </si>
  <si>
    <t>Topsoil 150mm thick to surfaces sloping at  10degrees of less to the horizontal (swales/ditches)</t>
  </si>
  <si>
    <t>600.27</t>
  </si>
  <si>
    <t>Topsoil 150mm thick to surfaces sloping at more than 10deg. to the horizontal (swales/ditches)</t>
  </si>
  <si>
    <t>600.28</t>
  </si>
  <si>
    <t>600.29</t>
  </si>
  <si>
    <t>Completion of sub formation on material other than Class 1C, 6B or rock in cuttings</t>
  </si>
  <si>
    <t>Completion of  formation on material other than Class 1C, 6B or rock in cuttings</t>
  </si>
  <si>
    <t>700.01</t>
  </si>
  <si>
    <t>Type 1 Subbase 225mm thick in carriageways, hard shoulders and hard strips delivered by rail  (including temporary stockpiling  before use in permanent works)</t>
  </si>
  <si>
    <t>700.02</t>
  </si>
  <si>
    <t>Type 1 Subbase 225mm thick in carriageways, hard shoulders and hard strips delivered by road</t>
  </si>
  <si>
    <t>700.03</t>
  </si>
  <si>
    <t>Type 1 Subbase 450 mm thick in carriageways, hard shoulders and hard strips delivered by rail  (including temporary stockpiling  before use in permanentworks)</t>
  </si>
  <si>
    <t>Excavation of acceptable materials including Class 5A in cutting  and other excavations 0 to 3m in depth (stockpiles and contractors compound)</t>
  </si>
  <si>
    <t>Excavation of acceptable materials Class 5A in new water courses  0 to 3m in depth (swales/ditches)</t>
  </si>
  <si>
    <t>Excavation of acceptable materials excluding Class 5A in new water courses  0 to 3m in depth (swales/ditches)</t>
  </si>
  <si>
    <t>Excavation of acceptable materials Class 6F1-5 from existing on site stockpiles as referenced in scope document</t>
  </si>
  <si>
    <t>Deposition of acceptable materials including Class 5A in embankments and other areas of fill (regrading of stockpiles areas and contractors compound as referenced in Scope document)</t>
  </si>
  <si>
    <t>Deposition of acceptable material Class 6F1 -5  in embankments and other areas of fill from existing on site stockpiles</t>
  </si>
  <si>
    <t>Imported acceptable material Class 6F2 delivered to site by rail  (including temporary stockpiling  before use in permanent works)</t>
  </si>
  <si>
    <t>Imported acceptable material sand around existing services</t>
  </si>
  <si>
    <t>Compaction of acceptable materials including Class 5A in embankments and other areas of fill (regrading of  stockpiles areas and contractors compound as referenced in Scope document)</t>
  </si>
  <si>
    <t>Compaction of acceptable material 6F2</t>
  </si>
  <si>
    <t>Terram 1000</t>
  </si>
  <si>
    <t>Excavation of soft spots and other voids below cuttings or under embankments as referenced on drawing 336 detail SED 12</t>
  </si>
  <si>
    <t>Topsoil 150mm thick to surfaces sloping at 10degrees or less to the horizontal (swales)</t>
  </si>
  <si>
    <t>Topsoil 150mm thick to surfaces sloping at more than</t>
  </si>
  <si>
    <t>Rock roll mattresses 2000x900x300 thick to form pond inlet  Type B erosion channel as referenced on drawing RD 334 and 399</t>
  </si>
  <si>
    <t>Trial Pits</t>
  </si>
  <si>
    <t>Trial Pits 0 metres to 3m in depth</t>
  </si>
  <si>
    <t>Type 1 Subbase 225mm thick in carriageways, hard shoulders and hard strips delivered to site by rail (including temporary stockpiling  before use in permanent works)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</si>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</sst>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"/>
    <numFmt numFmtId="165" formatCode="#,##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164" fontId="2" fillId="0" borderId="6" xfId="0" applyNumberFormat="1" applyFont="1" applyBorder="1" applyAlignment="1">
      <alignment vertical="top"/>
    </xf>
    <xf numFmtId="0" fontId="2" fillId="0" borderId="6" xfId="0" applyFont="1" applyBorder="1" applyAlignment="1">
      <alignment horizontal="left" vertical="top" wrapText="1" indent="2"/>
    </xf>
    <xf numFmtId="0" fontId="0" fillId="0" borderId="7" xfId="0" applyBorder="1"/>
    <xf numFmtId="165" fontId="0" fillId="0" borderId="7" xfId="0" applyNumberFormat="1" applyBorder="1"/>
    <xf numFmtId="0" fontId="2" fillId="0" borderId="7" xfId="0" applyFont="1" applyBorder="1" applyAlignment="1">
      <alignment vertical="top"/>
    </xf>
    <xf numFmtId="0" fontId="2" fillId="0" borderId="7" xfId="0" applyFont="1" applyBorder="1" applyAlignment="1">
      <alignment horizontal="left" vertical="top" wrapText="1" indent="2"/>
    </xf>
    <xf numFmtId="164" fontId="2" fillId="0" borderId="7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name="D2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tabSelected="1" workbookViewId="0">
      <selection sqref="A1:F1"/>
    </sheetView>
  </sheetViews>
  <sheetFormatPr defaultRowHeight="15" x14ac:dyDescent="0.25"/>
  <cols>
    <col min="1" max="1" width="8.7109375" customWidth="1"/>
    <col min="2" max="2" width="45.7109375" customWidth="1"/>
    <col min="3" max="6" width="12.7109375" customWidth="1"/>
    <col min="7" max="7" width="3" hidden="1" customWidth="1"/>
    <col min="8" max="8" width="8" hidden="1" customWidth="1"/>
  </cols>
  <sheetData>
    <row r="1" spans="1:8" ht="25.5" customHeight="1" x14ac:dyDescent="0.25">
      <c r="A1" s="13" t="s">
        <v>1</v>
      </c>
      <c r="B1" s="14"/>
      <c r="C1" s="14"/>
      <c r="D1" s="14"/>
      <c r="E1" s="14"/>
      <c r="F1" s="15"/>
    </row>
    <row r="2" spans="1:8" x14ac:dyDescent="0.25">
      <c r="A2" s="16" t="s">
        <v>2</v>
      </c>
      <c r="B2" s="17" t="s">
        <v>3</v>
      </c>
      <c r="C2" s="17" t="s">
        <v>4</v>
      </c>
      <c r="D2" s="17" t="s">
        <v>5</v>
      </c>
      <c r="E2" s="17" t="s">
        <v>6</v>
      </c>
      <c r="F2" s="17" t="s">
        <v>7</v>
      </c>
    </row>
    <row r="3" spans="1:8" x14ac:dyDescent="0.25">
      <c r="A3" s="1"/>
      <c r="B3" s="2" t="s">
        <v>8</v>
      </c>
      <c r="C3" s="1"/>
      <c r="D3" s="1"/>
      <c r="E3" s="3"/>
      <c r="F3" s="3" t="str">
        <f>IF(C3*E3,IF(D3="%",C3*E3/100,C3*E3),"")</f>
        <v/>
      </c>
      <c r="G3">
        <v>13</v>
      </c>
      <c r="H3">
        <v>5079203</v>
      </c>
    </row>
    <row r="4" spans="1:8" x14ac:dyDescent="0.25">
      <c r="A4" s="4"/>
      <c r="B4" s="5" t="s">
        <v>9</v>
      </c>
      <c r="C4" s="4"/>
      <c r="D4" s="4"/>
      <c r="E4" s="6"/>
      <c r="F4" s="6" t="str">
        <f t="shared" ref="F4:F67" si="0">IF(C4*E4,IF(D4="%",C4*E4/100,C4*E4),"")</f>
        <v/>
      </c>
      <c r="G4">
        <v>12</v>
      </c>
      <c r="H4">
        <v>5079204</v>
      </c>
    </row>
    <row r="5" spans="1:8" x14ac:dyDescent="0.25">
      <c r="A5" s="4" t="s">
        <v>10</v>
      </c>
      <c r="B5" s="7" t="s">
        <v>11</v>
      </c>
      <c r="C5" s="4">
        <v>0.76</v>
      </c>
      <c r="D5" s="4" t="s">
        <v>12</v>
      </c>
      <c r="E5" s="6"/>
      <c r="F5" s="6" t="str">
        <f t="shared" si="0"/>
        <v/>
      </c>
      <c r="G5">
        <v>1</v>
      </c>
      <c r="H5">
        <v>5079205</v>
      </c>
    </row>
    <row r="6" spans="1:8" ht="30" x14ac:dyDescent="0.25">
      <c r="A6" s="4"/>
      <c r="B6" s="5" t="s">
        <v>13</v>
      </c>
      <c r="C6" s="4"/>
      <c r="D6" s="4"/>
      <c r="E6" s="6"/>
      <c r="F6" s="6" t="str">
        <f t="shared" si="0"/>
        <v/>
      </c>
      <c r="G6">
        <v>12</v>
      </c>
      <c r="H6">
        <v>5079206</v>
      </c>
    </row>
    <row r="7" spans="1:8" ht="30" x14ac:dyDescent="0.25">
      <c r="A7" s="4" t="s">
        <v>14</v>
      </c>
      <c r="B7" s="7" t="s">
        <v>15</v>
      </c>
      <c r="C7" s="4">
        <v>230</v>
      </c>
      <c r="D7" s="4" t="s">
        <v>16</v>
      </c>
      <c r="E7" s="6"/>
      <c r="F7" s="6" t="str">
        <f t="shared" si="0"/>
        <v/>
      </c>
      <c r="G7">
        <v>1</v>
      </c>
      <c r="H7">
        <v>5079207</v>
      </c>
    </row>
    <row r="8" spans="1:8" ht="60" x14ac:dyDescent="0.25">
      <c r="A8" s="4" t="s">
        <v>17</v>
      </c>
      <c r="B8" s="7" t="s">
        <v>18</v>
      </c>
      <c r="C8" s="4">
        <v>1</v>
      </c>
      <c r="D8" s="4" t="s">
        <v>19</v>
      </c>
      <c r="E8" s="6"/>
      <c r="F8" s="6" t="str">
        <f t="shared" si="0"/>
        <v/>
      </c>
      <c r="G8">
        <v>1</v>
      </c>
      <c r="H8">
        <v>5079208</v>
      </c>
    </row>
    <row r="9" spans="1:8" ht="60" x14ac:dyDescent="0.25">
      <c r="A9" s="4" t="s">
        <v>20</v>
      </c>
      <c r="B9" s="7" t="s">
        <v>21</v>
      </c>
      <c r="C9" s="4">
        <v>1</v>
      </c>
      <c r="D9" s="4" t="s">
        <v>22</v>
      </c>
      <c r="E9" s="6"/>
      <c r="F9" s="6" t="str">
        <f t="shared" si="0"/>
        <v/>
      </c>
      <c r="G9">
        <v>1</v>
      </c>
      <c r="H9">
        <v>5079209</v>
      </c>
    </row>
    <row r="10" spans="1:8" x14ac:dyDescent="0.25">
      <c r="A10" s="4"/>
      <c r="B10" s="5" t="s">
        <v>23</v>
      </c>
      <c r="C10" s="4"/>
      <c r="D10" s="4"/>
      <c r="E10" s="6"/>
      <c r="F10" s="6" t="str">
        <f t="shared" si="0"/>
        <v/>
      </c>
      <c r="G10">
        <v>13</v>
      </c>
      <c r="H10">
        <v>5079253</v>
      </c>
    </row>
    <row r="11" spans="1:8" x14ac:dyDescent="0.25">
      <c r="A11" s="4"/>
      <c r="B11" s="5" t="s">
        <v>24</v>
      </c>
      <c r="C11" s="4"/>
      <c r="D11" s="4"/>
      <c r="E11" s="6"/>
      <c r="F11" s="6" t="str">
        <f t="shared" si="0"/>
        <v/>
      </c>
      <c r="G11">
        <v>12</v>
      </c>
      <c r="H11">
        <v>5079254</v>
      </c>
    </row>
    <row r="12" spans="1:8" ht="45" x14ac:dyDescent="0.25">
      <c r="A12" s="4" t="s">
        <v>25</v>
      </c>
      <c r="B12" s="7" t="s">
        <v>26</v>
      </c>
      <c r="C12" s="4">
        <v>1134</v>
      </c>
      <c r="D12" s="4" t="s">
        <v>27</v>
      </c>
      <c r="E12" s="6"/>
      <c r="F12" s="6" t="str">
        <f t="shared" si="0"/>
        <v/>
      </c>
      <c r="G12">
        <v>1</v>
      </c>
      <c r="H12">
        <v>5079255</v>
      </c>
    </row>
    <row r="13" spans="1:8" ht="45" x14ac:dyDescent="0.25">
      <c r="A13" s="4" t="s">
        <v>28</v>
      </c>
      <c r="B13" s="7" t="s">
        <v>29</v>
      </c>
      <c r="C13" s="4">
        <v>6055</v>
      </c>
      <c r="D13" s="4" t="s">
        <v>27</v>
      </c>
      <c r="E13" s="6"/>
      <c r="F13" s="6" t="str">
        <f t="shared" si="0"/>
        <v/>
      </c>
      <c r="G13">
        <v>1</v>
      </c>
      <c r="H13">
        <v>5079256</v>
      </c>
    </row>
    <row r="14" spans="1:8" ht="45" x14ac:dyDescent="0.25">
      <c r="A14" s="4" t="s">
        <v>30</v>
      </c>
      <c r="B14" s="7" t="s">
        <v>31</v>
      </c>
      <c r="C14" s="4">
        <v>817</v>
      </c>
      <c r="D14" s="4" t="s">
        <v>27</v>
      </c>
      <c r="E14" s="6"/>
      <c r="F14" s="6" t="str">
        <f t="shared" si="0"/>
        <v/>
      </c>
      <c r="G14">
        <v>1</v>
      </c>
      <c r="H14">
        <v>5079257</v>
      </c>
    </row>
    <row r="15" spans="1:8" ht="45" x14ac:dyDescent="0.25">
      <c r="A15" s="4" t="s">
        <v>32</v>
      </c>
      <c r="B15" s="7" t="s">
        <v>33</v>
      </c>
      <c r="C15" s="4">
        <v>1407</v>
      </c>
      <c r="D15" s="4" t="s">
        <v>27</v>
      </c>
      <c r="E15" s="6"/>
      <c r="F15" s="6" t="str">
        <f t="shared" si="0"/>
        <v/>
      </c>
      <c r="G15">
        <v>1</v>
      </c>
      <c r="H15">
        <v>5079258</v>
      </c>
    </row>
    <row r="16" spans="1:8" ht="30" x14ac:dyDescent="0.25">
      <c r="A16" s="4" t="s">
        <v>32</v>
      </c>
      <c r="B16" s="7" t="s">
        <v>34</v>
      </c>
      <c r="C16" s="4">
        <v>3081</v>
      </c>
      <c r="D16" s="4" t="s">
        <v>27</v>
      </c>
      <c r="E16" s="6"/>
      <c r="F16" s="6" t="str">
        <f t="shared" si="0"/>
        <v/>
      </c>
      <c r="G16">
        <v>1</v>
      </c>
      <c r="H16">
        <v>5079259</v>
      </c>
    </row>
    <row r="17" spans="1:8" x14ac:dyDescent="0.25">
      <c r="A17" s="4"/>
      <c r="B17" s="5" t="s">
        <v>35</v>
      </c>
      <c r="C17" s="4"/>
      <c r="D17" s="4"/>
      <c r="E17" s="6"/>
      <c r="F17" s="6" t="str">
        <f t="shared" si="0"/>
        <v/>
      </c>
      <c r="G17">
        <v>12</v>
      </c>
      <c r="H17">
        <v>5079260</v>
      </c>
    </row>
    <row r="18" spans="1:8" ht="30" x14ac:dyDescent="0.25">
      <c r="A18" s="4" t="s">
        <v>36</v>
      </c>
      <c r="B18" s="7" t="s">
        <v>37</v>
      </c>
      <c r="C18" s="4">
        <v>20</v>
      </c>
      <c r="D18" s="4" t="s">
        <v>27</v>
      </c>
      <c r="E18" s="6"/>
      <c r="F18" s="6" t="str">
        <f t="shared" si="0"/>
        <v/>
      </c>
      <c r="G18">
        <v>1</v>
      </c>
      <c r="H18">
        <v>5079261</v>
      </c>
    </row>
    <row r="19" spans="1:8" x14ac:dyDescent="0.25">
      <c r="A19" s="4"/>
      <c r="B19" s="5" t="s">
        <v>38</v>
      </c>
      <c r="C19" s="4"/>
      <c r="D19" s="4"/>
      <c r="E19" s="6"/>
      <c r="F19" s="6" t="str">
        <f t="shared" si="0"/>
        <v/>
      </c>
      <c r="G19">
        <v>12</v>
      </c>
      <c r="H19">
        <v>5079262</v>
      </c>
    </row>
    <row r="20" spans="1:8" ht="30" x14ac:dyDescent="0.25">
      <c r="A20" s="4" t="s">
        <v>39</v>
      </c>
      <c r="B20" s="7" t="s">
        <v>40</v>
      </c>
      <c r="C20" s="4">
        <v>11029</v>
      </c>
      <c r="D20" s="4" t="s">
        <v>27</v>
      </c>
      <c r="E20" s="6"/>
      <c r="F20" s="6" t="str">
        <f t="shared" si="0"/>
        <v/>
      </c>
      <c r="G20">
        <v>1</v>
      </c>
      <c r="H20">
        <v>5079263</v>
      </c>
    </row>
    <row r="21" spans="1:8" x14ac:dyDescent="0.25">
      <c r="A21" s="4"/>
      <c r="B21" s="5" t="s">
        <v>41</v>
      </c>
      <c r="C21" s="4"/>
      <c r="D21" s="4"/>
      <c r="E21" s="6"/>
      <c r="F21" s="6" t="str">
        <f t="shared" si="0"/>
        <v/>
      </c>
      <c r="G21">
        <v>12</v>
      </c>
      <c r="H21">
        <v>5079264</v>
      </c>
    </row>
    <row r="22" spans="1:8" ht="30" x14ac:dyDescent="0.25">
      <c r="A22" s="4" t="s">
        <v>42</v>
      </c>
      <c r="B22" s="7" t="s">
        <v>43</v>
      </c>
      <c r="C22" s="4">
        <v>10</v>
      </c>
      <c r="D22" s="4" t="s">
        <v>27</v>
      </c>
      <c r="E22" s="6"/>
      <c r="F22" s="6" t="str">
        <f t="shared" si="0"/>
        <v/>
      </c>
      <c r="G22">
        <v>1</v>
      </c>
      <c r="H22">
        <v>5079265</v>
      </c>
    </row>
    <row r="23" spans="1:8" x14ac:dyDescent="0.25">
      <c r="A23" s="4"/>
      <c r="B23" s="5" t="s">
        <v>44</v>
      </c>
      <c r="C23" s="4"/>
      <c r="D23" s="4"/>
      <c r="E23" s="6"/>
      <c r="F23" s="6" t="str">
        <f t="shared" si="0"/>
        <v/>
      </c>
      <c r="G23">
        <v>12</v>
      </c>
      <c r="H23">
        <v>5079266</v>
      </c>
    </row>
    <row r="24" spans="1:8" ht="30" x14ac:dyDescent="0.25">
      <c r="A24" s="4" t="s">
        <v>45</v>
      </c>
      <c r="B24" s="7" t="s">
        <v>46</v>
      </c>
      <c r="C24" s="4">
        <v>11029</v>
      </c>
      <c r="D24" s="4" t="s">
        <v>27</v>
      </c>
      <c r="E24" s="6"/>
      <c r="F24" s="6" t="str">
        <f t="shared" si="0"/>
        <v/>
      </c>
      <c r="G24">
        <v>1</v>
      </c>
      <c r="H24">
        <v>5079267</v>
      </c>
    </row>
    <row r="25" spans="1:8" x14ac:dyDescent="0.25">
      <c r="A25" s="4"/>
      <c r="B25" s="5" t="s">
        <v>47</v>
      </c>
      <c r="C25" s="4"/>
      <c r="D25" s="4"/>
      <c r="E25" s="6"/>
      <c r="F25" s="6" t="str">
        <f t="shared" si="0"/>
        <v/>
      </c>
      <c r="G25">
        <v>12</v>
      </c>
      <c r="H25">
        <v>5079268</v>
      </c>
    </row>
    <row r="26" spans="1:8" x14ac:dyDescent="0.25">
      <c r="A26" s="4" t="s">
        <v>48</v>
      </c>
      <c r="B26" s="7" t="s">
        <v>49</v>
      </c>
      <c r="C26" s="4">
        <v>911</v>
      </c>
      <c r="D26" s="4" t="s">
        <v>50</v>
      </c>
      <c r="E26" s="6"/>
      <c r="F26" s="6" t="str">
        <f t="shared" si="0"/>
        <v/>
      </c>
      <c r="G26">
        <v>1</v>
      </c>
      <c r="H26">
        <v>5079269</v>
      </c>
    </row>
    <row r="27" spans="1:8" ht="30" x14ac:dyDescent="0.25">
      <c r="A27" s="4" t="s">
        <v>25</v>
      </c>
      <c r="B27" s="7" t="s">
        <v>51</v>
      </c>
      <c r="C27" s="4">
        <v>47</v>
      </c>
      <c r="D27" s="4" t="s">
        <v>50</v>
      </c>
      <c r="E27" s="6"/>
      <c r="F27" s="6" t="str">
        <f t="shared" si="0"/>
        <v/>
      </c>
      <c r="G27">
        <v>1</v>
      </c>
      <c r="H27">
        <v>5079270</v>
      </c>
    </row>
    <row r="28" spans="1:8" ht="30" x14ac:dyDescent="0.25">
      <c r="A28" s="4" t="s">
        <v>52</v>
      </c>
      <c r="B28" s="7" t="s">
        <v>53</v>
      </c>
      <c r="C28" s="4">
        <v>190</v>
      </c>
      <c r="D28" s="4" t="s">
        <v>50</v>
      </c>
      <c r="E28" s="6"/>
      <c r="F28" s="6" t="str">
        <f t="shared" si="0"/>
        <v/>
      </c>
      <c r="G28">
        <v>1</v>
      </c>
      <c r="H28">
        <v>5079271</v>
      </c>
    </row>
    <row r="29" spans="1:8" x14ac:dyDescent="0.25">
      <c r="A29" s="4" t="s">
        <v>54</v>
      </c>
      <c r="B29" s="7" t="s">
        <v>55</v>
      </c>
      <c r="C29" s="4">
        <v>1093</v>
      </c>
      <c r="D29" s="4" t="s">
        <v>50</v>
      </c>
      <c r="E29" s="6"/>
      <c r="F29" s="6" t="str">
        <f t="shared" si="0"/>
        <v/>
      </c>
      <c r="G29">
        <v>1</v>
      </c>
      <c r="H29">
        <v>5079272</v>
      </c>
    </row>
    <row r="30" spans="1:8" x14ac:dyDescent="0.25">
      <c r="A30" s="4"/>
      <c r="B30" s="5" t="s">
        <v>56</v>
      </c>
      <c r="C30" s="4"/>
      <c r="D30" s="4"/>
      <c r="E30" s="6"/>
      <c r="F30" s="6" t="str">
        <f t="shared" si="0"/>
        <v/>
      </c>
      <c r="G30">
        <v>12</v>
      </c>
      <c r="H30">
        <v>5079273</v>
      </c>
    </row>
    <row r="31" spans="1:8" ht="30" x14ac:dyDescent="0.25">
      <c r="A31" s="4" t="s">
        <v>57</v>
      </c>
      <c r="B31" s="7" t="s">
        <v>58</v>
      </c>
      <c r="C31" s="4">
        <v>10</v>
      </c>
      <c r="D31" s="4" t="s">
        <v>27</v>
      </c>
      <c r="E31" s="6"/>
      <c r="F31" s="6" t="str">
        <f t="shared" si="0"/>
        <v/>
      </c>
      <c r="G31">
        <v>1</v>
      </c>
      <c r="H31">
        <v>5079274</v>
      </c>
    </row>
    <row r="32" spans="1:8" ht="45" x14ac:dyDescent="0.25">
      <c r="A32" s="4" t="s">
        <v>59</v>
      </c>
      <c r="B32" s="7" t="s">
        <v>60</v>
      </c>
      <c r="C32" s="4">
        <v>10</v>
      </c>
      <c r="D32" s="4" t="s">
        <v>27</v>
      </c>
      <c r="E32" s="6"/>
      <c r="F32" s="6" t="str">
        <f t="shared" si="0"/>
        <v/>
      </c>
      <c r="G32">
        <v>1</v>
      </c>
      <c r="H32">
        <v>5079275</v>
      </c>
    </row>
    <row r="33" spans="1:8" x14ac:dyDescent="0.25">
      <c r="A33" s="4"/>
      <c r="B33" s="5" t="s">
        <v>61</v>
      </c>
      <c r="C33" s="4"/>
      <c r="D33" s="4"/>
      <c r="E33" s="6"/>
      <c r="F33" s="6" t="str">
        <f t="shared" si="0"/>
        <v/>
      </c>
      <c r="G33">
        <v>12</v>
      </c>
      <c r="H33">
        <v>5079276</v>
      </c>
    </row>
    <row r="34" spans="1:8" ht="30" x14ac:dyDescent="0.25">
      <c r="A34" s="4" t="s">
        <v>62</v>
      </c>
      <c r="B34" s="7" t="s">
        <v>63</v>
      </c>
      <c r="C34" s="4">
        <v>1461</v>
      </c>
      <c r="D34" s="4" t="s">
        <v>50</v>
      </c>
      <c r="E34" s="6"/>
      <c r="F34" s="6" t="str">
        <f t="shared" si="0"/>
        <v/>
      </c>
      <c r="G34">
        <v>1</v>
      </c>
      <c r="H34">
        <v>5079277</v>
      </c>
    </row>
    <row r="35" spans="1:8" ht="45" x14ac:dyDescent="0.25">
      <c r="A35" s="4" t="s">
        <v>64</v>
      </c>
      <c r="B35" s="7" t="s">
        <v>65</v>
      </c>
      <c r="C35" s="4">
        <v>2922</v>
      </c>
      <c r="D35" s="4" t="s">
        <v>50</v>
      </c>
      <c r="E35" s="6"/>
      <c r="F35" s="6" t="str">
        <f t="shared" si="0"/>
        <v/>
      </c>
      <c r="G35">
        <v>1</v>
      </c>
      <c r="H35">
        <v>5079278</v>
      </c>
    </row>
    <row r="36" spans="1:8" ht="30" x14ac:dyDescent="0.25">
      <c r="A36" s="4" t="s">
        <v>66</v>
      </c>
      <c r="B36" s="7" t="s">
        <v>67</v>
      </c>
      <c r="C36" s="4">
        <v>201</v>
      </c>
      <c r="D36" s="4" t="s">
        <v>50</v>
      </c>
      <c r="E36" s="6"/>
      <c r="F36" s="6" t="str">
        <f t="shared" si="0"/>
        <v/>
      </c>
      <c r="G36">
        <v>1</v>
      </c>
      <c r="H36">
        <v>5079279</v>
      </c>
    </row>
    <row r="37" spans="1:8" ht="45" x14ac:dyDescent="0.25">
      <c r="A37" s="4" t="s">
        <v>68</v>
      </c>
      <c r="B37" s="7" t="s">
        <v>69</v>
      </c>
      <c r="C37" s="4">
        <v>2962</v>
      </c>
      <c r="D37" s="4" t="s">
        <v>50</v>
      </c>
      <c r="E37" s="6"/>
      <c r="F37" s="6" t="str">
        <f t="shared" si="0"/>
        <v/>
      </c>
      <c r="G37">
        <v>1</v>
      </c>
      <c r="H37">
        <v>5079280</v>
      </c>
    </row>
    <row r="38" spans="1:8" x14ac:dyDescent="0.25">
      <c r="A38" s="4" t="s">
        <v>70</v>
      </c>
      <c r="B38" s="7" t="s">
        <v>71</v>
      </c>
      <c r="C38" s="4">
        <v>820</v>
      </c>
      <c r="D38" s="4" t="s">
        <v>27</v>
      </c>
      <c r="E38" s="6"/>
      <c r="F38" s="6" t="str">
        <f t="shared" si="0"/>
        <v/>
      </c>
      <c r="G38">
        <v>1</v>
      </c>
      <c r="H38">
        <v>5079281</v>
      </c>
    </row>
    <row r="39" spans="1:8" x14ac:dyDescent="0.25">
      <c r="A39" s="4"/>
      <c r="B39" s="5" t="s">
        <v>72</v>
      </c>
      <c r="C39" s="4"/>
      <c r="D39" s="4"/>
      <c r="E39" s="6"/>
      <c r="F39" s="6" t="str">
        <f t="shared" si="0"/>
        <v/>
      </c>
      <c r="G39">
        <v>12</v>
      </c>
      <c r="H39">
        <v>5079282</v>
      </c>
    </row>
    <row r="40" spans="1:8" ht="30" x14ac:dyDescent="0.25">
      <c r="A40" s="4" t="s">
        <v>28</v>
      </c>
      <c r="B40" s="7" t="s">
        <v>73</v>
      </c>
      <c r="C40" s="4">
        <v>911</v>
      </c>
      <c r="D40" s="4" t="s">
        <v>50</v>
      </c>
      <c r="E40" s="6"/>
      <c r="F40" s="6" t="str">
        <f t="shared" si="0"/>
        <v/>
      </c>
      <c r="G40">
        <v>1</v>
      </c>
      <c r="H40">
        <v>5079283</v>
      </c>
    </row>
    <row r="41" spans="1:8" x14ac:dyDescent="0.25">
      <c r="A41" s="4"/>
      <c r="B41" s="5" t="s">
        <v>74</v>
      </c>
      <c r="C41" s="4"/>
      <c r="D41" s="4"/>
      <c r="E41" s="6"/>
      <c r="F41" s="6" t="str">
        <f t="shared" si="0"/>
        <v/>
      </c>
      <c r="G41">
        <v>12</v>
      </c>
      <c r="H41">
        <v>5079284</v>
      </c>
    </row>
    <row r="42" spans="1:8" ht="45" x14ac:dyDescent="0.25">
      <c r="A42" s="4" t="s">
        <v>75</v>
      </c>
      <c r="B42" s="7" t="s">
        <v>76</v>
      </c>
      <c r="C42" s="4">
        <v>35</v>
      </c>
      <c r="D42" s="4" t="s">
        <v>27</v>
      </c>
      <c r="E42" s="6"/>
      <c r="F42" s="6" t="str">
        <f t="shared" si="0"/>
        <v/>
      </c>
      <c r="G42">
        <v>1</v>
      </c>
      <c r="H42">
        <v>5079285</v>
      </c>
    </row>
    <row r="43" spans="1:8" ht="30" x14ac:dyDescent="0.25">
      <c r="A43" s="4" t="s">
        <v>77</v>
      </c>
      <c r="B43" s="7" t="s">
        <v>78</v>
      </c>
      <c r="C43" s="4">
        <v>52</v>
      </c>
      <c r="D43" s="4" t="s">
        <v>27</v>
      </c>
      <c r="E43" s="6"/>
      <c r="F43" s="6" t="str">
        <f t="shared" si="0"/>
        <v/>
      </c>
      <c r="G43">
        <v>1</v>
      </c>
      <c r="H43">
        <v>5079286</v>
      </c>
    </row>
    <row r="44" spans="1:8" ht="45" x14ac:dyDescent="0.25">
      <c r="A44" s="4" t="s">
        <v>79</v>
      </c>
      <c r="B44" s="7" t="s">
        <v>80</v>
      </c>
      <c r="C44" s="4">
        <v>2</v>
      </c>
      <c r="D44" s="4" t="s">
        <v>27</v>
      </c>
      <c r="E44" s="6"/>
      <c r="F44" s="6" t="str">
        <f t="shared" si="0"/>
        <v/>
      </c>
      <c r="G44">
        <v>1</v>
      </c>
      <c r="H44">
        <v>5079287</v>
      </c>
    </row>
    <row r="45" spans="1:8" ht="45" x14ac:dyDescent="0.25">
      <c r="A45" s="4" t="s">
        <v>81</v>
      </c>
      <c r="B45" s="7" t="s">
        <v>82</v>
      </c>
      <c r="C45" s="4">
        <v>9</v>
      </c>
      <c r="D45" s="4" t="s">
        <v>27</v>
      </c>
      <c r="E45" s="6"/>
      <c r="F45" s="6" t="str">
        <f t="shared" si="0"/>
        <v/>
      </c>
      <c r="G45">
        <v>1</v>
      </c>
      <c r="H45">
        <v>5079288</v>
      </c>
    </row>
    <row r="46" spans="1:8" x14ac:dyDescent="0.25">
      <c r="A46" s="4"/>
      <c r="B46" s="5" t="s">
        <v>83</v>
      </c>
      <c r="C46" s="4"/>
      <c r="D46" s="4"/>
      <c r="E46" s="6"/>
      <c r="F46" s="6" t="str">
        <f t="shared" si="0"/>
        <v/>
      </c>
      <c r="G46">
        <v>13</v>
      </c>
      <c r="H46">
        <v>5079291</v>
      </c>
    </row>
    <row r="47" spans="1:8" x14ac:dyDescent="0.25">
      <c r="A47" s="4"/>
      <c r="B47" s="5" t="s">
        <v>84</v>
      </c>
      <c r="C47" s="4"/>
      <c r="D47" s="4"/>
      <c r="E47" s="6"/>
      <c r="F47" s="6" t="str">
        <f t="shared" si="0"/>
        <v/>
      </c>
      <c r="G47">
        <v>12</v>
      </c>
      <c r="H47">
        <v>5079292</v>
      </c>
    </row>
    <row r="48" spans="1:8" ht="60" x14ac:dyDescent="0.25">
      <c r="A48" s="4" t="s">
        <v>85</v>
      </c>
      <c r="B48" s="7" t="s">
        <v>86</v>
      </c>
      <c r="C48" s="4">
        <v>274</v>
      </c>
      <c r="D48" s="4" t="s">
        <v>87</v>
      </c>
      <c r="E48" s="6"/>
      <c r="F48" s="6" t="str">
        <f t="shared" si="0"/>
        <v/>
      </c>
      <c r="G48">
        <v>1</v>
      </c>
      <c r="H48">
        <v>5079293</v>
      </c>
    </row>
    <row r="49" spans="1:8" x14ac:dyDescent="0.25">
      <c r="A49" s="4"/>
      <c r="B49" s="5" t="s">
        <v>8</v>
      </c>
      <c r="C49" s="4"/>
      <c r="D49" s="4"/>
      <c r="E49" s="6"/>
      <c r="F49" s="6" t="str">
        <f t="shared" si="0"/>
        <v/>
      </c>
      <c r="G49">
        <v>13</v>
      </c>
      <c r="H49">
        <v>5079332</v>
      </c>
    </row>
    <row r="50" spans="1:8" x14ac:dyDescent="0.25">
      <c r="A50" s="4"/>
      <c r="B50" s="5" t="s">
        <v>9</v>
      </c>
      <c r="C50" s="4"/>
      <c r="D50" s="4"/>
      <c r="E50" s="6"/>
      <c r="F50" s="6" t="str">
        <f t="shared" si="0"/>
        <v/>
      </c>
      <c r="G50">
        <v>12</v>
      </c>
      <c r="H50">
        <v>5079333</v>
      </c>
    </row>
    <row r="51" spans="1:8" x14ac:dyDescent="0.25">
      <c r="A51" s="4" t="s">
        <v>10</v>
      </c>
      <c r="B51" s="7" t="s">
        <v>11</v>
      </c>
      <c r="C51" s="4">
        <v>3.15</v>
      </c>
      <c r="D51" s="4" t="s">
        <v>12</v>
      </c>
      <c r="E51" s="6"/>
      <c r="F51" s="6" t="str">
        <f t="shared" si="0"/>
        <v/>
      </c>
      <c r="G51">
        <v>1</v>
      </c>
      <c r="H51">
        <v>5079334</v>
      </c>
    </row>
    <row r="52" spans="1:8" ht="30" x14ac:dyDescent="0.25">
      <c r="A52" s="4"/>
      <c r="B52" s="5" t="s">
        <v>13</v>
      </c>
      <c r="C52" s="4"/>
      <c r="D52" s="4"/>
      <c r="E52" s="6"/>
      <c r="F52" s="6" t="str">
        <f t="shared" si="0"/>
        <v/>
      </c>
      <c r="G52">
        <v>12</v>
      </c>
      <c r="H52">
        <v>5079335</v>
      </c>
    </row>
    <row r="53" spans="1:8" ht="75" x14ac:dyDescent="0.25">
      <c r="A53" s="4" t="s">
        <v>88</v>
      </c>
      <c r="B53" s="7" t="s">
        <v>89</v>
      </c>
      <c r="C53" s="4">
        <v>1</v>
      </c>
      <c r="D53" s="4" t="s">
        <v>22</v>
      </c>
      <c r="E53" s="6"/>
      <c r="F53" s="6" t="str">
        <f t="shared" si="0"/>
        <v/>
      </c>
      <c r="G53">
        <v>1</v>
      </c>
      <c r="H53">
        <v>5079339</v>
      </c>
    </row>
    <row r="54" spans="1:8" x14ac:dyDescent="0.25">
      <c r="A54" s="4"/>
      <c r="B54" s="5" t="s">
        <v>23</v>
      </c>
      <c r="C54" s="4"/>
      <c r="D54" s="4"/>
      <c r="E54" s="6"/>
      <c r="F54" s="6" t="str">
        <f t="shared" si="0"/>
        <v/>
      </c>
      <c r="G54">
        <v>13</v>
      </c>
      <c r="H54">
        <v>5079393</v>
      </c>
    </row>
    <row r="55" spans="1:8" x14ac:dyDescent="0.25">
      <c r="A55" s="4"/>
      <c r="B55" s="5" t="s">
        <v>24</v>
      </c>
      <c r="C55" s="4"/>
      <c r="D55" s="4"/>
      <c r="E55" s="6"/>
      <c r="F55" s="6" t="str">
        <f t="shared" si="0"/>
        <v/>
      </c>
      <c r="G55">
        <v>12</v>
      </c>
      <c r="H55">
        <v>5079394</v>
      </c>
    </row>
    <row r="56" spans="1:8" ht="30" x14ac:dyDescent="0.25">
      <c r="A56" s="4" t="s">
        <v>90</v>
      </c>
      <c r="B56" s="7" t="s">
        <v>91</v>
      </c>
      <c r="C56" s="4">
        <v>5986</v>
      </c>
      <c r="D56" s="4" t="s">
        <v>27</v>
      </c>
      <c r="E56" s="6"/>
      <c r="F56" s="6" t="str">
        <f t="shared" si="0"/>
        <v/>
      </c>
      <c r="G56">
        <v>1</v>
      </c>
      <c r="H56">
        <v>5079395</v>
      </c>
    </row>
    <row r="57" spans="1:8" ht="45" x14ac:dyDescent="0.25">
      <c r="A57" s="4" t="s">
        <v>92</v>
      </c>
      <c r="B57" s="7" t="s">
        <v>93</v>
      </c>
      <c r="C57" s="4">
        <v>2952</v>
      </c>
      <c r="D57" s="4" t="s">
        <v>27</v>
      </c>
      <c r="E57" s="6"/>
      <c r="F57" s="6" t="str">
        <f t="shared" si="0"/>
        <v/>
      </c>
      <c r="G57">
        <v>1</v>
      </c>
      <c r="H57">
        <v>5079396</v>
      </c>
    </row>
    <row r="58" spans="1:8" ht="45" x14ac:dyDescent="0.25">
      <c r="A58" s="4" t="s">
        <v>94</v>
      </c>
      <c r="B58" s="7" t="s">
        <v>95</v>
      </c>
      <c r="C58" s="4">
        <v>3021</v>
      </c>
      <c r="D58" s="4" t="s">
        <v>27</v>
      </c>
      <c r="E58" s="6"/>
      <c r="F58" s="6" t="str">
        <f t="shared" si="0"/>
        <v/>
      </c>
      <c r="G58">
        <v>1</v>
      </c>
      <c r="H58">
        <v>5079397</v>
      </c>
    </row>
    <row r="59" spans="1:8" ht="30" x14ac:dyDescent="0.25">
      <c r="A59" s="4" t="s">
        <v>96</v>
      </c>
      <c r="B59" s="7" t="s">
        <v>34</v>
      </c>
      <c r="C59" s="4">
        <v>5125</v>
      </c>
      <c r="D59" s="4" t="s">
        <v>27</v>
      </c>
      <c r="E59" s="6"/>
      <c r="F59" s="6" t="str">
        <f t="shared" si="0"/>
        <v/>
      </c>
      <c r="G59">
        <v>1</v>
      </c>
      <c r="H59">
        <v>5079398</v>
      </c>
    </row>
    <row r="60" spans="1:8" ht="45" x14ac:dyDescent="0.25">
      <c r="A60" s="4" t="s">
        <v>97</v>
      </c>
      <c r="B60" s="7" t="s">
        <v>98</v>
      </c>
      <c r="C60" s="4">
        <v>162</v>
      </c>
      <c r="D60" s="4" t="s">
        <v>27</v>
      </c>
      <c r="E60" s="6"/>
      <c r="F60" s="6" t="str">
        <f t="shared" si="0"/>
        <v/>
      </c>
      <c r="G60">
        <v>1</v>
      </c>
      <c r="H60">
        <v>5079399</v>
      </c>
    </row>
    <row r="61" spans="1:8" ht="30" x14ac:dyDescent="0.25">
      <c r="A61" s="4" t="s">
        <v>99</v>
      </c>
      <c r="B61" s="7" t="s">
        <v>100</v>
      </c>
      <c r="C61" s="4">
        <v>50</v>
      </c>
      <c r="D61" s="4" t="s">
        <v>27</v>
      </c>
      <c r="E61" s="6"/>
      <c r="F61" s="6" t="str">
        <f t="shared" si="0"/>
        <v/>
      </c>
      <c r="G61">
        <v>1</v>
      </c>
      <c r="H61">
        <v>5079400</v>
      </c>
    </row>
    <row r="62" spans="1:8" ht="30" x14ac:dyDescent="0.25">
      <c r="A62" s="4"/>
      <c r="B62" s="5" t="s">
        <v>101</v>
      </c>
      <c r="C62" s="4"/>
      <c r="D62" s="4"/>
      <c r="E62" s="6"/>
      <c r="F62" s="6" t="str">
        <f t="shared" si="0"/>
        <v/>
      </c>
      <c r="G62">
        <v>12</v>
      </c>
      <c r="H62">
        <v>5079401</v>
      </c>
    </row>
    <row r="63" spans="1:8" ht="30" x14ac:dyDescent="0.25">
      <c r="A63" s="4" t="s">
        <v>102</v>
      </c>
      <c r="B63" s="7" t="s">
        <v>103</v>
      </c>
      <c r="C63" s="4">
        <v>426</v>
      </c>
      <c r="D63" s="4" t="s">
        <v>27</v>
      </c>
      <c r="E63" s="6"/>
      <c r="F63" s="6" t="str">
        <f t="shared" si="0"/>
        <v/>
      </c>
      <c r="G63">
        <v>1</v>
      </c>
      <c r="H63">
        <v>5079402</v>
      </c>
    </row>
    <row r="64" spans="1:8" x14ac:dyDescent="0.25">
      <c r="A64" s="4"/>
      <c r="B64" s="5" t="s">
        <v>104</v>
      </c>
      <c r="C64" s="4"/>
      <c r="D64" s="4"/>
      <c r="E64" s="6"/>
      <c r="F64" s="6" t="str">
        <f t="shared" si="0"/>
        <v/>
      </c>
      <c r="G64">
        <v>12</v>
      </c>
      <c r="H64">
        <v>5079403</v>
      </c>
    </row>
    <row r="65" spans="1:8" ht="30" x14ac:dyDescent="0.25">
      <c r="A65" s="4" t="s">
        <v>105</v>
      </c>
      <c r="B65" s="7" t="s">
        <v>106</v>
      </c>
      <c r="C65" s="4">
        <v>5469</v>
      </c>
      <c r="D65" s="4" t="s">
        <v>27</v>
      </c>
      <c r="E65" s="6"/>
      <c r="F65" s="6" t="str">
        <f t="shared" si="0"/>
        <v/>
      </c>
      <c r="G65">
        <v>1</v>
      </c>
      <c r="H65">
        <v>5079404</v>
      </c>
    </row>
    <row r="66" spans="1:8" ht="30" x14ac:dyDescent="0.25">
      <c r="A66" s="4" t="s">
        <v>107</v>
      </c>
      <c r="B66" s="7" t="s">
        <v>108</v>
      </c>
      <c r="C66" s="4">
        <v>5629</v>
      </c>
      <c r="D66" s="4" t="s">
        <v>27</v>
      </c>
      <c r="E66" s="6"/>
      <c r="F66" s="6" t="str">
        <f t="shared" si="0"/>
        <v/>
      </c>
      <c r="G66">
        <v>1</v>
      </c>
      <c r="H66">
        <v>5079405</v>
      </c>
    </row>
    <row r="67" spans="1:8" x14ac:dyDescent="0.25">
      <c r="A67" s="4"/>
      <c r="B67" s="5" t="s">
        <v>41</v>
      </c>
      <c r="C67" s="4"/>
      <c r="D67" s="4"/>
      <c r="E67" s="6"/>
      <c r="F67" s="6" t="str">
        <f t="shared" si="0"/>
        <v/>
      </c>
      <c r="G67">
        <v>12</v>
      </c>
      <c r="H67">
        <v>5079406</v>
      </c>
    </row>
    <row r="68" spans="1:8" ht="30" x14ac:dyDescent="0.25">
      <c r="A68" s="4" t="s">
        <v>25</v>
      </c>
      <c r="B68" s="7" t="s">
        <v>43</v>
      </c>
      <c r="C68" s="4">
        <v>67</v>
      </c>
      <c r="D68" s="4" t="s">
        <v>27</v>
      </c>
      <c r="E68" s="6"/>
      <c r="F68" s="6" t="str">
        <f t="shared" ref="F68:F131" si="1">IF(C68*E68,IF(D68="%",C68*E68/100,C68*E68),"")</f>
        <v/>
      </c>
      <c r="G68">
        <v>1</v>
      </c>
      <c r="H68">
        <v>5079407</v>
      </c>
    </row>
    <row r="69" spans="1:8" ht="45" x14ac:dyDescent="0.25">
      <c r="A69" s="4" t="s">
        <v>52</v>
      </c>
      <c r="B69" s="7" t="s">
        <v>109</v>
      </c>
      <c r="C69" s="4">
        <v>5101</v>
      </c>
      <c r="D69" s="4" t="s">
        <v>27</v>
      </c>
      <c r="E69" s="6"/>
      <c r="F69" s="6" t="str">
        <f t="shared" si="1"/>
        <v/>
      </c>
      <c r="G69">
        <v>1</v>
      </c>
      <c r="H69">
        <v>5079408</v>
      </c>
    </row>
    <row r="70" spans="1:8" ht="30" x14ac:dyDescent="0.25">
      <c r="A70" s="4" t="s">
        <v>54</v>
      </c>
      <c r="B70" s="7" t="s">
        <v>110</v>
      </c>
      <c r="C70" s="4">
        <v>197</v>
      </c>
      <c r="D70" s="4" t="s">
        <v>27</v>
      </c>
      <c r="E70" s="6"/>
      <c r="F70" s="6" t="str">
        <f t="shared" si="1"/>
        <v/>
      </c>
      <c r="G70">
        <v>1</v>
      </c>
      <c r="H70">
        <v>5079409</v>
      </c>
    </row>
    <row r="71" spans="1:8" ht="45" x14ac:dyDescent="0.25">
      <c r="A71" s="4" t="s">
        <v>57</v>
      </c>
      <c r="B71" s="7" t="s">
        <v>111</v>
      </c>
      <c r="C71" s="4">
        <v>407</v>
      </c>
      <c r="D71" s="4" t="s">
        <v>27</v>
      </c>
      <c r="E71" s="6"/>
      <c r="F71" s="6" t="str">
        <f t="shared" si="1"/>
        <v/>
      </c>
      <c r="G71">
        <v>1</v>
      </c>
      <c r="H71">
        <v>5079410</v>
      </c>
    </row>
    <row r="72" spans="1:8" ht="30" x14ac:dyDescent="0.25">
      <c r="A72" s="4" t="s">
        <v>59</v>
      </c>
      <c r="B72" s="7" t="s">
        <v>112</v>
      </c>
      <c r="C72" s="4">
        <v>67</v>
      </c>
      <c r="D72" s="4" t="s">
        <v>27</v>
      </c>
      <c r="E72" s="6"/>
      <c r="F72" s="6" t="str">
        <f t="shared" si="1"/>
        <v/>
      </c>
      <c r="G72">
        <v>1</v>
      </c>
      <c r="H72">
        <v>5079411</v>
      </c>
    </row>
    <row r="73" spans="1:8" x14ac:dyDescent="0.25">
      <c r="A73" s="4"/>
      <c r="B73" s="5" t="s">
        <v>44</v>
      </c>
      <c r="C73" s="4"/>
      <c r="D73" s="4"/>
      <c r="E73" s="6"/>
      <c r="F73" s="6" t="str">
        <f t="shared" si="1"/>
        <v/>
      </c>
      <c r="G73">
        <v>12</v>
      </c>
      <c r="H73">
        <v>5079412</v>
      </c>
    </row>
    <row r="74" spans="1:8" ht="30" x14ac:dyDescent="0.25">
      <c r="A74" s="4" t="s">
        <v>62</v>
      </c>
      <c r="B74" s="7" t="s">
        <v>113</v>
      </c>
      <c r="C74" s="4">
        <v>11232</v>
      </c>
      <c r="D74" s="4" t="s">
        <v>27</v>
      </c>
      <c r="E74" s="6"/>
      <c r="F74" s="6" t="str">
        <f t="shared" si="1"/>
        <v/>
      </c>
      <c r="G74">
        <v>1</v>
      </c>
      <c r="H74">
        <v>5079413</v>
      </c>
    </row>
    <row r="75" spans="1:8" ht="45" x14ac:dyDescent="0.25">
      <c r="A75" s="4" t="s">
        <v>64</v>
      </c>
      <c r="B75" s="7" t="s">
        <v>114</v>
      </c>
      <c r="C75" s="4">
        <v>5298</v>
      </c>
      <c r="D75" s="4" t="s">
        <v>27</v>
      </c>
      <c r="E75" s="6"/>
      <c r="F75" s="6" t="str">
        <f t="shared" si="1"/>
        <v/>
      </c>
      <c r="G75">
        <v>1</v>
      </c>
      <c r="H75">
        <v>5079414</v>
      </c>
    </row>
    <row r="76" spans="1:8" ht="30" x14ac:dyDescent="0.25">
      <c r="A76" s="4" t="s">
        <v>66</v>
      </c>
      <c r="B76" s="7" t="s">
        <v>115</v>
      </c>
      <c r="C76" s="4">
        <v>407</v>
      </c>
      <c r="D76" s="4" t="s">
        <v>27</v>
      </c>
      <c r="E76" s="6"/>
      <c r="F76" s="6" t="str">
        <f t="shared" si="1"/>
        <v/>
      </c>
      <c r="G76">
        <v>1</v>
      </c>
      <c r="H76">
        <v>5079415</v>
      </c>
    </row>
    <row r="77" spans="1:8" x14ac:dyDescent="0.25">
      <c r="A77" s="4"/>
      <c r="B77" s="5" t="s">
        <v>47</v>
      </c>
      <c r="C77" s="4"/>
      <c r="D77" s="4"/>
      <c r="E77" s="6"/>
      <c r="F77" s="6" t="str">
        <f t="shared" si="1"/>
        <v/>
      </c>
      <c r="G77">
        <v>12</v>
      </c>
      <c r="H77">
        <v>5079416</v>
      </c>
    </row>
    <row r="78" spans="1:8" x14ac:dyDescent="0.25">
      <c r="A78" s="4" t="s">
        <v>68</v>
      </c>
      <c r="B78" s="7" t="s">
        <v>116</v>
      </c>
      <c r="C78" s="4">
        <v>2034</v>
      </c>
      <c r="D78" s="4" t="s">
        <v>50</v>
      </c>
      <c r="E78" s="6"/>
      <c r="F78" s="6" t="str">
        <f t="shared" si="1"/>
        <v/>
      </c>
      <c r="G78">
        <v>1</v>
      </c>
      <c r="H78">
        <v>5079417</v>
      </c>
    </row>
    <row r="79" spans="1:8" x14ac:dyDescent="0.25">
      <c r="A79" s="4" t="s">
        <v>70</v>
      </c>
      <c r="B79" s="7" t="s">
        <v>117</v>
      </c>
      <c r="C79" s="4">
        <v>2034</v>
      </c>
      <c r="D79" s="4" t="s">
        <v>50</v>
      </c>
      <c r="E79" s="6"/>
      <c r="F79" s="6" t="str">
        <f t="shared" si="1"/>
        <v/>
      </c>
      <c r="G79">
        <v>1</v>
      </c>
      <c r="H79">
        <v>5079418</v>
      </c>
    </row>
    <row r="80" spans="1:8" x14ac:dyDescent="0.25">
      <c r="A80" s="4" t="s">
        <v>28</v>
      </c>
      <c r="B80" s="7" t="s">
        <v>118</v>
      </c>
      <c r="C80" s="4">
        <v>1592</v>
      </c>
      <c r="D80" s="4" t="s">
        <v>50</v>
      </c>
      <c r="E80" s="6"/>
      <c r="F80" s="6" t="str">
        <f t="shared" si="1"/>
        <v/>
      </c>
      <c r="G80">
        <v>1</v>
      </c>
      <c r="H80">
        <v>5079419</v>
      </c>
    </row>
    <row r="81" spans="1:8" x14ac:dyDescent="0.25">
      <c r="A81" s="4" t="s">
        <v>75</v>
      </c>
      <c r="B81" s="7" t="s">
        <v>119</v>
      </c>
      <c r="C81" s="4">
        <v>31622</v>
      </c>
      <c r="D81" s="4" t="s">
        <v>50</v>
      </c>
      <c r="E81" s="6"/>
      <c r="F81" s="6" t="str">
        <f t="shared" si="1"/>
        <v/>
      </c>
      <c r="G81">
        <v>1</v>
      </c>
      <c r="H81">
        <v>5079420</v>
      </c>
    </row>
    <row r="82" spans="1:8" x14ac:dyDescent="0.25">
      <c r="A82" s="4"/>
      <c r="B82" s="5" t="s">
        <v>56</v>
      </c>
      <c r="C82" s="4"/>
      <c r="D82" s="4"/>
      <c r="E82" s="6"/>
      <c r="F82" s="6" t="str">
        <f t="shared" si="1"/>
        <v/>
      </c>
      <c r="G82">
        <v>12</v>
      </c>
      <c r="H82">
        <v>5079421</v>
      </c>
    </row>
    <row r="83" spans="1:8" ht="45" x14ac:dyDescent="0.25">
      <c r="A83" s="4" t="s">
        <v>77</v>
      </c>
      <c r="B83" s="7" t="s">
        <v>120</v>
      </c>
      <c r="C83" s="4">
        <v>721</v>
      </c>
      <c r="D83" s="4" t="s">
        <v>27</v>
      </c>
      <c r="E83" s="6"/>
      <c r="F83" s="6" t="str">
        <f t="shared" si="1"/>
        <v/>
      </c>
      <c r="G83">
        <v>1</v>
      </c>
      <c r="H83">
        <v>5079422</v>
      </c>
    </row>
    <row r="84" spans="1:8" ht="45" x14ac:dyDescent="0.25">
      <c r="A84" s="4" t="s">
        <v>79</v>
      </c>
      <c r="B84" s="7" t="s">
        <v>60</v>
      </c>
      <c r="C84" s="4">
        <v>721</v>
      </c>
      <c r="D84" s="4" t="s">
        <v>27</v>
      </c>
      <c r="E84" s="6"/>
      <c r="F84" s="6" t="str">
        <f t="shared" si="1"/>
        <v/>
      </c>
      <c r="G84">
        <v>1</v>
      </c>
      <c r="H84">
        <v>5079423</v>
      </c>
    </row>
    <row r="85" spans="1:8" x14ac:dyDescent="0.25">
      <c r="A85" s="4"/>
      <c r="B85" s="5" t="s">
        <v>121</v>
      </c>
      <c r="C85" s="4"/>
      <c r="D85" s="4"/>
      <c r="E85" s="6"/>
      <c r="F85" s="6" t="str">
        <f t="shared" si="1"/>
        <v/>
      </c>
      <c r="G85">
        <v>12</v>
      </c>
      <c r="H85">
        <v>5079424</v>
      </c>
    </row>
    <row r="86" spans="1:8" ht="30" x14ac:dyDescent="0.25">
      <c r="A86" s="4" t="s">
        <v>81</v>
      </c>
      <c r="B86" s="7" t="s">
        <v>122</v>
      </c>
      <c r="C86" s="4">
        <v>2381</v>
      </c>
      <c r="D86" s="4" t="s">
        <v>50</v>
      </c>
      <c r="E86" s="6"/>
      <c r="F86" s="6" t="str">
        <f t="shared" si="1"/>
        <v/>
      </c>
      <c r="G86">
        <v>1</v>
      </c>
      <c r="H86">
        <v>5079425</v>
      </c>
    </row>
    <row r="87" spans="1:8" ht="30" x14ac:dyDescent="0.25">
      <c r="A87" s="4" t="s">
        <v>123</v>
      </c>
      <c r="B87" s="7" t="s">
        <v>124</v>
      </c>
      <c r="C87" s="4">
        <v>4833</v>
      </c>
      <c r="D87" s="4" t="s">
        <v>50</v>
      </c>
      <c r="E87" s="6"/>
      <c r="F87" s="6" t="str">
        <f t="shared" si="1"/>
        <v/>
      </c>
      <c r="G87">
        <v>1</v>
      </c>
      <c r="H87">
        <v>5079426</v>
      </c>
    </row>
    <row r="88" spans="1:8" ht="45" x14ac:dyDescent="0.25">
      <c r="A88" s="4" t="s">
        <v>125</v>
      </c>
      <c r="B88" s="7" t="s">
        <v>126</v>
      </c>
      <c r="C88" s="4">
        <v>1636</v>
      </c>
      <c r="D88" s="4" t="s">
        <v>50</v>
      </c>
      <c r="E88" s="6"/>
      <c r="F88" s="6" t="str">
        <f t="shared" si="1"/>
        <v/>
      </c>
      <c r="G88">
        <v>1</v>
      </c>
      <c r="H88">
        <v>5079427</v>
      </c>
    </row>
    <row r="89" spans="1:8" ht="45" x14ac:dyDescent="0.25">
      <c r="A89" s="4" t="s">
        <v>127</v>
      </c>
      <c r="B89" s="7" t="s">
        <v>128</v>
      </c>
      <c r="C89" s="4">
        <v>14716</v>
      </c>
      <c r="D89" s="4" t="s">
        <v>50</v>
      </c>
      <c r="E89" s="6"/>
      <c r="F89" s="6" t="str">
        <f t="shared" si="1"/>
        <v/>
      </c>
      <c r="G89">
        <v>1</v>
      </c>
      <c r="H89">
        <v>5079428</v>
      </c>
    </row>
    <row r="90" spans="1:8" x14ac:dyDescent="0.25">
      <c r="A90" s="4" t="s">
        <v>129</v>
      </c>
      <c r="B90" s="7" t="s">
        <v>71</v>
      </c>
      <c r="C90" s="4">
        <v>2451</v>
      </c>
      <c r="D90" s="4" t="s">
        <v>27</v>
      </c>
      <c r="E90" s="6"/>
      <c r="F90" s="6" t="str">
        <f t="shared" si="1"/>
        <v/>
      </c>
      <c r="G90">
        <v>1</v>
      </c>
      <c r="H90">
        <v>5079429</v>
      </c>
    </row>
    <row r="91" spans="1:8" x14ac:dyDescent="0.25">
      <c r="A91" s="4"/>
      <c r="B91" s="5" t="s">
        <v>72</v>
      </c>
      <c r="C91" s="4"/>
      <c r="D91" s="4"/>
      <c r="E91" s="6"/>
      <c r="F91" s="6" t="str">
        <f t="shared" si="1"/>
        <v/>
      </c>
      <c r="G91">
        <v>12</v>
      </c>
      <c r="H91">
        <v>5079430</v>
      </c>
    </row>
    <row r="92" spans="1:8" ht="30" x14ac:dyDescent="0.25">
      <c r="A92" s="4" t="s">
        <v>130</v>
      </c>
      <c r="B92" s="7" t="s">
        <v>131</v>
      </c>
      <c r="C92" s="4">
        <v>12377</v>
      </c>
      <c r="D92" s="4" t="s">
        <v>50</v>
      </c>
      <c r="E92" s="6"/>
      <c r="F92" s="6" t="str">
        <f t="shared" si="1"/>
        <v/>
      </c>
      <c r="G92">
        <v>1</v>
      </c>
      <c r="H92">
        <v>5079431</v>
      </c>
    </row>
    <row r="93" spans="1:8" ht="30" x14ac:dyDescent="0.25">
      <c r="A93" s="4" t="s">
        <v>30</v>
      </c>
      <c r="B93" s="7" t="s">
        <v>132</v>
      </c>
      <c r="C93" s="4">
        <v>11362</v>
      </c>
      <c r="D93" s="4" t="s">
        <v>50</v>
      </c>
      <c r="E93" s="6"/>
      <c r="F93" s="6" t="str">
        <f t="shared" si="1"/>
        <v/>
      </c>
      <c r="G93">
        <v>1</v>
      </c>
      <c r="H93">
        <v>5079432</v>
      </c>
    </row>
    <row r="94" spans="1:8" x14ac:dyDescent="0.25">
      <c r="A94" s="4"/>
      <c r="B94" s="5" t="s">
        <v>83</v>
      </c>
      <c r="C94" s="4"/>
      <c r="D94" s="4"/>
      <c r="E94" s="6"/>
      <c r="F94" s="6" t="str">
        <f t="shared" si="1"/>
        <v/>
      </c>
      <c r="G94">
        <v>13</v>
      </c>
      <c r="H94">
        <v>5079435</v>
      </c>
    </row>
    <row r="95" spans="1:8" x14ac:dyDescent="0.25">
      <c r="A95" s="4"/>
      <c r="B95" s="5" t="s">
        <v>84</v>
      </c>
      <c r="C95" s="4"/>
      <c r="D95" s="4"/>
      <c r="E95" s="6"/>
      <c r="F95" s="6" t="str">
        <f t="shared" si="1"/>
        <v/>
      </c>
      <c r="G95">
        <v>12</v>
      </c>
      <c r="H95">
        <v>5079436</v>
      </c>
    </row>
    <row r="96" spans="1:8" ht="60" x14ac:dyDescent="0.25">
      <c r="A96" s="4" t="s">
        <v>133</v>
      </c>
      <c r="B96" s="7" t="s">
        <v>134</v>
      </c>
      <c r="C96" s="4">
        <v>2009</v>
      </c>
      <c r="D96" s="4" t="s">
        <v>27</v>
      </c>
      <c r="E96" s="6"/>
      <c r="F96" s="6" t="str">
        <f t="shared" si="1"/>
        <v/>
      </c>
      <c r="G96">
        <v>1</v>
      </c>
      <c r="H96">
        <v>5079437</v>
      </c>
    </row>
    <row r="97" spans="1:8" ht="45" x14ac:dyDescent="0.25">
      <c r="A97" s="4" t="s">
        <v>135</v>
      </c>
      <c r="B97" s="7" t="s">
        <v>136</v>
      </c>
      <c r="C97" s="4">
        <v>207</v>
      </c>
      <c r="D97" s="4" t="s">
        <v>27</v>
      </c>
      <c r="E97" s="6"/>
      <c r="F97" s="6" t="str">
        <f t="shared" si="1"/>
        <v/>
      </c>
      <c r="G97">
        <v>1</v>
      </c>
      <c r="H97">
        <v>5079438</v>
      </c>
    </row>
    <row r="98" spans="1:8" ht="60" x14ac:dyDescent="0.25">
      <c r="A98" s="4" t="s">
        <v>137</v>
      </c>
      <c r="B98" s="7" t="s">
        <v>138</v>
      </c>
      <c r="C98" s="4">
        <v>717</v>
      </c>
      <c r="D98" s="4" t="s">
        <v>27</v>
      </c>
      <c r="E98" s="6"/>
      <c r="F98" s="6" t="str">
        <f t="shared" si="1"/>
        <v/>
      </c>
      <c r="G98">
        <v>1</v>
      </c>
      <c r="H98">
        <v>5079439</v>
      </c>
    </row>
    <row r="99" spans="1:8" x14ac:dyDescent="0.25">
      <c r="A99" s="4"/>
      <c r="B99" s="5" t="s">
        <v>8</v>
      </c>
      <c r="C99" s="4"/>
      <c r="D99" s="4"/>
      <c r="E99" s="6"/>
      <c r="F99" s="6" t="str">
        <f t="shared" si="1"/>
        <v/>
      </c>
      <c r="G99">
        <v>13</v>
      </c>
      <c r="H99">
        <v>5079516</v>
      </c>
    </row>
    <row r="100" spans="1:8" x14ac:dyDescent="0.25">
      <c r="A100" s="4"/>
      <c r="B100" s="5" t="s">
        <v>9</v>
      </c>
      <c r="C100" s="4"/>
      <c r="D100" s="4"/>
      <c r="E100" s="6"/>
      <c r="F100" s="6" t="str">
        <f t="shared" si="1"/>
        <v/>
      </c>
      <c r="G100">
        <v>13</v>
      </c>
      <c r="H100">
        <v>5079517</v>
      </c>
    </row>
    <row r="101" spans="1:8" x14ac:dyDescent="0.25">
      <c r="A101" s="4" t="s">
        <v>10</v>
      </c>
      <c r="B101" s="7" t="s">
        <v>11</v>
      </c>
      <c r="C101" s="4">
        <v>3.51</v>
      </c>
      <c r="D101" s="4" t="s">
        <v>12</v>
      </c>
      <c r="E101" s="6"/>
      <c r="F101" s="6" t="str">
        <f t="shared" si="1"/>
        <v/>
      </c>
      <c r="G101">
        <v>1</v>
      </c>
      <c r="H101">
        <v>5079518</v>
      </c>
    </row>
    <row r="102" spans="1:8" x14ac:dyDescent="0.25">
      <c r="A102" s="4"/>
      <c r="B102" s="5" t="s">
        <v>23</v>
      </c>
      <c r="C102" s="4"/>
      <c r="D102" s="4"/>
      <c r="E102" s="6"/>
      <c r="F102" s="6" t="str">
        <f t="shared" si="1"/>
        <v/>
      </c>
      <c r="G102">
        <v>13</v>
      </c>
      <c r="H102">
        <v>5079526</v>
      </c>
    </row>
    <row r="103" spans="1:8" x14ac:dyDescent="0.25">
      <c r="A103" s="4"/>
      <c r="B103" s="5" t="s">
        <v>24</v>
      </c>
      <c r="C103" s="4"/>
      <c r="D103" s="4"/>
      <c r="E103" s="6"/>
      <c r="F103" s="6" t="str">
        <f t="shared" si="1"/>
        <v/>
      </c>
      <c r="G103">
        <v>12</v>
      </c>
      <c r="H103">
        <v>5079527</v>
      </c>
    </row>
    <row r="104" spans="1:8" ht="60" x14ac:dyDescent="0.25">
      <c r="A104" s="4" t="s">
        <v>90</v>
      </c>
      <c r="B104" s="7" t="s">
        <v>139</v>
      </c>
      <c r="C104" s="4">
        <v>8209</v>
      </c>
      <c r="D104" s="4" t="s">
        <v>27</v>
      </c>
      <c r="E104" s="6"/>
      <c r="F104" s="6" t="str">
        <f t="shared" si="1"/>
        <v/>
      </c>
      <c r="G104">
        <v>1</v>
      </c>
      <c r="H104">
        <v>5079528</v>
      </c>
    </row>
    <row r="105" spans="1:8" ht="45" x14ac:dyDescent="0.25">
      <c r="A105" s="4" t="s">
        <v>92</v>
      </c>
      <c r="B105" s="7" t="s">
        <v>140</v>
      </c>
      <c r="C105" s="4">
        <v>1345</v>
      </c>
      <c r="D105" s="4" t="s">
        <v>27</v>
      </c>
      <c r="E105" s="6"/>
      <c r="F105" s="6" t="str">
        <f t="shared" si="1"/>
        <v/>
      </c>
      <c r="G105">
        <v>1</v>
      </c>
      <c r="H105">
        <v>5079529</v>
      </c>
    </row>
    <row r="106" spans="1:8" ht="45" x14ac:dyDescent="0.25">
      <c r="A106" s="4" t="s">
        <v>94</v>
      </c>
      <c r="B106" s="7" t="s">
        <v>141</v>
      </c>
      <c r="C106" s="4">
        <v>1186</v>
      </c>
      <c r="D106" s="4" t="s">
        <v>27</v>
      </c>
      <c r="E106" s="6"/>
      <c r="F106" s="6" t="str">
        <f t="shared" si="1"/>
        <v/>
      </c>
      <c r="G106">
        <v>1</v>
      </c>
      <c r="H106">
        <v>5079530</v>
      </c>
    </row>
    <row r="107" spans="1:8" ht="45" x14ac:dyDescent="0.25">
      <c r="A107" s="4" t="s">
        <v>96</v>
      </c>
      <c r="B107" s="7" t="s">
        <v>142</v>
      </c>
      <c r="C107" s="4">
        <v>9000</v>
      </c>
      <c r="D107" s="4" t="s">
        <v>27</v>
      </c>
      <c r="E107" s="6"/>
      <c r="F107" s="6" t="str">
        <f t="shared" si="1"/>
        <v/>
      </c>
      <c r="G107">
        <v>1</v>
      </c>
      <c r="H107">
        <v>5079531</v>
      </c>
    </row>
    <row r="108" spans="1:8" x14ac:dyDescent="0.25">
      <c r="A108" s="4"/>
      <c r="B108" s="5" t="s">
        <v>38</v>
      </c>
      <c r="C108" s="4"/>
      <c r="D108" s="4"/>
      <c r="E108" s="6"/>
      <c r="F108" s="6" t="str">
        <f t="shared" si="1"/>
        <v/>
      </c>
      <c r="G108">
        <v>12</v>
      </c>
      <c r="H108">
        <v>5079532</v>
      </c>
    </row>
    <row r="109" spans="1:8" ht="75" x14ac:dyDescent="0.25">
      <c r="A109" s="4" t="s">
        <v>97</v>
      </c>
      <c r="B109" s="7" t="s">
        <v>143</v>
      </c>
      <c r="C109" s="4">
        <v>10094</v>
      </c>
      <c r="D109" s="4" t="s">
        <v>27</v>
      </c>
      <c r="E109" s="6"/>
      <c r="F109" s="6" t="str">
        <f t="shared" si="1"/>
        <v/>
      </c>
      <c r="G109">
        <v>1</v>
      </c>
      <c r="H109">
        <v>5079533</v>
      </c>
    </row>
    <row r="110" spans="1:8" ht="45" x14ac:dyDescent="0.25">
      <c r="A110" s="4" t="s">
        <v>99</v>
      </c>
      <c r="B110" s="7" t="s">
        <v>144</v>
      </c>
      <c r="C110" s="4">
        <v>9000</v>
      </c>
      <c r="D110" s="4" t="s">
        <v>27</v>
      </c>
      <c r="E110" s="6"/>
      <c r="F110" s="6" t="str">
        <f t="shared" si="1"/>
        <v/>
      </c>
      <c r="G110">
        <v>1</v>
      </c>
      <c r="H110">
        <v>5079534</v>
      </c>
    </row>
    <row r="111" spans="1:8" x14ac:dyDescent="0.25">
      <c r="A111" s="4"/>
      <c r="B111" s="5" t="s">
        <v>41</v>
      </c>
      <c r="C111" s="4"/>
      <c r="D111" s="4"/>
      <c r="E111" s="6"/>
      <c r="F111" s="6" t="str">
        <f t="shared" si="1"/>
        <v/>
      </c>
      <c r="G111">
        <v>12</v>
      </c>
      <c r="H111">
        <v>5079535</v>
      </c>
    </row>
    <row r="112" spans="1:8" ht="45" x14ac:dyDescent="0.25">
      <c r="A112" s="4" t="s">
        <v>102</v>
      </c>
      <c r="B112" s="7" t="s">
        <v>145</v>
      </c>
      <c r="C112" s="4">
        <v>2399</v>
      </c>
      <c r="D112" s="4" t="s">
        <v>27</v>
      </c>
      <c r="E112" s="6"/>
      <c r="F112" s="6" t="str">
        <f t="shared" si="1"/>
        <v/>
      </c>
      <c r="G112">
        <v>1</v>
      </c>
      <c r="H112">
        <v>5079536</v>
      </c>
    </row>
    <row r="113" spans="1:8" ht="30" x14ac:dyDescent="0.25">
      <c r="A113" s="4" t="s">
        <v>105</v>
      </c>
      <c r="B113" s="7" t="s">
        <v>146</v>
      </c>
      <c r="C113" s="4">
        <v>17</v>
      </c>
      <c r="D113" s="4" t="s">
        <v>27</v>
      </c>
      <c r="E113" s="6"/>
      <c r="F113" s="6" t="str">
        <f t="shared" si="1"/>
        <v/>
      </c>
      <c r="G113">
        <v>1</v>
      </c>
      <c r="H113">
        <v>5079537</v>
      </c>
    </row>
    <row r="114" spans="1:8" x14ac:dyDescent="0.25">
      <c r="A114" s="4"/>
      <c r="B114" s="5" t="s">
        <v>44</v>
      </c>
      <c r="C114" s="4"/>
      <c r="D114" s="4"/>
      <c r="E114" s="6"/>
      <c r="F114" s="6" t="str">
        <f t="shared" si="1"/>
        <v/>
      </c>
      <c r="G114">
        <v>12</v>
      </c>
      <c r="H114">
        <v>5079538</v>
      </c>
    </row>
    <row r="115" spans="1:8" ht="75" x14ac:dyDescent="0.25">
      <c r="A115" s="4" t="s">
        <v>107</v>
      </c>
      <c r="B115" s="7" t="s">
        <v>147</v>
      </c>
      <c r="C115" s="4">
        <v>10740</v>
      </c>
      <c r="D115" s="4" t="s">
        <v>27</v>
      </c>
      <c r="E115" s="6"/>
      <c r="F115" s="6" t="str">
        <f t="shared" si="1"/>
        <v/>
      </c>
      <c r="G115">
        <v>1</v>
      </c>
      <c r="H115">
        <v>5079539</v>
      </c>
    </row>
    <row r="116" spans="1:8" x14ac:dyDescent="0.25">
      <c r="A116" s="4" t="s">
        <v>25</v>
      </c>
      <c r="B116" s="7" t="s">
        <v>148</v>
      </c>
      <c r="C116" s="4">
        <v>11399</v>
      </c>
      <c r="D116" s="4" t="s">
        <v>27</v>
      </c>
      <c r="E116" s="6"/>
      <c r="F116" s="6" t="str">
        <f t="shared" si="1"/>
        <v/>
      </c>
      <c r="G116">
        <v>1</v>
      </c>
      <c r="H116">
        <v>5079540</v>
      </c>
    </row>
    <row r="117" spans="1:8" x14ac:dyDescent="0.25">
      <c r="A117" s="4"/>
      <c r="B117" s="5" t="s">
        <v>47</v>
      </c>
      <c r="C117" s="4"/>
      <c r="D117" s="4"/>
      <c r="E117" s="6"/>
      <c r="F117" s="6" t="str">
        <f t="shared" si="1"/>
        <v/>
      </c>
      <c r="G117">
        <v>12</v>
      </c>
      <c r="H117">
        <v>5079541</v>
      </c>
    </row>
    <row r="118" spans="1:8" x14ac:dyDescent="0.25">
      <c r="A118" s="4" t="s">
        <v>52</v>
      </c>
      <c r="B118" s="7" t="s">
        <v>118</v>
      </c>
      <c r="C118" s="4">
        <v>30397</v>
      </c>
      <c r="D118" s="4" t="s">
        <v>50</v>
      </c>
      <c r="E118" s="6"/>
      <c r="F118" s="6" t="str">
        <f t="shared" si="1"/>
        <v/>
      </c>
      <c r="G118">
        <v>1</v>
      </c>
      <c r="H118">
        <v>5079542</v>
      </c>
    </row>
    <row r="119" spans="1:8" x14ac:dyDescent="0.25">
      <c r="A119" s="4" t="s">
        <v>54</v>
      </c>
      <c r="B119" s="7" t="s">
        <v>149</v>
      </c>
      <c r="C119" s="4">
        <v>30397</v>
      </c>
      <c r="D119" s="4" t="s">
        <v>50</v>
      </c>
      <c r="E119" s="6"/>
      <c r="F119" s="6" t="str">
        <f t="shared" si="1"/>
        <v/>
      </c>
      <c r="G119">
        <v>1</v>
      </c>
      <c r="H119">
        <v>5079543</v>
      </c>
    </row>
    <row r="120" spans="1:8" x14ac:dyDescent="0.25">
      <c r="A120" s="4"/>
      <c r="B120" s="5" t="s">
        <v>56</v>
      </c>
      <c r="C120" s="4"/>
      <c r="D120" s="4"/>
      <c r="E120" s="6"/>
      <c r="F120" s="6" t="str">
        <f t="shared" si="1"/>
        <v/>
      </c>
      <c r="G120">
        <v>12</v>
      </c>
      <c r="H120">
        <v>5079544</v>
      </c>
    </row>
    <row r="121" spans="1:8" ht="45" x14ac:dyDescent="0.25">
      <c r="A121" s="4" t="s">
        <v>57</v>
      </c>
      <c r="B121" s="7" t="s">
        <v>150</v>
      </c>
      <c r="C121" s="4">
        <v>200</v>
      </c>
      <c r="D121" s="4" t="s">
        <v>27</v>
      </c>
      <c r="E121" s="6"/>
      <c r="F121" s="6" t="str">
        <f t="shared" si="1"/>
        <v/>
      </c>
      <c r="G121">
        <v>1</v>
      </c>
      <c r="H121">
        <v>5079545</v>
      </c>
    </row>
    <row r="122" spans="1:8" ht="45" x14ac:dyDescent="0.25">
      <c r="A122" s="4" t="s">
        <v>59</v>
      </c>
      <c r="B122" s="7" t="s">
        <v>60</v>
      </c>
      <c r="C122" s="4">
        <v>200</v>
      </c>
      <c r="D122" s="4" t="s">
        <v>27</v>
      </c>
      <c r="E122" s="6"/>
      <c r="F122" s="6" t="str">
        <f t="shared" si="1"/>
        <v/>
      </c>
      <c r="G122">
        <v>1</v>
      </c>
      <c r="H122">
        <v>5079546</v>
      </c>
    </row>
    <row r="123" spans="1:8" x14ac:dyDescent="0.25">
      <c r="A123" s="4"/>
      <c r="B123" s="5" t="s">
        <v>121</v>
      </c>
      <c r="C123" s="4"/>
      <c r="D123" s="4"/>
      <c r="E123" s="6"/>
      <c r="F123" s="6" t="str">
        <f t="shared" si="1"/>
        <v/>
      </c>
      <c r="G123">
        <v>12</v>
      </c>
      <c r="H123">
        <v>5079547</v>
      </c>
    </row>
    <row r="124" spans="1:8" ht="30" x14ac:dyDescent="0.25">
      <c r="A124" s="4" t="s">
        <v>62</v>
      </c>
      <c r="B124" s="7" t="s">
        <v>151</v>
      </c>
      <c r="C124" s="4">
        <v>395</v>
      </c>
      <c r="D124" s="4" t="s">
        <v>50</v>
      </c>
      <c r="E124" s="6"/>
      <c r="F124" s="6" t="str">
        <f t="shared" si="1"/>
        <v/>
      </c>
      <c r="G124">
        <v>1</v>
      </c>
      <c r="H124">
        <v>5079548</v>
      </c>
    </row>
    <row r="125" spans="1:8" ht="30" x14ac:dyDescent="0.25">
      <c r="A125" s="4" t="s">
        <v>64</v>
      </c>
      <c r="B125" s="7" t="s">
        <v>152</v>
      </c>
      <c r="C125" s="4">
        <v>3911</v>
      </c>
      <c r="D125" s="4" t="s">
        <v>50</v>
      </c>
      <c r="E125" s="6"/>
      <c r="F125" s="6" t="str">
        <f t="shared" si="1"/>
        <v/>
      </c>
      <c r="G125">
        <v>1</v>
      </c>
      <c r="H125">
        <v>5079549</v>
      </c>
    </row>
    <row r="126" spans="1:8" x14ac:dyDescent="0.25">
      <c r="A126" s="4"/>
      <c r="B126" s="5" t="s">
        <v>72</v>
      </c>
      <c r="C126" s="4"/>
      <c r="D126" s="4"/>
      <c r="E126" s="6"/>
      <c r="F126" s="6" t="str">
        <f t="shared" si="1"/>
        <v/>
      </c>
      <c r="G126">
        <v>12</v>
      </c>
      <c r="H126">
        <v>5079550</v>
      </c>
    </row>
    <row r="127" spans="1:8" ht="30" x14ac:dyDescent="0.25">
      <c r="A127" s="4" t="s">
        <v>66</v>
      </c>
      <c r="B127" s="7" t="s">
        <v>73</v>
      </c>
      <c r="C127" s="4">
        <v>30397</v>
      </c>
      <c r="D127" s="4" t="s">
        <v>50</v>
      </c>
      <c r="E127" s="6"/>
      <c r="F127" s="6" t="str">
        <f t="shared" si="1"/>
        <v/>
      </c>
      <c r="G127">
        <v>1</v>
      </c>
      <c r="H127">
        <v>5079551</v>
      </c>
    </row>
    <row r="128" spans="1:8" x14ac:dyDescent="0.25">
      <c r="A128" s="4"/>
      <c r="B128" s="5" t="s">
        <v>74</v>
      </c>
      <c r="C128" s="4"/>
      <c r="D128" s="4"/>
      <c r="E128" s="6"/>
      <c r="F128" s="6" t="str">
        <f t="shared" si="1"/>
        <v/>
      </c>
      <c r="G128">
        <v>12</v>
      </c>
      <c r="H128">
        <v>5079552</v>
      </c>
    </row>
    <row r="129" spans="1:8" ht="45" x14ac:dyDescent="0.25">
      <c r="A129" s="4" t="s">
        <v>68</v>
      </c>
      <c r="B129" s="7" t="s">
        <v>153</v>
      </c>
      <c r="C129" s="4">
        <v>5</v>
      </c>
      <c r="D129" s="4" t="s">
        <v>27</v>
      </c>
      <c r="E129" s="6"/>
      <c r="F129" s="6" t="str">
        <f t="shared" si="1"/>
        <v/>
      </c>
      <c r="G129">
        <v>1</v>
      </c>
      <c r="H129">
        <v>5079553</v>
      </c>
    </row>
    <row r="130" spans="1:8" x14ac:dyDescent="0.25">
      <c r="A130" s="4"/>
      <c r="B130" s="5" t="s">
        <v>154</v>
      </c>
      <c r="C130" s="4"/>
      <c r="D130" s="4"/>
      <c r="E130" s="6"/>
      <c r="F130" s="6" t="str">
        <f t="shared" si="1"/>
        <v/>
      </c>
      <c r="G130">
        <v>10</v>
      </c>
      <c r="H130">
        <v>5079554</v>
      </c>
    </row>
    <row r="131" spans="1:8" x14ac:dyDescent="0.25">
      <c r="A131" s="4" t="s">
        <v>70</v>
      </c>
      <c r="B131" s="7" t="s">
        <v>155</v>
      </c>
      <c r="C131" s="4">
        <v>10</v>
      </c>
      <c r="D131" s="4" t="s">
        <v>27</v>
      </c>
      <c r="E131" s="6"/>
      <c r="F131" s="6" t="str">
        <f t="shared" si="1"/>
        <v/>
      </c>
      <c r="G131">
        <v>1</v>
      </c>
      <c r="H131">
        <v>5079555</v>
      </c>
    </row>
    <row r="132" spans="1:8" x14ac:dyDescent="0.25">
      <c r="A132" s="4"/>
      <c r="B132" s="5" t="s">
        <v>83</v>
      </c>
      <c r="C132" s="4"/>
      <c r="D132" s="4"/>
      <c r="E132" s="6"/>
      <c r="F132" s="6" t="str">
        <f t="shared" ref="F132:F134" si="2">IF(C132*E132,IF(D132="%",C132*E132/100,C132*E132),"")</f>
        <v/>
      </c>
      <c r="G132">
        <v>13</v>
      </c>
      <c r="H132">
        <v>5079558</v>
      </c>
    </row>
    <row r="133" spans="1:8" x14ac:dyDescent="0.25">
      <c r="A133" s="4"/>
      <c r="B133" s="5" t="s">
        <v>84</v>
      </c>
      <c r="C133" s="4"/>
      <c r="D133" s="4"/>
      <c r="E133" s="6"/>
      <c r="F133" s="6" t="str">
        <f t="shared" si="2"/>
        <v/>
      </c>
      <c r="G133">
        <v>12</v>
      </c>
      <c r="H133">
        <v>5079559</v>
      </c>
    </row>
    <row r="134" spans="1:8" ht="60" x14ac:dyDescent="0.25">
      <c r="A134" s="10" t="s">
        <v>85</v>
      </c>
      <c r="B134" s="11" t="s">
        <v>156</v>
      </c>
      <c r="C134" s="10">
        <v>241</v>
      </c>
      <c r="D134" s="10" t="s">
        <v>27</v>
      </c>
      <c r="E134" s="12"/>
      <c r="F134" s="12" t="str">
        <f t="shared" si="2"/>
        <v/>
      </c>
      <c r="G134">
        <v>1</v>
      </c>
      <c r="H134">
        <v>5079560</v>
      </c>
    </row>
    <row r="135" spans="1:8" x14ac:dyDescent="0.25">
      <c r="A135" s="8" t="s">
        <v>157</v>
      </c>
      <c r="B135" s="8"/>
      <c r="C135" s="8"/>
      <c r="D135" s="8"/>
      <c r="E135" s="8"/>
      <c r="F135" s="9">
        <f>SUM(F3:F134)</f>
        <v>0</v>
      </c>
      <c r="H135" t="s">
        <v>0</v>
      </c>
    </row>
  </sheetData>
  <sheetProtection algorithmName="SHA-512" hashValue="QsPuDFKjLiTK2DCvSdrEbEmfKOhMS1BQ5X9spss3QpyZrbIXLJF+SuCipETmMLlgRNjebZe6QD5FkKqW6KL1ZA==" saltValue="NG89y8JGutHUyTGkdgvGrA==" spinCount="100000" sheet="1" objects="1" scenarios="1"/>
  <protectedRanges>
    <protectedRange sqref="E5:F5 E7:F7 E8:F8 E9:F9 E12:F12 E13:F13 E14:F14 E15:F15" name="Range15"/>
    <protectedRange sqref="E16:F16 E18:F18 E20:F20 E22:F22 E24:F24 E26:F26 E27:F27" name="Range27"/>
    <protectedRange sqref="E28:F28 E29:F29 E31:F31 E32:F32 E34:F34 E35:F35 E36:F36" name="Range36"/>
    <protectedRange sqref="E37:F37 E38:F38 E40:F40 E42:F42 E43:F43 E44:F44 E45:F45" name="Range45"/>
    <protectedRange sqref="E48:F48 E51:F51 E53:F53 E56:F56 E57:F57 E58:F58 E59:F59" name="Range59"/>
    <protectedRange sqref="E60:F60 E61:F61 E63:F63 E65:F65 E66:F66 E68:F68 E69:F69" name="Range69"/>
    <protectedRange sqref="E70:F70 E71:F71 E72:F72 E74:F74 E75:F75 E76:F76 E78:F78" name="Range78"/>
    <protectedRange sqref="E79:F79 E80:F80 E81:F81 E83:F83 E84:F84 E86:F86 E87:F87" name="Range87"/>
    <protectedRange sqref="E88:F88 E89:F89 E90:F90 E92:F92 E93:F93 E96:F96 E97:F97" name="Range97"/>
    <protectedRange sqref="E98:F98 E101:F101 E104:F104 E105:F105 E106:F106 E107:F107" name="Range107"/>
    <protectedRange sqref="E109:F109 E110:F110 E112:F112 E113:F113 E115:F115 E116:F116" name="Range116"/>
    <protectedRange sqref="E118:F118 E119:F119 E121:F121 E122:F122 E124:F124 E125:F125" name="Range125"/>
    <protectedRange sqref="E127:F127 E129:F129 E131:F131 E134:F134" name="Range135"/>
  </protectedRanges>
  <mergeCells count="1">
    <mergeCell ref="A1:F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D553755E1D87479E6C24136AE26E03" ma:contentTypeVersion="" ma:contentTypeDescription="Create a new document." ma:contentTypeScope="" ma:versionID="38d79c6f3f66240eef0bf73ba8b8de79">
  <xsd:schema xmlns:xsd="http://www.w3.org/2001/XMLSchema" xmlns:xs="http://www.w3.org/2001/XMLSchema" xmlns:p="http://schemas.microsoft.com/office/2006/metadata/properties" xmlns:ns2="CED1630D-03E2-4141-ABD5-409BA0D0D607" xmlns:ns3="69f5540c-1249-4059-9c94-85b4ecc612c3" xmlns:ns4="ced1630d-03e2-4141-abd5-409ba0d0d607" targetNamespace="http://schemas.microsoft.com/office/2006/metadata/properties" ma:root="true" ma:fieldsID="ea8755f592accddd84a8503d44fd3a8c" ns2:_="" ns3:_="" ns4:_="">
    <xsd:import namespace="CED1630D-03E2-4141-ABD5-409BA0D0D607"/>
    <xsd:import namespace="69f5540c-1249-4059-9c94-85b4ecc612c3"/>
    <xsd:import namespace="ced1630d-03e2-4141-abd5-409ba0d0d6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External_x0020_Access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1630D-03E2-4141-ABD5-409BA0D0D6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External_x0020_Access" ma:index="10" nillable="true" ma:displayName="External Access" ma:format="Dropdown" ma:internalName="External_x0020_Access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5540c-1249-4059-9c94-85b4ecc612c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1630d-03e2-4141-abd5-409ba0d0d607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ternal_x0020_Access xmlns="CED1630D-03E2-4141-ABD5-409BA0D0D607" xsi:nil="true"/>
  </documentManagement>
</p:properties>
</file>

<file path=customXml/itemProps1.xml><?xml version="1.0" encoding="utf-8"?>
<ds:datastoreItem xmlns:ds="http://schemas.openxmlformats.org/officeDocument/2006/customXml" ds:itemID="{05BC95B1-1910-41BD-9962-D94EA82D7FF5}"/>
</file>

<file path=customXml/itemProps2.xml><?xml version="1.0" encoding="utf-8"?>
<ds:datastoreItem xmlns:ds="http://schemas.openxmlformats.org/officeDocument/2006/customXml" ds:itemID="{273D1E55-0657-4BDE-AF25-BFC3CB14BAB5}"/>
</file>

<file path=customXml/itemProps3.xml><?xml version="1.0" encoding="utf-8"?>
<ds:datastoreItem xmlns:ds="http://schemas.openxmlformats.org/officeDocument/2006/customXml" ds:itemID="{F995DE0F-2C90-4394-A1CC-D5DB82F0A4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Sheet1!D20_</vt:lpstr>
    </vt:vector>
  </TitlesOfParts>
  <Company>GRAHAM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Davenport</dc:creator>
  <cp:lastModifiedBy>Linda Davenport</cp:lastModifiedBy>
  <dcterms:created xsi:type="dcterms:W3CDTF">2019-09-13T09:37:06Z</dcterms:created>
  <dcterms:modified xsi:type="dcterms:W3CDTF">2019-09-13T09:37:32Z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0x01010057D553755E1D87479E6C24136AE26E03</vt:lpwstr>
  </property>
</Properties>
</file>