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efra-my.sharepoint.com/personal/emma_austin_naturalengland_org_uk/Documents/Migrated Data/SRM/NNR base/kit/softrack 2023/2024/procurement/"/>
    </mc:Choice>
  </mc:AlternateContent>
  <xr:revisionPtr revIDLastSave="0" documentId="8_{DE0EB0FB-E6C3-4130-945D-6360D81A623A}" xr6:coauthVersionLast="47" xr6:coauthVersionMax="47" xr10:uidLastSave="{00000000-0000-0000-0000-000000000000}"/>
  <bookViews>
    <workbookView xWindow="-108" yWindow="-108" windowWidth="16608" windowHeight="8712" activeTab="1" xr2:uid="{00000000-000D-0000-FFFF-FFFF00000000}"/>
  </bookViews>
  <sheets>
    <sheet name="Details" sheetId="2" r:id="rId1"/>
    <sheet name="Model" sheetId="3" r:id="rId2"/>
    <sheet name="Working data for Qs" sheetId="4" r:id="rId3"/>
  </sheets>
  <definedNames>
    <definedName name="_xlnm.Print_Area" localSheetId="0">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G36" i="3"/>
  <c r="G23" i="3"/>
  <c r="G16" i="3"/>
  <c r="G12" i="3"/>
  <c r="G40" i="3"/>
  <c r="G30" i="3"/>
  <c r="G19" i="3"/>
  <c r="G18" i="3"/>
  <c r="G17" i="3"/>
  <c r="G13" i="3"/>
</calcChain>
</file>

<file path=xl/sharedStrings.xml><?xml version="1.0" encoding="utf-8"?>
<sst xmlns="http://schemas.openxmlformats.org/spreadsheetml/2006/main" count="173" uniqueCount="141">
  <si>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</si>
  <si>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</si>
  <si>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</si>
  <si>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</si>
  <si>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</si>
  <si>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</si>
  <si>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</si>
  <si>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</si>
  <si>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</si>
  <si>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</si>
  <si>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</si>
  <si>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</si>
  <si>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</si>
  <si>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</si>
  <si>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</si>
  <si>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</si>
  <si>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</si>
  <si>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</si>
  <si>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</si>
  <si>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</si>
  <si>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</si>
  <si>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</si>
  <si>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</si>
  <si>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</si>
  <si>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</si>
  <si>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</si>
  <si>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</si>
  <si>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</si>
  <si>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NO</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</si>
  <si>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</si>
  <si>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</si>
  <si>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</si>
  <si>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</si>
  <si>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</si>
  <si>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</si>
  <si>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</si>
  <si>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</si>
  <si>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</si>
  <si>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</si>
  <si>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</si>
  <si>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</si>
  <si>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</si>
  <si>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YES</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</si>
  <si>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</si>
  <si>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</si>
  <si>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</si>
  <si>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</si>
  <si>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</si>
  <si>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</si>
  <si>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</si>
  <si>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</si>
  <si>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</si>
  <si>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</si>
  <si>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</si>
  <si>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</si>
  <si>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</si>
  <si>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</si>
  <si>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</si>
  <si>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</si>
  <si>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</si>
  <si>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</si>
  <si>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</si>
  <si>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</si>
  <si>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</si>
  <si>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</si>
  <si>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</si>
  <si>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</si>
  <si>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</si>
  <si>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</si>
  <si>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</si>
  <si>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</si>
  <si>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</si>
  <si>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</si>
  <si>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</si>
  <si>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</si>
  <si>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</si>
  <si>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</si>
  <si>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</si>
  <si>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</si>
  <si>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</si>
  <si>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</si>
  <si>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</si>
  <si>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</si>
  <si>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</si>
  <si>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</si>
  <si>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</si>
  <si>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</si>
  <si>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
Intellectual Property Rights.</t>
  </si>
  <si>
    <t xml:space="preserve">Will the resulting contract create, use or manage data?  
Are additional steps required to cover the purchase, use or creation of IPR ie reports, images, map layers, films, audio recordings, software, code, and datasets or databases
</t>
  </si>
  <si>
    <t>Standard contracts in Defra usually provide that each Party keeps ownership of its own existing IP Rights (IPR), the Supplier licences the Authority to use their IPR, appropriate licences for third-party IPR must be in place, and any New IPR created under the Contract is owned by the Authority.
If:
    1. You’re not certain your requirements are dealt with by your standard contract terms; or
    2. the Supplier may need to use a third party’s IPR; or
    3.the objective of this contract is purely to procure use of existing IP 
then say YES</t>
  </si>
  <si>
    <t>NE Data Related Procurement</t>
  </si>
  <si>
    <t>NE Licensing Process</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</si>
  <si>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</si>
  <si>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</si>
  <si>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</si>
  <si>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</si>
  <si>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</si>
  <si>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</si>
  <si>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</si>
  <si>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</si>
  <si>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</si>
  <si>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</si>
  <si>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</si>
  <si>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</si>
  <si>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</si>
  <si>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Example: Applied for spending controls approval</t>
  </si>
  <si>
    <t>Example: Referred to local H&amp;S team</t>
  </si>
  <si>
    <t>Completed by</t>
  </si>
  <si>
    <t>Name</t>
  </si>
  <si>
    <t>Team</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</si>
  <si>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</si>
  <si>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</si>
  <si>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</si>
  <si>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</si>
  <si>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</si>
  <si>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</si>
  <si>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</si>
  <si>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</si>
  <si>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</si>
  <si>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</si>
  <si>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</si>
  <si>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</si>
  <si>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</si>
  <si>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</si>
  <si>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</si>
  <si>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</si>
  <si>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</si>
  <si>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</si>
  <si>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</si>
  <si>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</si>
  <si>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</si>
  <si>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</si>
  <si>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IPR</t>
  </si>
  <si>
    <t>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t>
  </si>
  <si>
    <t xml:space="preserve">
For points 2 and 3 ensure you include your requirements in your specification.  There is more information in the guidance.
If you are uncertain about IP risks and licensing contact DgC.
For EA contact your organisation's own legal team.  
For NE see Data related Procurement and for 3. the licensing process.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</si>
  <si>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</si>
  <si>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</si>
  <si>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</si>
  <si>
    <t>Emma Austin</t>
  </si>
  <si>
    <t>Solway and Coast, Cumbria</t>
  </si>
  <si>
    <t>16.10.24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</si>
</sst>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2"/>
      <color theme="1"/>
      <name val="Arial"/>
      <family val="2"/>
    </font>
    <font>
      <b/>
      <sz val="18"/>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3" fillId="0" borderId="0" xfId="1" applyFill="1" applyBorder="1" applyAlignment="1" applyProtection="1">
      <alignment horizontal="center" textRotation="90"/>
    </xf>
    <xf numFmtId="0" fontId="3" fillId="5" borderId="16" xfId="1" applyFill="1" applyBorder="1" applyAlignment="1" applyProtection="1">
      <alignment horizontal="center" vertical="center" wrapText="1"/>
    </xf>
    <xf numFmtId="0" fontId="3" fillId="5" borderId="14" xfId="1" applyFill="1" applyBorder="1" applyAlignment="1" applyProtection="1">
      <alignment horizontal="center" vertical="center" wrapText="1"/>
    </xf>
    <xf numFmtId="0" fontId="3" fillId="5" borderId="14" xfId="1" applyFill="1" applyBorder="1" applyAlignment="1" applyProtection="1">
      <alignment horizontal="center" vertical="top" wrapText="1"/>
    </xf>
    <xf numFmtId="0" fontId="14"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8" fillId="7" borderId="14" xfId="0" applyFont="1" applyFill="1" applyBorder="1" applyAlignment="1">
      <alignment horizontal="center"/>
    </xf>
    <xf numFmtId="0" fontId="28" fillId="7" borderId="14" xfId="0" applyFont="1" applyFill="1" applyBorder="1"/>
    <xf numFmtId="0" fontId="0" fillId="0" borderId="14" xfId="0" applyBorder="1" applyAlignment="1">
      <alignment horizontal="center" vertical="top"/>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14" fillId="0" borderId="0" xfId="0" applyFont="1" applyAlignment="1">
      <alignment vertical="top"/>
    </xf>
    <xf numFmtId="0" fontId="18"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6" fillId="0" borderId="14" xfId="0" applyFont="1" applyBorder="1" applyAlignment="1">
      <alignment horizontal="left" vertical="top" wrapText="1"/>
    </xf>
    <xf numFmtId="0" fontId="29" fillId="0" borderId="14" xfId="0" applyFont="1" applyBorder="1" applyAlignment="1">
      <alignment vertical="center" wrapText="1"/>
    </xf>
    <xf numFmtId="0" fontId="16" fillId="0" borderId="14" xfId="0" applyFont="1" applyBorder="1" applyAlignment="1">
      <alignment vertical="top" wrapText="1"/>
    </xf>
    <xf numFmtId="0" fontId="0" fillId="0" borderId="14" xfId="0" applyBorder="1" applyAlignment="1">
      <alignment vertical="top" wrapText="1"/>
    </xf>
    <xf numFmtId="0" fontId="1" fillId="0" borderId="0" xfId="0" applyFont="1"/>
    <xf numFmtId="0" fontId="31" fillId="0" borderId="0" xfId="0" applyFont="1"/>
    <xf numFmtId="0" fontId="2" fillId="0" borderId="0" xfId="0" applyFont="1"/>
    <xf numFmtId="0" fontId="3" fillId="5" borderId="17" xfId="1" applyFill="1" applyBorder="1" applyAlignment="1" applyProtection="1">
      <alignment horizontal="center" vertic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2" fillId="3" borderId="5" xfId="0" applyFont="1" applyFill="1" applyBorder="1" applyAlignment="1">
      <alignment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0" borderId="0" xfId="0" applyFont="1" applyAlignment="1">
      <alignment vertical="center"/>
    </xf>
    <xf numFmtId="0" fontId="32"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6" xfId="0" applyFont="1" applyBorder="1"/>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15" fillId="0" borderId="6" xfId="0" applyFont="1" applyBorder="1" applyAlignment="1">
      <alignment horizontal="center" vertical="center" wrapText="1"/>
    </xf>
    <xf numFmtId="0" fontId="3" fillId="0" borderId="0" xfId="1" applyFill="1" applyBorder="1" applyAlignment="1" applyProtection="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3" fillId="0" borderId="0" xfId="0" applyFont="1"/>
    <xf numFmtId="0" fontId="0" fillId="0" borderId="0" xfId="0" applyAlignment="1">
      <alignment horizontal="center" vertical="center"/>
    </xf>
    <xf numFmtId="0" fontId="25" fillId="5" borderId="13" xfId="0" applyFont="1" applyFill="1" applyBorder="1" applyAlignment="1">
      <alignment vertical="center" wrapText="1"/>
    </xf>
    <xf numFmtId="0" fontId="23" fillId="5" borderId="13" xfId="0" applyFont="1" applyFill="1" applyBorder="1" applyAlignment="1">
      <alignment vertical="top" wrapText="1"/>
    </xf>
    <xf numFmtId="0" fontId="0" fillId="5" borderId="14" xfId="0" applyFill="1" applyBorder="1" applyAlignment="1">
      <alignment horizontal="left" vertical="center" wrapText="1"/>
    </xf>
    <xf numFmtId="0" fontId="3" fillId="5" borderId="15" xfId="1" applyFill="1" applyBorder="1" applyAlignment="1" applyProtection="1">
      <alignment horizontal="center" vertical="center" wrapText="1"/>
    </xf>
    <xf numFmtId="0" fontId="26" fillId="5" borderId="14" xfId="0" applyFont="1" applyFill="1" applyBorder="1" applyAlignment="1">
      <alignment vertical="center" wrapText="1"/>
    </xf>
    <xf numFmtId="0" fontId="23" fillId="5" borderId="13" xfId="0" quotePrefix="1" applyFont="1" applyFill="1" applyBorder="1" applyAlignment="1">
      <alignment horizontal="left" vertical="top" wrapText="1"/>
    </xf>
    <xf numFmtId="0" fontId="23"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3" fillId="5" borderId="16" xfId="1" applyFill="1" applyBorder="1" applyAlignment="1" applyProtection="1">
      <alignment horizontal="center" vertical="center"/>
    </xf>
    <xf numFmtId="0" fontId="3" fillId="5" borderId="19" xfId="1" applyFill="1" applyBorder="1" applyAlignment="1" applyProtection="1">
      <alignment horizontal="center" vertical="center" wrapText="1"/>
    </xf>
    <xf numFmtId="0" fontId="3" fillId="5" borderId="21" xfId="1" applyFill="1" applyBorder="1" applyAlignment="1" applyProtection="1">
      <alignment horizontal="center" vertical="center" wrapText="1"/>
    </xf>
    <xf numFmtId="0" fontId="3" fillId="5" borderId="33" xfId="1" applyFill="1" applyBorder="1" applyAlignment="1" applyProtection="1">
      <alignment horizontal="center" vertical="center" wrapText="1"/>
    </xf>
    <xf numFmtId="0" fontId="19" fillId="0" borderId="0" xfId="0" applyFont="1" applyAlignment="1">
      <alignment vertical="center"/>
    </xf>
    <xf numFmtId="0" fontId="0" fillId="0" borderId="25" xfId="0" applyBorder="1"/>
    <xf numFmtId="0" fontId="23" fillId="0" borderId="0" xfId="0" applyFont="1"/>
    <xf numFmtId="0" fontId="24" fillId="0" borderId="0" xfId="0" applyFont="1" applyAlignment="1">
      <alignment horizontal="justify"/>
    </xf>
    <xf numFmtId="0" fontId="20" fillId="0" borderId="0" xfId="0" applyFont="1" applyAlignment="1">
      <alignment horizontal="center"/>
    </xf>
    <xf numFmtId="0" fontId="21" fillId="0" borderId="0" xfId="0" applyFont="1" applyAlignment="1">
      <alignment horizontal="center"/>
    </xf>
    <xf numFmtId="0" fontId="18" fillId="0" borderId="26" xfId="0" applyFont="1" applyBorder="1" applyAlignment="1">
      <alignment horizontal="left"/>
    </xf>
    <xf numFmtId="0" fontId="18" fillId="0" borderId="14" xfId="0" applyFont="1" applyBorder="1" applyAlignment="1">
      <alignment horizontal="left"/>
    </xf>
    <xf numFmtId="0" fontId="0" fillId="0" borderId="0" xfId="0" applyAlignment="1">
      <alignment horizontal="center"/>
    </xf>
    <xf numFmtId="0" fontId="22" fillId="0" borderId="31" xfId="0" applyFont="1" applyBorder="1"/>
    <xf numFmtId="0" fontId="22" fillId="0" borderId="32" xfId="0" applyFont="1" applyBorder="1" applyAlignment="1">
      <alignment horizontal="center"/>
    </xf>
    <xf numFmtId="0" fontId="22" fillId="0" borderId="0" xfId="0" applyFont="1" applyAlignment="1">
      <alignment horizontal="center"/>
    </xf>
    <xf numFmtId="0" fontId="22" fillId="0" borderId="26" xfId="0" applyFont="1" applyBorder="1"/>
    <xf numFmtId="0" fontId="22" fillId="0" borderId="28" xfId="0" applyFont="1" applyBorder="1"/>
    <xf numFmtId="0" fontId="18" fillId="0" borderId="35" xfId="0" applyFont="1" applyBorder="1" applyAlignment="1">
      <alignment horizontal="center" vertical="center" wrapText="1"/>
    </xf>
    <xf numFmtId="0" fontId="5" fillId="4" borderId="34" xfId="0" applyFont="1" applyFill="1" applyBorder="1" applyAlignment="1">
      <alignment horizontal="center" vertical="center"/>
    </xf>
    <xf numFmtId="0" fontId="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0" fillId="5" borderId="27" xfId="0" applyFill="1" applyBorder="1" applyAlignment="1">
      <alignment horizontal="left" vertical="center" wrapText="1"/>
    </xf>
    <xf numFmtId="0" fontId="25" fillId="5" borderId="26" xfId="0" applyFont="1" applyFill="1" applyBorder="1" applyAlignment="1">
      <alignment horizontal="center" vertical="center" wrapText="1"/>
    </xf>
    <xf numFmtId="0" fontId="3" fillId="0" borderId="0" xfId="1" applyFill="1" applyBorder="1" applyAlignment="1" applyProtection="1">
      <alignment horizontal="center" vertical="center"/>
    </xf>
    <xf numFmtId="0" fontId="25" fillId="5" borderId="38" xfId="0" applyFont="1" applyFill="1" applyBorder="1" applyAlignment="1">
      <alignment horizontal="center" vertical="center" wrapText="1"/>
    </xf>
    <xf numFmtId="0" fontId="3" fillId="5" borderId="29" xfId="1" applyFill="1" applyBorder="1" applyAlignment="1" applyProtection="1">
      <alignment horizontal="center" vertical="center" wrapText="1"/>
    </xf>
    <xf numFmtId="0" fontId="0" fillId="5" borderId="30" xfId="0" applyFill="1" applyBorder="1" applyAlignment="1">
      <alignment horizontal="left" vertical="center" wrapText="1"/>
    </xf>
    <xf numFmtId="0" fontId="0" fillId="0" borderId="44" xfId="0" applyBorder="1" applyAlignment="1">
      <alignment horizontal="left" vertical="center" wrapText="1"/>
    </xf>
    <xf numFmtId="0" fontId="0" fillId="0" borderId="12" xfId="0" applyBorder="1" applyAlignment="1">
      <alignment horizontal="center" vertical="center" wrapText="1"/>
    </xf>
    <xf numFmtId="0" fontId="14" fillId="6" borderId="45" xfId="0" applyFont="1" applyFill="1" applyBorder="1" applyAlignment="1" applyProtection="1">
      <alignment horizontal="center" vertical="center"/>
      <protection locked="0"/>
    </xf>
    <xf numFmtId="0" fontId="14" fillId="6" borderId="46" xfId="0" applyFont="1" applyFill="1" applyBorder="1" applyAlignment="1" applyProtection="1">
      <alignment horizontal="center" vertical="center"/>
      <protection locked="0"/>
    </xf>
    <xf numFmtId="0" fontId="12" fillId="4" borderId="48" xfId="0" applyFont="1" applyFill="1" applyBorder="1" applyAlignment="1">
      <alignment horizontal="left" vertical="center"/>
    </xf>
    <xf numFmtId="0" fontId="13" fillId="4" borderId="49" xfId="0" applyFont="1" applyFill="1" applyBorder="1" applyAlignment="1">
      <alignment horizontal="center" vertical="center"/>
    </xf>
    <xf numFmtId="0" fontId="13" fillId="4" borderId="36" xfId="0" applyFont="1" applyFill="1" applyBorder="1" applyAlignment="1">
      <alignment horizontal="center" vertical="center"/>
    </xf>
    <xf numFmtId="0" fontId="3" fillId="5" borderId="27" xfId="1" applyFill="1" applyBorder="1" applyAlignment="1" applyProtection="1">
      <alignment horizontal="center" vertical="center" wrapText="1"/>
    </xf>
    <xf numFmtId="0" fontId="25" fillId="0" borderId="7" xfId="0" applyFont="1" applyBorder="1" applyAlignment="1">
      <alignment horizontal="center" vertical="center" wrapText="1"/>
    </xf>
    <xf numFmtId="0" fontId="26" fillId="5" borderId="42" xfId="0" applyFont="1" applyFill="1"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wrapText="1"/>
    </xf>
    <xf numFmtId="0" fontId="3" fillId="0" borderId="51" xfId="1" applyFill="1" applyBorder="1" applyAlignment="1" applyProtection="1">
      <alignment horizontal="center" vertical="center" wrapText="1"/>
    </xf>
    <xf numFmtId="0" fontId="0" fillId="0" borderId="27"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0" xfId="0" applyProtection="1">
      <protection locked="0"/>
    </xf>
    <xf numFmtId="0" fontId="16" fillId="0" borderId="26" xfId="0" applyFont="1" applyBorder="1" applyAlignment="1" applyProtection="1">
      <alignment horizontal="center" vertical="top"/>
      <protection locked="0"/>
    </xf>
    <xf numFmtId="0" fontId="16" fillId="0" borderId="14" xfId="0" applyFont="1" applyBorder="1" applyAlignment="1" applyProtection="1">
      <alignment horizontal="left" vertical="top" wrapText="1"/>
      <protection locked="0"/>
    </xf>
    <xf numFmtId="0" fontId="16" fillId="0" borderId="0" xfId="0" applyFont="1" applyProtection="1">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0" fontId="16" fillId="0" borderId="38" xfId="0" applyFont="1" applyBorder="1" applyAlignment="1" applyProtection="1">
      <alignment horizontal="center" vertical="top"/>
      <protection locked="0"/>
    </xf>
    <xf numFmtId="0" fontId="16" fillId="0" borderId="17" xfId="0" applyFont="1" applyBorder="1" applyAlignment="1" applyProtection="1">
      <alignment horizontal="left" vertical="top" wrapText="1"/>
      <protection locked="0"/>
    </xf>
    <xf numFmtId="0" fontId="15" fillId="0" borderId="28" xfId="0" applyFont="1" applyBorder="1" applyAlignment="1" applyProtection="1">
      <alignment horizontal="center" wrapText="1"/>
      <protection locked="0"/>
    </xf>
    <xf numFmtId="0" fontId="15" fillId="0" borderId="29"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17" fontId="0" fillId="0" borderId="0" xfId="0" applyNumberFormat="1" applyAlignment="1">
      <alignment horizontal="left"/>
    </xf>
    <xf numFmtId="164" fontId="0" fillId="0" borderId="0" xfId="0" applyNumberFormat="1" applyAlignment="1">
      <alignment horizontal="left"/>
    </xf>
    <xf numFmtId="0" fontId="0" fillId="5" borderId="13" xfId="0" applyFill="1" applyBorder="1" applyAlignment="1">
      <alignment horizontal="left" vertical="center" wrapText="1"/>
    </xf>
    <xf numFmtId="0" fontId="26" fillId="5" borderId="19" xfId="0" applyFont="1" applyFill="1" applyBorder="1" applyAlignment="1">
      <alignment vertical="center" wrapText="1"/>
    </xf>
    <xf numFmtId="0" fontId="23" fillId="5" borderId="37" xfId="0" applyFont="1" applyFill="1" applyBorder="1" applyAlignment="1">
      <alignment vertical="top" wrapText="1"/>
    </xf>
    <xf numFmtId="0" fontId="3" fillId="5" borderId="17" xfId="1" applyFill="1" applyBorder="1" applyAlignment="1">
      <alignment horizontal="center" vertical="center" wrapText="1"/>
    </xf>
    <xf numFmtId="0" fontId="3" fillId="5" borderId="13" xfId="1" applyFill="1" applyBorder="1" applyAlignment="1">
      <alignment horizontal="center" vertical="center" wrapText="1"/>
    </xf>
    <xf numFmtId="0" fontId="8" fillId="0" borderId="0" xfId="0" applyFont="1" applyAlignment="1">
      <alignment horizontal="center" vertical="center"/>
    </xf>
    <xf numFmtId="0" fontId="12" fillId="4" borderId="47" xfId="0" applyFont="1" applyFill="1" applyBorder="1" applyAlignment="1">
      <alignment horizontal="left" vertical="center"/>
    </xf>
    <xf numFmtId="0" fontId="25" fillId="5" borderId="3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3" fillId="5" borderId="38" xfId="0" applyFont="1" applyFill="1" applyBorder="1" applyAlignment="1">
      <alignment horizontal="left" vertical="top" wrapText="1"/>
    </xf>
    <xf numFmtId="0" fontId="23" fillId="5" borderId="26" xfId="0" applyFont="1" applyFill="1" applyBorder="1" applyAlignment="1">
      <alignment horizontal="left" vertical="top" wrapText="1"/>
    </xf>
    <xf numFmtId="0" fontId="14" fillId="6" borderId="1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26" fillId="5" borderId="40"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3" fillId="5" borderId="18" xfId="0" applyFont="1" applyFill="1" applyBorder="1" applyAlignment="1">
      <alignment horizontal="left" vertical="top" wrapText="1"/>
    </xf>
    <xf numFmtId="0" fontId="23" fillId="5" borderId="20" xfId="0" applyFont="1" applyFill="1" applyBorder="1" applyAlignment="1">
      <alignment horizontal="left" vertical="top" wrapText="1"/>
    </xf>
    <xf numFmtId="0" fontId="23" fillId="5" borderId="54" xfId="0" applyFont="1" applyFill="1" applyBorder="1" applyAlignment="1">
      <alignment horizontal="left" vertical="top" wrapText="1"/>
    </xf>
    <xf numFmtId="0" fontId="14" fillId="6" borderId="18" xfId="0"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0" fillId="5" borderId="18" xfId="0" applyFill="1" applyBorder="1" applyAlignment="1">
      <alignment horizontal="left" vertical="center" wrapText="1"/>
    </xf>
    <xf numFmtId="0" fontId="0" fillId="5" borderId="13" xfId="0" applyFill="1" applyBorder="1" applyAlignment="1">
      <alignment horizontal="left" vertical="center" wrapText="1"/>
    </xf>
    <xf numFmtId="0" fontId="26" fillId="5" borderId="14" xfId="0" applyFont="1" applyFill="1" applyBorder="1" applyAlignment="1">
      <alignment vertical="center" wrapText="1"/>
    </xf>
    <xf numFmtId="0" fontId="26" fillId="5" borderId="29" xfId="0" applyFont="1" applyFill="1" applyBorder="1" applyAlignment="1">
      <alignment vertical="center" wrapText="1"/>
    </xf>
    <xf numFmtId="0" fontId="23" fillId="5" borderId="16"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14" fillId="6" borderId="22"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0" fillId="5" borderId="23" xfId="0" applyFill="1" applyBorder="1" applyAlignment="1">
      <alignment horizontal="left" vertical="center" wrapText="1"/>
    </xf>
    <xf numFmtId="0" fontId="0" fillId="5" borderId="43" xfId="0" applyFill="1" applyBorder="1" applyAlignment="1">
      <alignment horizontal="left" vertical="center" wrapText="1"/>
    </xf>
    <xf numFmtId="0" fontId="25" fillId="5" borderId="3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14" fillId="6" borderId="18" xfId="0" applyFont="1" applyFill="1" applyBorder="1" applyAlignment="1" applyProtection="1">
      <alignment horizontal="center" vertical="center" wrapText="1"/>
      <protection locked="0"/>
    </xf>
    <xf numFmtId="0" fontId="25" fillId="5" borderId="37"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23" fillId="5" borderId="17" xfId="0" applyFont="1" applyFill="1" applyBorder="1" applyAlignment="1">
      <alignment horizontal="left" vertical="top" wrapText="1"/>
    </xf>
    <xf numFmtId="0" fontId="23" fillId="5" borderId="13" xfId="0" applyFont="1" applyFill="1" applyBorder="1" applyAlignment="1">
      <alignment horizontal="left" vertical="top"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5" fillId="5" borderId="26"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14" xfId="0" applyFont="1" applyBorder="1" applyAlignment="1">
      <alignment horizontal="left"/>
    </xf>
    <xf numFmtId="0" fontId="18" fillId="0" borderId="27" xfId="0" applyFont="1" applyBorder="1" applyAlignment="1">
      <alignment horizontal="left"/>
    </xf>
    <xf numFmtId="0" fontId="16" fillId="0" borderId="1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5" fillId="0" borderId="29" xfId="0" applyFont="1" applyBorder="1" applyAlignment="1" applyProtection="1">
      <alignment horizontal="left" wrapText="1"/>
      <protection locked="0"/>
    </xf>
    <xf numFmtId="0" fontId="15" fillId="0" borderId="30"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0" fillId="0" borderId="52"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https://defra.sharepoint.com/teams/Team2571/SitePages/Data-Related-Procurement.aspx"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https://defra.sharepoint.com/sites/Community819/SitePages/Terms-and-Conditions.aspx?xsdata=MDV8MDF8fGE1MmI2ODQzZmQyZjRkNmE1NzJmMDhkYWM3YmM5Y2JhfDc3MGEyNDUwMDIyNzRjNjI5MGM3NGUzODUzN2YxMTAyfDB8MHw2MzgwNDE5MTAxMjM1ODMyNzl8VW5rbm93bnxWR1ZoYlhOVFpXTjFjbWwwZVZObGNuWnBZMlY4ZXlKV0lqb2lNQzR3TGpBd01EQWlMQ0pRSWpvaVYybHVNeklpTENKQlRpSTZJazkwYUdWeUlpd2lWMVFpT2pFeGZRPT18MXxNVFkyT0RVNU5ESXhNVFl4TkRzeE5qWTROVGswTWpFeE5qRTBPekU1T20xbFpYUnBibWRmV1dwT2JVMVVaR3RaVkVGMFRVUnNiRmxUTURCUFJHZDNURmRHYkZsWFJYUk9hbXN6VFZSV2EwOUhSbXhPVkZab1FIUm9jbVZoWkM1Mk1nPT18MDg0OWVjNjJhZTMyNDI1YmY0ZWYwOGRhYzdiYzljYjd8YWI0NDg2ZTY3MjAzNDUyMWJlYzJmMzFhNzcyOGJlN2E%3D&amp;sdata=bWRKRmhrZDZ3Mm5OaE9YN3ZYWitxUWRNZnYzRXljUlF0eTVQc2REMzJkOD0%3D&amp;ovuser=770a2450-0227-4c62-90c7-4e38537f1102%2CPatrick.Regan%40defra.gov.uk&amp;OR=Teams-HL&amp;CT=1668782899628&amp;clickparams=eyJBcHBOYW1lIjoiVGVhbXMtRGVza3RvcCIsIkFwcFZlcnNpb24iOiIyNy8yMjEwMjgwNzIwMCIsIkhhc0ZlZGVyYXRlZFVzZXIiOmZhbHNlfQ%3D%3D"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https://defra.sharepoint.com/:w:/r/sites/def-contentcloud/_layouts/15/Doc.aspx?sourcedoc=%7B5ee583b6-be13-4381-9a3d-6cf76b0e4113%7D&amp;action=default&amp;mobileredirect=true" TargetMode="External"/><Relationship Id="rId17" Type="http://schemas.openxmlformats.org/officeDocument/2006/relationships/hyperlink" Target="https://defra.sharepoint.com/teams/Team1873" TargetMode="External"/><Relationship Id="rId25" Type="http://schemas.openxmlformats.org/officeDocument/2006/relationships/hyperlink" Target="https://defra.sharepoint.com/sites/NEIntranet/Site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https://defra.sharepoint.com/:w:/r/sites/def-contentcloud/_layouts/15/Doc.aspx?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https://defra.sharepoint.com/sites/WorkDelivery994/SitePages/mmo-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https://defra.sharepoint.com/sites/Defraintranet/SitePages/data-protection.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https://defra.sharepoint.com/sites/Community1266/SitePages/Home.aspx?e=1:76f2696a7dcf4888bbcabc0432c7e6fe" TargetMode="External"/><Relationship Id="rId28" Type="http://schemas.openxmlformats.org/officeDocument/2006/relationships/printerSettings" Target="../printerSettings/printerSettings1.bin"/><Relationship Id="rId10" Type="http://schemas.openxmlformats.org/officeDocument/2006/relationships/hyperlink" Target="https://defra.sharepoint.com/sites/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https://defra.sharepoint.com/sites/Community2271/SitePages/Home.aspx" TargetMode="External"/><Relationship Id="rId22" Type="http://schemas.openxmlformats.org/officeDocument/2006/relationships/hyperlink" Target="https://defra.sharepoint.com/sites/Community819/SitePages/Contact-Us.aspx?xsdata=MDV8MDF8fDZhZDZlMjVhZWM3YzRmNGUyODAzMDhkYWM5NzZmN2U2fDc3MGEyNDUwMDIyNzRjNjI5MGM3NGUzODUzN2YxMTAyfDB8MHw2MzgwNDM4MTAwMjg3MjYyNzV8VW5rbm93bnxWR1ZoYlhOVFpXTjFjbWwwZVZObGNuWnBZMlY4ZXlKV0lqb2lNQzR3TGpBd01EQWlMQ0pRSWpvaVYybHVNeklpTENKQlRpSTZJazkwYUdWeUlpd2lWMVFpT2pFeGZRPT18MXxNVFkyT0RjNE5ESXdNak16T0RzeE5qWTROemcwTWpBeU16TTRPekU1T20xbFpYUnBibWRmVG1wVk1WcHFUVEZhYlVsMFRUSktiVmw1TURCWmFsa3hURlJuZUZsWFJYUmFha2t5V2xSSmVrNUVSWGxaVkZVMVFIUm9jbVZoWkM1Mk1nPT18ZTYyYzA5MGQ4MDAyNDdlNjI4MDMwOGRhYzk3NmY3ZTZ8YTEwZjVkYTQxYjRiNGM1Njk2MmE5ZTIxOTU4MDI4Y2U%3D&amp;sdata=RSs5MnNJZ3ZHcmxVWmtTOUg5N3VrZkl2Vk1NdHUvaHBtVUZVMWdSV05XMD0%3D&amp;ovuser=770a2450-0227-4c62-90c7-4e38537f1102%2CPatrick.Regan%40defra.gov.uk&amp;OR=Teams-HL&amp;CT=1668784206183&amp;clickparams=eyJBcHBOYW1lIjoiVGVhbXMtRGVza3RvcCIsIkFwcFZlcnNpb24iOiIyNy8yMjEwMjgwNzIwMCIsIkhhc0ZlZGVyYXRlZFVzZXIiOmZhbHNlfQ%3D%3D" TargetMode="External"/><Relationship Id="rId27" Type="http://schemas.openxmlformats.org/officeDocument/2006/relationships/hyperlink" Target="https://defra.sharepoint.com/:w:/r/teams/Team2571/DataServices/Data%20Management%20(Journey)%20guidance/Intellectual%20Property%20and%20Data%20Licensing/IP%20and%20Licensing%20Guidance/Process%20for%20Licensing%20Data%20from%20Third%20Parties.docx?d=w942e9302835f4c0ab33b8833d914ee94&amp;csf=1&amp;web=1&amp;e=vdtMI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 x14ac:dyDescent="0.25"/>
  <cols>
    <col min="1" max="1" width="1.81640625" customWidth="1"/>
    <col min="2" max="2" width="20.81640625" bestFit="1" customWidth="1"/>
    <col min="3" max="3" width="79.08984375" customWidth="1"/>
  </cols>
  <sheetData>
    <row r="1" spans="2:3" ht="7.5" customHeight="1" x14ac:dyDescent="0.25"/>
    <row r="2" spans="2:3" ht="22.8" x14ac:dyDescent="0.4">
      <c r="B2" s="21" t="s">
        <v>0</v>
      </c>
    </row>
    <row r="3" spans="2:3" ht="7.5" customHeight="1" x14ac:dyDescent="0.25">
      <c r="B3" s="22"/>
    </row>
    <row r="4" spans="2:3" x14ac:dyDescent="0.25">
      <c r="B4" s="22" t="s">
        <v>1</v>
      </c>
      <c r="C4" t="s">
        <v>2</v>
      </c>
    </row>
    <row r="5" spans="2:3" x14ac:dyDescent="0.25">
      <c r="B5" s="22" t="s">
        <v>3</v>
      </c>
      <c r="C5" t="s">
        <v>4</v>
      </c>
    </row>
    <row r="6" spans="2:3" x14ac:dyDescent="0.25">
      <c r="B6" s="22" t="s">
        <v>5</v>
      </c>
      <c r="C6" t="s">
        <v>6</v>
      </c>
    </row>
    <row r="7" spans="2:3" x14ac:dyDescent="0.25">
      <c r="B7" s="22" t="s">
        <v>7</v>
      </c>
      <c r="C7" t="s">
        <v>8</v>
      </c>
    </row>
    <row r="8" spans="2:3" x14ac:dyDescent="0.25">
      <c r="B8" s="22" t="s">
        <v>9</v>
      </c>
      <c r="C8" s="124">
        <v>45324</v>
      </c>
    </row>
    <row r="9" spans="2:3" x14ac:dyDescent="0.25">
      <c r="B9" s="22" t="s">
        <v>10</v>
      </c>
      <c r="C9" s="125">
        <v>10</v>
      </c>
    </row>
    <row r="10" spans="2:3" x14ac:dyDescent="0.25">
      <c r="B10" s="22" t="s">
        <v>11</v>
      </c>
      <c r="C10" t="s">
        <v>12</v>
      </c>
    </row>
    <row r="11" spans="2:3" x14ac:dyDescent="0.25">
      <c r="B11" s="22"/>
    </row>
    <row r="12" spans="2:3" ht="21" x14ac:dyDescent="0.4">
      <c r="B12" s="23" t="s">
        <v>13</v>
      </c>
    </row>
  </sheetData>
  <pageMargins left="0.7" right="0.7" top="0.75" bottom="0.75" header="0.3" footer="0.3"/>
  <pageSetup paperSize="9" orientation="landscape" verticalDpi="0"/>
  <headerFooter>
    <oddFooter>&amp;CUncontrolled when printed: &amp;D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21"/>
  <sheetViews>
    <sheetView tabSelected="1" zoomScale="55" zoomScaleNormal="55" workbookViewId="0">
      <pane xSplit="2" ySplit="1" topLeftCell="C23" activePane="bottomRight" state="frozen"/>
      <selection pane="topRight" activeCell="C1" sqref="C1"/>
      <selection pane="bottomLeft" activeCell="A2" sqref="A2"/>
      <selection pane="bottomRight" activeCell="E62" sqref="E62"/>
    </sheetView>
  </sheetViews>
  <sheetFormatPr defaultColWidth="8.90625" defaultRowHeight="15" x14ac:dyDescent="0.25"/>
  <cols>
    <col min="1" max="1" width="1.90625" customWidth="1"/>
    <col min="2" max="2" width="4.453125" customWidth="1"/>
    <col min="3" max="3" width="18.90625" customWidth="1"/>
    <col min="4" max="4" width="32" customWidth="1"/>
    <col min="5" max="5" width="58" customWidth="1"/>
    <col min="6" max="6" width="13" customWidth="1"/>
    <col min="7" max="7" width="49.81640625" customWidth="1"/>
    <col min="8" max="8" width="20.90625" customWidth="1"/>
    <col min="9" max="9" width="24" customWidth="1"/>
    <col min="10" max="10" width="34.36328125" customWidth="1"/>
    <col min="11" max="14" width="4.1796875" customWidth="1"/>
    <col min="15" max="15" width="4.1796875" style="27" customWidth="1"/>
    <col min="16" max="16" width="4.1796875" customWidth="1"/>
    <col min="17" max="17" width="11.36328125" customWidth="1"/>
    <col min="18" max="18" width="7.54296875" customWidth="1"/>
  </cols>
  <sheetData>
    <row r="1" spans="1:17" ht="17.399999999999999" x14ac:dyDescent="0.3">
      <c r="C1" s="25" t="s">
        <v>14</v>
      </c>
      <c r="E1" s="25"/>
      <c r="F1" s="25"/>
      <c r="G1" s="25"/>
      <c r="O1"/>
    </row>
    <row r="2" spans="1:17" ht="18" thickBot="1" x14ac:dyDescent="0.35">
      <c r="D2" s="26"/>
      <c r="E2" s="26"/>
      <c r="F2" s="25"/>
      <c r="G2" s="25"/>
    </row>
    <row r="3" spans="1:17" s="28" customFormat="1" ht="12" x14ac:dyDescent="0.25">
      <c r="C3" s="29" t="s">
        <v>15</v>
      </c>
      <c r="D3" s="30"/>
      <c r="E3" s="31"/>
      <c r="F3" s="31"/>
      <c r="G3" s="32"/>
      <c r="H3" s="33"/>
      <c r="I3" s="33"/>
      <c r="J3" s="33"/>
      <c r="K3" s="33"/>
      <c r="L3" s="33"/>
      <c r="M3" s="33"/>
      <c r="N3" s="33"/>
      <c r="O3" s="33"/>
      <c r="P3" s="33"/>
      <c r="Q3" s="34"/>
    </row>
    <row r="4" spans="1:17" s="28" customFormat="1" ht="12.75" customHeight="1" x14ac:dyDescent="0.25">
      <c r="C4" s="35" t="s">
        <v>16</v>
      </c>
      <c r="D4" s="36"/>
      <c r="E4" s="36"/>
      <c r="F4" s="36"/>
      <c r="G4" s="37"/>
      <c r="H4" s="38"/>
      <c r="I4" s="38"/>
      <c r="J4" s="38"/>
      <c r="K4" s="38"/>
      <c r="L4" s="38"/>
      <c r="M4" s="38"/>
      <c r="N4" s="38"/>
      <c r="O4" s="38"/>
      <c r="P4" s="38"/>
    </row>
    <row r="5" spans="1:17" s="28" customFormat="1" ht="13.8" x14ac:dyDescent="0.25">
      <c r="C5" s="35" t="s">
        <v>17</v>
      </c>
      <c r="D5" s="36"/>
      <c r="E5" s="36"/>
      <c r="F5" s="36"/>
      <c r="G5" s="37"/>
      <c r="H5" s="38"/>
      <c r="I5" s="38"/>
      <c r="J5" s="38"/>
      <c r="K5" s="38"/>
      <c r="L5" s="38"/>
      <c r="M5" s="38"/>
      <c r="N5" s="38"/>
      <c r="O5" s="38"/>
      <c r="P5" s="38"/>
    </row>
    <row r="6" spans="1:17" s="28" customFormat="1" ht="13.8" x14ac:dyDescent="0.25">
      <c r="C6" s="35" t="s">
        <v>18</v>
      </c>
      <c r="D6" s="36"/>
      <c r="E6" s="36"/>
      <c r="F6" s="36"/>
      <c r="G6" s="37"/>
      <c r="H6" s="38"/>
      <c r="I6" s="38"/>
      <c r="J6" s="38"/>
      <c r="K6" s="38"/>
      <c r="L6" s="38"/>
      <c r="M6" s="38"/>
      <c r="N6" s="38"/>
      <c r="O6" s="38"/>
      <c r="P6" s="38"/>
    </row>
    <row r="7" spans="1:17" s="28" customFormat="1" ht="14.4" thickBot="1" x14ac:dyDescent="0.3">
      <c r="C7" s="39" t="s">
        <v>19</v>
      </c>
      <c r="D7" s="40"/>
      <c r="E7" s="40"/>
      <c r="F7" s="40"/>
      <c r="G7" s="41"/>
      <c r="H7" s="38"/>
      <c r="I7" s="38"/>
      <c r="J7" s="38"/>
      <c r="K7" s="38"/>
      <c r="L7" s="38"/>
      <c r="M7" s="38"/>
      <c r="N7" s="38"/>
      <c r="O7" s="38"/>
      <c r="P7" s="38"/>
    </row>
    <row r="8" spans="1:17" s="28" customFormat="1" ht="12" x14ac:dyDescent="0.25">
      <c r="C8" s="131" t="s">
        <v>20</v>
      </c>
      <c r="D8" s="131"/>
      <c r="E8" s="131"/>
      <c r="F8" s="131"/>
      <c r="G8" s="34"/>
      <c r="H8" s="34"/>
      <c r="I8" s="34"/>
      <c r="J8" s="34"/>
      <c r="K8" s="34"/>
      <c r="L8" s="34"/>
      <c r="M8" s="34"/>
      <c r="N8" s="34"/>
      <c r="O8" s="42"/>
      <c r="P8" s="34"/>
      <c r="Q8" s="34"/>
    </row>
    <row r="9" spans="1:17" s="28" customFormat="1" ht="12" x14ac:dyDescent="0.25">
      <c r="D9" s="43"/>
      <c r="E9" s="44"/>
      <c r="F9" s="34"/>
      <c r="G9" s="34"/>
      <c r="H9" s="34"/>
      <c r="I9" s="34"/>
      <c r="J9" s="34"/>
      <c r="K9" s="34"/>
      <c r="L9" s="34"/>
      <c r="M9" s="34"/>
      <c r="N9" s="34"/>
      <c r="O9" s="42"/>
      <c r="P9" s="34"/>
      <c r="Q9" s="34"/>
    </row>
    <row r="10" spans="1:17" s="28" customFormat="1" ht="12.6" thickBot="1" x14ac:dyDescent="0.3">
      <c r="D10" s="43"/>
      <c r="E10" s="44"/>
      <c r="F10" s="34"/>
      <c r="G10" s="34"/>
      <c r="H10" s="34"/>
      <c r="I10" s="34"/>
      <c r="J10" s="34"/>
      <c r="K10" s="34"/>
      <c r="L10" s="34"/>
      <c r="M10" s="34"/>
      <c r="N10" s="34"/>
      <c r="O10" s="42"/>
      <c r="P10" s="34"/>
      <c r="Q10" s="34"/>
    </row>
    <row r="11" spans="1:17" ht="35.1" customHeight="1" thickBot="1" x14ac:dyDescent="0.3">
      <c r="C11" s="132" t="s">
        <v>21</v>
      </c>
      <c r="D11" s="132"/>
      <c r="E11" s="101"/>
      <c r="F11" s="87" t="s">
        <v>22</v>
      </c>
      <c r="G11" s="102" t="s">
        <v>23</v>
      </c>
      <c r="H11" s="103" t="s">
        <v>24</v>
      </c>
      <c r="I11" s="45"/>
      <c r="J11" s="34"/>
      <c r="K11" s="34"/>
    </row>
    <row r="12" spans="1:17" ht="70.5" customHeight="1" thickBot="1" x14ac:dyDescent="0.3">
      <c r="A12" s="46"/>
      <c r="B12" s="83" t="s">
        <v>25</v>
      </c>
      <c r="C12" s="47" t="s">
        <v>26</v>
      </c>
      <c r="D12" s="48" t="s">
        <v>27</v>
      </c>
      <c r="E12" s="97"/>
      <c r="F12" s="99" t="s">
        <v>42</v>
      </c>
      <c r="G12" s="98" t="str">
        <f>IF(F12="NO",'Working data for Qs'!C5,'Working data for Qs'!D5)</f>
        <v xml:space="preserve">Continue to next declaration </v>
      </c>
      <c r="H12" s="104" t="s">
        <v>29</v>
      </c>
      <c r="I12" s="45"/>
      <c r="J12" s="34"/>
      <c r="K12" s="34"/>
      <c r="O12"/>
    </row>
    <row r="13" spans="1:17" ht="58.5" customHeight="1" thickBot="1" x14ac:dyDescent="0.3">
      <c r="A13" s="49"/>
      <c r="B13" s="83" t="s">
        <v>30</v>
      </c>
      <c r="C13" s="105" t="s">
        <v>31</v>
      </c>
      <c r="D13" s="106" t="s">
        <v>32</v>
      </c>
      <c r="E13" s="107"/>
      <c r="F13" s="100" t="s">
        <v>42</v>
      </c>
      <c r="G13" s="108" t="str">
        <f>IF(F13="YES",'Working data for Qs'!D6,'Working data for Qs'!C6)</f>
        <v>Continue to questions</v>
      </c>
      <c r="H13" s="109"/>
      <c r="I13" s="50"/>
      <c r="J13" s="34"/>
      <c r="K13" s="34"/>
      <c r="O13"/>
    </row>
    <row r="14" spans="1:17" ht="15.6" thickBot="1" x14ac:dyDescent="0.3">
      <c r="A14" s="51"/>
      <c r="B14" s="51"/>
      <c r="C14" s="52"/>
      <c r="D14" s="53"/>
      <c r="E14" s="53"/>
      <c r="F14" s="54"/>
      <c r="G14" s="52"/>
      <c r="H14" s="50"/>
      <c r="I14" s="50"/>
      <c r="J14" s="34"/>
      <c r="K14" s="34"/>
      <c r="O14"/>
    </row>
    <row r="15" spans="1:17" ht="40.200000000000003" thickBot="1" x14ac:dyDescent="0.3">
      <c r="A15" s="55"/>
      <c r="B15" s="55"/>
      <c r="C15" s="84" t="s">
        <v>33</v>
      </c>
      <c r="D15" s="85" t="s">
        <v>34</v>
      </c>
      <c r="E15" s="86" t="s">
        <v>35</v>
      </c>
      <c r="F15" s="87" t="s">
        <v>22</v>
      </c>
      <c r="G15" s="88" t="s">
        <v>23</v>
      </c>
      <c r="H15" s="89" t="s">
        <v>36</v>
      </c>
      <c r="I15" s="86" t="s">
        <v>37</v>
      </c>
      <c r="J15" s="34"/>
      <c r="O15"/>
    </row>
    <row r="16" spans="1:17" ht="157.5" customHeight="1" thickBot="1" x14ac:dyDescent="0.3">
      <c r="A16" s="56"/>
      <c r="B16" s="83" t="s">
        <v>38</v>
      </c>
      <c r="C16" s="90" t="s">
        <v>39</v>
      </c>
      <c r="D16" s="57" t="s">
        <v>40</v>
      </c>
      <c r="E16" s="58" t="s">
        <v>41</v>
      </c>
      <c r="F16" s="5" t="s">
        <v>28</v>
      </c>
      <c r="G16" s="59" t="str">
        <f>IF(F16 = "YES",'Working data for Qs'!D7,'Working data for Qs'!C7)</f>
        <v xml:space="preserve">Continue to next question </v>
      </c>
      <c r="H16" s="60" t="s">
        <v>43</v>
      </c>
      <c r="I16" s="91"/>
      <c r="J16" s="34"/>
      <c r="O16"/>
    </row>
    <row r="17" spans="1:15" ht="216.75" customHeight="1" thickBot="1" x14ac:dyDescent="0.3">
      <c r="A17" s="56"/>
      <c r="B17" s="83" t="s">
        <v>44</v>
      </c>
      <c r="C17" s="92" t="s">
        <v>45</v>
      </c>
      <c r="D17" s="61" t="s">
        <v>46</v>
      </c>
      <c r="E17" s="62" t="s">
        <v>47</v>
      </c>
      <c r="F17" s="5" t="s">
        <v>28</v>
      </c>
      <c r="G17" s="59" t="str">
        <f>IF(F17 = "YES",'Working data for Qs'!D8,'Working data for Qs'!C8)</f>
        <v xml:space="preserve">Continue to next question </v>
      </c>
      <c r="H17" s="2" t="s">
        <v>48</v>
      </c>
      <c r="I17" s="91"/>
      <c r="J17" s="34"/>
      <c r="O17"/>
    </row>
    <row r="18" spans="1:15" ht="196.95" customHeight="1" thickBot="1" x14ac:dyDescent="0.3">
      <c r="A18" s="56"/>
      <c r="B18" s="83" t="s">
        <v>49</v>
      </c>
      <c r="C18" s="92" t="s">
        <v>50</v>
      </c>
      <c r="D18" s="61" t="s">
        <v>51</v>
      </c>
      <c r="E18" s="63" t="s">
        <v>52</v>
      </c>
      <c r="F18" s="5" t="s">
        <v>28</v>
      </c>
      <c r="G18" s="64" t="str">
        <f>IF(F18 = "YES",'Working data for Qs'!D9,'Working data for Qs'!C9)</f>
        <v xml:space="preserve">Continue to next question </v>
      </c>
      <c r="H18" s="65"/>
      <c r="I18" s="91"/>
      <c r="J18" s="34"/>
      <c r="O18"/>
    </row>
    <row r="19" spans="1:15" ht="108" customHeight="1" x14ac:dyDescent="0.25">
      <c r="A19" s="56"/>
      <c r="B19" s="173" t="s">
        <v>53</v>
      </c>
      <c r="C19" s="133" t="s">
        <v>54</v>
      </c>
      <c r="D19" s="134" t="s">
        <v>55</v>
      </c>
      <c r="E19" s="135" t="s">
        <v>56</v>
      </c>
      <c r="F19" s="137" t="s">
        <v>28</v>
      </c>
      <c r="G19" s="139" t="str">
        <f>IF(F19 = "YES",'Working data for Qs'!D10,'Working data for Qs'!C10)</f>
        <v xml:space="preserve">Continue to next question </v>
      </c>
      <c r="H19" s="2" t="s">
        <v>57</v>
      </c>
      <c r="I19" s="91"/>
      <c r="J19" s="34"/>
      <c r="O19"/>
    </row>
    <row r="20" spans="1:15" ht="50.25" customHeight="1" x14ac:dyDescent="0.25">
      <c r="A20" s="56"/>
      <c r="B20" s="173"/>
      <c r="C20" s="133"/>
      <c r="D20" s="134"/>
      <c r="E20" s="135"/>
      <c r="F20" s="137"/>
      <c r="G20" s="139"/>
      <c r="H20" s="2" t="s">
        <v>58</v>
      </c>
      <c r="I20" s="91"/>
      <c r="J20" s="34"/>
      <c r="O20"/>
    </row>
    <row r="21" spans="1:15" ht="30" customHeight="1" x14ac:dyDescent="0.25">
      <c r="A21" s="56"/>
      <c r="B21" s="173"/>
      <c r="C21" s="133"/>
      <c r="D21" s="134"/>
      <c r="E21" s="135"/>
      <c r="F21" s="137"/>
      <c r="G21" s="139"/>
      <c r="H21" s="2" t="s">
        <v>59</v>
      </c>
      <c r="I21" s="91"/>
      <c r="J21" s="34"/>
      <c r="O21"/>
    </row>
    <row r="22" spans="1:15" ht="29.7" customHeight="1" thickBot="1" x14ac:dyDescent="0.3">
      <c r="A22" s="56"/>
      <c r="B22" s="173"/>
      <c r="C22" s="133"/>
      <c r="D22" s="134"/>
      <c r="E22" s="136"/>
      <c r="F22" s="138"/>
      <c r="G22" s="140"/>
      <c r="H22" s="93" t="s">
        <v>60</v>
      </c>
      <c r="I22" s="91"/>
      <c r="J22" s="34"/>
      <c r="O22"/>
    </row>
    <row r="23" spans="1:15" ht="228.75" customHeight="1" thickBot="1" x14ac:dyDescent="0.3">
      <c r="A23" s="56"/>
      <c r="B23" s="83" t="s">
        <v>61</v>
      </c>
      <c r="C23" s="94" t="s">
        <v>62</v>
      </c>
      <c r="D23" s="127" t="s">
        <v>63</v>
      </c>
      <c r="E23" s="128" t="s">
        <v>64</v>
      </c>
      <c r="F23" s="5" t="s">
        <v>28</v>
      </c>
      <c r="G23" s="126" t="str">
        <f>IF(F23 = "YES",'Working data for Qs'!D11,'Working data for Qs'!C11)</f>
        <v xml:space="preserve">Continue to next question </v>
      </c>
      <c r="H23" s="66" t="s">
        <v>65</v>
      </c>
      <c r="I23" s="91"/>
      <c r="J23" s="34"/>
      <c r="O23"/>
    </row>
    <row r="24" spans="1:15" ht="32.25" customHeight="1" thickBot="1" x14ac:dyDescent="0.3">
      <c r="A24" s="56"/>
      <c r="B24" s="173" t="s">
        <v>66</v>
      </c>
      <c r="C24" s="141" t="s">
        <v>67</v>
      </c>
      <c r="D24" s="143" t="s">
        <v>68</v>
      </c>
      <c r="E24" s="145" t="s">
        <v>69</v>
      </c>
      <c r="F24" s="148" t="s">
        <v>28</v>
      </c>
      <c r="G24" s="151" t="str">
        <f>IF(F24 = "YES",'Working data for Qs'!D12,'Working data for Qs'!C12)</f>
        <v xml:space="preserve">Continue to next question </v>
      </c>
      <c r="H24" s="67" t="s">
        <v>70</v>
      </c>
      <c r="I24" s="91"/>
      <c r="J24" s="34"/>
      <c r="O24"/>
    </row>
    <row r="25" spans="1:15" ht="53.25" customHeight="1" thickBot="1" x14ac:dyDescent="0.3">
      <c r="A25" s="56"/>
      <c r="B25" s="173"/>
      <c r="C25" s="141"/>
      <c r="D25" s="143"/>
      <c r="E25" s="146"/>
      <c r="F25" s="149"/>
      <c r="G25" s="151"/>
      <c r="H25" s="67" t="s">
        <v>71</v>
      </c>
      <c r="I25" s="91"/>
      <c r="J25" s="34"/>
      <c r="O25"/>
    </row>
    <row r="26" spans="1:15" ht="31.5" customHeight="1" thickBot="1" x14ac:dyDescent="0.3">
      <c r="A26" s="56"/>
      <c r="B26" s="173"/>
      <c r="C26" s="141"/>
      <c r="D26" s="143"/>
      <c r="E26" s="146"/>
      <c r="F26" s="149"/>
      <c r="G26" s="151"/>
      <c r="H26" s="67" t="s">
        <v>72</v>
      </c>
      <c r="I26" s="91"/>
      <c r="J26" s="34"/>
      <c r="O26"/>
    </row>
    <row r="27" spans="1:15" ht="33.75" customHeight="1" thickBot="1" x14ac:dyDescent="0.3">
      <c r="A27" s="56"/>
      <c r="B27" s="173"/>
      <c r="C27" s="141"/>
      <c r="D27" s="143"/>
      <c r="E27" s="146"/>
      <c r="F27" s="149"/>
      <c r="G27" s="151"/>
      <c r="H27" s="67" t="s">
        <v>73</v>
      </c>
      <c r="I27" s="91"/>
      <c r="J27" s="34"/>
      <c r="O27"/>
    </row>
    <row r="28" spans="1:15" ht="33" customHeight="1" thickBot="1" x14ac:dyDescent="0.3">
      <c r="A28" s="56"/>
      <c r="B28" s="173"/>
      <c r="C28" s="141"/>
      <c r="D28" s="143"/>
      <c r="E28" s="146"/>
      <c r="F28" s="149"/>
      <c r="G28" s="151"/>
      <c r="H28" s="67" t="s">
        <v>74</v>
      </c>
      <c r="I28" s="91"/>
      <c r="J28" s="34"/>
      <c r="O28"/>
    </row>
    <row r="29" spans="1:15" ht="30" customHeight="1" thickBot="1" x14ac:dyDescent="0.3">
      <c r="A29" s="56"/>
      <c r="B29" s="173"/>
      <c r="C29" s="142"/>
      <c r="D29" s="144"/>
      <c r="E29" s="147"/>
      <c r="F29" s="150"/>
      <c r="G29" s="152"/>
      <c r="H29" s="68" t="s">
        <v>75</v>
      </c>
      <c r="I29" s="91"/>
      <c r="J29" s="34"/>
      <c r="O29"/>
    </row>
    <row r="30" spans="1:15" ht="34.5" customHeight="1" thickBot="1" x14ac:dyDescent="0.3">
      <c r="A30" s="56"/>
      <c r="B30" s="173" t="s">
        <v>76</v>
      </c>
      <c r="C30" s="162" t="s">
        <v>77</v>
      </c>
      <c r="D30" s="163" t="s">
        <v>78</v>
      </c>
      <c r="E30" s="145" t="s">
        <v>79</v>
      </c>
      <c r="F30" s="164" t="s">
        <v>28</v>
      </c>
      <c r="G30" s="151" t="str">
        <f>IF(F30 = "YES",'Working data for Qs'!D13,'Working data for Qs'!C13)</f>
        <v xml:space="preserve">Continue to next question </v>
      </c>
      <c r="H30" s="4" t="s">
        <v>80</v>
      </c>
      <c r="I30" s="91"/>
      <c r="J30" s="34"/>
      <c r="O30"/>
    </row>
    <row r="31" spans="1:15" ht="36" customHeight="1" x14ac:dyDescent="0.25">
      <c r="A31" s="56"/>
      <c r="B31" s="173"/>
      <c r="C31" s="162"/>
      <c r="D31" s="163"/>
      <c r="E31" s="145"/>
      <c r="F31" s="164"/>
      <c r="G31" s="151"/>
      <c r="H31" s="4" t="s">
        <v>81</v>
      </c>
      <c r="I31" s="91"/>
      <c r="J31" s="34"/>
      <c r="O31"/>
    </row>
    <row r="32" spans="1:15" ht="33.75" customHeight="1" x14ac:dyDescent="0.25">
      <c r="A32" s="56"/>
      <c r="B32" s="173"/>
      <c r="C32" s="162"/>
      <c r="D32" s="163"/>
      <c r="E32" s="145"/>
      <c r="F32" s="164"/>
      <c r="G32" s="151"/>
      <c r="H32" s="4" t="s">
        <v>82</v>
      </c>
      <c r="I32" s="91"/>
      <c r="J32" s="34"/>
      <c r="O32"/>
    </row>
    <row r="33" spans="1:15" ht="36.75" customHeight="1" x14ac:dyDescent="0.25">
      <c r="A33" s="56"/>
      <c r="B33" s="173"/>
      <c r="C33" s="162"/>
      <c r="D33" s="163"/>
      <c r="E33" s="145"/>
      <c r="F33" s="164"/>
      <c r="G33" s="151"/>
      <c r="H33" s="4" t="s">
        <v>83</v>
      </c>
      <c r="I33" s="91"/>
      <c r="J33" s="34"/>
      <c r="O33"/>
    </row>
    <row r="34" spans="1:15" ht="36" customHeight="1" x14ac:dyDescent="0.25">
      <c r="A34" s="56"/>
      <c r="B34" s="173"/>
      <c r="C34" s="162"/>
      <c r="D34" s="163"/>
      <c r="E34" s="145"/>
      <c r="F34" s="164"/>
      <c r="G34" s="151"/>
      <c r="H34" s="4" t="s">
        <v>84</v>
      </c>
      <c r="I34" s="91"/>
      <c r="J34" s="34"/>
      <c r="O34"/>
    </row>
    <row r="35" spans="1:15" ht="38.25" customHeight="1" thickBot="1" x14ac:dyDescent="0.3">
      <c r="A35" s="56"/>
      <c r="B35" s="173"/>
      <c r="C35" s="162"/>
      <c r="D35" s="163"/>
      <c r="E35" s="145"/>
      <c r="F35" s="164"/>
      <c r="G35" s="151"/>
      <c r="H35" s="4" t="s">
        <v>85</v>
      </c>
      <c r="I35" s="91"/>
      <c r="J35" s="34"/>
      <c r="O35"/>
    </row>
    <row r="36" spans="1:15" ht="38.25" customHeight="1" x14ac:dyDescent="0.25">
      <c r="A36" s="56"/>
      <c r="B36" s="173" t="s">
        <v>86</v>
      </c>
      <c r="C36" s="133" t="s">
        <v>87</v>
      </c>
      <c r="D36" s="170" t="s">
        <v>88</v>
      </c>
      <c r="E36" s="168" t="s">
        <v>89</v>
      </c>
      <c r="F36" s="166" t="s">
        <v>28</v>
      </c>
      <c r="G36" s="160" t="str">
        <f>IF(F36 = "YES",'Working data for Qs'!D14,'Working data for Qs'!C14)</f>
        <v xml:space="preserve">Continue to next question </v>
      </c>
      <c r="H36" s="129" t="s">
        <v>90</v>
      </c>
      <c r="I36" s="91"/>
      <c r="J36" s="34"/>
      <c r="O36"/>
    </row>
    <row r="37" spans="1:15" ht="38.25" customHeight="1" x14ac:dyDescent="0.25">
      <c r="A37" s="56"/>
      <c r="B37" s="178"/>
      <c r="C37" s="162"/>
      <c r="D37" s="171"/>
      <c r="E37" s="145"/>
      <c r="F37" s="148"/>
      <c r="G37" s="160"/>
      <c r="H37" s="130"/>
      <c r="I37" s="91"/>
      <c r="J37" s="34"/>
      <c r="O37"/>
    </row>
    <row r="38" spans="1:15" ht="38.25" customHeight="1" x14ac:dyDescent="0.25">
      <c r="A38" s="56"/>
      <c r="B38" s="178"/>
      <c r="C38" s="162"/>
      <c r="D38" s="171"/>
      <c r="E38" s="145"/>
      <c r="F38" s="148"/>
      <c r="G38" s="160"/>
      <c r="H38" s="24" t="s">
        <v>91</v>
      </c>
      <c r="I38" s="91"/>
      <c r="J38" s="34"/>
      <c r="O38"/>
    </row>
    <row r="39" spans="1:15" ht="166.5" customHeight="1" thickBot="1" x14ac:dyDescent="0.3">
      <c r="A39" s="56"/>
      <c r="B39" s="179"/>
      <c r="C39" s="165"/>
      <c r="D39" s="172"/>
      <c r="E39" s="169"/>
      <c r="F39" s="167"/>
      <c r="G39" s="161"/>
      <c r="H39" s="3" t="s">
        <v>92</v>
      </c>
      <c r="I39" s="91"/>
      <c r="J39" s="34"/>
      <c r="O39"/>
    </row>
    <row r="40" spans="1:15" ht="54" customHeight="1" x14ac:dyDescent="0.25">
      <c r="A40" s="56"/>
      <c r="B40" s="173" t="s">
        <v>93</v>
      </c>
      <c r="C40" s="176" t="s">
        <v>94</v>
      </c>
      <c r="D40" s="153" t="s">
        <v>95</v>
      </c>
      <c r="E40" s="155" t="s">
        <v>96</v>
      </c>
      <c r="F40" s="157" t="s">
        <v>28</v>
      </c>
      <c r="G40" s="160" t="str">
        <f>IF(F40 = "YES",'Working data for Qs'!D15,'Working data for Qs'!C15)</f>
        <v>You have finished the risk assessment.</v>
      </c>
      <c r="H40" s="3" t="s">
        <v>97</v>
      </c>
      <c r="I40" s="91"/>
      <c r="J40" s="34"/>
      <c r="O40"/>
    </row>
    <row r="41" spans="1:15" ht="52.5" customHeight="1" x14ac:dyDescent="0.25">
      <c r="A41" s="56"/>
      <c r="B41" s="174"/>
      <c r="C41" s="176"/>
      <c r="D41" s="153"/>
      <c r="E41" s="155"/>
      <c r="F41" s="158"/>
      <c r="G41" s="160"/>
      <c r="H41" s="3" t="s">
        <v>98</v>
      </c>
      <c r="I41" s="91"/>
      <c r="J41" s="34"/>
      <c r="O41"/>
    </row>
    <row r="42" spans="1:15" ht="50.25" customHeight="1" x14ac:dyDescent="0.25">
      <c r="A42" s="56"/>
      <c r="B42" s="174"/>
      <c r="C42" s="176"/>
      <c r="D42" s="153"/>
      <c r="E42" s="155"/>
      <c r="F42" s="158"/>
      <c r="G42" s="160"/>
      <c r="H42" s="3" t="s">
        <v>99</v>
      </c>
      <c r="I42" s="91"/>
      <c r="J42" s="34"/>
      <c r="O42"/>
    </row>
    <row r="43" spans="1:15" ht="48.75" customHeight="1" x14ac:dyDescent="0.25">
      <c r="A43" s="56"/>
      <c r="B43" s="175"/>
      <c r="C43" s="177"/>
      <c r="D43" s="154"/>
      <c r="E43" s="156"/>
      <c r="F43" s="159"/>
      <c r="G43" s="161"/>
      <c r="H43" s="95" t="s">
        <v>100</v>
      </c>
      <c r="I43" s="96"/>
      <c r="J43" s="69"/>
      <c r="O43"/>
    </row>
    <row r="44" spans="1:15" x14ac:dyDescent="0.25">
      <c r="A44" s="70"/>
      <c r="D44" s="71"/>
      <c r="E44" s="72"/>
      <c r="J44" s="34"/>
    </row>
    <row r="45" spans="1:15" ht="15.6" thickBot="1" x14ac:dyDescent="0.3">
      <c r="A45" s="70"/>
      <c r="J45" s="34"/>
      <c r="K45" s="1"/>
      <c r="L45" s="1"/>
      <c r="M45" s="1"/>
      <c r="N45" s="1"/>
      <c r="O45" s="1"/>
    </row>
    <row r="46" spans="1:15" x14ac:dyDescent="0.25">
      <c r="C46" s="180" t="s">
        <v>101</v>
      </c>
      <c r="D46" s="181"/>
      <c r="E46" s="181"/>
      <c r="F46" s="181"/>
      <c r="G46" s="182"/>
      <c r="J46" s="34"/>
      <c r="K46" s="73"/>
      <c r="L46" s="73"/>
      <c r="M46" s="73"/>
      <c r="N46" s="27"/>
      <c r="O46" s="74"/>
    </row>
    <row r="47" spans="1:15" x14ac:dyDescent="0.25">
      <c r="C47" s="75" t="s">
        <v>102</v>
      </c>
      <c r="D47" s="76" t="s">
        <v>103</v>
      </c>
      <c r="E47" s="76"/>
      <c r="F47" s="183" t="s">
        <v>104</v>
      </c>
      <c r="G47" s="184"/>
      <c r="J47" s="34"/>
      <c r="K47" s="77"/>
      <c r="L47" s="77"/>
      <c r="M47" s="77"/>
      <c r="N47" s="27"/>
      <c r="O47" s="77"/>
    </row>
    <row r="48" spans="1:15" s="112" customFormat="1" ht="30" customHeight="1" x14ac:dyDescent="0.25">
      <c r="C48" s="113">
        <v>1</v>
      </c>
      <c r="D48" s="114" t="s">
        <v>105</v>
      </c>
      <c r="E48" s="114"/>
      <c r="F48" s="185"/>
      <c r="G48" s="186"/>
      <c r="H48" s="115"/>
      <c r="I48" s="115"/>
      <c r="J48" s="116"/>
      <c r="O48" s="117"/>
    </row>
    <row r="49" spans="3:15" s="112" customFormat="1" ht="30" customHeight="1" x14ac:dyDescent="0.25">
      <c r="C49" s="113">
        <v>9</v>
      </c>
      <c r="D49" s="114" t="s">
        <v>106</v>
      </c>
      <c r="E49" s="114"/>
      <c r="F49" s="185"/>
      <c r="G49" s="186"/>
      <c r="H49" s="115"/>
      <c r="I49" s="115"/>
      <c r="J49" s="116"/>
      <c r="O49" s="117"/>
    </row>
    <row r="50" spans="3:15" s="112" customFormat="1" ht="30" customHeight="1" x14ac:dyDescent="0.25">
      <c r="C50" s="118"/>
      <c r="D50" s="119"/>
      <c r="E50" s="119"/>
      <c r="F50" s="122"/>
      <c r="G50" s="123"/>
      <c r="H50" s="115"/>
      <c r="I50" s="115"/>
      <c r="J50" s="116"/>
      <c r="O50" s="117"/>
    </row>
    <row r="51" spans="3:15" s="112" customFormat="1" ht="30" customHeight="1" x14ac:dyDescent="0.25">
      <c r="C51" s="118"/>
      <c r="D51" s="119"/>
      <c r="E51" s="119"/>
      <c r="F51" s="122"/>
      <c r="G51" s="123"/>
      <c r="H51" s="115"/>
      <c r="I51" s="115"/>
      <c r="J51" s="116"/>
      <c r="O51" s="117"/>
    </row>
    <row r="52" spans="3:15" s="112" customFormat="1" ht="30" customHeight="1" x14ac:dyDescent="0.25">
      <c r="C52" s="118"/>
      <c r="D52" s="119"/>
      <c r="E52" s="119"/>
      <c r="F52" s="122"/>
      <c r="G52" s="123"/>
      <c r="H52" s="115"/>
      <c r="I52" s="115"/>
      <c r="J52" s="116"/>
      <c r="O52" s="117"/>
    </row>
    <row r="53" spans="3:15" s="112" customFormat="1" ht="30" customHeight="1" x14ac:dyDescent="0.25">
      <c r="C53" s="118"/>
      <c r="D53" s="119"/>
      <c r="E53" s="119"/>
      <c r="F53" s="189"/>
      <c r="G53" s="190"/>
      <c r="H53" s="115"/>
      <c r="I53" s="115"/>
      <c r="J53" s="116"/>
      <c r="O53" s="117"/>
    </row>
    <row r="54" spans="3:15" s="112" customFormat="1" ht="30" customHeight="1" x14ac:dyDescent="0.25">
      <c r="C54" s="118"/>
      <c r="D54" s="119"/>
      <c r="E54" s="119"/>
      <c r="F54" s="189"/>
      <c r="G54" s="190"/>
      <c r="H54" s="115"/>
      <c r="I54" s="115"/>
      <c r="J54" s="116"/>
      <c r="O54" s="117"/>
    </row>
    <row r="55" spans="3:15" s="112" customFormat="1" ht="15.6" thickBot="1" x14ac:dyDescent="0.3">
      <c r="C55" s="120"/>
      <c r="D55" s="121"/>
      <c r="E55" s="121"/>
      <c r="F55" s="187"/>
      <c r="G55" s="188"/>
      <c r="H55" s="115"/>
      <c r="I55" s="115"/>
      <c r="J55" s="116"/>
      <c r="O55" s="117"/>
    </row>
    <row r="56" spans="3:15" x14ac:dyDescent="0.25">
      <c r="J56" s="34"/>
    </row>
    <row r="57" spans="3:15" ht="15.6" thickBot="1" x14ac:dyDescent="0.3">
      <c r="J57" s="34"/>
    </row>
    <row r="58" spans="3:15" x14ac:dyDescent="0.25">
      <c r="C58" s="78"/>
      <c r="D58" s="79" t="s">
        <v>107</v>
      </c>
      <c r="E58" s="80"/>
      <c r="J58" s="34"/>
    </row>
    <row r="59" spans="3:15" x14ac:dyDescent="0.25">
      <c r="C59" s="81" t="s">
        <v>108</v>
      </c>
      <c r="D59" s="110" t="s">
        <v>138</v>
      </c>
      <c r="E59" s="77"/>
      <c r="J59" s="34"/>
    </row>
    <row r="60" spans="3:15" x14ac:dyDescent="0.25">
      <c r="C60" s="81" t="s">
        <v>109</v>
      </c>
      <c r="D60" s="110" t="s">
        <v>139</v>
      </c>
      <c r="E60" s="77"/>
      <c r="J60" s="34"/>
    </row>
    <row r="61" spans="3:15" ht="15.6" thickBot="1" x14ac:dyDescent="0.3">
      <c r="C61" s="82" t="s">
        <v>110</v>
      </c>
      <c r="D61" s="111" t="s">
        <v>140</v>
      </c>
      <c r="E61" s="77"/>
      <c r="J61" s="34"/>
    </row>
    <row r="62" spans="3:15" x14ac:dyDescent="0.25">
      <c r="J62" s="34"/>
    </row>
    <row r="63" spans="3:15" x14ac:dyDescent="0.25">
      <c r="J63" s="34"/>
    </row>
    <row r="64" spans="3:15" x14ac:dyDescent="0.25">
      <c r="J64" s="34"/>
    </row>
    <row r="65" spans="10:10" x14ac:dyDescent="0.25">
      <c r="J65" s="34"/>
    </row>
    <row r="66" spans="10:10" x14ac:dyDescent="0.25">
      <c r="J66" s="34"/>
    </row>
    <row r="67" spans="10:10" x14ac:dyDescent="0.25">
      <c r="J67" s="34"/>
    </row>
    <row r="68" spans="10:10" x14ac:dyDescent="0.25">
      <c r="J68" s="34"/>
    </row>
    <row r="69" spans="10:10" x14ac:dyDescent="0.25">
      <c r="J69" s="34"/>
    </row>
    <row r="70" spans="10:10" x14ac:dyDescent="0.25">
      <c r="J70" s="34"/>
    </row>
    <row r="71" spans="10:10" x14ac:dyDescent="0.25">
      <c r="J71" s="34"/>
    </row>
    <row r="72" spans="10:10" x14ac:dyDescent="0.25">
      <c r="J72" s="34"/>
    </row>
    <row r="73" spans="10:10" x14ac:dyDescent="0.25">
      <c r="J73" s="34"/>
    </row>
    <row r="74" spans="10:10" x14ac:dyDescent="0.25">
      <c r="J74" s="34"/>
    </row>
    <row r="75" spans="10:10" x14ac:dyDescent="0.25">
      <c r="J75" s="34"/>
    </row>
    <row r="76" spans="10:10" x14ac:dyDescent="0.25">
      <c r="J76" s="34"/>
    </row>
    <row r="77" spans="10:10" x14ac:dyDescent="0.25">
      <c r="J77" s="34"/>
    </row>
    <row r="78" spans="10:10" x14ac:dyDescent="0.25">
      <c r="J78" s="34"/>
    </row>
    <row r="79" spans="10:10" x14ac:dyDescent="0.25">
      <c r="J79" s="34"/>
    </row>
    <row r="80" spans="10:10" x14ac:dyDescent="0.25">
      <c r="J80" s="34"/>
    </row>
    <row r="81" spans="10:10" x14ac:dyDescent="0.25">
      <c r="J81" s="34"/>
    </row>
    <row r="82" spans="10:10" x14ac:dyDescent="0.25">
      <c r="J82" s="34"/>
    </row>
    <row r="83" spans="10:10" x14ac:dyDescent="0.25">
      <c r="J83" s="34"/>
    </row>
    <row r="84" spans="10:10" x14ac:dyDescent="0.25">
      <c r="J84" s="34"/>
    </row>
    <row r="85" spans="10:10" x14ac:dyDescent="0.25">
      <c r="J85" s="34"/>
    </row>
    <row r="86" spans="10:10" x14ac:dyDescent="0.25">
      <c r="J86" s="34"/>
    </row>
    <row r="87" spans="10:10" x14ac:dyDescent="0.25">
      <c r="J87" s="34"/>
    </row>
    <row r="88" spans="10:10" x14ac:dyDescent="0.25">
      <c r="J88" s="34"/>
    </row>
    <row r="89" spans="10:10" x14ac:dyDescent="0.25">
      <c r="J89" s="34"/>
    </row>
    <row r="90" spans="10:10" x14ac:dyDescent="0.25">
      <c r="J90" s="34"/>
    </row>
    <row r="91" spans="10:10" x14ac:dyDescent="0.25">
      <c r="J91" s="34"/>
    </row>
    <row r="92" spans="10:10" x14ac:dyDescent="0.25">
      <c r="J92" s="34"/>
    </row>
    <row r="93" spans="10:10" x14ac:dyDescent="0.25">
      <c r="J93" s="34"/>
    </row>
    <row r="94" spans="10:10" x14ac:dyDescent="0.25">
      <c r="J94" s="34"/>
    </row>
    <row r="95" spans="10:10" x14ac:dyDescent="0.25">
      <c r="J95" s="34"/>
    </row>
    <row r="96" spans="10:10" x14ac:dyDescent="0.25">
      <c r="J96" s="34"/>
    </row>
    <row r="97" spans="10:10" x14ac:dyDescent="0.25">
      <c r="J97" s="34"/>
    </row>
    <row r="98" spans="10:10" x14ac:dyDescent="0.25">
      <c r="J98" s="34"/>
    </row>
    <row r="99" spans="10:10" x14ac:dyDescent="0.25">
      <c r="J99" s="34"/>
    </row>
    <row r="100" spans="10:10" x14ac:dyDescent="0.25">
      <c r="J100" s="34"/>
    </row>
    <row r="101" spans="10:10" x14ac:dyDescent="0.25">
      <c r="J101" s="34"/>
    </row>
    <row r="102" spans="10:10" x14ac:dyDescent="0.25">
      <c r="J102" s="34"/>
    </row>
    <row r="103" spans="10:10" x14ac:dyDescent="0.25">
      <c r="J103" s="34"/>
    </row>
    <row r="104" spans="10:10" x14ac:dyDescent="0.25">
      <c r="J104" s="34"/>
    </row>
    <row r="105" spans="10:10" x14ac:dyDescent="0.25">
      <c r="J105" s="34"/>
    </row>
    <row r="106" spans="10:10" x14ac:dyDescent="0.25">
      <c r="J106" s="34"/>
    </row>
    <row r="107" spans="10:10" x14ac:dyDescent="0.25">
      <c r="J107" s="34"/>
    </row>
    <row r="108" spans="10:10" x14ac:dyDescent="0.25">
      <c r="J108" s="34"/>
    </row>
    <row r="109" spans="10:10" x14ac:dyDescent="0.25">
      <c r="J109" s="34"/>
    </row>
    <row r="110" spans="10:10" x14ac:dyDescent="0.25">
      <c r="J110" s="34"/>
    </row>
    <row r="111" spans="10:10" x14ac:dyDescent="0.25">
      <c r="J111" s="34"/>
    </row>
    <row r="112" spans="10:10" x14ac:dyDescent="0.25">
      <c r="J112" s="34"/>
    </row>
    <row r="113" spans="10:10" x14ac:dyDescent="0.25">
      <c r="J113" s="34"/>
    </row>
    <row r="114" spans="10:10" x14ac:dyDescent="0.25">
      <c r="J114" s="34"/>
    </row>
    <row r="115" spans="10:10" x14ac:dyDescent="0.25">
      <c r="J115" s="34"/>
    </row>
    <row r="116" spans="10:10" x14ac:dyDescent="0.25">
      <c r="J116" s="34"/>
    </row>
    <row r="117" spans="10:10" x14ac:dyDescent="0.25">
      <c r="J117" s="34"/>
    </row>
    <row r="118" spans="10:10" x14ac:dyDescent="0.25">
      <c r="J118" s="34"/>
    </row>
    <row r="119" spans="10:10" x14ac:dyDescent="0.25">
      <c r="J119" s="34"/>
    </row>
    <row r="120" spans="10:10" x14ac:dyDescent="0.25">
      <c r="J120" s="34"/>
    </row>
    <row r="121" spans="10:10" x14ac:dyDescent="0.25">
      <c r="J121" s="34"/>
    </row>
  </sheetData>
  <sheetProtection algorithmName="SHA-512" hashValue="Dc1t3Fw3MDrkm7RBGBnXEVy5n/5HFVtC+ZR/CoFo++nEm/CA1Ty8XWhMpL1tXUufwtg26h+cXxeSw2nfn08FyA==" saltValue="qsspuz+bH0E1ktVNQ7XgLA==" spinCount="100000" sheet="1" objects="1" scenarios="1"/>
  <mergeCells count="40">
    <mergeCell ref="C46:G46"/>
    <mergeCell ref="F47:G47"/>
    <mergeCell ref="F48:G48"/>
    <mergeCell ref="F49:G49"/>
    <mergeCell ref="F55:G55"/>
    <mergeCell ref="F53:G53"/>
    <mergeCell ref="F54:G54"/>
    <mergeCell ref="B19:B22"/>
    <mergeCell ref="B24:B29"/>
    <mergeCell ref="B30:B35"/>
    <mergeCell ref="B40:B43"/>
    <mergeCell ref="C40:C43"/>
    <mergeCell ref="B36:B39"/>
    <mergeCell ref="D40:D43"/>
    <mergeCell ref="E40:E43"/>
    <mergeCell ref="F40:F43"/>
    <mergeCell ref="G40:G43"/>
    <mergeCell ref="C30:C35"/>
    <mergeCell ref="D30:D35"/>
    <mergeCell ref="E30:E35"/>
    <mergeCell ref="F30:F35"/>
    <mergeCell ref="G30:G35"/>
    <mergeCell ref="C36:C39"/>
    <mergeCell ref="G36:G39"/>
    <mergeCell ref="F36:F39"/>
    <mergeCell ref="E36:E39"/>
    <mergeCell ref="D36:D39"/>
    <mergeCell ref="H36:H37"/>
    <mergeCell ref="C8:F8"/>
    <mergeCell ref="C11:D11"/>
    <mergeCell ref="C19:C22"/>
    <mergeCell ref="D19:D22"/>
    <mergeCell ref="E19:E22"/>
    <mergeCell ref="F19:F22"/>
    <mergeCell ref="G19:G22"/>
    <mergeCell ref="C24:C29"/>
    <mergeCell ref="D24:D29"/>
    <mergeCell ref="E24:E29"/>
    <mergeCell ref="F24:F29"/>
    <mergeCell ref="G24:G29"/>
  </mergeCells>
  <conditionalFormatting sqref="K46:O47">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F38 F40:F41"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40" r:id="rId4" display="Defra intranet  - Data Protection" xr:uid="{0DBF2FE5-496D-47B1-AF9E-C256E99E73F6}"/>
    <hyperlink ref="H43" r:id="rId5" xr:uid="{B8E6C41D-723E-415F-A023-C28638320CAC}"/>
    <hyperlink ref="H41"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9"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2" r:id="rId25" xr:uid="{C37FC526-ABE2-4098-9F79-E28AB410002A}"/>
    <hyperlink ref="H36" r:id="rId26" xr:uid="{8658560F-369F-47E3-82F7-8596F1BA187C}"/>
    <hyperlink ref="H38" r:id="rId27" xr:uid="{3B7513A4-74D2-4BF9-86C2-5B67B1A07E5C}"/>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zoomScaleNormal="100" workbookViewId="0">
      <selection activeCell="D5" sqref="D5"/>
    </sheetView>
  </sheetViews>
  <sheetFormatPr defaultRowHeight="15" x14ac:dyDescent="0.25"/>
  <cols>
    <col min="1" max="1" width="34.90625" customWidth="1"/>
    <col min="2" max="2" width="12.54296875" customWidth="1"/>
    <col min="3" max="3" width="18.453125" customWidth="1"/>
    <col min="4" max="4" width="78" customWidth="1"/>
    <col min="6" max="6" width="25.6328125" style="6" customWidth="1"/>
  </cols>
  <sheetData>
    <row r="1" spans="1:6" x14ac:dyDescent="0.25">
      <c r="A1" t="s">
        <v>42</v>
      </c>
    </row>
    <row r="2" spans="1:6" x14ac:dyDescent="0.25">
      <c r="A2" t="s">
        <v>28</v>
      </c>
    </row>
    <row r="4" spans="1:6" x14ac:dyDescent="0.25">
      <c r="A4" s="7"/>
      <c r="B4" s="8" t="s">
        <v>111</v>
      </c>
      <c r="C4" s="9" t="s">
        <v>112</v>
      </c>
      <c r="D4" s="9" t="s">
        <v>113</v>
      </c>
    </row>
    <row r="5" spans="1:6" ht="118.8" x14ac:dyDescent="0.25">
      <c r="A5" s="7"/>
      <c r="B5" s="10" t="s">
        <v>114</v>
      </c>
      <c r="C5" s="11" t="s">
        <v>115</v>
      </c>
      <c r="D5" s="12" t="s">
        <v>116</v>
      </c>
    </row>
    <row r="6" spans="1:6" ht="92.4" x14ac:dyDescent="0.25">
      <c r="A6" s="7"/>
      <c r="B6" s="10" t="s">
        <v>117</v>
      </c>
      <c r="C6" s="11" t="s">
        <v>118</v>
      </c>
      <c r="D6" s="13" t="s">
        <v>119</v>
      </c>
    </row>
    <row r="7" spans="1:6" ht="79.2" x14ac:dyDescent="0.25">
      <c r="A7" s="14" t="s">
        <v>40</v>
      </c>
      <c r="B7" s="15" t="s">
        <v>39</v>
      </c>
      <c r="C7" s="16" t="s">
        <v>120</v>
      </c>
      <c r="D7" s="17" t="s">
        <v>121</v>
      </c>
    </row>
    <row r="8" spans="1:6" ht="66" x14ac:dyDescent="0.25">
      <c r="A8" s="18" t="s">
        <v>46</v>
      </c>
      <c r="B8" s="15" t="s">
        <v>45</v>
      </c>
      <c r="C8" s="16" t="s">
        <v>120</v>
      </c>
      <c r="D8" s="19" t="s">
        <v>122</v>
      </c>
    </row>
    <row r="9" spans="1:6" ht="92.4" x14ac:dyDescent="0.25">
      <c r="A9" s="18" t="s">
        <v>123</v>
      </c>
      <c r="B9" s="15" t="s">
        <v>50</v>
      </c>
      <c r="C9" s="16" t="s">
        <v>120</v>
      </c>
      <c r="D9" s="19" t="s">
        <v>124</v>
      </c>
    </row>
    <row r="10" spans="1:6" ht="60" x14ac:dyDescent="0.25">
      <c r="A10" s="18" t="s">
        <v>125</v>
      </c>
      <c r="B10" s="15" t="s">
        <v>54</v>
      </c>
      <c r="C10" s="16" t="s">
        <v>120</v>
      </c>
      <c r="D10" s="19" t="s">
        <v>126</v>
      </c>
    </row>
    <row r="11" spans="1:6" ht="90" x14ac:dyDescent="0.25">
      <c r="A11" s="18" t="s">
        <v>63</v>
      </c>
      <c r="B11" s="15" t="s">
        <v>62</v>
      </c>
      <c r="C11" s="16" t="s">
        <v>120</v>
      </c>
      <c r="D11" s="19" t="s">
        <v>127</v>
      </c>
    </row>
    <row r="12" spans="1:6" ht="105" x14ac:dyDescent="0.25">
      <c r="A12" s="18" t="s">
        <v>68</v>
      </c>
      <c r="B12" s="15" t="s">
        <v>128</v>
      </c>
      <c r="C12" s="16" t="s">
        <v>120</v>
      </c>
      <c r="D12" s="19" t="s">
        <v>129</v>
      </c>
    </row>
    <row r="13" spans="1:6" ht="72" customHeight="1" x14ac:dyDescent="0.25">
      <c r="A13" s="14" t="s">
        <v>78</v>
      </c>
      <c r="B13" s="15" t="s">
        <v>77</v>
      </c>
      <c r="C13" s="16" t="s">
        <v>120</v>
      </c>
      <c r="D13" s="19" t="s">
        <v>130</v>
      </c>
    </row>
    <row r="14" spans="1:6" ht="87" customHeight="1" x14ac:dyDescent="0.25">
      <c r="A14" s="14" t="s">
        <v>131</v>
      </c>
      <c r="B14" s="15" t="s">
        <v>132</v>
      </c>
      <c r="C14" s="16" t="s">
        <v>120</v>
      </c>
      <c r="D14" s="19" t="s">
        <v>133</v>
      </c>
      <c r="F14" s="19" t="s">
        <v>134</v>
      </c>
    </row>
    <row r="15" spans="1:6" ht="135" x14ac:dyDescent="0.25">
      <c r="A15" s="20" t="s">
        <v>135</v>
      </c>
      <c r="B15" s="15" t="s">
        <v>94</v>
      </c>
      <c r="C15" s="12" t="s">
        <v>136</v>
      </c>
      <c r="D15" s="19" t="s">
        <v>137</v>
      </c>
    </row>
  </sheetData>
  <sheetProtection algorithmName="SHA-512" hashValue="IkYGwMPPP0Uq3IEMkxA3Et4gYs0u/hnMh6lrHHBMa7kfUSbF9D1HufzjWxik+D2LfvkSlAIe+h5AFsAA0/LK2g==" saltValue="1oEJ6OO8Fq0M/8tnnEeIz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Regan, Patrick</DisplayName>
        <AccountId>27666</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Correction to formula in Cell G24</ContentCloud_UpdateNotic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Fixed formula in Cell    G24</ContentCloud_ApproverComment1>
    <ContentCloud_Description xmlns="http://schemas.microsoft.com/sharepoint/v3">A tool for non DgC staff to assess risks when running their own commercial exercise.</ContentCloud_Description>
    <ContentCloud_WithdrawnDate xmlns="http://schemas.microsoft.com/sharepoint/v3" xsi:nil="true"/>
    <ContentCloud_ApprovedDate1 xmlns="http://schemas.microsoft.com/sharepoint/v3">2024-02-05T14:48:22+00:00</ContentCloud_ApprovedDate1>
    <ContentCloud_ApproverComment2 xmlns="http://schemas.microsoft.com/sharepoint/v3" xsi:nil="true"/>
    <ContentCloud_ApproverJobTitle5 xmlns="http://schemas.microsoft.com/sharepoint/v3" xsi:nil="true"/>
    <ContentCloud_AssurerComment xmlns="http://schemas.microsoft.com/sharepoint/v3">Your content passed all relevant assurance checks and has moved on to the approval stage. Kind regards, Kirsi</ContentCloud_AssurerComment>
    <ContentCloud_SubmitDate xmlns="http://schemas.microsoft.com/sharepoint/v3">2024-01-30T16:21:56+00:00</ContentCloud_SubmitDate>
    <ContentCloud_PrimaryContact xmlns="http://schemas.microsoft.com/sharepoint/v3">
      <UserInfo>
        <DisplayName>McCarthy, Alex</DisplayName>
        <AccountId>27739</AccountId>
        <AccountType/>
      </UserInfo>
      <UserInfo>
        <DisplayName>Aijaz, Nabeel</DisplayName>
        <AccountId>3325</AccountId>
        <AccountType/>
      </UserInfo>
      <UserInfo>
        <DisplayName>Regan, Patrick</DisplayName>
        <AccountId>27666</AccountId>
        <AccountType/>
      </UserInfo>
      <UserInfo>
        <DisplayName>Taylor, Sally</DisplayName>
        <AccountId>12519</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Correction to formula in Cell G24</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https://defra.sharepoint.com/sites/def-contentcloud/_layouts/15/DocIdRedir.aspx?ID=CONTENTCLOUD-190616497-23376</Url>
      <Description>Guided Buying_Risk Checklist</Description>
    </ContentCloud_DocumentTitleLink>
    <ContentCloud_ScheduledReviewedBy xmlns="http://schemas.microsoft.com/sharepoint/v3">
      <UserInfo>
        <DisplayName>Regan, Patrick</DisplayName>
        <AccountId>27666</AccountId>
        <AccountType/>
      </UserInfo>
    </ContentCloud_ScheduledReviewedBy>
    <ContentCloud_ApproverJobTitle4 xmlns="http://schemas.microsoft.com/sharepoint/v3" xsi:nil="true"/>
    <ContentCloud_MetadataItemId xmlns="http://schemas.microsoft.com/sharepoint/v3">22182</ContentCloud_MetadataItemId>
    <ContentCloud_PrimaryContactIds xmlns="http://schemas.microsoft.com/sharepoint/v3" xsi:nil="true"/>
    <ContentCloud_Submitter xmlns="http://schemas.microsoft.com/sharepoint/v3">
      <UserInfo>
        <DisplayName>Regan, Patrick</DisplayName>
        <AccountId>27666</AccountId>
        <AccountType/>
      </UserInfo>
    </ContentCloud_Submitter>
    <DLCPolicyLabelLock xmlns="c78a0cd0-2680-45d0-a254-38b105a1c2de" xsi:nil="true"/>
    <ContentCloud_PublishDate xmlns="http://schemas.microsoft.com/sharepoint/v3">2024-02-05T14:48:23+00:00</ContentCloud_PublishDate>
    <ContentCloud_Reference xmlns="http://schemas.microsoft.com/sharepoint/v3">LIT 63305</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2027-01-30T16:21:04+00:00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Very 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Wallgren, Kirsi</DisplayName>
        <AccountId>30</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185</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2024-01-30T16:21:55+00:00</ContentCloud_LastReviewedOnDate>
    <ContentCloud_ApproverJobTitle1 xmlns="http://schemas.microsoft.com/sharepoint/v3">Subject Matter Expert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CONTENTCLOUD-190616497-23376</_dlc_DocId>
    <_dlc_DocIdUrl xmlns="44ba428f-c30f-44c8-8eab-a30b7390a267">
      <Url>https://defra.sharepoint.com/sites/def-contentcloud/_layouts/15/DocIdRedir.aspx?ID=CONTENTCLOUD-190616497-23376</Url>
      <Description>CONTENTCLOUD-190616497-23376</Description>
    </_dlc_DocIdUrl>
    <DLCPolicyLabelValue xmlns="c78a0cd0-2680-45d0-a254-38b105a1c2de">10.0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Regan, Patrick</DisplayName>
        <AccountId>27666</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4b3af41bed38751c369614bc7241ffa4">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98608b87bd8a3f61bad94c454f2b72e1"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dexed="true"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F4EFF8-A7AA-49BE-B22F-B05E145F8CB9}">
  <ds:schemaRefs>
    <ds:schemaRef ds:uri="office.server.policy"/>
  </ds:schemaRefs>
</ds:datastoreItem>
</file>

<file path=customXml/itemProps2.xml><?xml version="1.0" encoding="utf-8"?>
<ds:datastoreItem xmlns:ds="http://schemas.openxmlformats.org/officeDocument/2006/customXml" ds:itemID="{F805A069-04BC-4E31-864B-9F8AC5E9CC4E}">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 ds:uri="c78a0cd0-2680-45d0-a254-38b105a1c2de"/>
    <ds:schemaRef ds:uri="662745e8-e224-48e8-a2e3-254862b8c2f5"/>
    <ds:schemaRef ds:uri="http://schemas.microsoft.com/sharepoint/v3"/>
    <ds:schemaRef ds:uri="44ba428f-c30f-44c8-8eab-a30b7390a267"/>
    <ds:schemaRef ds:uri="http://www.w3.org/XML/1998/namespace"/>
    <ds:schemaRef ds:uri="http://purl.org/dc/terms/"/>
  </ds:schemaRefs>
</ds:datastoreItem>
</file>

<file path=customXml/itemProps3.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4.xml><?xml version="1.0" encoding="utf-8"?>
<ds:datastoreItem xmlns:ds="http://schemas.openxmlformats.org/officeDocument/2006/customXml" ds:itemID="{E1AD6535-034B-4C45-9311-3C20D2324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99F0E20-C9C7-4A88-BF26-DABB37E417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Model</vt:lpstr>
      <vt:lpstr>Working data for Qs</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Austin, Emma</dc:creator>
  <cp:keywords/>
  <dc:description/>
  <cp:lastModifiedBy>Austin, Emma</cp:lastModifiedBy>
  <cp:revision/>
  <dcterms:created xsi:type="dcterms:W3CDTF">2018-05-30T15:47:53Z</dcterms:created>
  <dcterms:modified xsi:type="dcterms:W3CDTF">2024-10-16T09:41:19Z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b3de920b-7fac-43da-99cd-198d30e02f70</vt:lpwstr>
  </property>
  <property fmtid="{D5CDD505-2E9C-101B-9397-08002B2CF9AE}" pid="4" name="MediaServiceImageTags">
    <vt:lpwstr/>
  </property>
</Properties>
</file>