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oss.buthee\Desktop\"/>
    </mc:Choice>
  </mc:AlternateContent>
  <xr:revisionPtr revIDLastSave="0" documentId="13_ncr:1_{B0DB8BBA-4D47-45A1-8893-4782D5BA8EDC}" xr6:coauthVersionLast="36" xr6:coauthVersionMax="36" xr10:uidLastSave="{00000000-0000-0000-0000-000000000000}"/>
  <bookViews>
    <workbookView xWindow="0" yWindow="0" windowWidth="19200" windowHeight="6930" xr2:uid="{00000000-000D-0000-FFFF-FFFF00000000}"/>
  </bookViews>
  <sheets>
    <sheet name="INSTRUCTIONS" sheetId="1" r:id="rId1"/>
    <sheet name="BUYER ACC. SERVICE MANG. FEE" sheetId="2" r:id="rId2"/>
    <sheet name="LOT 2 RATE CARDS" sheetId="3" r:id="rId3"/>
    <sheet name="SUMMARY" sheetId="4" r:id="rId4"/>
  </sheets>
  <calcPr calcId="191029"/>
  <extLst>
    <ext uri="GoogleSheetsCustomDataVersion2">
      <go:sheetsCustomData xmlns:go="http://customooxmlschemas.google.com/" r:id="rId8" roundtripDataChecksum="jzl+ZPQex3GRtBpM78hO/YBAsFjmODxUFbqXKcsLQuE="/>
    </ext>
  </extLst>
</workbook>
</file>

<file path=xl/calcChain.xml><?xml version="1.0" encoding="utf-8"?>
<calcChain xmlns="http://schemas.openxmlformats.org/spreadsheetml/2006/main">
  <c r="O94" i="3" l="1"/>
  <c r="O93" i="3"/>
  <c r="O92" i="3"/>
  <c r="O91" i="3"/>
  <c r="O90" i="3"/>
  <c r="O89" i="3"/>
  <c r="O88" i="3"/>
  <c r="O87" i="3"/>
  <c r="O95" i="3" s="1"/>
  <c r="C6" i="4" s="1"/>
  <c r="O86" i="3"/>
  <c r="O85" i="3"/>
  <c r="H67" i="3"/>
  <c r="H66" i="3"/>
  <c r="H65" i="3"/>
  <c r="H64" i="3"/>
  <c r="H63" i="3"/>
  <c r="H62" i="3"/>
  <c r="H61" i="3"/>
  <c r="H60" i="3"/>
  <c r="H59" i="3"/>
  <c r="H58" i="3"/>
  <c r="H57" i="3"/>
  <c r="H56" i="3"/>
  <c r="H55" i="3"/>
  <c r="H54" i="3"/>
  <c r="H53" i="3"/>
  <c r="H52" i="3"/>
  <c r="H51" i="3"/>
  <c r="H68" i="3" s="1"/>
  <c r="C8" i="4" s="1"/>
  <c r="I41" i="3"/>
  <c r="I40" i="3"/>
  <c r="I39" i="3"/>
  <c r="I38" i="3"/>
  <c r="I37" i="3"/>
  <c r="I36" i="3"/>
  <c r="I35" i="3"/>
  <c r="I34" i="3"/>
  <c r="I42" i="3" s="1"/>
  <c r="C7" i="4" s="1"/>
  <c r="I26" i="3"/>
  <c r="I24" i="3"/>
  <c r="I23" i="3"/>
  <c r="I19" i="3"/>
  <c r="I18" i="3"/>
  <c r="I17" i="3"/>
  <c r="I16" i="3"/>
  <c r="I15" i="3"/>
  <c r="I14" i="3"/>
  <c r="I25" i="3" s="1"/>
  <c r="I13" i="3"/>
  <c r="I12" i="3"/>
  <c r="F6" i="2"/>
  <c r="C4" i="4" s="1"/>
  <c r="C43" i="1"/>
  <c r="B2" i="2" l="1"/>
  <c r="C5" i="4"/>
  <c r="I27" i="3"/>
</calcChain>
</file>

<file path=xl/sharedStrings.xml><?xml version="1.0" encoding="utf-8"?>
<sst xmlns="http://schemas.openxmlformats.org/spreadsheetml/2006/main" count="323" uniqueCount="224">
  <si>
    <t>© Crown copyright</t>
  </si>
  <si>
    <t>RM6297 Print and Digital Commmunications - LOT 2</t>
  </si>
  <si>
    <t>Attachment 3 Price Matrix</t>
  </si>
  <si>
    <t>Bidder Name</t>
  </si>
  <si>
    <t>Introduction</t>
  </si>
  <si>
    <t>Please enter the name of your organisation in the field provided above. If you are submitting a Bid as a Consortium, the Lead Contact should enter the name of its organisation.</t>
  </si>
  <si>
    <r>
      <rPr>
        <sz val="12"/>
        <color rgb="FF000000"/>
        <rFont val="Arial"/>
        <family val="2"/>
      </rPr>
      <t>Please ensure you have read attachment 1 - About the framework and Attachment 2 - How to bid and all of the attachments before completing this price matrix. 
Please ensure you read this Pricing Matrx in conjunction with Framework Schedule 1 ( Specification), Framework Schedule 3 ( Framework Prices) and Attachment 10 Data Pack</t>
    </r>
    <r>
      <rPr>
        <sz val="12"/>
        <color rgb="FF000000"/>
        <rFont val="Arial"/>
        <family val="2"/>
      </rPr>
      <t>, which contains an explanation of the price evaluation process and explains how the pricing information that you provide in this price matrix will be evaluated.</t>
    </r>
  </si>
  <si>
    <t>All quantities provided are for evaluaton purposes only and do not guarantee or represent future spend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</si>
  <si>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</si>
  <si>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</si>
  <si>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All prices submitted must be in £GBP to two (2) decimal places.</t>
  </si>
  <si>
    <t>All prices submitted must be exclusive of VAT.</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</si>
  <si>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</si>
  <si>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</si>
  <si>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r>
      <rPr>
        <b/>
        <sz val="12"/>
        <color theme="1"/>
        <rFont val="Arial"/>
        <family val="2"/>
      </rPr>
      <t xml:space="preserve">You must populate and upload this Price Matrix as an attachment to question </t>
    </r>
    <r>
      <rPr>
        <b/>
        <sz val="12"/>
        <color theme="1"/>
        <rFont val="Arial"/>
        <family val="2"/>
      </rPr>
      <t xml:space="preserve">3.1.3 </t>
    </r>
    <r>
      <rPr>
        <b/>
        <sz val="12"/>
        <color theme="1"/>
        <rFont val="Arial"/>
        <family val="2"/>
      </rPr>
      <t>in the e-Sourcing Suite with a file name format of '[</t>
    </r>
    <r>
      <rPr>
        <b/>
        <sz val="12"/>
        <color theme="1"/>
        <rFont val="Arial"/>
        <family val="2"/>
      </rPr>
      <t>Lot2price_insertyourcompanyname]</t>
    </r>
    <r>
      <rPr>
        <b/>
        <sz val="12"/>
        <color theme="1"/>
        <rFont val="Arial"/>
        <family val="2"/>
      </rPr>
      <t>'.</t>
    </r>
  </si>
  <si>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</si>
  <si>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</si>
  <si>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are required to complete all YELLOW price fields on all the TABs</t>
  </si>
  <si>
    <t xml:space="preserve">This pricing matrix is TUPE neutral. When completing this pricing matrix Suppliers shall exclude TUPE costs. TUPE may be applicable at Call-Off Contract stage; it will be for Buyers to determine  and outline how TUPE is applied and priced during the Call-Off Procedure
</t>
  </si>
  <si>
    <t xml:space="preserve">Buyer Acc. Service Mang Fee TAB ( Buyer Account Service Management Fee) </t>
  </si>
  <si>
    <r>
      <rPr>
        <sz val="12"/>
        <color theme="1"/>
        <rFont val="Arial"/>
        <family val="2"/>
      </rPr>
      <t xml:space="preserve">The Buyer Account Service Management Fee shall include all of the Suppliers costs in relation to providing a print management service to Buyers including but not limited to service support, overheads and all costs related to the delivery of the services , all account management costs including any promotional and marketing costs, the CCS Management Fee and the Suppliers profit.
</t>
    </r>
    <r>
      <rPr>
        <b/>
        <sz val="12"/>
        <color theme="1"/>
        <rFont val="Arial"/>
        <family val="2"/>
      </rPr>
      <t xml:space="preserve">
Rates submitted shall be the MAXIMUM prices that a Buyer will pay through this Framework Contract</t>
    </r>
    <r>
      <rPr>
        <sz val="12"/>
        <color theme="1"/>
        <rFont val="Arial"/>
        <family val="2"/>
      </rPr>
      <t xml:space="preserve">
You are required to submit a </t>
    </r>
    <r>
      <rPr>
        <b/>
        <sz val="12"/>
        <color theme="1"/>
        <rFont val="Arial"/>
        <family val="2"/>
      </rPr>
      <t>single</t>
    </r>
    <r>
      <rPr>
        <sz val="12"/>
        <color theme="1"/>
        <rFont val="Arial"/>
        <family val="2"/>
      </rPr>
      <t xml:space="preserve"> percentage figure</t>
    </r>
    <r>
      <rPr>
        <b/>
        <sz val="12"/>
        <color theme="1"/>
        <rFont val="Arial"/>
        <family val="2"/>
      </rPr>
      <t xml:space="preserve"> (</t>
    </r>
    <r>
      <rPr>
        <sz val="12"/>
        <color theme="1"/>
        <rFont val="Arial"/>
        <family val="2"/>
      </rPr>
      <t xml:space="preserve"> </t>
    </r>
    <r>
      <rPr>
        <b/>
        <sz val="12"/>
        <color theme="1"/>
        <rFont val="Arial"/>
        <family val="2"/>
      </rPr>
      <t>NOT</t>
    </r>
    <r>
      <rPr>
        <sz val="12"/>
        <color theme="1"/>
        <rFont val="Arial"/>
        <family val="2"/>
      </rPr>
      <t xml:space="preserve"> a value range) to </t>
    </r>
    <r>
      <rPr>
        <b/>
        <sz val="12"/>
        <color theme="1"/>
        <rFont val="Arial"/>
        <family val="2"/>
      </rPr>
      <t>one (1)</t>
    </r>
    <r>
      <rPr>
        <sz val="12"/>
        <color theme="1"/>
        <rFont val="Arial"/>
        <family val="2"/>
      </rPr>
      <t xml:space="preserve"> decimal place
The Buyer Account Service Management Fee  shall be applied to the total value of a Buyers order ( for example,  print, fulfilment, and delivery but excludes postage costs)
The CCS Management charge is 1% as detailed in Framework Schedule 5 (Management Charges and Information)
The Buyer Account Service Management Fee also attracts the CCS management fee ( see example 1 below) </t>
    </r>
  </si>
  <si>
    <t xml:space="preserve">Example 1 </t>
  </si>
  <si>
    <t>Charge to Buyer for Print Services</t>
  </si>
  <si>
    <t>Buyer Account Service Management fee
( for example 5%)</t>
  </si>
  <si>
    <t>Buyer pays</t>
  </si>
  <si>
    <t>CCS Management fee 1%</t>
  </si>
  <si>
    <t>Lot 2  Rate cards TAB</t>
  </si>
  <si>
    <t>Bidders MUST provide a price for each product line item in the YELLOW cells.</t>
  </si>
  <si>
    <t>Rates submitted shall be the MAXIMUM prices that a Buyer will pay through this Framework Contract</t>
  </si>
  <si>
    <t>The table below contains the weightings that will be applied to each pricing Section</t>
  </si>
  <si>
    <t>EVALUATION WEIGHTINGS</t>
  </si>
  <si>
    <t>PRICE SECTION</t>
  </si>
  <si>
    <t>WEIGHTING</t>
  </si>
  <si>
    <t>Buyer Account Service Management Fee</t>
  </si>
  <si>
    <t>Pre-Production &amp; Project Management Rate Card</t>
  </si>
  <si>
    <t>Transactional Print Rate Card</t>
  </si>
  <si>
    <t>Storage &amp; Fulfilment Rate Card</t>
  </si>
  <si>
    <t>Paper Rate Card</t>
  </si>
  <si>
    <t>TOTAL</t>
  </si>
  <si>
    <t xml:space="preserve"> </t>
  </si>
  <si>
    <t>LOT 2 SUMMARY TAB</t>
  </si>
  <si>
    <t>The  Summary Tab provides a summary of the Bidders pricing and evaluation, all fields are completed automatically and requires no input from the Bidder, please read.</t>
  </si>
  <si>
    <t>PRICE EVALUATION</t>
  </si>
  <si>
    <t>Bidders to refer to Attachment 2 - how to bid, section 11.2 Price evaluation process on how we will evaluate your pricing</t>
  </si>
  <si>
    <t>Buyer Account Service Management Fee LOT 2</t>
  </si>
  <si>
    <t>Total Price</t>
  </si>
  <si>
    <r>
      <rPr>
        <sz val="11"/>
        <color rgb="FF000000"/>
        <rFont val="Arial"/>
        <family val="2"/>
      </rPr>
      <t xml:space="preserve">
You are required to submit a value for the Buyer Account Service Mangement  Fee in (Column E) fee as a</t>
    </r>
    <r>
      <rPr>
        <b/>
        <sz val="11"/>
        <color rgb="FF000000"/>
        <rFont val="Arial"/>
        <family val="2"/>
      </rPr>
      <t xml:space="preserve"> percentage to one (1) decimal place  </t>
    </r>
    <r>
      <rPr>
        <sz val="11"/>
        <color rgb="FF000000"/>
        <rFont val="Arial"/>
        <family val="2"/>
      </rPr>
      <t xml:space="preserve">(and NOT a value range). 
The annual spend (Column D) is from the current agreement for the services provided via (RM6170) and is being used for the purpose of evaluation only. It does not provide an indication of actual or forecast volumes for this Framework Contract.
The Bid Total (Column F) will be used in the evaluation model; (full details of the evaluation model is contained in attachment 2 how to bid)
</t>
    </r>
  </si>
  <si>
    <t>No</t>
  </si>
  <si>
    <t>Buyer Account Service Management Level</t>
  </si>
  <si>
    <t>*Spend 2022/2023</t>
  </si>
  <si>
    <t>Buyer Account Service Management Fee Charge</t>
  </si>
  <si>
    <t>Bid Total £</t>
  </si>
  <si>
    <t>Buyer Account Management Service (Minimum Level)</t>
  </si>
  <si>
    <t>Designated Customer service team located on Supplier premises (see section 6.2 of specification for a full description)</t>
  </si>
  <si>
    <t xml:space="preserve"> The Spend 2022/2023 has been used for the purpose of evaluation only. There is no guarantee of this level of spend in the future.</t>
  </si>
  <si>
    <t>LOT 2 - RATE CARD</t>
  </si>
  <si>
    <t>Bidders MUST provide a price for each product line item within the YELLOW cells in the pricing table below.  Prices must be are to 2 decimal places.  (Zero bids are not permissible).</t>
  </si>
  <si>
    <t>Rates submitted for the rate cards will be the maximum prices a Buyer will pay through this Framework Contract</t>
  </si>
  <si>
    <t>*The hours and quantities shown are based on a single year of the current agreement for the services provided via (RM6170) and is being used for the purpose of evaluation only. It does not provide an indication of actual or forecast volumes for this Framework Contract.</t>
  </si>
  <si>
    <t>PRE-PRODUCTION RATE CARD</t>
  </si>
  <si>
    <t>CCS REF.</t>
  </si>
  <si>
    <t>SERVICE</t>
  </si>
  <si>
    <t>SERVICE REQUIREMENT</t>
  </si>
  <si>
    <t>UNIT OF MEASURE</t>
  </si>
  <si>
    <t>STANDARD MONDAY TO FRIDAY 07:00 TO 21:00</t>
  </si>
  <si>
    <t xml:space="preserve">*ESTIMATED NUMBER OF HOURS </t>
  </si>
  <si>
    <t>BID TOTAL £</t>
  </si>
  <si>
    <t xml:space="preserve">OUT OF HOURS
MONDAY TO THURSDAY
21:01 TO 06:59 </t>
  </si>
  <si>
    <t>OUT OF HOURS
FRIDAY TO 
MONDAY
21:01 TO 06:59</t>
  </si>
  <si>
    <t>PRICE £</t>
  </si>
  <si>
    <t>PP1</t>
  </si>
  <si>
    <t xml:space="preserve"> Artworking and Page Layout</t>
  </si>
  <si>
    <t>Provision of artwork and page layout services,   
as detailed by the Buyer in their Call-Off Contract, this may include, but is not limited to:
the creation and supply of artwork ready for print and digital publishing.    
the interpretation and application of Buyers brand guidelines and retouching services; and/or 
production of scamps (a first rough of mock of artwork)</t>
  </si>
  <si>
    <t>Per Hour</t>
  </si>
  <si>
    <t>PP2</t>
  </si>
  <si>
    <t>Design and Create</t>
  </si>
  <si>
    <t>Provision of design and creative services,   
as detailed by the Buyer in their Call-Off Contract, this may include, but is not limited to: developing design concepts, content creation and creative delivery.</t>
  </si>
  <si>
    <t>PP3</t>
  </si>
  <si>
    <t>Typesetting</t>
  </si>
  <si>
    <t xml:space="preserve">Provision of a typesetting and page layout service to a pre-agreed style and type specification;
as detailed by the Buyer in their Call-Off Contract, this may include, but is not limited to:
producing a finished document ready for printing and digital publishing.  </t>
  </si>
  <si>
    <t>PP4</t>
  </si>
  <si>
    <t xml:space="preserve">Copy Editing </t>
  </si>
  <si>
    <t xml:space="preserve">Provision of copy editing services;
as detailed by the Buyer in their Call-Off Contract, this may include, but is not limited to:
developing style and formatting copy for print.  </t>
  </si>
  <si>
    <t>PP5</t>
  </si>
  <si>
    <t xml:space="preserve">Proof Reading </t>
  </si>
  <si>
    <t xml:space="preserve">Provision of proof reading services;
as detailed by the Buyer in their Call-Off Contract, this may include, but is not limited to:
proof reading services in a range of languages.   
</t>
  </si>
  <si>
    <t>PP6</t>
  </si>
  <si>
    <t xml:space="preserve">Translations  </t>
  </si>
  <si>
    <t>Provision of translation services;
as detailed by the Buyer  in their Call-Off Contract, this may include, but is not limited to:
translation of documents and audio into alternative languages.</t>
  </si>
  <si>
    <t>PP7</t>
  </si>
  <si>
    <t>Alternative Formats</t>
  </si>
  <si>
    <t xml:space="preserve">Provision of alternative formats;
as detailed by the Buyer in their Call-Off Contract, this may include, but is not limited to:
Easy read, Large print format, Alternative languages, Audio, Braille.  </t>
  </si>
  <si>
    <t>PP8</t>
  </si>
  <si>
    <t>Pre-Press Production</t>
  </si>
  <si>
    <t>Provision of a full range of services which may include, 
As detailed by the Buyer in their Call-Off Contract, this may include, but is not limited to:
manufacturing of a high quality print PDF; 
maufacturing of plates, image/text adjustments;
imposition and separation; and/or
output of proofs for final approval by Buyer and preflight/colour management checks.</t>
  </si>
  <si>
    <t>PROJECT MANAGEMENT RATE CARD</t>
  </si>
  <si>
    <t>*ESTIMATED NUMBER OF HOURS</t>
  </si>
  <si>
    <t>PP9</t>
  </si>
  <si>
    <t xml:space="preserve"> Project Management (Senior level)</t>
  </si>
  <si>
    <t xml:space="preserve">Provision of a range of services, managed by a Senior level project manager;
as detailed by the Buyer in their Call-Off Contract, this may include, but is not limited to:
co-ordination of all elements of the print project to meet the Contracting Authority's requirements;
ensuring each stage of project life cycle is delivered according to the project schedule;  
working with production colleagues and the Buyer to identify and mitigate project risks; and/or   
regular contact Buyer to facilitate the publication process and serve as day-to-day contact addressing all questions and concerns regarding production. </t>
  </si>
  <si>
    <t>PP10</t>
  </si>
  <si>
    <r>
      <rPr>
        <b/>
        <sz val="11"/>
        <color rgb="FFFF0000"/>
        <rFont val="Arial"/>
        <family val="2"/>
      </rPr>
      <t xml:space="preserve"> </t>
    </r>
    <r>
      <rPr>
        <b/>
        <sz val="11"/>
        <color theme="1"/>
        <rFont val="Arial"/>
        <family val="2"/>
      </rPr>
      <t>Project Management (Junior level)</t>
    </r>
  </si>
  <si>
    <t xml:space="preserve">Provision of a range of services, managed by a Junior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Buyer to facilitate the publication process and serve as day-to-day contact addressing all questions and concerns regarding production. </t>
  </si>
  <si>
    <t>PRE PRODUCTION RATE CARD</t>
  </si>
  <si>
    <t>PRE PRODUCTION &amp; PROJECT MANAGEMENT RATE CARD</t>
  </si>
  <si>
    <t>STORAGE AND FULFILMENT RATE CARD</t>
  </si>
  <si>
    <t>DESCRIPTION</t>
  </si>
  <si>
    <t>*ESTIMATED QUANTITIES</t>
  </si>
  <si>
    <t>BID TOTAL  £</t>
  </si>
  <si>
    <t>SF1</t>
  </si>
  <si>
    <t>Ordering (excluding supply of packaging)</t>
  </si>
  <si>
    <t>Call off order processing</t>
  </si>
  <si>
    <t>Per order (not per line item)</t>
  </si>
  <si>
    <t>SF2</t>
  </si>
  <si>
    <t>Pick &amp; Pack (excluding supply of packaging)</t>
  </si>
  <si>
    <t>Initial pack item</t>
  </si>
  <si>
    <t>Per initial pack item</t>
  </si>
  <si>
    <t>SF3</t>
  </si>
  <si>
    <t>Subsequent pack item after initial pack item</t>
  </si>
  <si>
    <t>Per subsequent item pick (within each pack)</t>
  </si>
  <si>
    <t>SF4</t>
  </si>
  <si>
    <t>Storage</t>
  </si>
  <si>
    <t>Full pallet location</t>
  </si>
  <si>
    <t>Per pallet per week</t>
  </si>
  <si>
    <t>SF5</t>
  </si>
  <si>
    <t>Shelf location (eg A4 carton / shelf bin)</t>
  </si>
  <si>
    <t>Per location per week</t>
  </si>
  <si>
    <t>SF6</t>
  </si>
  <si>
    <t>Customer Supplied Stock Receipt</t>
  </si>
  <si>
    <t>Pallet</t>
  </si>
  <si>
    <t>Per pallet</t>
  </si>
  <si>
    <t>SF7</t>
  </si>
  <si>
    <t>Carton</t>
  </si>
  <si>
    <t>Per carton</t>
  </si>
  <si>
    <t>SF8</t>
  </si>
  <si>
    <t>Reel</t>
  </si>
  <si>
    <t>Per reel</t>
  </si>
  <si>
    <t>PAPER RATE CARD</t>
  </si>
  <si>
    <t xml:space="preserve">Paper prices should include delivery to the Supplier's UK print production site </t>
  </si>
  <si>
    <t>CCS REF:</t>
  </si>
  <si>
    <t>PAPER STOCK - WHITE</t>
  </si>
  <si>
    <t>COATED / UNCOATED</t>
  </si>
  <si>
    <t>WEIGHT - (GSM)</t>
  </si>
  <si>
    <t>PRICE £ 
per TONNE</t>
  </si>
  <si>
    <t>*ESTIMATED QUANTITIES (TONNES)</t>
  </si>
  <si>
    <t>PA1</t>
  </si>
  <si>
    <t>0 % Recycled</t>
  </si>
  <si>
    <t>Uncoated</t>
  </si>
  <si>
    <t>PA2</t>
  </si>
  <si>
    <t>PA3</t>
  </si>
  <si>
    <t>PA4</t>
  </si>
  <si>
    <t>PA5</t>
  </si>
  <si>
    <t>Coated</t>
  </si>
  <si>
    <t>PA6</t>
  </si>
  <si>
    <t>PA7</t>
  </si>
  <si>
    <t>PA8</t>
  </si>
  <si>
    <t>PA9</t>
  </si>
  <si>
    <t>PA10</t>
  </si>
  <si>
    <t>PA11</t>
  </si>
  <si>
    <t>100 % Recycled</t>
  </si>
  <si>
    <t>PA12</t>
  </si>
  <si>
    <t>100% Recycled</t>
  </si>
  <si>
    <t>PA13</t>
  </si>
  <si>
    <t>PA14</t>
  </si>
  <si>
    <t>PA15</t>
  </si>
  <si>
    <t>PA16</t>
  </si>
  <si>
    <t>PA17</t>
  </si>
  <si>
    <t>TRANSACTIONAL PRINT RATE CARD</t>
  </si>
  <si>
    <t xml:space="preserve">The prices submitted shall assume all artwork will be supplied in a print ready pdf. </t>
  </si>
  <si>
    <t>ALL prices submitted MUST include:</t>
  </si>
  <si>
    <t>* one set of proofs available within 48 hours of the Supplier receiving the artwork;</t>
  </si>
  <si>
    <t>* associated pre-press work;</t>
  </si>
  <si>
    <t>* appropriate packaging; and</t>
  </si>
  <si>
    <t>* associated finishing, sealing, trimming, collection etc.</t>
  </si>
  <si>
    <t>Prices should exclude delivery (i.e. postal and courier) these will be agreed as part of the Call-Off Procedure</t>
  </si>
  <si>
    <t>Papers should meet minimum quality standards as set out in paragraph 10.1  Minimum Quality Standards of the Specification</t>
  </si>
  <si>
    <t>FINISHED SIZE</t>
  </si>
  <si>
    <t>PAGINATION</t>
  </si>
  <si>
    <t>COLOUR</t>
  </si>
  <si>
    <t>PAPER</t>
  </si>
  <si>
    <t>FINISHING</t>
  </si>
  <si>
    <t>QUANTITY/ PACK SIZE</t>
  </si>
  <si>
    <t>TP1</t>
  </si>
  <si>
    <t>Form</t>
  </si>
  <si>
    <t>A4</t>
  </si>
  <si>
    <t>2pp</t>
  </si>
  <si>
    <t>Black plus 1 spot colour</t>
  </si>
  <si>
    <t>80 GSM</t>
  </si>
  <si>
    <t>N/A</t>
  </si>
  <si>
    <t>Per Pack</t>
  </si>
  <si>
    <t>TP2</t>
  </si>
  <si>
    <t>4 colour process</t>
  </si>
  <si>
    <t>TP3</t>
  </si>
  <si>
    <t>Letterhead</t>
  </si>
  <si>
    <t>1pp</t>
  </si>
  <si>
    <t>110 GSM</t>
  </si>
  <si>
    <t>TP4</t>
  </si>
  <si>
    <t>TP5</t>
  </si>
  <si>
    <t>Poster</t>
  </si>
  <si>
    <t>130 GSM</t>
  </si>
  <si>
    <t>TP6</t>
  </si>
  <si>
    <t>A3</t>
  </si>
  <si>
    <t>TP7</t>
  </si>
  <si>
    <t>Business Cards</t>
  </si>
  <si>
    <t>85mmx55mm</t>
  </si>
  <si>
    <t>300 GSM</t>
  </si>
  <si>
    <t>TP8</t>
  </si>
  <si>
    <t>TP9</t>
  </si>
  <si>
    <t>Compliment slips</t>
  </si>
  <si>
    <t>210mmx99mm</t>
  </si>
  <si>
    <t>TP10</t>
  </si>
  <si>
    <t>* Estimated quantities provided are for the purposes of evaluation and there is no gurantee of this level of usage / spend in the future</t>
  </si>
  <si>
    <t>LOT 2 SUMMARY : PRICE EVALUATION</t>
  </si>
  <si>
    <t>Section</t>
  </si>
  <si>
    <t>Service</t>
  </si>
  <si>
    <t>Basket Price</t>
  </si>
  <si>
    <t>Maximum marks available</t>
  </si>
  <si>
    <t>Weighting</t>
  </si>
  <si>
    <t>Buyer Account Service Management</t>
  </si>
  <si>
    <t>Pre Production &amp; Project Management Rate Card</t>
  </si>
  <si>
    <t>Each of the sections in the price evaluation is weighted as per the table above, the score allocated to each bidder will be allocated relative to other bidders price score in each section</t>
  </si>
  <si>
    <t xml:space="preserve">Bidders with the lowest basket  price in each section will be awarded the maximum marks available for that section. </t>
  </si>
  <si>
    <t>All other bidders will get a price score relative to the lowest basket price for each section</t>
  </si>
  <si>
    <t>Please refer to Attachment 2 How to bid, section 11.2 Price evaluation process,  for further details on how we will evaluate your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</si>
</sst>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
    <numFmt numFmtId="165" formatCode="_-[$£-809]* #,##0_-;\-[$£-809]* #,##0_-;_-[$£-809]* &quot;-&quot;??_-;_-@"/>
    <numFmt numFmtId="166" formatCode="_-&quot;£&quot;* #,##0_-;\-&quot;£&quot;* #,##0_-;_-&quot;£&quot;* &quot;-&quot;??_-;_-@"/>
    <numFmt numFmtId="167" formatCode="0.0%"/>
    <numFmt numFmtId="168" formatCode="_([$£-809]* #,##0.00_);_([$£-809]* \(#,##0.00\);_([$£-809]* &quot;-&quot;??_);_(@_)"/>
    <numFmt numFmtId="169" formatCode="_-&quot;£&quot;* #,##0.00_-;\-&quot;£&quot;* #,##0.00_-;_-&quot;£&quot;* &quot;-&quot;??_-;_-@"/>
    <numFmt numFmtId="170" formatCode="[$£-809]#,##0.00"/>
  </numFmts>
  <fonts count="40" x14ac:knownFonts="1">
    <font>
      <sz val="11"/>
      <color theme="1"/>
      <name val="Calibri"/>
      <scheme val="minor"/>
    </font>
    <font>
      <sz val="11"/>
      <color theme="1"/>
      <name val="Arial"/>
      <family val="2"/>
    </font>
    <font>
      <sz val="11"/>
      <color rgb="FF000000"/>
      <name val="Arial"/>
      <family val="2"/>
    </font>
    <font>
      <b/>
      <sz val="14"/>
      <color theme="1"/>
      <name val="Arial"/>
      <family val="2"/>
    </font>
    <font>
      <sz val="14"/>
      <color theme="1"/>
      <name val="Arial"/>
      <family val="2"/>
    </font>
    <font>
      <b/>
      <sz val="16"/>
      <color theme="1"/>
      <name val="Arial"/>
      <family val="2"/>
    </font>
    <font>
      <sz val="11"/>
      <name val="Calibri"/>
      <family val="2"/>
    </font>
    <font>
      <sz val="16"/>
      <color theme="1"/>
      <name val="Arial"/>
      <family val="2"/>
    </font>
    <font>
      <sz val="12"/>
      <color theme="1"/>
      <name val="Arial"/>
      <family val="2"/>
    </font>
    <font>
      <sz val="12"/>
      <color rgb="FF000000"/>
      <name val="Arial"/>
      <family val="2"/>
    </font>
    <font>
      <b/>
      <u/>
      <sz val="12"/>
      <color theme="1"/>
      <name val="Arial"/>
      <family val="2"/>
    </font>
    <font>
      <b/>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sz val="12"/>
      <color rgb="FF222222"/>
      <name val="Arial"/>
      <family val="2"/>
    </font>
    <font>
      <b/>
      <sz val="11"/>
      <color theme="1"/>
      <name val="Arial"/>
      <family val="2"/>
    </font>
    <font>
      <sz val="8"/>
      <color rgb="FF222222"/>
      <name val="Arial"/>
      <family val="2"/>
    </font>
    <font>
      <b/>
      <sz val="14"/>
      <color theme="0"/>
      <name val="Arial"/>
      <family val="2"/>
    </font>
    <font>
      <b/>
      <sz val="11"/>
      <color rgb="FF000000"/>
      <name val="Arial"/>
      <family val="2"/>
    </font>
    <font>
      <sz val="11"/>
      <color rgb="FF222222"/>
      <name val="Arial"/>
      <family val="2"/>
    </font>
    <font>
      <b/>
      <u/>
      <sz val="11"/>
      <color theme="1"/>
      <name val="Arial"/>
      <family val="2"/>
    </font>
    <font>
      <sz val="8"/>
      <color rgb="FFFF0000"/>
      <name val="Arial"/>
      <family val="2"/>
    </font>
    <font>
      <sz val="11"/>
      <color rgb="FFFF0000"/>
      <name val="Arial"/>
      <family val="2"/>
    </font>
    <font>
      <b/>
      <u/>
      <sz val="16"/>
      <color rgb="FF000000"/>
      <name val="Arial"/>
      <family val="2"/>
    </font>
    <font>
      <b/>
      <u/>
      <sz val="16"/>
      <color theme="1"/>
      <name val="Arial"/>
      <family val="2"/>
    </font>
    <font>
      <b/>
      <u/>
      <sz val="11"/>
      <color theme="1"/>
      <name val="Arial"/>
      <family val="2"/>
    </font>
    <font>
      <sz val="8"/>
      <color theme="1"/>
      <name val="Arial"/>
      <family val="2"/>
    </font>
    <font>
      <b/>
      <sz val="14"/>
      <color rgb="FFFFFFFF"/>
      <name val="Arial"/>
      <family val="2"/>
    </font>
    <font>
      <sz val="11"/>
      <color rgb="FF252525"/>
      <name val="Arial"/>
      <family val="2"/>
    </font>
    <font>
      <b/>
      <sz val="12"/>
      <color theme="0"/>
      <name val="Arial"/>
      <family val="2"/>
    </font>
    <font>
      <b/>
      <u/>
      <sz val="11"/>
      <color theme="1"/>
      <name val="Arial"/>
      <family val="2"/>
    </font>
    <font>
      <b/>
      <sz val="9"/>
      <color theme="1"/>
      <name val="Arial"/>
      <family val="2"/>
    </font>
    <font>
      <i/>
      <sz val="11"/>
      <color rgb="FFFF0000"/>
      <name val="Arial"/>
      <family val="2"/>
    </font>
    <font>
      <b/>
      <sz val="11"/>
      <color rgb="FFFF0000"/>
      <name val="Arial"/>
      <family val="2"/>
    </font>
    <font>
      <b/>
      <sz val="11"/>
      <color theme="1"/>
      <name val="Arial"/>
      <family val="2"/>
    </font>
    <font>
      <sz val="11"/>
      <color theme="1"/>
      <name val="Arial"/>
      <family val="2"/>
    </font>
    <font>
      <b/>
      <sz val="11"/>
      <color rgb="FF000000"/>
      <name val="Arial"/>
      <family val="2"/>
    </font>
  </fonts>
  <fills count="11">
    <fill>
      <patternFill patternType="none"/>
    </fill>
    <fill>
      <patternFill patternType="gray125"/>
    </fill>
    <fill>
      <patternFill patternType="solid">
        <fgColor rgb="FFFFFF00"/>
        <bgColor rgb="FFFFFF00"/>
      </patternFill>
    </fill>
    <fill>
      <patternFill patternType="solid">
        <fgColor rgb="FFF7CAAC"/>
        <bgColor rgb="FFF7CAAC"/>
      </patternFill>
    </fill>
    <fill>
      <patternFill patternType="solid">
        <fgColor rgb="FFFEF2CB"/>
        <bgColor rgb="FFFEF2CB"/>
      </patternFill>
    </fill>
    <fill>
      <patternFill patternType="solid">
        <fgColor theme="0"/>
        <bgColor theme="0"/>
      </patternFill>
    </fill>
    <fill>
      <patternFill patternType="solid">
        <fgColor rgb="FFD0CECE"/>
        <bgColor rgb="FFD0CECE"/>
      </patternFill>
    </fill>
    <fill>
      <patternFill patternType="solid">
        <fgColor rgb="FFFBE4D5"/>
        <bgColor rgb="FFFBE4D5"/>
      </patternFill>
    </fill>
    <fill>
      <patternFill patternType="solid">
        <fgColor theme="5"/>
        <bgColor theme="5"/>
      </patternFill>
    </fill>
    <fill>
      <patternFill patternType="solid">
        <fgColor rgb="FFFFFFFF"/>
        <bgColor rgb="FFFFFFFF"/>
      </patternFill>
    </fill>
    <fill>
      <patternFill patternType="solid">
        <fgColor rgb="FFDBDADA"/>
        <bgColor rgb="FFDBDADA"/>
      </patternFill>
    </fill>
  </fills>
  <borders count="110">
    <border>
      <left/>
      <right/>
      <top/>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double">
        <color rgb="FF000000"/>
      </left>
      <right/>
      <top/>
      <bottom/>
      <diagonal/>
    </border>
    <border>
      <left/>
      <right style="double">
        <color rgb="FF000000"/>
      </right>
      <top/>
      <bottom/>
      <diagonal/>
    </border>
    <border>
      <left style="thin">
        <color rgb="FF000000"/>
      </left>
      <right style="thin">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thin">
        <color rgb="FF000000"/>
      </left>
      <right style="double">
        <color rgb="FF000000"/>
      </right>
      <top style="thin">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78">
    <xf numFmtId="0" fontId="0" fillId="0" borderId="0" xfId="0" applyFont="1" applyAlignment="1"/>
    <xf numFmtId="0" fontId="1" fillId="0" borderId="0" xfId="0" applyFont="1"/>
    <xf numFmtId="0" fontId="2" fillId="0" borderId="1" xfId="0" applyFont="1" applyBorder="1" applyAlignment="1">
      <alignment vertical="center"/>
    </xf>
    <xf numFmtId="0" fontId="3" fillId="0" borderId="0" xfId="0" applyFont="1" applyAlignment="1">
      <alignment horizontal="center" vertical="center"/>
    </xf>
    <xf numFmtId="0" fontId="4" fillId="0" borderId="0" xfId="0" applyFont="1"/>
    <xf numFmtId="0" fontId="5" fillId="0" borderId="0" xfId="0" applyFont="1" applyAlignment="1">
      <alignment horizontal="right"/>
    </xf>
    <xf numFmtId="0" fontId="5" fillId="0" borderId="0" xfId="0" applyFont="1" applyAlignment="1">
      <alignment horizontal="left" vertical="center" wrapText="1"/>
    </xf>
    <xf numFmtId="0" fontId="7" fillId="0" borderId="0" xfId="0" applyFont="1" applyAlignment="1">
      <alignment vertical="center"/>
    </xf>
    <xf numFmtId="0" fontId="8" fillId="0" borderId="6" xfId="0" applyFont="1" applyBorder="1" applyAlignment="1">
      <alignment vertical="center"/>
    </xf>
    <xf numFmtId="0" fontId="7" fillId="0" borderId="7"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14" fillId="0" borderId="6" xfId="0" applyFont="1" applyBorder="1" applyAlignment="1">
      <alignment horizontal="left" vertical="center"/>
    </xf>
    <xf numFmtId="0" fontId="8" fillId="0" borderId="0" xfId="0" applyFont="1" applyAlignment="1">
      <alignment horizontal="left" vertical="center"/>
    </xf>
    <xf numFmtId="8" fontId="8" fillId="0" borderId="7" xfId="0" applyNumberFormat="1" applyFont="1" applyBorder="1" applyAlignment="1">
      <alignment horizontal="left" vertical="center"/>
    </xf>
    <xf numFmtId="0" fontId="15" fillId="0" borderId="11" xfId="0" applyFont="1" applyBorder="1" applyAlignment="1">
      <alignment horizontal="left" vertical="center"/>
    </xf>
    <xf numFmtId="0" fontId="8" fillId="0" borderId="12" xfId="0" applyFont="1" applyBorder="1" applyAlignment="1">
      <alignment horizontal="left" vertical="center"/>
    </xf>
    <xf numFmtId="8" fontId="8" fillId="0" borderId="13" xfId="0" applyNumberFormat="1" applyFont="1" applyBorder="1" applyAlignment="1">
      <alignment horizontal="left" vertical="center"/>
    </xf>
    <xf numFmtId="0" fontId="11" fillId="6" borderId="31" xfId="0" applyFont="1" applyFill="1" applyBorder="1" applyAlignment="1">
      <alignment horizontal="center" vertical="center"/>
    </xf>
    <xf numFmtId="0" fontId="17" fillId="0" borderId="0" xfId="0" applyFont="1" applyAlignment="1">
      <alignment vertical="center" wrapText="1"/>
    </xf>
    <xf numFmtId="9" fontId="9" fillId="0" borderId="33"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11" fillId="0" borderId="36" xfId="0" applyNumberFormat="1" applyFont="1" applyBorder="1" applyAlignment="1">
      <alignment horizontal="center" vertical="center"/>
    </xf>
    <xf numFmtId="0" fontId="19" fillId="0" borderId="0" xfId="0" applyFont="1" applyAlignment="1">
      <alignment horizontal="left" vertical="center"/>
    </xf>
    <xf numFmtId="0" fontId="1" fillId="5" borderId="40" xfId="0" applyFont="1" applyFill="1" applyBorder="1" applyAlignment="1">
      <alignment vertical="center"/>
    </xf>
    <xf numFmtId="0" fontId="1" fillId="0" borderId="0" xfId="0" applyFont="1" applyAlignment="1">
      <alignment vertical="center"/>
    </xf>
    <xf numFmtId="0" fontId="8" fillId="5" borderId="40" xfId="0" applyFont="1" applyFill="1" applyBorder="1" applyAlignment="1">
      <alignment vertical="center" wrapText="1"/>
    </xf>
    <xf numFmtId="0" fontId="18" fillId="0" borderId="50" xfId="0" applyFont="1" applyBorder="1" applyAlignment="1">
      <alignment horizontal="center" vertical="center"/>
    </xf>
    <xf numFmtId="0" fontId="21" fillId="0" borderId="2" xfId="0" applyFont="1" applyBorder="1" applyAlignment="1">
      <alignment horizontal="center" vertical="center" wrapText="1"/>
    </xf>
    <xf numFmtId="0" fontId="2" fillId="0" borderId="2" xfId="0" applyFont="1" applyBorder="1" applyAlignment="1">
      <alignment vertical="center" wrapText="1"/>
    </xf>
    <xf numFmtId="166" fontId="1" fillId="5" borderId="2" xfId="0" applyNumberFormat="1" applyFont="1" applyFill="1" applyBorder="1" applyAlignment="1">
      <alignment horizontal="center" vertical="center"/>
    </xf>
    <xf numFmtId="164" fontId="1" fillId="0" borderId="49" xfId="0" applyNumberFormat="1" applyFont="1" applyBorder="1" applyAlignment="1">
      <alignment horizontal="center" vertical="center"/>
    </xf>
    <xf numFmtId="1" fontId="1" fillId="0" borderId="0" xfId="0" applyNumberFormat="1" applyFont="1" applyAlignment="1">
      <alignment vertical="center"/>
    </xf>
    <xf numFmtId="165" fontId="1" fillId="0" borderId="0" xfId="0" applyNumberFormat="1" applyFont="1" applyAlignment="1">
      <alignment vertical="center"/>
    </xf>
    <xf numFmtId="0" fontId="24" fillId="0" borderId="0" xfId="0" applyFont="1" applyAlignment="1">
      <alignment horizontal="left" vertical="center"/>
    </xf>
    <xf numFmtId="165" fontId="1" fillId="0" borderId="0" xfId="0" applyNumberFormat="1" applyFont="1"/>
    <xf numFmtId="0" fontId="1" fillId="0" borderId="0" xfId="0" applyFont="1" applyAlignment="1">
      <alignment wrapText="1"/>
    </xf>
    <xf numFmtId="0" fontId="26" fillId="0" borderId="0" xfId="0" applyFont="1" applyAlignment="1">
      <alignment horizontal="left" vertical="center"/>
    </xf>
    <xf numFmtId="0" fontId="27" fillId="0" borderId="0" xfId="0" applyFont="1" applyAlignment="1">
      <alignment vertical="center"/>
    </xf>
    <xf numFmtId="0" fontId="1" fillId="5" borderId="40" xfId="0" applyFont="1" applyFill="1" applyBorder="1"/>
    <xf numFmtId="0" fontId="28" fillId="5" borderId="40" xfId="0" applyFont="1" applyFill="1" applyBorder="1" applyAlignment="1"/>
    <xf numFmtId="0" fontId="1" fillId="5" borderId="40" xfId="0" applyFont="1" applyFill="1" applyBorder="1" applyAlignment="1">
      <alignment wrapText="1"/>
    </xf>
    <xf numFmtId="0" fontId="29" fillId="0" borderId="0" xfId="0" applyFont="1" applyAlignment="1">
      <alignment horizontal="left" vertical="center"/>
    </xf>
    <xf numFmtId="0" fontId="18" fillId="6" borderId="63"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0" borderId="68" xfId="0" applyFont="1" applyBorder="1" applyAlignment="1">
      <alignment horizontal="center" vertical="center" wrapText="1"/>
    </xf>
    <xf numFmtId="0" fontId="18"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3" fontId="1" fillId="9" borderId="2"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0" fontId="18" fillId="9" borderId="2" xfId="0" applyFont="1" applyFill="1" applyBorder="1" applyAlignment="1">
      <alignment horizontal="center" vertical="center" wrapText="1"/>
    </xf>
    <xf numFmtId="3" fontId="1" fillId="5" borderId="2" xfId="0" applyNumberFormat="1" applyFont="1" applyFill="1" applyBorder="1" applyAlignment="1">
      <alignment horizontal="center" vertical="center"/>
    </xf>
    <xf numFmtId="0" fontId="18" fillId="0" borderId="2"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2" fillId="0" borderId="75" xfId="0" applyFont="1" applyBorder="1" applyAlignment="1">
      <alignment horizontal="center" vertical="center" wrapText="1"/>
    </xf>
    <xf numFmtId="3" fontId="1" fillId="9" borderId="71" xfId="0" applyNumberFormat="1" applyFont="1" applyFill="1" applyBorder="1" applyAlignment="1">
      <alignment horizontal="center" vertical="center"/>
    </xf>
    <xf numFmtId="164" fontId="1" fillId="0" borderId="71" xfId="0" applyNumberFormat="1" applyFont="1" applyBorder="1" applyAlignment="1">
      <alignment horizontal="center" vertical="center"/>
    </xf>
    <xf numFmtId="0" fontId="18" fillId="3" borderId="78" xfId="0" applyFont="1" applyFill="1" applyBorder="1" applyAlignment="1">
      <alignment horizontal="center" vertical="center"/>
    </xf>
    <xf numFmtId="168" fontId="18" fillId="3" borderId="79" xfId="0" applyNumberFormat="1" applyFont="1" applyFill="1" applyBorder="1" applyAlignment="1">
      <alignment vertical="center"/>
    </xf>
    <xf numFmtId="0" fontId="1" fillId="0" borderId="2" xfId="0" applyFont="1" applyBorder="1" applyAlignment="1">
      <alignment horizontal="center" vertical="center" wrapText="1"/>
    </xf>
    <xf numFmtId="169" fontId="1" fillId="0" borderId="2" xfId="0" applyNumberFormat="1" applyFont="1" applyBorder="1" applyAlignment="1">
      <alignment vertical="center"/>
    </xf>
    <xf numFmtId="164" fontId="2" fillId="9" borderId="0" xfId="0" applyNumberFormat="1" applyFont="1" applyFill="1" applyAlignment="1">
      <alignment horizontal="center"/>
    </xf>
    <xf numFmtId="3" fontId="1" fillId="9" borderId="24" xfId="0" applyNumberFormat="1" applyFont="1" applyFill="1" applyBorder="1" applyAlignment="1">
      <alignment horizontal="center" vertical="center"/>
    </xf>
    <xf numFmtId="3" fontId="1" fillId="0" borderId="50" xfId="0" applyNumberFormat="1" applyFont="1" applyBorder="1" applyAlignment="1">
      <alignment horizontal="center" vertical="center"/>
    </xf>
    <xf numFmtId="3" fontId="1" fillId="0" borderId="83" xfId="0" applyNumberFormat="1" applyFont="1" applyBorder="1" applyAlignment="1">
      <alignment horizontal="center" vertical="center"/>
    </xf>
    <xf numFmtId="0" fontId="1" fillId="0" borderId="2" xfId="0" applyFont="1" applyBorder="1" applyAlignment="1">
      <alignment horizontal="center" vertical="center"/>
    </xf>
    <xf numFmtId="0" fontId="1" fillId="0" borderId="75" xfId="0" applyFont="1" applyBorder="1" applyAlignment="1">
      <alignment horizontal="center" vertical="center" wrapText="1"/>
    </xf>
    <xf numFmtId="3" fontId="1" fillId="0" borderId="85" xfId="0" applyNumberFormat="1" applyFont="1" applyBorder="1" applyAlignment="1">
      <alignment horizontal="center" vertical="center"/>
    </xf>
    <xf numFmtId="169" fontId="1" fillId="0" borderId="75" xfId="0" applyNumberFormat="1" applyFont="1" applyBorder="1" applyAlignment="1">
      <alignment vertical="center"/>
    </xf>
    <xf numFmtId="0" fontId="18" fillId="7" borderId="86" xfId="0" applyFont="1" applyFill="1" applyBorder="1" applyAlignment="1">
      <alignment horizontal="center" vertical="center"/>
    </xf>
    <xf numFmtId="169" fontId="1" fillId="7" borderId="87" xfId="0" applyNumberFormat="1" applyFont="1" applyFill="1" applyBorder="1" applyAlignment="1">
      <alignment vertical="center"/>
    </xf>
    <xf numFmtId="0" fontId="1" fillId="5" borderId="0" xfId="0" applyFont="1" applyFill="1" applyAlignment="1">
      <alignment vertical="center" wrapText="1"/>
    </xf>
    <xf numFmtId="0" fontId="21" fillId="6" borderId="2" xfId="0" applyFont="1" applyFill="1" applyBorder="1" applyAlignment="1">
      <alignment horizontal="center" vertical="center" wrapText="1"/>
    </xf>
    <xf numFmtId="0" fontId="18" fillId="0" borderId="2" xfId="0" applyFont="1" applyBorder="1"/>
    <xf numFmtId="1" fontId="1"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 fillId="0" borderId="75" xfId="0" applyFont="1" applyBorder="1" applyAlignment="1">
      <alignment horizontal="center" vertical="center"/>
    </xf>
    <xf numFmtId="0" fontId="18" fillId="0" borderId="68" xfId="0" applyFont="1" applyBorder="1" applyAlignment="1">
      <alignment vertical="center"/>
    </xf>
    <xf numFmtId="0" fontId="18" fillId="0" borderId="2" xfId="0" applyFont="1" applyBorder="1" applyAlignment="1">
      <alignment vertical="center" wrapText="1"/>
    </xf>
    <xf numFmtId="0" fontId="1" fillId="0" borderId="2" xfId="0" applyFont="1" applyBorder="1" applyAlignment="1">
      <alignment horizontal="left" vertical="center"/>
    </xf>
    <xf numFmtId="169" fontId="1" fillId="5" borderId="69" xfId="0" applyNumberFormat="1" applyFont="1" applyFill="1" applyBorder="1" applyAlignment="1">
      <alignment horizontal="right" vertical="center" wrapText="1"/>
    </xf>
    <xf numFmtId="169" fontId="1" fillId="5" borderId="99" xfId="0" applyNumberFormat="1" applyFont="1" applyFill="1" applyBorder="1" applyAlignment="1">
      <alignment horizontal="right" vertical="center" wrapText="1"/>
    </xf>
    <xf numFmtId="0" fontId="18" fillId="7" borderId="92" xfId="0" applyFont="1" applyFill="1" applyBorder="1" applyAlignment="1">
      <alignment vertical="center"/>
    </xf>
    <xf numFmtId="164" fontId="18" fillId="7" borderId="79" xfId="0" applyNumberFormat="1" applyFont="1" applyFill="1" applyBorder="1" applyAlignment="1">
      <alignment vertical="center"/>
    </xf>
    <xf numFmtId="0" fontId="18" fillId="10" borderId="68" xfId="0" applyFont="1" applyFill="1" applyBorder="1" applyAlignment="1">
      <alignment horizontal="center" vertical="center"/>
    </xf>
    <xf numFmtId="0" fontId="18" fillId="10" borderId="2" xfId="0" applyFont="1" applyFill="1" applyBorder="1" applyAlignment="1">
      <alignment horizontal="center" vertical="center"/>
    </xf>
    <xf numFmtId="0" fontId="18" fillId="10" borderId="69" xfId="0" applyFont="1" applyFill="1" applyBorder="1" applyAlignment="1">
      <alignment horizontal="center" vertical="center"/>
    </xf>
    <xf numFmtId="0" fontId="1" fillId="0" borderId="68" xfId="0" applyFont="1" applyBorder="1" applyAlignment="1">
      <alignment horizontal="center" vertical="center"/>
    </xf>
    <xf numFmtId="0" fontId="1" fillId="0" borderId="2" xfId="0" applyFont="1" applyBorder="1" applyAlignment="1">
      <alignment horizontal="left" vertical="center" wrapText="1"/>
    </xf>
    <xf numFmtId="169" fontId="1" fillId="0" borderId="2" xfId="0" applyNumberFormat="1" applyFont="1" applyBorder="1" applyAlignment="1">
      <alignment horizontal="center" vertical="center"/>
    </xf>
    <xf numFmtId="9" fontId="1" fillId="0" borderId="69" xfId="0" applyNumberFormat="1" applyFont="1" applyBorder="1" applyAlignment="1">
      <alignment horizontal="center" vertical="center"/>
    </xf>
    <xf numFmtId="9" fontId="9" fillId="0" borderId="0" xfId="0" applyNumberFormat="1" applyFont="1" applyAlignment="1">
      <alignment horizontal="center" vertical="center"/>
    </xf>
    <xf numFmtId="9" fontId="8" fillId="0" borderId="0" xfId="0" applyNumberFormat="1" applyFont="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left" vertical="center" wrapText="1"/>
    </xf>
    <xf numFmtId="169" fontId="1" fillId="0" borderId="71" xfId="0" applyNumberFormat="1" applyFont="1" applyBorder="1" applyAlignment="1">
      <alignment horizontal="center" vertical="center"/>
    </xf>
    <xf numFmtId="0" fontId="1" fillId="0" borderId="71" xfId="0" applyFont="1" applyBorder="1" applyAlignment="1">
      <alignment horizontal="center" vertical="center"/>
    </xf>
    <xf numFmtId="9" fontId="1" fillId="0" borderId="102" xfId="0" applyNumberFormat="1" applyFont="1" applyBorder="1" applyAlignment="1">
      <alignment horizontal="center" vertical="center"/>
    </xf>
    <xf numFmtId="0" fontId="1" fillId="4" borderId="103" xfId="0" applyFont="1" applyFill="1" applyBorder="1"/>
    <xf numFmtId="0" fontId="1" fillId="4" borderId="105" xfId="0" applyFont="1" applyFill="1" applyBorder="1"/>
    <xf numFmtId="0" fontId="1" fillId="4" borderId="40" xfId="0" applyFont="1" applyFill="1" applyBorder="1" applyAlignment="1">
      <alignment vertical="center"/>
    </xf>
    <xf numFmtId="0" fontId="1" fillId="4" borderId="40" xfId="0" applyFont="1" applyFill="1" applyBorder="1"/>
    <xf numFmtId="0" fontId="35" fillId="4" borderId="40" xfId="0" applyFont="1" applyFill="1" applyBorder="1"/>
    <xf numFmtId="0" fontId="35" fillId="4" borderId="106" xfId="0" applyFont="1" applyFill="1" applyBorder="1"/>
    <xf numFmtId="0" fontId="1" fillId="4" borderId="107" xfId="0" applyFont="1" applyFill="1" applyBorder="1"/>
    <xf numFmtId="0" fontId="1" fillId="4" borderId="108" xfId="0" applyFont="1" applyFill="1" applyBorder="1"/>
    <xf numFmtId="0" fontId="35" fillId="4" borderId="108" xfId="0" applyFont="1" applyFill="1" applyBorder="1"/>
    <xf numFmtId="0" fontId="35" fillId="4" borderId="109" xfId="0" applyFont="1" applyFill="1" applyBorder="1"/>
    <xf numFmtId="0" fontId="0" fillId="0" borderId="0" xfId="0" applyFont="1" applyAlignment="1"/>
    <xf numFmtId="0" fontId="1" fillId="0" borderId="41" xfId="0" applyFont="1" applyBorder="1" applyAlignment="1" applyProtection="1">
      <alignment vertical="center"/>
    </xf>
    <xf numFmtId="164" fontId="1" fillId="0" borderId="42" xfId="0" applyNumberFormat="1" applyFont="1" applyBorder="1" applyAlignment="1" applyProtection="1">
      <alignment vertical="center"/>
    </xf>
    <xf numFmtId="0" fontId="1" fillId="0" borderId="0" xfId="0" applyFont="1" applyAlignment="1" applyProtection="1">
      <alignment vertical="center"/>
    </xf>
    <xf numFmtId="0" fontId="18" fillId="5" borderId="40" xfId="0" applyFont="1" applyFill="1" applyBorder="1" applyAlignment="1" applyProtection="1">
      <alignment horizontal="left" vertical="center"/>
    </xf>
    <xf numFmtId="0" fontId="18" fillId="5" borderId="43" xfId="0" applyFont="1" applyFill="1" applyBorder="1" applyAlignment="1" applyProtection="1">
      <alignment horizontal="left" vertical="center"/>
    </xf>
    <xf numFmtId="0" fontId="20" fillId="5" borderId="46" xfId="0" applyFont="1" applyFill="1" applyBorder="1" applyAlignment="1" applyProtection="1">
      <alignment vertical="center"/>
    </xf>
    <xf numFmtId="0" fontId="1" fillId="0" borderId="12" xfId="0" applyFont="1" applyBorder="1" applyProtection="1"/>
    <xf numFmtId="0" fontId="1" fillId="0" borderId="12" xfId="0" applyFont="1" applyBorder="1" applyAlignment="1" applyProtection="1">
      <alignment vertical="center"/>
    </xf>
    <xf numFmtId="0" fontId="1" fillId="0" borderId="13" xfId="0" applyFont="1" applyBorder="1" applyAlignment="1" applyProtection="1">
      <alignment vertical="center"/>
    </xf>
    <xf numFmtId="0" fontId="18" fillId="6" borderId="47" xfId="0" applyFont="1" applyFill="1" applyBorder="1" applyAlignment="1" applyProtection="1">
      <alignment horizontal="center" vertical="center" wrapText="1"/>
    </xf>
    <xf numFmtId="1" fontId="18" fillId="6" borderId="48" xfId="0" applyNumberFormat="1" applyFont="1" applyFill="1" applyBorder="1" applyAlignment="1" applyProtection="1">
      <alignment horizontal="center" vertical="center" wrapText="1"/>
    </xf>
    <xf numFmtId="165" fontId="21" fillId="6" borderId="2" xfId="0" applyNumberFormat="1" applyFont="1" applyFill="1" applyBorder="1" applyAlignment="1" applyProtection="1">
      <alignment horizontal="center" vertical="center" wrapText="1"/>
    </xf>
    <xf numFmtId="0" fontId="18" fillId="6" borderId="49" xfId="0" applyFont="1" applyFill="1" applyBorder="1" applyAlignment="1" applyProtection="1">
      <alignment horizontal="center" vertical="center" wrapText="1"/>
    </xf>
    <xf numFmtId="167" fontId="22" fillId="2" borderId="2" xfId="0" applyNumberFormat="1" applyFont="1" applyFill="1" applyBorder="1" applyAlignment="1" applyProtection="1">
      <alignment horizontal="center" vertical="center"/>
      <protection locked="0"/>
    </xf>
    <xf numFmtId="0" fontId="38" fillId="0" borderId="2" xfId="0" applyFont="1" applyBorder="1" applyAlignment="1">
      <alignment horizontal="left" vertical="center" wrapText="1"/>
    </xf>
    <xf numFmtId="170" fontId="18" fillId="2" borderId="2" xfId="0" applyNumberFormat="1" applyFont="1" applyFill="1" applyBorder="1" applyAlignment="1" applyProtection="1">
      <alignment horizontal="center" vertical="center" wrapText="1"/>
      <protection locked="0"/>
    </xf>
    <xf numFmtId="169" fontId="1" fillId="2" borderId="2" xfId="0" applyNumberFormat="1" applyFont="1" applyFill="1" applyBorder="1" applyAlignment="1" applyProtection="1">
      <alignment vertical="center"/>
      <protection locked="0"/>
    </xf>
    <xf numFmtId="164" fontId="2" fillId="2" borderId="2" xfId="0" applyNumberFormat="1" applyFont="1" applyFill="1" applyBorder="1" applyAlignment="1" applyProtection="1">
      <alignment horizontal="center" vertical="center"/>
      <protection locked="0"/>
    </xf>
    <xf numFmtId="164" fontId="2" fillId="2" borderId="49" xfId="0" applyNumberFormat="1" applyFont="1" applyFill="1" applyBorder="1" applyAlignment="1" applyProtection="1">
      <alignment horizontal="center" vertical="center"/>
      <protection locked="0"/>
    </xf>
    <xf numFmtId="164" fontId="1" fillId="2" borderId="49" xfId="0" applyNumberFormat="1" applyFont="1" applyFill="1" applyBorder="1" applyAlignment="1" applyProtection="1">
      <alignment horizontal="center" vertical="center" wrapText="1"/>
      <protection locked="0"/>
    </xf>
    <xf numFmtId="164" fontId="1" fillId="2" borderId="84"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wrapText="1"/>
      <protection locked="0"/>
    </xf>
    <xf numFmtId="164" fontId="1" fillId="2" borderId="75"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protection locked="0"/>
    </xf>
    <xf numFmtId="164" fontId="1" fillId="2" borderId="69" xfId="0" applyNumberFormat="1" applyFont="1" applyFill="1" applyBorder="1" applyAlignment="1" applyProtection="1">
      <alignment horizontal="center" vertical="center"/>
      <protection locked="0"/>
    </xf>
    <xf numFmtId="0" fontId="1" fillId="0" borderId="0" xfId="0" applyFont="1" applyProtection="1"/>
    <xf numFmtId="0" fontId="1" fillId="0" borderId="0" xfId="0" applyFont="1" applyAlignment="1" applyProtection="1">
      <alignment wrapText="1"/>
    </xf>
    <xf numFmtId="0" fontId="18" fillId="7" borderId="91" xfId="0" applyFont="1" applyFill="1" applyBorder="1" applyAlignment="1" applyProtection="1">
      <alignment horizontal="center" vertical="center"/>
    </xf>
    <xf numFmtId="0" fontId="18" fillId="7" borderId="92" xfId="0" applyFont="1" applyFill="1" applyBorder="1" applyAlignment="1" applyProtection="1">
      <alignment horizontal="center" vertical="center"/>
    </xf>
    <xf numFmtId="0" fontId="18" fillId="7" borderId="92" xfId="0" applyFont="1" applyFill="1" applyBorder="1" applyAlignment="1" applyProtection="1">
      <alignment horizontal="right" vertical="center"/>
    </xf>
    <xf numFmtId="169" fontId="18" fillId="7" borderId="79" xfId="0" applyNumberFormat="1" applyFont="1" applyFill="1" applyBorder="1" applyAlignment="1" applyProtection="1">
      <alignment vertical="center"/>
    </xf>
    <xf numFmtId="0" fontId="33" fillId="5" borderId="93" xfId="0" applyFont="1" applyFill="1" applyBorder="1" applyProtection="1"/>
    <xf numFmtId="0" fontId="1" fillId="5" borderId="94" xfId="0" applyFont="1" applyFill="1" applyBorder="1" applyAlignment="1" applyProtection="1">
      <alignment wrapText="1"/>
    </xf>
    <xf numFmtId="0" fontId="1" fillId="5" borderId="94" xfId="0" applyFont="1" applyFill="1" applyBorder="1" applyProtection="1"/>
    <xf numFmtId="0" fontId="1" fillId="5" borderId="95" xfId="0" applyFont="1" applyFill="1" applyBorder="1" applyProtection="1"/>
    <xf numFmtId="0" fontId="1" fillId="5" borderId="96" xfId="0" applyFont="1" applyFill="1" applyBorder="1" applyAlignment="1" applyProtection="1">
      <alignment vertical="top" wrapText="1"/>
    </xf>
    <xf numFmtId="0" fontId="1" fillId="5" borderId="97" xfId="0" applyFont="1" applyFill="1" applyBorder="1" applyAlignment="1" applyProtection="1">
      <alignment vertical="top" wrapText="1"/>
    </xf>
    <xf numFmtId="0" fontId="1" fillId="5" borderId="98" xfId="0" applyFont="1" applyFill="1" applyBorder="1" applyAlignment="1" applyProtection="1">
      <alignment vertical="top" wrapText="1"/>
    </xf>
    <xf numFmtId="0" fontId="18" fillId="6" borderId="2" xfId="0" applyFont="1" applyFill="1" applyBorder="1" applyAlignment="1" applyProtection="1">
      <alignment horizontal="center" vertical="center" wrapText="1"/>
    </xf>
    <xf numFmtId="3" fontId="18" fillId="6" borderId="2" xfId="0" applyNumberFormat="1" applyFont="1" applyFill="1" applyBorder="1" applyAlignment="1" applyProtection="1">
      <alignment horizontal="center" vertical="center" wrapText="1"/>
    </xf>
    <xf numFmtId="0" fontId="8" fillId="0" borderId="32" xfId="0" applyFont="1" applyBorder="1" applyAlignment="1">
      <alignment horizontal="left" vertical="center"/>
    </xf>
    <xf numFmtId="0" fontId="0" fillId="0" borderId="0" xfId="0" applyFont="1" applyAlignment="1"/>
    <xf numFmtId="0" fontId="12" fillId="4" borderId="22" xfId="0" applyFont="1" applyFill="1" applyBorder="1" applyAlignment="1">
      <alignment horizontal="left" vertical="center"/>
    </xf>
    <xf numFmtId="0" fontId="6" fillId="0" borderId="23" xfId="0" applyFont="1" applyBorder="1"/>
    <xf numFmtId="0" fontId="6" fillId="0" borderId="24" xfId="0" applyFont="1" applyBorder="1"/>
    <xf numFmtId="0" fontId="8" fillId="0" borderId="0" xfId="0" applyFont="1" applyAlignment="1">
      <alignment horizontal="left" vertical="center"/>
    </xf>
    <xf numFmtId="0" fontId="11" fillId="0" borderId="34" xfId="0" applyFont="1" applyBorder="1" applyAlignment="1">
      <alignment horizontal="right" vertical="center"/>
    </xf>
    <xf numFmtId="0" fontId="6" fillId="0" borderId="35" xfId="0" applyFont="1" applyBorder="1"/>
    <xf numFmtId="0" fontId="8" fillId="0" borderId="0" xfId="0" applyFont="1" applyAlignment="1">
      <alignment horizontal="center" vertical="center"/>
    </xf>
    <xf numFmtId="0" fontId="18" fillId="5" borderId="25" xfId="0" applyFont="1" applyFill="1" applyBorder="1" applyAlignment="1">
      <alignment horizontal="left" vertical="center" wrapText="1"/>
    </xf>
    <xf numFmtId="0" fontId="6" fillId="0" borderId="26" xfId="0" applyFont="1" applyBorder="1"/>
    <xf numFmtId="0" fontId="16" fillId="0" borderId="0" xfId="0" applyFont="1" applyAlignment="1">
      <alignment horizontal="center" vertical="center" wrapText="1"/>
    </xf>
    <xf numFmtId="0" fontId="1" fillId="5" borderId="25" xfId="0" quotePrefix="1" applyFont="1" applyFill="1" applyBorder="1" applyAlignment="1">
      <alignment horizontal="center" vertical="center" wrapText="1"/>
    </xf>
    <xf numFmtId="0" fontId="11" fillId="3" borderId="27" xfId="0" applyFont="1" applyFill="1" applyBorder="1" applyAlignment="1">
      <alignment horizontal="center" vertical="center"/>
    </xf>
    <xf numFmtId="0" fontId="6" fillId="0" borderId="28" xfId="0" applyFont="1" applyBorder="1"/>
    <xf numFmtId="0" fontId="6" fillId="0" borderId="29" xfId="0" applyFont="1" applyBorder="1"/>
    <xf numFmtId="0" fontId="11" fillId="6" borderId="30" xfId="0" applyFont="1" applyFill="1" applyBorder="1" applyAlignment="1">
      <alignment horizontal="center" vertical="center"/>
    </xf>
    <xf numFmtId="0" fontId="8" fillId="0" borderId="0" xfId="0" applyFont="1" applyAlignment="1">
      <alignment horizontal="left" vertical="center" wrapText="1"/>
    </xf>
    <xf numFmtId="0" fontId="13" fillId="0" borderId="8" xfId="0" applyFont="1" applyBorder="1" applyAlignment="1">
      <alignment horizontal="left" vertical="center"/>
    </xf>
    <xf numFmtId="0" fontId="6" fillId="0" borderId="9" xfId="0" applyFont="1" applyBorder="1"/>
    <xf numFmtId="0" fontId="6" fillId="0" borderId="10" xfId="0" applyFont="1" applyBorder="1"/>
    <xf numFmtId="0" fontId="8" fillId="0" borderId="9" xfId="0" applyFont="1" applyBorder="1" applyAlignment="1">
      <alignment horizontal="left" vertical="center"/>
    </xf>
    <xf numFmtId="0" fontId="11" fillId="0" borderId="11" xfId="0" applyFont="1" applyBorder="1" applyAlignment="1">
      <alignment horizontal="left" vertical="center" wrapText="1"/>
    </xf>
    <xf numFmtId="0" fontId="6" fillId="0" borderId="12" xfId="0" applyFont="1" applyBorder="1"/>
    <xf numFmtId="0" fontId="6" fillId="0" borderId="13" xfId="0" applyFont="1" applyBorder="1"/>
    <xf numFmtId="0" fontId="11" fillId="0" borderId="0" xfId="0" applyFont="1" applyAlignment="1">
      <alignment horizontal="center" vertical="center" wrapText="1"/>
    </xf>
    <xf numFmtId="0" fontId="5" fillId="3" borderId="14" xfId="0" applyFont="1" applyFill="1" applyBorder="1" applyAlignment="1">
      <alignment horizontal="left" vertical="center"/>
    </xf>
    <xf numFmtId="0" fontId="6" fillId="0" borderId="15" xfId="0" applyFont="1" applyBorder="1"/>
    <xf numFmtId="0" fontId="6" fillId="0" borderId="16" xfId="0" applyFont="1" applyBorder="1"/>
    <xf numFmtId="0" fontId="5" fillId="2" borderId="17" xfId="0" applyFont="1" applyFill="1" applyBorder="1" applyAlignment="1">
      <alignment horizontal="left" vertical="center"/>
    </xf>
    <xf numFmtId="0" fontId="6" fillId="0" borderId="18" xfId="0" applyFont="1" applyBorder="1"/>
    <xf numFmtId="0" fontId="1" fillId="0" borderId="19" xfId="0" applyFont="1" applyBorder="1" applyAlignment="1">
      <alignment horizontal="left" vertical="top" wrapText="1"/>
    </xf>
    <xf numFmtId="0" fontId="6" fillId="0" borderId="20" xfId="0" applyFont="1" applyBorder="1"/>
    <xf numFmtId="0" fontId="6" fillId="0" borderId="21" xfId="0" applyFont="1" applyBorder="1"/>
    <xf numFmtId="0" fontId="8" fillId="0" borderId="6" xfId="0" applyFont="1" applyBorder="1" applyAlignment="1">
      <alignment horizontal="left" vertical="center" wrapText="1"/>
    </xf>
    <xf numFmtId="0" fontId="6" fillId="0" borderId="7" xfId="0" applyFont="1" applyBorder="1"/>
    <xf numFmtId="0" fontId="11" fillId="0" borderId="6" xfId="0" applyFont="1" applyBorder="1" applyAlignment="1">
      <alignment horizontal="left" vertical="center" wrapText="1"/>
    </xf>
    <xf numFmtId="0" fontId="5" fillId="3" borderId="3" xfId="0" applyFont="1" applyFill="1" applyBorder="1" applyAlignment="1">
      <alignment horizontal="left" vertical="center"/>
    </xf>
    <xf numFmtId="0" fontId="6" fillId="0" borderId="4" xfId="0" applyFont="1" applyBorder="1"/>
    <xf numFmtId="0" fontId="6" fillId="0" borderId="5" xfId="0" applyFont="1" applyBorder="1"/>
    <xf numFmtId="0" fontId="9" fillId="0" borderId="6" xfId="0" applyFont="1" applyBorder="1" applyAlignment="1">
      <alignment horizontal="left" vertical="center" wrapText="1"/>
    </xf>
    <xf numFmtId="0" fontId="10" fillId="0" borderId="0" xfId="0" applyFont="1" applyAlignment="1">
      <alignment vertical="center" wrapText="1"/>
    </xf>
    <xf numFmtId="0" fontId="8" fillId="0" borderId="8" xfId="0" applyFont="1" applyBorder="1" applyAlignment="1">
      <alignment horizontal="left" vertical="center" wrapText="1"/>
    </xf>
    <xf numFmtId="0" fontId="18" fillId="7" borderId="37" xfId="0" applyFont="1" applyFill="1" applyBorder="1" applyAlignment="1" applyProtection="1">
      <alignment horizontal="left" vertical="center"/>
    </xf>
    <xf numFmtId="0" fontId="6" fillId="0" borderId="38" xfId="0" applyFont="1" applyBorder="1" applyProtection="1"/>
    <xf numFmtId="0" fontId="6" fillId="0" borderId="39" xfId="0" applyFont="1" applyBorder="1" applyProtection="1"/>
    <xf numFmtId="0" fontId="2" fillId="5" borderId="44" xfId="0" applyFont="1" applyFill="1" applyBorder="1" applyAlignment="1" applyProtection="1">
      <alignment horizontal="left" vertical="center" wrapText="1"/>
    </xf>
    <xf numFmtId="0" fontId="6" fillId="0" borderId="26" xfId="0" applyFont="1" applyBorder="1" applyProtection="1"/>
    <xf numFmtId="0" fontId="6" fillId="0" borderId="45" xfId="0" applyFont="1" applyBorder="1" applyProtection="1"/>
    <xf numFmtId="0" fontId="37" fillId="6" borderId="22" xfId="0" applyFont="1" applyFill="1" applyBorder="1" applyAlignment="1" applyProtection="1">
      <alignment horizontal="center" vertical="center"/>
    </xf>
    <xf numFmtId="0" fontId="6" fillId="0" borderId="24" xfId="0" applyFont="1" applyBorder="1" applyProtection="1"/>
    <xf numFmtId="0" fontId="23" fillId="7" borderId="51" xfId="0" applyFont="1" applyFill="1" applyBorder="1" applyAlignment="1">
      <alignment horizontal="center" vertical="center"/>
    </xf>
    <xf numFmtId="0" fontId="6" fillId="0" borderId="38" xfId="0" applyFont="1" applyBorder="1"/>
    <xf numFmtId="0" fontId="6" fillId="0" borderId="52" xfId="0" applyFont="1" applyBorder="1"/>
    <xf numFmtId="0" fontId="25" fillId="0" borderId="0" xfId="0" applyFont="1" applyAlignment="1">
      <alignment horizontal="center" vertical="center"/>
    </xf>
    <xf numFmtId="0" fontId="18" fillId="7" borderId="100" xfId="0" applyFont="1" applyFill="1" applyBorder="1" applyAlignment="1">
      <alignment horizontal="center" vertical="center"/>
    </xf>
    <xf numFmtId="0" fontId="6" fillId="0" borderId="61" xfId="0" applyFont="1" applyBorder="1"/>
    <xf numFmtId="0" fontId="6" fillId="0" borderId="101" xfId="0" applyFont="1" applyBorder="1"/>
    <xf numFmtId="0" fontId="6" fillId="0" borderId="34" xfId="0" applyFont="1" applyBorder="1"/>
    <xf numFmtId="0" fontId="6" fillId="0" borderId="36" xfId="0" applyFont="1" applyBorder="1"/>
    <xf numFmtId="0" fontId="1" fillId="5" borderId="88" xfId="0" quotePrefix="1" applyFont="1" applyFill="1" applyBorder="1" applyAlignment="1" applyProtection="1">
      <alignment vertical="top"/>
    </xf>
    <xf numFmtId="0" fontId="6" fillId="0" borderId="89" xfId="0" applyFont="1" applyBorder="1" applyProtection="1"/>
    <xf numFmtId="0" fontId="1" fillId="5" borderId="88" xfId="0" quotePrefix="1" applyFont="1" applyFill="1" applyBorder="1" applyAlignment="1" applyProtection="1">
      <alignment vertical="top" wrapText="1"/>
    </xf>
    <xf numFmtId="0" fontId="18" fillId="6" borderId="75" xfId="0" applyFont="1" applyFill="1" applyBorder="1" applyAlignment="1" applyProtection="1">
      <alignment horizontal="center" vertical="center" wrapText="1"/>
    </xf>
    <xf numFmtId="0" fontId="6" fillId="0" borderId="66" xfId="0" applyFont="1" applyBorder="1" applyProtection="1"/>
    <xf numFmtId="0" fontId="18" fillId="7" borderId="51" xfId="0" applyFont="1" applyFill="1" applyBorder="1" applyAlignment="1">
      <alignment horizontal="center" vertical="center"/>
    </xf>
    <xf numFmtId="0" fontId="32" fillId="8" borderId="27" xfId="0" applyFont="1" applyFill="1" applyBorder="1" applyAlignment="1" applyProtection="1">
      <alignment horizontal="center" vertical="center"/>
    </xf>
    <xf numFmtId="0" fontId="6" fillId="0" borderId="28" xfId="0" applyFont="1" applyBorder="1" applyProtection="1"/>
    <xf numFmtId="0" fontId="6" fillId="0" borderId="29" xfId="0" applyFont="1" applyBorder="1" applyProtection="1"/>
    <xf numFmtId="0" fontId="1" fillId="0" borderId="8" xfId="0" applyFont="1" applyBorder="1" applyAlignment="1">
      <alignment horizontal="center" vertical="center" wrapText="1"/>
    </xf>
    <xf numFmtId="0" fontId="6" fillId="0" borderId="6" xfId="0" applyFont="1" applyBorder="1"/>
    <xf numFmtId="0" fontId="6" fillId="0" borderId="11" xfId="0" applyFont="1" applyBorder="1"/>
    <xf numFmtId="0" fontId="18" fillId="7" borderId="76" xfId="0" applyFont="1" applyFill="1" applyBorder="1" applyAlignment="1">
      <alignment horizontal="center" vertical="center"/>
    </xf>
    <xf numFmtId="0" fontId="6" fillId="0" borderId="77" xfId="0" applyFont="1" applyBorder="1"/>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8" fillId="0" borderId="75" xfId="0" applyFont="1" applyBorder="1" applyAlignment="1">
      <alignment horizontal="center" vertical="center"/>
    </xf>
    <xf numFmtId="0" fontId="6" fillId="0" borderId="90" xfId="0" applyFont="1" applyBorder="1"/>
    <xf numFmtId="0" fontId="6" fillId="0" borderId="66" xfId="0" applyFont="1" applyBorder="1"/>
    <xf numFmtId="0" fontId="1" fillId="5" borderId="88" xfId="0" applyFont="1" applyFill="1" applyBorder="1" applyAlignment="1">
      <alignment vertical="top" wrapText="1"/>
    </xf>
    <xf numFmtId="0" fontId="6" fillId="0" borderId="89" xfId="0" applyFont="1" applyBorder="1"/>
    <xf numFmtId="0" fontId="20" fillId="8" borderId="8" xfId="0" applyFont="1" applyFill="1" applyBorder="1" applyAlignment="1">
      <alignment horizontal="center" vertical="center" wrapText="1"/>
    </xf>
    <xf numFmtId="0" fontId="1" fillId="5" borderId="8" xfId="0" quotePrefix="1" applyFont="1" applyFill="1" applyBorder="1" applyAlignment="1">
      <alignment vertical="center" wrapText="1"/>
    </xf>
    <xf numFmtId="0" fontId="18" fillId="6" borderId="22"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18" fillId="6" borderId="80" xfId="0" applyFont="1" applyFill="1" applyBorder="1" applyAlignment="1">
      <alignment horizontal="center" vertical="center" wrapText="1"/>
    </xf>
    <xf numFmtId="0" fontId="6" fillId="0" borderId="65" xfId="0" applyFont="1" applyBorder="1"/>
    <xf numFmtId="0" fontId="18" fillId="6" borderId="8"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0" fontId="1" fillId="0" borderId="72" xfId="0" applyFont="1" applyBorder="1" applyAlignment="1">
      <alignment horizontal="left" vertical="center" wrapText="1"/>
    </xf>
    <xf numFmtId="0" fontId="6" fillId="0" borderId="73" xfId="0" applyFont="1" applyBorder="1"/>
    <xf numFmtId="0" fontId="6" fillId="0" borderId="74" xfId="0" applyFont="1" applyBorder="1"/>
    <xf numFmtId="0" fontId="18" fillId="3" borderId="76" xfId="0" applyFont="1" applyFill="1" applyBorder="1" applyAlignment="1">
      <alignment horizontal="center" vertical="center"/>
    </xf>
    <xf numFmtId="0" fontId="18" fillId="6" borderId="22" xfId="0" applyFont="1" applyFill="1" applyBorder="1" applyAlignment="1" applyProtection="1">
      <alignment horizontal="center" vertical="center" wrapText="1"/>
    </xf>
    <xf numFmtId="0" fontId="6" fillId="0" borderId="23" xfId="0" applyFont="1" applyBorder="1" applyProtection="1"/>
    <xf numFmtId="0" fontId="18" fillId="6" borderId="80" xfId="0" applyFont="1" applyFill="1" applyBorder="1" applyAlignment="1" applyProtection="1">
      <alignment horizontal="center" vertical="center" wrapText="1"/>
    </xf>
    <xf numFmtId="0" fontId="6" fillId="0" borderId="65" xfId="0" applyFont="1" applyBorder="1" applyProtection="1"/>
    <xf numFmtId="0" fontId="34" fillId="6" borderId="75" xfId="0" applyFont="1" applyFill="1" applyBorder="1" applyAlignment="1" applyProtection="1">
      <alignment horizontal="center" vertical="center" wrapText="1"/>
    </xf>
    <xf numFmtId="0" fontId="18" fillId="6" borderId="81" xfId="0" applyFont="1" applyFill="1" applyBorder="1" applyAlignment="1" applyProtection="1">
      <alignment horizontal="center" vertical="center" wrapText="1"/>
    </xf>
    <xf numFmtId="0" fontId="6" fillId="0" borderId="82" xfId="0" applyFont="1" applyBorder="1" applyProtection="1"/>
    <xf numFmtId="165" fontId="21" fillId="6" borderId="75" xfId="0" applyNumberFormat="1" applyFont="1" applyFill="1" applyBorder="1" applyAlignment="1">
      <alignment horizontal="center" vertical="center" wrapText="1"/>
    </xf>
    <xf numFmtId="0" fontId="18" fillId="6" borderId="81" xfId="0" applyFont="1" applyFill="1" applyBorder="1" applyAlignment="1">
      <alignment horizontal="center" vertical="center" wrapText="1"/>
    </xf>
    <xf numFmtId="0" fontId="6" fillId="0" borderId="82" xfId="0" applyFont="1" applyBorder="1"/>
    <xf numFmtId="0" fontId="18" fillId="6" borderId="59" xfId="0" applyFont="1" applyFill="1" applyBorder="1" applyAlignment="1">
      <alignment horizontal="center" vertical="center" wrapText="1"/>
    </xf>
    <xf numFmtId="165" fontId="21" fillId="6" borderId="59" xfId="0" applyNumberFormat="1" applyFont="1" applyFill="1" applyBorder="1" applyAlignment="1">
      <alignment horizontal="center" vertical="center" wrapText="1"/>
    </xf>
    <xf numFmtId="0" fontId="6" fillId="0" borderId="67" xfId="0" applyFont="1" applyBorder="1"/>
    <xf numFmtId="0" fontId="1" fillId="9" borderId="22" xfId="0" applyFont="1" applyFill="1" applyBorder="1" applyAlignment="1">
      <alignment horizontal="left" vertical="center" wrapText="1"/>
    </xf>
    <xf numFmtId="0" fontId="2" fillId="9" borderId="22" xfId="0" applyFont="1" applyFill="1" applyBorder="1" applyAlignment="1">
      <alignment horizontal="left" vertical="center" wrapText="1"/>
    </xf>
    <xf numFmtId="0" fontId="30" fillId="8" borderId="55" xfId="0" applyFont="1" applyFill="1" applyBorder="1" applyAlignment="1">
      <alignment horizontal="center" vertical="center" wrapText="1"/>
    </xf>
    <xf numFmtId="0" fontId="6" fillId="0" borderId="56" xfId="0" applyFont="1" applyBorder="1"/>
    <xf numFmtId="0" fontId="6" fillId="0" borderId="57" xfId="0" applyFont="1" applyBorder="1"/>
    <xf numFmtId="0" fontId="18" fillId="6" borderId="58" xfId="0" applyFont="1" applyFill="1" applyBorder="1" applyAlignment="1">
      <alignment horizontal="center" vertical="center" wrapText="1"/>
    </xf>
    <xf numFmtId="0" fontId="21" fillId="6" borderId="60" xfId="0" applyFont="1" applyFill="1" applyBorder="1" applyAlignment="1">
      <alignment horizontal="center" vertical="center" wrapText="1"/>
    </xf>
    <xf numFmtId="0" fontId="6" fillId="0" borderId="62" xfId="0" applyFont="1" applyBorder="1"/>
    <xf numFmtId="0" fontId="2" fillId="0" borderId="22" xfId="0" applyFont="1" applyBorder="1" applyAlignment="1">
      <alignment horizontal="left" vertical="center" wrapText="1"/>
    </xf>
    <xf numFmtId="0" fontId="31" fillId="9" borderId="22" xfId="0" applyFont="1" applyFill="1" applyBorder="1" applyAlignment="1">
      <alignment horizontal="left" vertical="center" wrapText="1"/>
    </xf>
    <xf numFmtId="0" fontId="26" fillId="0" borderId="0" xfId="0" applyFont="1" applyAlignment="1">
      <alignment horizontal="left" vertical="center"/>
    </xf>
    <xf numFmtId="0" fontId="1" fillId="5" borderId="25" xfId="0" quotePrefix="1" applyFont="1" applyFill="1" applyBorder="1" applyAlignment="1">
      <alignment vertical="center" wrapText="1"/>
    </xf>
    <xf numFmtId="0" fontId="1" fillId="5" borderId="53" xfId="0" quotePrefix="1" applyFont="1" applyFill="1" applyBorder="1" applyAlignment="1">
      <alignment vertical="center" wrapText="1"/>
    </xf>
    <xf numFmtId="0" fontId="6" fillId="0" borderId="54" xfId="0" applyFont="1" applyBorder="1"/>
    <xf numFmtId="0" fontId="39" fillId="6" borderId="60"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4" borderId="104" xfId="0" applyFont="1" applyFill="1" applyBorder="1" applyAlignment="1">
      <alignment horizontal="left" vertical="center"/>
    </xf>
    <xf numFmtId="0" fontId="1" fillId="4" borderId="25" xfId="0" applyFont="1" applyFill="1" applyBorder="1" applyAlignment="1">
      <alignment horizontal="left" vertical="center" wrapText="1"/>
    </xf>
    <xf numFmtId="0" fontId="1" fillId="2" borderId="2"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1"/>
  <sheetViews>
    <sheetView showGridLines="0" tabSelected="1" workbookViewId="0">
      <selection activeCell="C6" sqref="C6"/>
    </sheetView>
  </sheetViews>
  <sheetFormatPr defaultColWidth="14.453125" defaultRowHeight="15" customHeight="1" x14ac:dyDescent="0.35"/>
  <cols>
    <col min="1" max="1" width="3.08984375" customWidth="1"/>
    <col min="2" max="2" width="53.54296875" customWidth="1"/>
    <col min="3" max="3" width="143.453125" customWidth="1"/>
    <col min="4" max="4" width="10.08984375" customWidth="1"/>
    <col min="5" max="5" width="52" customWidth="1"/>
    <col min="6" max="23" width="9.26953125" customWidth="1"/>
  </cols>
  <sheetData>
    <row r="1" spans="1:26" ht="15" customHeight="1" x14ac:dyDescent="0.35">
      <c r="A1" s="1"/>
      <c r="B1" s="2" t="s">
        <v>0</v>
      </c>
      <c r="C1" s="1"/>
      <c r="D1" s="1"/>
      <c r="E1" s="1"/>
      <c r="F1" s="1"/>
      <c r="G1" s="1"/>
      <c r="H1" s="1"/>
      <c r="I1" s="1"/>
      <c r="J1" s="1"/>
      <c r="K1" s="1"/>
      <c r="L1" s="1"/>
      <c r="M1" s="1"/>
      <c r="N1" s="1"/>
      <c r="O1" s="1"/>
      <c r="P1" s="1"/>
      <c r="Q1" s="1"/>
      <c r="R1" s="1"/>
      <c r="S1" s="1"/>
      <c r="T1" s="1"/>
      <c r="U1" s="1"/>
      <c r="V1" s="1"/>
      <c r="W1" s="1"/>
      <c r="X1" s="1"/>
      <c r="Y1" s="1"/>
      <c r="Z1" s="1"/>
    </row>
    <row r="2" spans="1:26" ht="22.5" customHeight="1" x14ac:dyDescent="0.35">
      <c r="A2" s="1"/>
      <c r="B2" s="1"/>
      <c r="C2" s="3" t="s">
        <v>1</v>
      </c>
      <c r="D2" s="1"/>
      <c r="E2" s="1"/>
      <c r="F2" s="1"/>
      <c r="G2" s="1"/>
      <c r="H2" s="1"/>
      <c r="I2" s="1"/>
      <c r="J2" s="1"/>
      <c r="K2" s="1"/>
      <c r="L2" s="1"/>
      <c r="M2" s="1"/>
      <c r="N2" s="1"/>
      <c r="O2" s="1"/>
      <c r="P2" s="1"/>
      <c r="Q2" s="1"/>
      <c r="R2" s="1"/>
      <c r="S2" s="1"/>
      <c r="T2" s="1"/>
      <c r="U2" s="1"/>
      <c r="V2" s="1"/>
      <c r="W2" s="1"/>
      <c r="X2" s="1"/>
      <c r="Y2" s="1"/>
      <c r="Z2" s="1"/>
    </row>
    <row r="3" spans="1:26" ht="15" customHeight="1" x14ac:dyDescent="0.35">
      <c r="A3" s="1"/>
      <c r="B3" s="1"/>
      <c r="C3" s="4"/>
      <c r="D3" s="1"/>
      <c r="E3" s="1"/>
      <c r="F3" s="1"/>
      <c r="G3" s="1"/>
      <c r="H3" s="1"/>
      <c r="I3" s="1"/>
      <c r="J3" s="1"/>
      <c r="K3" s="1"/>
      <c r="L3" s="1"/>
      <c r="M3" s="1"/>
      <c r="N3" s="1"/>
      <c r="O3" s="1"/>
      <c r="P3" s="1"/>
      <c r="Q3" s="1"/>
      <c r="R3" s="1"/>
      <c r="S3" s="1"/>
      <c r="T3" s="1"/>
      <c r="U3" s="1"/>
      <c r="V3" s="1"/>
      <c r="W3" s="1"/>
      <c r="X3" s="1"/>
      <c r="Y3" s="1"/>
      <c r="Z3" s="1"/>
    </row>
    <row r="4" spans="1:26" ht="15" customHeight="1" x14ac:dyDescent="0.35">
      <c r="A4" s="1"/>
      <c r="B4" s="1"/>
      <c r="C4" s="3" t="s">
        <v>2</v>
      </c>
      <c r="D4" s="1"/>
      <c r="E4" s="1"/>
      <c r="F4" s="1"/>
      <c r="G4" s="1"/>
      <c r="H4" s="1"/>
      <c r="I4" s="1"/>
      <c r="J4" s="1"/>
      <c r="K4" s="1"/>
      <c r="L4" s="1"/>
      <c r="M4" s="1"/>
      <c r="N4" s="1"/>
      <c r="O4" s="1"/>
      <c r="P4" s="1"/>
      <c r="Q4" s="1"/>
      <c r="R4" s="1"/>
      <c r="S4" s="1"/>
      <c r="T4" s="1"/>
      <c r="U4" s="1"/>
      <c r="V4" s="1"/>
      <c r="W4" s="1"/>
      <c r="X4" s="1"/>
      <c r="Y4" s="1"/>
      <c r="Z4" s="1"/>
    </row>
    <row r="5" spans="1:26" ht="15" customHeight="1" x14ac:dyDescent="0.35">
      <c r="A5" s="1"/>
      <c r="B5" s="1"/>
      <c r="C5" s="4"/>
      <c r="D5" s="1"/>
      <c r="E5" s="1"/>
      <c r="F5" s="1"/>
      <c r="G5" s="1"/>
      <c r="H5" s="1"/>
      <c r="I5" s="1"/>
      <c r="J5" s="1"/>
      <c r="K5" s="1"/>
      <c r="L5" s="1"/>
      <c r="M5" s="1"/>
      <c r="N5" s="1"/>
      <c r="O5" s="1"/>
      <c r="P5" s="1"/>
      <c r="Q5" s="1"/>
      <c r="R5" s="1"/>
      <c r="S5" s="1"/>
      <c r="T5" s="1"/>
      <c r="U5" s="1"/>
      <c r="V5" s="1"/>
      <c r="W5" s="1"/>
      <c r="X5" s="1"/>
      <c r="Y5" s="1"/>
      <c r="Z5" s="1"/>
    </row>
    <row r="6" spans="1:26" ht="25.5" customHeight="1" x14ac:dyDescent="0.4">
      <c r="A6" s="1"/>
      <c r="B6" s="5" t="s">
        <v>3</v>
      </c>
      <c r="C6" s="277"/>
      <c r="D6" s="1"/>
      <c r="E6" s="1"/>
      <c r="F6" s="1"/>
      <c r="G6" s="1"/>
      <c r="H6" s="1"/>
      <c r="I6" s="1"/>
      <c r="J6" s="1"/>
      <c r="K6" s="1"/>
      <c r="L6" s="1"/>
      <c r="M6" s="1"/>
      <c r="N6" s="1"/>
      <c r="O6" s="1"/>
      <c r="P6" s="1"/>
      <c r="Q6" s="1"/>
      <c r="R6" s="1"/>
      <c r="S6" s="1"/>
      <c r="T6" s="1"/>
      <c r="U6" s="1"/>
      <c r="V6" s="1"/>
      <c r="W6" s="1"/>
      <c r="X6" s="1"/>
      <c r="Y6" s="1"/>
      <c r="Z6" s="1"/>
    </row>
    <row r="7" spans="1:26" ht="14.5" x14ac:dyDescent="0.35">
      <c r="A7" s="1"/>
      <c r="B7" s="1"/>
      <c r="C7" s="1"/>
      <c r="D7" s="1"/>
      <c r="E7" s="1"/>
      <c r="F7" s="1"/>
      <c r="G7" s="1"/>
      <c r="H7" s="1"/>
      <c r="I7" s="1"/>
      <c r="J7" s="1"/>
      <c r="K7" s="1"/>
      <c r="L7" s="1"/>
      <c r="M7" s="1"/>
      <c r="N7" s="1"/>
      <c r="O7" s="1"/>
      <c r="P7" s="1"/>
      <c r="Q7" s="1"/>
      <c r="R7" s="1"/>
      <c r="S7" s="1"/>
      <c r="T7" s="1"/>
      <c r="U7" s="1"/>
      <c r="V7" s="1"/>
      <c r="W7" s="1"/>
      <c r="X7" s="1"/>
      <c r="Y7" s="1"/>
      <c r="Z7" s="1"/>
    </row>
    <row r="8" spans="1:26" ht="20" x14ac:dyDescent="0.35">
      <c r="A8" s="188" t="s">
        <v>4</v>
      </c>
      <c r="B8" s="189"/>
      <c r="C8" s="190"/>
      <c r="D8" s="6"/>
      <c r="E8" s="7"/>
      <c r="F8" s="7"/>
      <c r="G8" s="7"/>
      <c r="H8" s="7"/>
      <c r="I8" s="7"/>
      <c r="J8" s="7"/>
      <c r="K8" s="7"/>
      <c r="L8" s="7"/>
      <c r="M8" s="7"/>
      <c r="N8" s="7"/>
      <c r="O8" s="7"/>
      <c r="P8" s="7"/>
      <c r="Q8" s="7"/>
      <c r="R8" s="7"/>
      <c r="S8" s="7"/>
      <c r="T8" s="7"/>
      <c r="U8" s="7"/>
      <c r="V8" s="7"/>
      <c r="W8" s="7"/>
      <c r="X8" s="1"/>
      <c r="Y8" s="1"/>
      <c r="Z8" s="1"/>
    </row>
    <row r="9" spans="1:26" ht="20" x14ac:dyDescent="0.35">
      <c r="A9" s="8" t="s">
        <v>5</v>
      </c>
      <c r="B9" s="7"/>
      <c r="C9" s="9"/>
      <c r="D9" s="6"/>
      <c r="E9" s="7"/>
      <c r="F9" s="7"/>
      <c r="G9" s="7"/>
      <c r="H9" s="7"/>
      <c r="I9" s="7"/>
      <c r="J9" s="7"/>
      <c r="K9" s="7"/>
      <c r="L9" s="7"/>
      <c r="M9" s="7"/>
      <c r="N9" s="7"/>
      <c r="O9" s="7"/>
      <c r="P9" s="7"/>
      <c r="Q9" s="7"/>
      <c r="R9" s="7"/>
      <c r="S9" s="7"/>
      <c r="T9" s="7"/>
      <c r="U9" s="7"/>
      <c r="V9" s="7"/>
      <c r="W9" s="7"/>
      <c r="X9" s="1"/>
      <c r="Y9" s="1"/>
      <c r="Z9" s="1"/>
    </row>
    <row r="10" spans="1:26" ht="93" customHeight="1" x14ac:dyDescent="0.35">
      <c r="A10" s="191" t="s">
        <v>6</v>
      </c>
      <c r="B10" s="152"/>
      <c r="C10" s="186"/>
      <c r="D10" s="6"/>
      <c r="E10" s="7"/>
      <c r="F10" s="7"/>
      <c r="G10" s="7"/>
      <c r="H10" s="7"/>
      <c r="I10" s="7"/>
      <c r="J10" s="7"/>
      <c r="K10" s="7"/>
      <c r="L10" s="7"/>
      <c r="M10" s="7"/>
      <c r="N10" s="7"/>
      <c r="O10" s="7"/>
      <c r="P10" s="7"/>
      <c r="Q10" s="7"/>
      <c r="R10" s="7"/>
      <c r="S10" s="7"/>
      <c r="T10" s="7"/>
      <c r="U10" s="7"/>
      <c r="V10" s="7"/>
      <c r="W10" s="7"/>
      <c r="X10" s="1"/>
      <c r="Y10" s="1"/>
      <c r="Z10" s="1"/>
    </row>
    <row r="11" spans="1:26" ht="33.75" customHeight="1" x14ac:dyDescent="0.35">
      <c r="A11" s="192" t="s">
        <v>7</v>
      </c>
      <c r="B11" s="152"/>
      <c r="C11" s="186"/>
      <c r="D11" s="10"/>
      <c r="E11" s="10"/>
      <c r="F11" s="10"/>
      <c r="G11" s="10"/>
      <c r="H11" s="10"/>
      <c r="I11" s="10"/>
      <c r="J11" s="10"/>
      <c r="K11" s="10"/>
      <c r="L11" s="10"/>
      <c r="M11" s="10"/>
      <c r="N11" s="10"/>
      <c r="O11" s="10"/>
      <c r="P11" s="10"/>
      <c r="Q11" s="10"/>
      <c r="R11" s="10"/>
      <c r="S11" s="10"/>
      <c r="T11" s="10"/>
      <c r="U11" s="10"/>
      <c r="V11" s="10"/>
      <c r="W11" s="10"/>
      <c r="X11" s="1"/>
      <c r="Y11" s="1"/>
      <c r="Z11" s="1"/>
    </row>
    <row r="12" spans="1:26" ht="33.75" customHeight="1" x14ac:dyDescent="0.35">
      <c r="A12" s="187" t="s">
        <v>8</v>
      </c>
      <c r="B12" s="152"/>
      <c r="C12" s="186"/>
      <c r="D12" s="10"/>
      <c r="E12" s="10"/>
      <c r="F12" s="10"/>
      <c r="G12" s="10"/>
      <c r="H12" s="10"/>
      <c r="I12" s="10"/>
      <c r="J12" s="10"/>
      <c r="K12" s="10"/>
      <c r="L12" s="10"/>
      <c r="M12" s="10"/>
      <c r="N12" s="10"/>
      <c r="O12" s="10"/>
      <c r="P12" s="10"/>
      <c r="Q12" s="10"/>
      <c r="R12" s="10"/>
      <c r="S12" s="10"/>
      <c r="T12" s="10"/>
      <c r="U12" s="10"/>
      <c r="V12" s="10"/>
      <c r="W12" s="10"/>
      <c r="X12" s="1"/>
      <c r="Y12" s="1"/>
      <c r="Z12" s="1"/>
    </row>
    <row r="13" spans="1:26" ht="33.75" customHeight="1" x14ac:dyDescent="0.35">
      <c r="A13" s="193" t="s">
        <v>9</v>
      </c>
      <c r="B13" s="170"/>
      <c r="C13" s="171"/>
      <c r="D13" s="10"/>
      <c r="E13" s="10"/>
      <c r="F13" s="10"/>
      <c r="G13" s="10"/>
      <c r="H13" s="10"/>
      <c r="I13" s="10"/>
      <c r="J13" s="10"/>
      <c r="K13" s="10"/>
      <c r="L13" s="10"/>
      <c r="M13" s="10"/>
      <c r="N13" s="10"/>
      <c r="O13" s="10"/>
      <c r="P13" s="10"/>
      <c r="Q13" s="10"/>
      <c r="R13" s="10"/>
      <c r="S13" s="10"/>
      <c r="T13" s="10"/>
      <c r="U13" s="10"/>
      <c r="V13" s="10"/>
      <c r="W13" s="10"/>
      <c r="X13" s="1"/>
      <c r="Y13" s="1"/>
      <c r="Z13" s="1"/>
    </row>
    <row r="14" spans="1:26" ht="33.75" customHeight="1" x14ac:dyDescent="0.35">
      <c r="A14" s="185" t="s">
        <v>10</v>
      </c>
      <c r="B14" s="152"/>
      <c r="C14" s="186"/>
      <c r="D14" s="10"/>
      <c r="E14" s="10"/>
      <c r="F14" s="10"/>
      <c r="G14" s="10"/>
      <c r="H14" s="10"/>
      <c r="I14" s="10"/>
      <c r="J14" s="10"/>
      <c r="K14" s="10"/>
      <c r="L14" s="10"/>
      <c r="M14" s="10"/>
      <c r="N14" s="10"/>
      <c r="O14" s="10"/>
      <c r="P14" s="10"/>
      <c r="Q14" s="10"/>
      <c r="R14" s="10"/>
      <c r="S14" s="10"/>
      <c r="T14" s="10"/>
      <c r="U14" s="10"/>
      <c r="V14" s="10"/>
      <c r="W14" s="10"/>
      <c r="X14" s="1"/>
      <c r="Y14" s="1"/>
      <c r="Z14" s="1"/>
    </row>
    <row r="15" spans="1:26" ht="33.75" customHeight="1" x14ac:dyDescent="0.35">
      <c r="A15" s="185" t="s">
        <v>11</v>
      </c>
      <c r="B15" s="152"/>
      <c r="C15" s="186"/>
      <c r="D15" s="10"/>
      <c r="E15" s="10"/>
      <c r="F15" s="10"/>
      <c r="G15" s="10"/>
      <c r="H15" s="10"/>
      <c r="I15" s="10"/>
      <c r="J15" s="10"/>
      <c r="K15" s="10"/>
      <c r="L15" s="10"/>
      <c r="M15" s="10"/>
      <c r="N15" s="10"/>
      <c r="O15" s="10"/>
      <c r="P15" s="10"/>
      <c r="Q15" s="10"/>
      <c r="R15" s="10"/>
      <c r="S15" s="10"/>
      <c r="T15" s="10"/>
      <c r="U15" s="10"/>
      <c r="V15" s="10"/>
      <c r="W15" s="10"/>
      <c r="X15" s="1"/>
      <c r="Y15" s="1"/>
      <c r="Z15" s="1"/>
    </row>
    <row r="16" spans="1:26" ht="33.75" customHeight="1" x14ac:dyDescent="0.35">
      <c r="A16" s="185" t="s">
        <v>12</v>
      </c>
      <c r="B16" s="152"/>
      <c r="C16" s="186"/>
      <c r="D16" s="10"/>
      <c r="E16" s="10"/>
      <c r="F16" s="10"/>
      <c r="G16" s="10"/>
      <c r="H16" s="10"/>
      <c r="I16" s="10"/>
      <c r="J16" s="10"/>
      <c r="K16" s="10"/>
      <c r="L16" s="10"/>
      <c r="M16" s="10"/>
      <c r="N16" s="10"/>
      <c r="O16" s="10"/>
      <c r="P16" s="10"/>
      <c r="Q16" s="10"/>
      <c r="R16" s="10"/>
      <c r="S16" s="10"/>
      <c r="T16" s="10"/>
      <c r="U16" s="10"/>
      <c r="V16" s="10"/>
      <c r="W16" s="10"/>
      <c r="X16" s="1"/>
      <c r="Y16" s="1"/>
      <c r="Z16" s="1"/>
    </row>
    <row r="17" spans="1:26" ht="33.75" customHeight="1" x14ac:dyDescent="0.35">
      <c r="A17" s="185" t="s">
        <v>13</v>
      </c>
      <c r="B17" s="152"/>
      <c r="C17" s="186"/>
      <c r="D17" s="10"/>
      <c r="E17" s="10"/>
      <c r="F17" s="10"/>
      <c r="G17" s="10"/>
      <c r="H17" s="10"/>
      <c r="I17" s="10"/>
      <c r="J17" s="10"/>
      <c r="K17" s="10"/>
      <c r="L17" s="10"/>
      <c r="M17" s="10"/>
      <c r="N17" s="10"/>
      <c r="O17" s="10"/>
      <c r="P17" s="10"/>
      <c r="Q17" s="10"/>
      <c r="R17" s="10"/>
      <c r="S17" s="10"/>
      <c r="T17" s="10"/>
      <c r="U17" s="10"/>
      <c r="V17" s="10"/>
      <c r="W17" s="10"/>
      <c r="X17" s="1"/>
      <c r="Y17" s="1"/>
      <c r="Z17" s="1"/>
    </row>
    <row r="18" spans="1:26" ht="33.75" customHeight="1" x14ac:dyDescent="0.35">
      <c r="A18" s="187" t="s">
        <v>14</v>
      </c>
      <c r="B18" s="152"/>
      <c r="C18" s="186"/>
      <c r="D18" s="10"/>
      <c r="E18" s="10"/>
      <c r="F18" s="10"/>
      <c r="G18" s="10"/>
      <c r="H18" s="10"/>
      <c r="I18" s="10"/>
      <c r="J18" s="10"/>
      <c r="K18" s="10"/>
      <c r="L18" s="10"/>
      <c r="M18" s="10"/>
      <c r="N18" s="10"/>
      <c r="O18" s="10"/>
      <c r="P18" s="10"/>
      <c r="Q18" s="10"/>
      <c r="R18" s="10"/>
      <c r="S18" s="10"/>
      <c r="T18" s="10"/>
      <c r="U18" s="10"/>
      <c r="V18" s="10"/>
      <c r="W18" s="10"/>
      <c r="X18" s="1"/>
      <c r="Y18" s="1"/>
      <c r="Z18" s="1"/>
    </row>
    <row r="19" spans="1:26" ht="33.75" customHeight="1" x14ac:dyDescent="0.35">
      <c r="A19" s="173" t="s">
        <v>15</v>
      </c>
      <c r="B19" s="174"/>
      <c r="C19" s="175"/>
      <c r="D19" s="10"/>
      <c r="E19" s="10"/>
      <c r="F19" s="10"/>
      <c r="G19" s="10"/>
      <c r="H19" s="10"/>
      <c r="I19" s="10"/>
      <c r="J19" s="10"/>
      <c r="K19" s="10"/>
      <c r="L19" s="10"/>
      <c r="M19" s="10"/>
      <c r="N19" s="10"/>
      <c r="O19" s="10"/>
      <c r="P19" s="10"/>
      <c r="Q19" s="10"/>
      <c r="R19" s="10"/>
      <c r="S19" s="10"/>
      <c r="T19" s="10"/>
      <c r="U19" s="10"/>
      <c r="V19" s="10"/>
      <c r="W19" s="10"/>
      <c r="X19" s="1"/>
      <c r="Y19" s="1"/>
      <c r="Z19" s="1"/>
    </row>
    <row r="20" spans="1:26" ht="33.75" customHeight="1" x14ac:dyDescent="0.35">
      <c r="A20" s="176"/>
      <c r="B20" s="152"/>
      <c r="C20" s="152"/>
      <c r="D20" s="10"/>
      <c r="E20" s="10"/>
      <c r="F20" s="10"/>
      <c r="G20" s="10"/>
      <c r="H20" s="10"/>
      <c r="I20" s="10"/>
      <c r="J20" s="10"/>
      <c r="K20" s="10"/>
      <c r="L20" s="10"/>
      <c r="M20" s="10"/>
      <c r="N20" s="10"/>
      <c r="O20" s="10"/>
      <c r="P20" s="10"/>
      <c r="Q20" s="10"/>
      <c r="R20" s="10"/>
      <c r="S20" s="10"/>
      <c r="T20" s="10"/>
      <c r="U20" s="10"/>
      <c r="V20" s="10"/>
      <c r="W20" s="10"/>
      <c r="X20" s="1"/>
      <c r="Y20" s="1"/>
      <c r="Z20" s="1"/>
    </row>
    <row r="21" spans="1:26" ht="29.25" customHeight="1" x14ac:dyDescent="0.35">
      <c r="A21" s="177" t="s">
        <v>16</v>
      </c>
      <c r="B21" s="178"/>
      <c r="C21" s="179"/>
      <c r="D21" s="10"/>
      <c r="E21" s="10"/>
      <c r="F21" s="10"/>
      <c r="G21" s="10"/>
      <c r="H21" s="10"/>
      <c r="I21" s="10"/>
      <c r="J21" s="10"/>
      <c r="K21" s="10"/>
      <c r="L21" s="10"/>
      <c r="M21" s="10"/>
      <c r="N21" s="10"/>
      <c r="O21" s="10"/>
      <c r="P21" s="10"/>
      <c r="Q21" s="10"/>
      <c r="R21" s="10"/>
      <c r="S21" s="10"/>
      <c r="T21" s="10"/>
      <c r="U21" s="10"/>
      <c r="V21" s="10"/>
      <c r="W21" s="10"/>
      <c r="X21" s="1"/>
      <c r="Y21" s="1"/>
      <c r="Z21" s="1"/>
    </row>
    <row r="22" spans="1:26" ht="29.25" customHeight="1" x14ac:dyDescent="0.35">
      <c r="A22" s="180" t="s">
        <v>17</v>
      </c>
      <c r="B22" s="181"/>
      <c r="C22" s="181"/>
      <c r="D22" s="10"/>
      <c r="E22" s="10"/>
      <c r="F22" s="10"/>
      <c r="G22" s="10"/>
      <c r="H22" s="10"/>
      <c r="I22" s="10"/>
      <c r="J22" s="10"/>
      <c r="K22" s="10"/>
      <c r="L22" s="10"/>
      <c r="M22" s="10"/>
      <c r="N22" s="10"/>
      <c r="O22" s="10"/>
      <c r="P22" s="10"/>
      <c r="Q22" s="10"/>
      <c r="R22" s="10"/>
      <c r="S22" s="10"/>
      <c r="T22" s="10"/>
      <c r="U22" s="10"/>
      <c r="V22" s="10"/>
      <c r="W22" s="10"/>
      <c r="X22" s="1"/>
      <c r="Y22" s="1"/>
      <c r="Z22" s="1"/>
    </row>
    <row r="23" spans="1:26" ht="36.75" customHeight="1" x14ac:dyDescent="0.35">
      <c r="A23" s="182" t="s">
        <v>18</v>
      </c>
      <c r="B23" s="183"/>
      <c r="C23" s="184"/>
      <c r="D23" s="10"/>
      <c r="E23" s="10"/>
      <c r="F23" s="10"/>
      <c r="G23" s="10"/>
      <c r="H23" s="10"/>
      <c r="I23" s="10"/>
      <c r="J23" s="10"/>
      <c r="K23" s="10"/>
      <c r="L23" s="10"/>
      <c r="M23" s="10"/>
      <c r="N23" s="10"/>
      <c r="O23" s="10"/>
      <c r="P23" s="10"/>
      <c r="Q23" s="10"/>
      <c r="R23" s="10"/>
      <c r="S23" s="10"/>
      <c r="T23" s="10"/>
      <c r="U23" s="10"/>
      <c r="V23" s="10"/>
      <c r="W23" s="10"/>
      <c r="X23" s="1"/>
      <c r="Y23" s="1"/>
      <c r="Z23" s="1"/>
    </row>
    <row r="24" spans="1:26" ht="29.25" customHeight="1" x14ac:dyDescent="0.35">
      <c r="A24" s="153" t="s">
        <v>19</v>
      </c>
      <c r="B24" s="154"/>
      <c r="C24" s="155"/>
      <c r="D24" s="10"/>
      <c r="E24" s="10"/>
      <c r="F24" s="10"/>
      <c r="G24" s="10"/>
      <c r="H24" s="10"/>
      <c r="I24" s="10"/>
      <c r="J24" s="10"/>
      <c r="K24" s="10"/>
      <c r="L24" s="10"/>
      <c r="M24" s="10"/>
      <c r="N24" s="10"/>
      <c r="O24" s="10"/>
      <c r="P24" s="10"/>
      <c r="Q24" s="10"/>
      <c r="R24" s="10"/>
      <c r="S24" s="10"/>
      <c r="T24" s="10"/>
      <c r="U24" s="10"/>
      <c r="V24" s="10"/>
      <c r="W24" s="10"/>
      <c r="X24" s="1"/>
      <c r="Y24" s="1"/>
      <c r="Z24" s="1"/>
    </row>
    <row r="25" spans="1:26" ht="249" customHeight="1" x14ac:dyDescent="0.35">
      <c r="A25" s="168" t="s">
        <v>20</v>
      </c>
      <c r="B25" s="152"/>
      <c r="C25" s="152"/>
      <c r="D25" s="10"/>
      <c r="E25" s="10"/>
      <c r="F25" s="10"/>
      <c r="G25" s="10"/>
      <c r="H25" s="10"/>
      <c r="I25" s="10"/>
      <c r="J25" s="10"/>
      <c r="K25" s="10"/>
      <c r="L25" s="10"/>
      <c r="M25" s="10"/>
      <c r="N25" s="10"/>
      <c r="O25" s="10"/>
      <c r="P25" s="10"/>
      <c r="Q25" s="10"/>
      <c r="R25" s="10"/>
      <c r="S25" s="10"/>
      <c r="T25" s="10"/>
      <c r="U25" s="10"/>
      <c r="V25" s="10"/>
      <c r="W25" s="10"/>
      <c r="X25" s="1"/>
      <c r="Y25" s="1"/>
      <c r="Z25" s="1"/>
    </row>
    <row r="26" spans="1:26" ht="30" customHeight="1" x14ac:dyDescent="0.35">
      <c r="A26" s="169" t="s">
        <v>21</v>
      </c>
      <c r="B26" s="170"/>
      <c r="C26" s="171"/>
      <c r="D26" s="10"/>
      <c r="E26" s="10"/>
      <c r="F26" s="10"/>
      <c r="G26" s="10"/>
      <c r="H26" s="10"/>
      <c r="I26" s="10"/>
      <c r="J26" s="10"/>
      <c r="K26" s="10"/>
      <c r="L26" s="10"/>
      <c r="M26" s="10"/>
      <c r="N26" s="10"/>
      <c r="O26" s="10"/>
      <c r="P26" s="10"/>
      <c r="Q26" s="10"/>
      <c r="R26" s="10"/>
      <c r="S26" s="10"/>
      <c r="T26" s="10"/>
      <c r="U26" s="10"/>
      <c r="V26" s="10"/>
      <c r="W26" s="10"/>
      <c r="X26" s="1"/>
      <c r="Y26" s="1"/>
      <c r="Z26" s="1"/>
    </row>
    <row r="27" spans="1:26" ht="30" customHeight="1" x14ac:dyDescent="0.35">
      <c r="A27" s="12"/>
      <c r="B27" s="13" t="s">
        <v>22</v>
      </c>
      <c r="C27" s="14">
        <v>100</v>
      </c>
      <c r="D27" s="10"/>
      <c r="E27" s="10"/>
      <c r="F27" s="10"/>
      <c r="G27" s="10"/>
      <c r="H27" s="10"/>
      <c r="I27" s="10"/>
      <c r="J27" s="10"/>
      <c r="K27" s="10"/>
      <c r="L27" s="10"/>
      <c r="M27" s="10"/>
      <c r="N27" s="10"/>
      <c r="O27" s="10"/>
      <c r="P27" s="10"/>
      <c r="Q27" s="10"/>
      <c r="R27" s="10"/>
      <c r="S27" s="10"/>
      <c r="T27" s="10"/>
      <c r="U27" s="10"/>
      <c r="V27" s="10"/>
      <c r="W27" s="10"/>
      <c r="X27" s="1"/>
      <c r="Y27" s="1"/>
      <c r="Z27" s="1"/>
    </row>
    <row r="28" spans="1:26" ht="37.5" customHeight="1" x14ac:dyDescent="0.35">
      <c r="A28" s="12"/>
      <c r="B28" s="11" t="s">
        <v>23</v>
      </c>
      <c r="C28" s="14">
        <v>5</v>
      </c>
      <c r="D28" s="10"/>
      <c r="E28" s="10"/>
      <c r="F28" s="10"/>
      <c r="G28" s="10"/>
      <c r="H28" s="10"/>
      <c r="I28" s="10"/>
      <c r="J28" s="10"/>
      <c r="K28" s="10"/>
      <c r="L28" s="10"/>
      <c r="M28" s="10"/>
      <c r="N28" s="10"/>
      <c r="O28" s="10"/>
      <c r="P28" s="10"/>
      <c r="Q28" s="10"/>
      <c r="R28" s="10"/>
      <c r="S28" s="10"/>
      <c r="T28" s="10"/>
      <c r="U28" s="10"/>
      <c r="V28" s="10"/>
      <c r="W28" s="10"/>
      <c r="X28" s="1"/>
      <c r="Y28" s="1"/>
      <c r="Z28" s="1"/>
    </row>
    <row r="29" spans="1:26" ht="30" customHeight="1" x14ac:dyDescent="0.35">
      <c r="A29" s="12"/>
      <c r="B29" s="13" t="s">
        <v>24</v>
      </c>
      <c r="C29" s="14">
        <v>105</v>
      </c>
      <c r="D29" s="10"/>
      <c r="E29" s="10"/>
      <c r="F29" s="10"/>
      <c r="G29" s="10"/>
      <c r="H29" s="10"/>
      <c r="I29" s="10"/>
      <c r="J29" s="10"/>
      <c r="K29" s="10"/>
      <c r="L29" s="10"/>
      <c r="M29" s="10"/>
      <c r="N29" s="10"/>
      <c r="O29" s="10"/>
      <c r="P29" s="10"/>
      <c r="Q29" s="10"/>
      <c r="R29" s="10"/>
      <c r="S29" s="10"/>
      <c r="T29" s="10"/>
      <c r="U29" s="10"/>
      <c r="V29" s="10"/>
      <c r="W29" s="10"/>
      <c r="X29" s="1"/>
      <c r="Y29" s="1"/>
      <c r="Z29" s="1"/>
    </row>
    <row r="30" spans="1:26" ht="30" customHeight="1" x14ac:dyDescent="0.35">
      <c r="A30" s="15"/>
      <c r="B30" s="16" t="s">
        <v>25</v>
      </c>
      <c r="C30" s="17">
        <v>1.05</v>
      </c>
      <c r="D30" s="10"/>
      <c r="E30" s="10"/>
      <c r="F30" s="10"/>
      <c r="G30" s="10"/>
      <c r="H30" s="10"/>
      <c r="I30" s="10"/>
      <c r="J30" s="10"/>
      <c r="K30" s="10"/>
      <c r="L30" s="10"/>
      <c r="M30" s="10"/>
      <c r="N30" s="10"/>
      <c r="O30" s="10"/>
      <c r="P30" s="10"/>
      <c r="Q30" s="10"/>
      <c r="R30" s="10"/>
      <c r="S30" s="10"/>
      <c r="T30" s="10"/>
      <c r="U30" s="10"/>
      <c r="V30" s="10"/>
      <c r="W30" s="10"/>
      <c r="X30" s="1"/>
      <c r="Y30" s="1"/>
      <c r="Z30" s="1"/>
    </row>
    <row r="31" spans="1:26" ht="30" customHeight="1" x14ac:dyDescent="0.35">
      <c r="A31" s="153" t="s">
        <v>26</v>
      </c>
      <c r="B31" s="154"/>
      <c r="C31" s="155"/>
      <c r="D31" s="10"/>
      <c r="E31" s="10"/>
      <c r="F31" s="10"/>
      <c r="G31" s="10"/>
      <c r="H31" s="10"/>
      <c r="I31" s="10"/>
      <c r="J31" s="10"/>
      <c r="K31" s="10"/>
      <c r="L31" s="10"/>
      <c r="M31" s="10"/>
      <c r="N31" s="10"/>
      <c r="O31" s="10"/>
      <c r="P31" s="10"/>
      <c r="Q31" s="10"/>
      <c r="R31" s="10"/>
      <c r="S31" s="10"/>
      <c r="T31" s="10"/>
      <c r="U31" s="10"/>
      <c r="V31" s="10"/>
      <c r="W31" s="10"/>
      <c r="X31" s="1"/>
      <c r="Y31" s="1"/>
      <c r="Z31" s="1"/>
    </row>
    <row r="32" spans="1:26" ht="30" customHeight="1" x14ac:dyDescent="0.35">
      <c r="A32" s="172" t="s">
        <v>27</v>
      </c>
      <c r="B32" s="170"/>
      <c r="C32" s="170"/>
      <c r="D32" s="10"/>
      <c r="E32" s="10"/>
      <c r="F32" s="10"/>
      <c r="G32" s="10"/>
      <c r="H32" s="10"/>
      <c r="I32" s="10"/>
      <c r="J32" s="10"/>
      <c r="K32" s="10"/>
      <c r="L32" s="10"/>
      <c r="M32" s="10"/>
      <c r="N32" s="10"/>
      <c r="O32" s="10"/>
      <c r="P32" s="10"/>
      <c r="Q32" s="10"/>
      <c r="R32" s="10"/>
      <c r="S32" s="10"/>
      <c r="T32" s="10"/>
      <c r="U32" s="10"/>
      <c r="V32" s="10"/>
      <c r="W32" s="10"/>
      <c r="X32" s="1"/>
      <c r="Y32" s="1"/>
      <c r="Z32" s="1"/>
    </row>
    <row r="33" spans="1:26" ht="30" customHeight="1" x14ac:dyDescent="0.35">
      <c r="A33" s="156" t="s">
        <v>28</v>
      </c>
      <c r="B33" s="152"/>
      <c r="C33" s="152"/>
      <c r="D33" s="10"/>
      <c r="E33" s="10"/>
      <c r="F33" s="10"/>
      <c r="G33" s="10"/>
      <c r="H33" s="10"/>
      <c r="I33" s="10"/>
      <c r="J33" s="10"/>
      <c r="K33" s="10"/>
      <c r="L33" s="10"/>
      <c r="M33" s="10"/>
      <c r="N33" s="10"/>
      <c r="O33" s="10"/>
      <c r="P33" s="10"/>
      <c r="Q33" s="10"/>
      <c r="R33" s="10"/>
      <c r="S33" s="10"/>
      <c r="T33" s="10"/>
      <c r="U33" s="10"/>
      <c r="V33" s="10"/>
      <c r="W33" s="10"/>
      <c r="X33" s="1"/>
      <c r="Y33" s="1"/>
      <c r="Z33" s="1"/>
    </row>
    <row r="34" spans="1:26" ht="30" customHeight="1" x14ac:dyDescent="0.35">
      <c r="A34" s="162"/>
      <c r="B34" s="152"/>
      <c r="C34" s="152"/>
      <c r="D34" s="10"/>
      <c r="E34" s="10"/>
      <c r="F34" s="10"/>
      <c r="G34" s="10"/>
      <c r="H34" s="10"/>
      <c r="I34" s="10"/>
      <c r="J34" s="10"/>
      <c r="K34" s="10"/>
      <c r="L34" s="10"/>
      <c r="M34" s="10"/>
      <c r="N34" s="10"/>
      <c r="O34" s="10"/>
      <c r="P34" s="10"/>
      <c r="Q34" s="10"/>
      <c r="R34" s="10"/>
      <c r="S34" s="10"/>
      <c r="T34" s="10"/>
      <c r="U34" s="10"/>
      <c r="V34" s="10"/>
      <c r="W34" s="10"/>
      <c r="X34" s="1"/>
      <c r="Y34" s="1"/>
      <c r="Z34" s="1"/>
    </row>
    <row r="35" spans="1:26" ht="33.75" customHeight="1" x14ac:dyDescent="0.35">
      <c r="A35" s="163" t="s">
        <v>29</v>
      </c>
      <c r="B35" s="161"/>
      <c r="C35" s="161"/>
      <c r="D35" s="10"/>
      <c r="E35" s="10"/>
      <c r="F35" s="10"/>
      <c r="G35" s="10"/>
      <c r="H35" s="10"/>
      <c r="I35" s="10"/>
      <c r="J35" s="10"/>
      <c r="K35" s="10"/>
      <c r="L35" s="10"/>
      <c r="M35" s="10"/>
      <c r="N35" s="10"/>
      <c r="O35" s="10"/>
      <c r="P35" s="10"/>
      <c r="Q35" s="10"/>
      <c r="R35" s="10"/>
      <c r="S35" s="10"/>
      <c r="T35" s="10"/>
      <c r="U35" s="10"/>
      <c r="V35" s="10"/>
      <c r="W35" s="10"/>
      <c r="X35" s="1"/>
      <c r="Y35" s="1"/>
      <c r="Z35" s="1"/>
    </row>
    <row r="36" spans="1:26" ht="32.25" customHeight="1" x14ac:dyDescent="0.35">
      <c r="A36" s="164" t="s">
        <v>30</v>
      </c>
      <c r="B36" s="165"/>
      <c r="C36" s="166"/>
      <c r="D36" s="10"/>
      <c r="E36" s="10"/>
      <c r="F36" s="10"/>
      <c r="G36" s="10"/>
      <c r="H36" s="10"/>
      <c r="I36" s="10"/>
      <c r="J36" s="10"/>
      <c r="K36" s="10"/>
      <c r="L36" s="10"/>
      <c r="M36" s="10"/>
      <c r="N36" s="10"/>
      <c r="O36" s="10"/>
      <c r="P36" s="10"/>
      <c r="Q36" s="10"/>
      <c r="R36" s="10"/>
      <c r="S36" s="10"/>
      <c r="T36" s="10"/>
      <c r="U36" s="10"/>
      <c r="V36" s="10"/>
      <c r="W36" s="10"/>
      <c r="X36" s="1"/>
      <c r="Y36" s="1"/>
      <c r="Z36" s="1"/>
    </row>
    <row r="37" spans="1:26" ht="27" customHeight="1" x14ac:dyDescent="0.35">
      <c r="A37" s="167" t="s">
        <v>31</v>
      </c>
      <c r="B37" s="154"/>
      <c r="C37" s="18" t="s">
        <v>32</v>
      </c>
      <c r="D37" s="10"/>
      <c r="E37" s="19"/>
      <c r="F37" s="10"/>
      <c r="G37" s="10"/>
      <c r="H37" s="10"/>
      <c r="I37" s="10"/>
      <c r="J37" s="10"/>
      <c r="K37" s="10"/>
      <c r="L37" s="10"/>
      <c r="M37" s="10"/>
      <c r="N37" s="10"/>
      <c r="O37" s="10"/>
      <c r="P37" s="10"/>
      <c r="Q37" s="10"/>
      <c r="R37" s="10"/>
      <c r="S37" s="10"/>
      <c r="T37" s="10"/>
      <c r="U37" s="10"/>
      <c r="V37" s="10"/>
      <c r="W37" s="10"/>
      <c r="X37" s="1"/>
      <c r="Y37" s="1"/>
      <c r="Z37" s="1"/>
    </row>
    <row r="38" spans="1:26" ht="28.5" customHeight="1" x14ac:dyDescent="0.35">
      <c r="A38" s="151" t="s">
        <v>33</v>
      </c>
      <c r="B38" s="152"/>
      <c r="C38" s="20">
        <v>0.25</v>
      </c>
      <c r="D38" s="10"/>
      <c r="E38" s="19"/>
      <c r="F38" s="10"/>
      <c r="G38" s="10"/>
      <c r="H38" s="10"/>
      <c r="I38" s="10"/>
      <c r="J38" s="10"/>
      <c r="K38" s="10"/>
      <c r="L38" s="10"/>
      <c r="M38" s="10"/>
      <c r="N38" s="10"/>
      <c r="O38" s="10"/>
      <c r="P38" s="10"/>
      <c r="Q38" s="10"/>
      <c r="R38" s="10"/>
      <c r="S38" s="10"/>
      <c r="T38" s="10"/>
      <c r="U38" s="10"/>
      <c r="V38" s="10"/>
      <c r="W38" s="10"/>
      <c r="X38" s="1"/>
      <c r="Y38" s="1"/>
      <c r="Z38" s="1"/>
    </row>
    <row r="39" spans="1:26" ht="28.5" customHeight="1" x14ac:dyDescent="0.35">
      <c r="A39" s="151" t="s">
        <v>34</v>
      </c>
      <c r="B39" s="152"/>
      <c r="C39" s="20">
        <v>0.25</v>
      </c>
      <c r="D39" s="10"/>
      <c r="E39" s="19"/>
      <c r="F39" s="10"/>
      <c r="G39" s="10"/>
      <c r="H39" s="10"/>
      <c r="I39" s="10"/>
      <c r="J39" s="10"/>
      <c r="K39" s="10"/>
      <c r="L39" s="10"/>
      <c r="M39" s="10"/>
      <c r="N39" s="10"/>
      <c r="O39" s="10"/>
      <c r="P39" s="10"/>
      <c r="Q39" s="10"/>
      <c r="R39" s="10"/>
      <c r="S39" s="10"/>
      <c r="T39" s="10"/>
      <c r="U39" s="10"/>
      <c r="V39" s="10"/>
      <c r="W39" s="10"/>
      <c r="X39" s="1"/>
      <c r="Y39" s="1"/>
      <c r="Z39" s="1"/>
    </row>
    <row r="40" spans="1:26" ht="28.5" customHeight="1" x14ac:dyDescent="0.35">
      <c r="A40" s="151" t="s">
        <v>35</v>
      </c>
      <c r="B40" s="152"/>
      <c r="C40" s="20">
        <v>0.1</v>
      </c>
      <c r="D40" s="10"/>
      <c r="E40" s="19"/>
      <c r="F40" s="10"/>
      <c r="G40" s="10"/>
      <c r="H40" s="10"/>
      <c r="I40" s="10"/>
      <c r="J40" s="10"/>
      <c r="K40" s="10"/>
      <c r="L40" s="10"/>
      <c r="M40" s="10"/>
      <c r="N40" s="10"/>
      <c r="O40" s="10"/>
      <c r="P40" s="10"/>
      <c r="Q40" s="10"/>
      <c r="R40" s="10"/>
      <c r="S40" s="10"/>
      <c r="T40" s="10"/>
      <c r="U40" s="10"/>
      <c r="V40" s="10"/>
      <c r="W40" s="10"/>
      <c r="X40" s="1"/>
      <c r="Y40" s="1"/>
      <c r="Z40" s="1"/>
    </row>
    <row r="41" spans="1:26" ht="28.5" customHeight="1" x14ac:dyDescent="0.35">
      <c r="A41" s="151" t="s">
        <v>36</v>
      </c>
      <c r="B41" s="152"/>
      <c r="C41" s="21">
        <v>0.15</v>
      </c>
      <c r="D41" s="10"/>
      <c r="E41" s="19"/>
      <c r="F41" s="10"/>
      <c r="G41" s="10"/>
      <c r="H41" s="10"/>
      <c r="I41" s="10"/>
      <c r="J41" s="10"/>
      <c r="K41" s="10"/>
      <c r="L41" s="10"/>
      <c r="M41" s="10"/>
      <c r="N41" s="10"/>
      <c r="O41" s="10"/>
      <c r="P41" s="10"/>
      <c r="Q41" s="10"/>
      <c r="R41" s="10"/>
      <c r="S41" s="10"/>
      <c r="T41" s="10"/>
      <c r="U41" s="10"/>
      <c r="V41" s="10"/>
      <c r="W41" s="10"/>
      <c r="X41" s="1"/>
      <c r="Y41" s="1"/>
      <c r="Z41" s="1"/>
    </row>
    <row r="42" spans="1:26" ht="28.5" customHeight="1" x14ac:dyDescent="0.35">
      <c r="A42" s="151" t="s">
        <v>37</v>
      </c>
      <c r="B42" s="152"/>
      <c r="C42" s="21">
        <v>0.25</v>
      </c>
      <c r="D42" s="10"/>
      <c r="E42" s="10"/>
      <c r="F42" s="10"/>
      <c r="G42" s="10"/>
      <c r="H42" s="10"/>
      <c r="I42" s="10"/>
      <c r="J42" s="10"/>
      <c r="K42" s="10"/>
      <c r="L42" s="10"/>
      <c r="M42" s="10"/>
      <c r="N42" s="10"/>
      <c r="O42" s="10"/>
      <c r="P42" s="10"/>
      <c r="Q42" s="10"/>
      <c r="R42" s="10"/>
      <c r="S42" s="10"/>
      <c r="T42" s="10"/>
      <c r="U42" s="10"/>
      <c r="V42" s="10"/>
      <c r="W42" s="10"/>
      <c r="X42" s="1"/>
      <c r="Y42" s="1"/>
      <c r="Z42" s="1"/>
    </row>
    <row r="43" spans="1:26" ht="24" customHeight="1" x14ac:dyDescent="0.35">
      <c r="A43" s="157" t="s">
        <v>38</v>
      </c>
      <c r="B43" s="158"/>
      <c r="C43" s="22">
        <f>SUM(C38:C42)</f>
        <v>1</v>
      </c>
      <c r="D43" s="10"/>
      <c r="E43" s="10"/>
      <c r="F43" s="10"/>
      <c r="G43" s="10"/>
      <c r="H43" s="10"/>
      <c r="I43" s="10"/>
      <c r="J43" s="10"/>
      <c r="K43" s="10"/>
      <c r="L43" s="10"/>
      <c r="M43" s="10"/>
      <c r="N43" s="10"/>
      <c r="O43" s="10"/>
      <c r="P43" s="10"/>
      <c r="Q43" s="10"/>
      <c r="R43" s="10"/>
      <c r="S43" s="10"/>
      <c r="T43" s="10"/>
      <c r="U43" s="10"/>
      <c r="V43" s="10"/>
      <c r="W43" s="10"/>
      <c r="X43" s="1"/>
      <c r="Y43" s="1"/>
      <c r="Z43" s="1"/>
    </row>
    <row r="44" spans="1:26" ht="15.75" customHeight="1" x14ac:dyDescent="0.35">
      <c r="A44" s="159"/>
      <c r="B44" s="152"/>
      <c r="C44" s="152"/>
      <c r="D44" s="10"/>
      <c r="E44" s="10"/>
      <c r="F44" s="10"/>
      <c r="G44" s="10"/>
      <c r="H44" s="10"/>
      <c r="I44" s="10"/>
      <c r="J44" s="10"/>
      <c r="K44" s="10"/>
      <c r="L44" s="10"/>
      <c r="M44" s="10"/>
      <c r="N44" s="10"/>
      <c r="O44" s="10"/>
      <c r="P44" s="10"/>
      <c r="Q44" s="10"/>
      <c r="R44" s="10"/>
      <c r="S44" s="10"/>
      <c r="T44" s="10"/>
      <c r="U44" s="10"/>
      <c r="V44" s="10"/>
      <c r="W44" s="10"/>
      <c r="X44" s="1"/>
      <c r="Y44" s="1"/>
      <c r="Z44" s="1"/>
    </row>
    <row r="45" spans="1:26" ht="15.75" customHeight="1" x14ac:dyDescent="0.35">
      <c r="A45" s="160"/>
      <c r="B45" s="161"/>
      <c r="C45" s="161"/>
      <c r="D45" s="10"/>
      <c r="E45" s="10"/>
      <c r="F45" s="10"/>
      <c r="G45" s="10"/>
      <c r="H45" s="10"/>
      <c r="I45" s="10"/>
      <c r="J45" s="10"/>
      <c r="K45" s="10"/>
      <c r="L45" s="10"/>
      <c r="M45" s="10"/>
      <c r="N45" s="10"/>
      <c r="O45" s="10"/>
      <c r="P45" s="10"/>
      <c r="Q45" s="10"/>
      <c r="R45" s="10"/>
      <c r="S45" s="10"/>
      <c r="T45" s="10"/>
      <c r="U45" s="10"/>
      <c r="V45" s="10"/>
      <c r="W45" s="10"/>
      <c r="X45" s="1"/>
      <c r="Y45" s="1"/>
      <c r="Z45" s="1"/>
    </row>
    <row r="46" spans="1:26" ht="15.75" customHeight="1" x14ac:dyDescent="0.35">
      <c r="A46" s="23" t="s">
        <v>39</v>
      </c>
      <c r="B46" s="10" t="s">
        <v>39</v>
      </c>
      <c r="C46" s="10"/>
      <c r="D46" s="10"/>
      <c r="E46" s="10"/>
      <c r="F46" s="10"/>
      <c r="G46" s="10"/>
      <c r="H46" s="10"/>
      <c r="I46" s="10"/>
      <c r="J46" s="10"/>
      <c r="K46" s="10"/>
      <c r="L46" s="10"/>
      <c r="M46" s="10"/>
      <c r="N46" s="10"/>
      <c r="O46" s="10"/>
      <c r="P46" s="10"/>
      <c r="Q46" s="10"/>
      <c r="R46" s="10"/>
      <c r="S46" s="10"/>
      <c r="T46" s="10"/>
      <c r="U46" s="10"/>
      <c r="V46" s="10"/>
      <c r="W46" s="10"/>
      <c r="X46" s="1"/>
      <c r="Y46" s="1"/>
      <c r="Z46" s="1"/>
    </row>
    <row r="47" spans="1:26" ht="31.5" customHeight="1" x14ac:dyDescent="0.35">
      <c r="A47" s="153" t="s">
        <v>40</v>
      </c>
      <c r="B47" s="154"/>
      <c r="C47" s="155"/>
      <c r="D47" s="10"/>
      <c r="E47" s="10"/>
      <c r="F47" s="10"/>
      <c r="G47" s="10"/>
      <c r="H47" s="10"/>
      <c r="I47" s="10"/>
      <c r="J47" s="10"/>
      <c r="K47" s="10"/>
      <c r="L47" s="10"/>
      <c r="M47" s="10"/>
      <c r="N47" s="10"/>
      <c r="O47" s="10"/>
      <c r="P47" s="10"/>
      <c r="Q47" s="10"/>
      <c r="R47" s="10"/>
      <c r="S47" s="10"/>
      <c r="T47" s="10"/>
      <c r="U47" s="10"/>
      <c r="V47" s="10"/>
      <c r="W47" s="10"/>
      <c r="X47" s="1"/>
      <c r="Y47" s="1"/>
      <c r="Z47" s="1"/>
    </row>
    <row r="48" spans="1:26" ht="15.7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
      <c r="Y48" s="1"/>
      <c r="Z48" s="1"/>
    </row>
    <row r="49" spans="1:26" ht="15.75" customHeight="1" x14ac:dyDescent="0.35">
      <c r="A49" s="156" t="s">
        <v>41</v>
      </c>
      <c r="B49" s="152"/>
      <c r="C49" s="152"/>
      <c r="D49" s="10"/>
      <c r="E49" s="10"/>
      <c r="F49" s="10"/>
      <c r="G49" s="10"/>
      <c r="H49" s="10"/>
      <c r="I49" s="10"/>
      <c r="J49" s="10"/>
      <c r="K49" s="10"/>
      <c r="L49" s="10"/>
      <c r="M49" s="10"/>
      <c r="N49" s="10"/>
      <c r="O49" s="10"/>
      <c r="P49" s="10"/>
      <c r="Q49" s="10"/>
      <c r="R49" s="10"/>
      <c r="S49" s="10"/>
      <c r="T49" s="10"/>
      <c r="U49" s="10"/>
      <c r="V49" s="10"/>
      <c r="W49" s="10"/>
      <c r="X49" s="1"/>
      <c r="Y49" s="1"/>
      <c r="Z49" s="1"/>
    </row>
    <row r="50" spans="1:26" ht="15.7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
      <c r="Y50" s="1"/>
      <c r="Z50" s="1"/>
    </row>
    <row r="51" spans="1:26" ht="29.25" customHeight="1" x14ac:dyDescent="0.35">
      <c r="A51" s="153" t="s">
        <v>42</v>
      </c>
      <c r="B51" s="154"/>
      <c r="C51" s="155"/>
      <c r="D51" s="10"/>
      <c r="E51" s="10"/>
      <c r="F51" s="10"/>
      <c r="G51" s="10"/>
      <c r="H51" s="10"/>
      <c r="I51" s="10"/>
      <c r="J51" s="10"/>
      <c r="K51" s="10"/>
      <c r="L51" s="10"/>
      <c r="M51" s="10"/>
      <c r="N51" s="10"/>
      <c r="O51" s="10"/>
      <c r="P51" s="10"/>
      <c r="Q51" s="10"/>
      <c r="R51" s="10"/>
      <c r="S51" s="10"/>
      <c r="T51" s="10"/>
      <c r="U51" s="10"/>
      <c r="V51" s="10"/>
      <c r="W51" s="10"/>
      <c r="X51" s="1"/>
      <c r="Y51" s="1"/>
      <c r="Z51" s="1"/>
    </row>
    <row r="52" spans="1:26" ht="15.7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
      <c r="Y52" s="1"/>
      <c r="Z52" s="1"/>
    </row>
    <row r="53" spans="1:26" ht="15.75" customHeight="1" x14ac:dyDescent="0.35">
      <c r="A53" s="156" t="s">
        <v>43</v>
      </c>
      <c r="B53" s="152"/>
      <c r="C53" s="152"/>
      <c r="D53" s="10"/>
      <c r="E53" s="10"/>
      <c r="F53" s="10"/>
      <c r="G53" s="10"/>
      <c r="H53" s="10"/>
      <c r="I53" s="10"/>
      <c r="J53" s="10"/>
      <c r="K53" s="10"/>
      <c r="L53" s="10"/>
      <c r="M53" s="10"/>
      <c r="N53" s="10"/>
      <c r="O53" s="10"/>
      <c r="P53" s="10"/>
      <c r="Q53" s="10"/>
      <c r="R53" s="10"/>
      <c r="S53" s="10"/>
      <c r="T53" s="10"/>
      <c r="U53" s="10"/>
      <c r="V53" s="10"/>
      <c r="W53" s="10"/>
      <c r="X53" s="1"/>
      <c r="Y53" s="1"/>
      <c r="Z53" s="1"/>
    </row>
    <row r="54" spans="1:26" ht="15.7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
      <c r="Y54" s="1"/>
      <c r="Z54" s="1"/>
    </row>
    <row r="55" spans="1:26" ht="15.7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
      <c r="Y55" s="1"/>
      <c r="Z55" s="1"/>
    </row>
    <row r="56" spans="1:26" ht="15.75"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
      <c r="Y56" s="1"/>
      <c r="Z56" s="1"/>
    </row>
    <row r="57" spans="1:26" ht="15.75"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
      <c r="Y57" s="1"/>
      <c r="Z57" s="1"/>
    </row>
    <row r="58" spans="1:26" ht="15.75"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
      <c r="Y58" s="1"/>
      <c r="Z58" s="1"/>
    </row>
    <row r="59" spans="1:26" ht="15.75"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
      <c r="Y59" s="1"/>
      <c r="Z59" s="1"/>
    </row>
    <row r="60" spans="1:26" ht="15.75"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
      <c r="Y60" s="1"/>
      <c r="Z60" s="1"/>
    </row>
    <row r="61" spans="1:26" ht="15.75"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
      <c r="Y61" s="1"/>
      <c r="Z61" s="1"/>
    </row>
    <row r="62" spans="1:26" ht="15.7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
      <c r="Y62" s="1"/>
      <c r="Z62" s="1"/>
    </row>
    <row r="63" spans="1:26" ht="15.7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
      <c r="Y63" s="1"/>
      <c r="Z63" s="1"/>
    </row>
    <row r="64" spans="1:26" ht="15.7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
      <c r="Y64" s="1"/>
      <c r="Z64" s="1"/>
    </row>
    <row r="65" spans="1:26" ht="15.7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
      <c r="Y65" s="1"/>
      <c r="Z65" s="1"/>
    </row>
    <row r="66" spans="1:26" ht="15.7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
      <c r="Y66" s="1"/>
      <c r="Z66" s="1"/>
    </row>
    <row r="67" spans="1:26" ht="15.7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
      <c r="Y67" s="1"/>
      <c r="Z67" s="1"/>
    </row>
    <row r="68" spans="1:26" ht="15.7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
      <c r="Y68" s="1"/>
      <c r="Z68" s="1"/>
    </row>
    <row r="69" spans="1:26" ht="15.7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
      <c r="Y69" s="1"/>
      <c r="Z69" s="1"/>
    </row>
    <row r="70" spans="1:26" ht="15.7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
      <c r="Y70" s="1"/>
      <c r="Z70" s="1"/>
    </row>
    <row r="71" spans="1:26" ht="15.7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
      <c r="Y71" s="1"/>
      <c r="Z71" s="1"/>
    </row>
    <row r="72" spans="1:26" ht="15.7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
      <c r="Y72" s="1"/>
      <c r="Z72" s="1"/>
    </row>
    <row r="73" spans="1:26" ht="15.7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
      <c r="Y73" s="1"/>
      <c r="Z73" s="1"/>
    </row>
    <row r="74" spans="1:26" ht="15.7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
      <c r="Y74" s="1"/>
      <c r="Z74" s="1"/>
    </row>
    <row r="75" spans="1:26" ht="15.7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
      <c r="Y75" s="1"/>
      <c r="Z75" s="1"/>
    </row>
    <row r="76" spans="1:26" ht="15.7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
      <c r="Y76" s="1"/>
      <c r="Z76" s="1"/>
    </row>
    <row r="77" spans="1:26" ht="15.7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
      <c r="Y77" s="1"/>
      <c r="Z77" s="1"/>
    </row>
    <row r="78" spans="1:26" ht="15.7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
      <c r="Y78" s="1"/>
      <c r="Z78" s="1"/>
    </row>
    <row r="79" spans="1:26" ht="15.7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
      <c r="Y79" s="1"/>
      <c r="Z79" s="1"/>
    </row>
    <row r="80" spans="1:26" ht="15.7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
      <c r="Y80" s="1"/>
      <c r="Z80" s="1"/>
    </row>
    <row r="81" spans="1:26" ht="15.75"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
      <c r="Y81" s="1"/>
      <c r="Z81" s="1"/>
    </row>
    <row r="82" spans="1:26" ht="15.75"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
      <c r="Y82" s="1"/>
      <c r="Z82" s="1"/>
    </row>
    <row r="83" spans="1:26" ht="15.7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
      <c r="Y83" s="1"/>
      <c r="Z83" s="1"/>
    </row>
    <row r="84" spans="1:26" ht="15.7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
      <c r="Y84" s="1"/>
      <c r="Z84" s="1"/>
    </row>
    <row r="85" spans="1:26" ht="15.7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
      <c r="Y85" s="1"/>
      <c r="Z85" s="1"/>
    </row>
    <row r="86" spans="1:26" ht="15.7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
      <c r="Y86" s="1"/>
      <c r="Z86" s="1"/>
    </row>
    <row r="87" spans="1:26" ht="15.7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
      <c r="Y87" s="1"/>
      <c r="Z87" s="1"/>
    </row>
    <row r="88" spans="1:26" ht="15.7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
      <c r="Y88" s="1"/>
      <c r="Z88" s="1"/>
    </row>
    <row r="89" spans="1:26" ht="15.7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
      <c r="Y89" s="1"/>
      <c r="Z89" s="1"/>
    </row>
    <row r="90" spans="1:26" ht="15.7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
      <c r="Y90" s="1"/>
      <c r="Z90" s="1"/>
    </row>
    <row r="91" spans="1:26" ht="15.7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
      <c r="Y91" s="1"/>
      <c r="Z91" s="1"/>
    </row>
    <row r="92" spans="1:26" ht="15.7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
      <c r="Y92" s="1"/>
      <c r="Z92" s="1"/>
    </row>
    <row r="93" spans="1:26" ht="15.7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
      <c r="Y93" s="1"/>
      <c r="Z93" s="1"/>
    </row>
    <row r="94" spans="1:26" ht="15.7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
      <c r="Y94" s="1"/>
      <c r="Z94" s="1"/>
    </row>
    <row r="95" spans="1:26" ht="15.7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
      <c r="Y95" s="1"/>
      <c r="Z95" s="1"/>
    </row>
    <row r="96" spans="1:26" ht="15.7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
      <c r="Y96" s="1"/>
      <c r="Z96" s="1"/>
    </row>
    <row r="97" spans="1:26" ht="15.7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
      <c r="Y97" s="1"/>
      <c r="Z97" s="1"/>
    </row>
    <row r="98" spans="1:26" ht="15.7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
      <c r="Y98" s="1"/>
      <c r="Z98" s="1"/>
    </row>
    <row r="99" spans="1:26" ht="15.7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
      <c r="Y99" s="1"/>
      <c r="Z99" s="1"/>
    </row>
    <row r="100" spans="1:26" ht="15.7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
      <c r="Y100" s="1"/>
      <c r="Z100" s="1"/>
    </row>
    <row r="101" spans="1:26" ht="15.75"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
      <c r="Y101" s="1"/>
      <c r="Z101" s="1"/>
    </row>
    <row r="102" spans="1:26" ht="15.75"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
      <c r="Y102" s="1"/>
      <c r="Z102" s="1"/>
    </row>
    <row r="103" spans="1:26" ht="15.75"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
      <c r="Y103" s="1"/>
      <c r="Z103" s="1"/>
    </row>
    <row r="104" spans="1:26" ht="15.75"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
      <c r="Y104" s="1"/>
      <c r="Z104" s="1"/>
    </row>
    <row r="105" spans="1:26" ht="15.75"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
      <c r="Y105" s="1"/>
      <c r="Z105" s="1"/>
    </row>
    <row r="106" spans="1:26" ht="15.75"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
      <c r="Y106" s="1"/>
      <c r="Z106" s="1"/>
    </row>
    <row r="107" spans="1:26" ht="15.75"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
      <c r="Y107" s="1"/>
      <c r="Z107" s="1"/>
    </row>
    <row r="108" spans="1:26" ht="15.75"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
      <c r="Y108" s="1"/>
      <c r="Z108" s="1"/>
    </row>
    <row r="109" spans="1:26" ht="15.75"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
      <c r="Y109" s="1"/>
      <c r="Z109" s="1"/>
    </row>
    <row r="110" spans="1:26" ht="15.75"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
      <c r="Y110" s="1"/>
      <c r="Z110" s="1"/>
    </row>
    <row r="111" spans="1:26" ht="15.75"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
      <c r="Y111" s="1"/>
      <c r="Z111" s="1"/>
    </row>
    <row r="112" spans="1:26" ht="15.75"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
      <c r="Y112" s="1"/>
      <c r="Z112" s="1"/>
    </row>
    <row r="113" spans="1:26" ht="15.75"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
      <c r="Y113" s="1"/>
      <c r="Z113" s="1"/>
    </row>
    <row r="114" spans="1:26" ht="15.75" customHeight="1"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
      <c r="Y114" s="1"/>
      <c r="Z114" s="1"/>
    </row>
    <row r="115" spans="1:26" ht="15.75" customHeight="1"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
      <c r="Y115" s="1"/>
      <c r="Z115" s="1"/>
    </row>
    <row r="116" spans="1:26" ht="15.75" customHeight="1"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
      <c r="Y116" s="1"/>
      <c r="Z116" s="1"/>
    </row>
    <row r="117" spans="1:26" ht="15.75" customHeight="1"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
      <c r="Y117" s="1"/>
      <c r="Z117" s="1"/>
    </row>
    <row r="118" spans="1:26" ht="15.75" customHeight="1"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
      <c r="Y118" s="1"/>
      <c r="Z118" s="1"/>
    </row>
    <row r="119" spans="1:26" ht="15.75" customHeight="1"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
      <c r="Y119" s="1"/>
      <c r="Z119" s="1"/>
    </row>
    <row r="120" spans="1:26" ht="15.75" customHeight="1"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
      <c r="Y120" s="1"/>
      <c r="Z120" s="1"/>
    </row>
    <row r="121" spans="1:26" ht="15.75" customHeight="1"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
      <c r="Y121" s="1"/>
      <c r="Z121" s="1"/>
    </row>
    <row r="122" spans="1:26" ht="15.75" customHeight="1"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
      <c r="Y122" s="1"/>
      <c r="Z122" s="1"/>
    </row>
    <row r="123" spans="1:26" ht="15.75" customHeight="1"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
      <c r="Y123" s="1"/>
      <c r="Z123" s="1"/>
    </row>
    <row r="124" spans="1:26" ht="15.75" customHeight="1"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
      <c r="Y124" s="1"/>
      <c r="Z124" s="1"/>
    </row>
    <row r="125" spans="1:26" ht="15.75" customHeight="1"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
      <c r="Y125" s="1"/>
      <c r="Z125" s="1"/>
    </row>
    <row r="126" spans="1:26" ht="15.75" customHeight="1"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
      <c r="Y126" s="1"/>
      <c r="Z126" s="1"/>
    </row>
    <row r="127" spans="1:26" ht="15.75" customHeight="1"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
      <c r="Y127" s="1"/>
      <c r="Z127" s="1"/>
    </row>
    <row r="128" spans="1:26" ht="15.75" customHeight="1"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
      <c r="Y128" s="1"/>
      <c r="Z128" s="1"/>
    </row>
    <row r="129" spans="1:26" ht="15.75" customHeight="1"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
      <c r="Y129" s="1"/>
      <c r="Z129" s="1"/>
    </row>
    <row r="130" spans="1:26" ht="15.75" customHeight="1"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
      <c r="Y130" s="1"/>
      <c r="Z130" s="1"/>
    </row>
    <row r="131" spans="1:26" ht="15.75" customHeight="1"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
      <c r="Y131" s="1"/>
      <c r="Z131" s="1"/>
    </row>
    <row r="132" spans="1:26" ht="15.75" customHeight="1"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
      <c r="Y132" s="1"/>
      <c r="Z132" s="1"/>
    </row>
    <row r="133" spans="1:26" ht="15.75" customHeight="1"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
      <c r="Y133" s="1"/>
      <c r="Z133" s="1"/>
    </row>
    <row r="134" spans="1:26" ht="15.75" customHeight="1"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
      <c r="Y134" s="1"/>
      <c r="Z134" s="1"/>
    </row>
    <row r="135" spans="1:26" ht="15.75" customHeight="1"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
      <c r="Y135" s="1"/>
      <c r="Z135" s="1"/>
    </row>
    <row r="136" spans="1:26" ht="15.75" customHeight="1"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
      <c r="Y136" s="1"/>
      <c r="Z136" s="1"/>
    </row>
    <row r="137" spans="1:26" ht="15.75" customHeight="1"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
      <c r="Y137" s="1"/>
      <c r="Z137" s="1"/>
    </row>
    <row r="138" spans="1:26" ht="15.75" customHeight="1"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
      <c r="Y138" s="1"/>
      <c r="Z138" s="1"/>
    </row>
    <row r="139" spans="1:26" ht="15.75" customHeight="1"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
      <c r="Y139" s="1"/>
      <c r="Z139" s="1"/>
    </row>
    <row r="140" spans="1:26" ht="15.75" customHeight="1"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
      <c r="Y140" s="1"/>
      <c r="Z140" s="1"/>
    </row>
    <row r="141" spans="1:26" ht="15.75" customHeight="1"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
      <c r="Y141" s="1"/>
      <c r="Z141" s="1"/>
    </row>
    <row r="142" spans="1:26" ht="15.75" customHeight="1"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
      <c r="Y142" s="1"/>
      <c r="Z142" s="1"/>
    </row>
    <row r="143" spans="1:26" ht="15.75" customHeight="1"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
      <c r="Y143" s="1"/>
      <c r="Z143" s="1"/>
    </row>
    <row r="144" spans="1:26" ht="15.75" customHeight="1"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
      <c r="Y144" s="1"/>
      <c r="Z144" s="1"/>
    </row>
    <row r="145" spans="1:26" ht="15.75" customHeight="1"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
      <c r="Y145" s="1"/>
      <c r="Z145" s="1"/>
    </row>
    <row r="146" spans="1:26" ht="15.75" customHeight="1"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
      <c r="Y146" s="1"/>
      <c r="Z146" s="1"/>
    </row>
    <row r="147" spans="1:26" ht="15.75" customHeight="1"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
      <c r="Y147" s="1"/>
      <c r="Z147" s="1"/>
    </row>
    <row r="148" spans="1:26" ht="15.75" customHeight="1"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
      <c r="Y148" s="1"/>
      <c r="Z148" s="1"/>
    </row>
    <row r="149" spans="1:26" ht="15.75" customHeight="1"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
      <c r="Y149" s="1"/>
      <c r="Z149" s="1"/>
    </row>
    <row r="150" spans="1:26" ht="15.75" customHeight="1"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
      <c r="Y150" s="1"/>
      <c r="Z150" s="1"/>
    </row>
    <row r="151" spans="1:26" ht="15.75" customHeight="1"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
      <c r="Y151" s="1"/>
      <c r="Z151" s="1"/>
    </row>
    <row r="152" spans="1:26" ht="15.75" customHeight="1"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
      <c r="Y152" s="1"/>
      <c r="Z152" s="1"/>
    </row>
    <row r="153" spans="1:26" ht="15.75" customHeight="1"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
      <c r="Y153" s="1"/>
      <c r="Z153" s="1"/>
    </row>
    <row r="154" spans="1:26" ht="15.75" customHeight="1"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
      <c r="Y154" s="1"/>
      <c r="Z154" s="1"/>
    </row>
    <row r="155" spans="1:26" ht="15.75" customHeight="1"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
      <c r="Y155" s="1"/>
      <c r="Z155" s="1"/>
    </row>
    <row r="156" spans="1:26" ht="15.75" customHeight="1"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
      <c r="Y156" s="1"/>
      <c r="Z156" s="1"/>
    </row>
    <row r="157" spans="1:26" ht="15.75" customHeight="1"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
      <c r="Y157" s="1"/>
      <c r="Z157" s="1"/>
    </row>
    <row r="158" spans="1:26" ht="15.75" customHeight="1"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
      <c r="Y158" s="1"/>
      <c r="Z158" s="1"/>
    </row>
    <row r="159" spans="1:26" ht="15.75" customHeight="1"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
      <c r="Y159" s="1"/>
      <c r="Z159" s="1"/>
    </row>
    <row r="160" spans="1:26" ht="15.75" customHeight="1"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
      <c r="Y160" s="1"/>
      <c r="Z160" s="1"/>
    </row>
    <row r="161" spans="1:26" ht="15.75" customHeight="1"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
      <c r="Y161" s="1"/>
      <c r="Z161" s="1"/>
    </row>
    <row r="162" spans="1:26" ht="15.75" customHeight="1"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
      <c r="Y162" s="1"/>
      <c r="Z162" s="1"/>
    </row>
    <row r="163" spans="1:26" ht="15.75" customHeight="1"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
      <c r="Y163" s="1"/>
      <c r="Z163" s="1"/>
    </row>
    <row r="164" spans="1:26" ht="15.75" customHeight="1"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
      <c r="Y164" s="1"/>
      <c r="Z164" s="1"/>
    </row>
    <row r="165" spans="1:26" ht="15.75" customHeight="1"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
      <c r="Y165" s="1"/>
      <c r="Z165" s="1"/>
    </row>
    <row r="166" spans="1:26" ht="15.75" customHeight="1"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
      <c r="Y166" s="1"/>
      <c r="Z166" s="1"/>
    </row>
    <row r="167" spans="1:26" ht="15.75" customHeight="1"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
      <c r="Y167" s="1"/>
      <c r="Z167" s="1"/>
    </row>
    <row r="168" spans="1:26" ht="15.75" customHeight="1"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
      <c r="Y168" s="1"/>
      <c r="Z168" s="1"/>
    </row>
    <row r="169" spans="1:26" ht="15.75" customHeight="1"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
      <c r="Y169" s="1"/>
      <c r="Z169" s="1"/>
    </row>
    <row r="170" spans="1:26" ht="15.75" customHeight="1"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
      <c r="Y170" s="1"/>
      <c r="Z170" s="1"/>
    </row>
    <row r="171" spans="1:26" ht="15.75" customHeight="1"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
      <c r="Y171" s="1"/>
      <c r="Z171" s="1"/>
    </row>
    <row r="172" spans="1:26" ht="15.75" customHeight="1"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
      <c r="Y172" s="1"/>
      <c r="Z172" s="1"/>
    </row>
    <row r="173" spans="1:26" ht="15.75" customHeight="1"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
      <c r="Y173" s="1"/>
      <c r="Z173" s="1"/>
    </row>
    <row r="174" spans="1:26" ht="15.75" customHeight="1"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
      <c r="Y174" s="1"/>
      <c r="Z174" s="1"/>
    </row>
    <row r="175" spans="1:26" ht="15.75" customHeight="1"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
      <c r="Y175" s="1"/>
      <c r="Z175" s="1"/>
    </row>
    <row r="176" spans="1:26" ht="15.75" customHeight="1"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
      <c r="Y176" s="1"/>
      <c r="Z176" s="1"/>
    </row>
    <row r="177" spans="1:26" ht="15.75" customHeight="1"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
      <c r="Y177" s="1"/>
      <c r="Z177" s="1"/>
    </row>
    <row r="178" spans="1:26" ht="15.75" customHeight="1"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
      <c r="Y178" s="1"/>
      <c r="Z178" s="1"/>
    </row>
    <row r="179" spans="1:26" ht="15.75" customHeight="1"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
      <c r="Y179" s="1"/>
      <c r="Z179" s="1"/>
    </row>
    <row r="180" spans="1:26" ht="15.75" customHeight="1"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
      <c r="Y180" s="1"/>
      <c r="Z180" s="1"/>
    </row>
    <row r="181" spans="1:26" ht="15.75" customHeight="1"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
      <c r="Y181" s="1"/>
      <c r="Z181" s="1"/>
    </row>
    <row r="182" spans="1:26" ht="15.75" customHeight="1"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
      <c r="Y182" s="1"/>
      <c r="Z182" s="1"/>
    </row>
    <row r="183" spans="1:26" ht="15.75" customHeight="1"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
      <c r="Y183" s="1"/>
      <c r="Z183" s="1"/>
    </row>
    <row r="184" spans="1:26" ht="15.75" customHeight="1"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
      <c r="Y184" s="1"/>
      <c r="Z184" s="1"/>
    </row>
    <row r="185" spans="1:26" ht="15.75" customHeight="1"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
      <c r="Y185" s="1"/>
      <c r="Z185" s="1"/>
    </row>
    <row r="186" spans="1:26" ht="15.75" customHeight="1"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
      <c r="Y186" s="1"/>
      <c r="Z186" s="1"/>
    </row>
    <row r="187" spans="1:26" ht="15.75" customHeight="1"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
      <c r="Y187" s="1"/>
      <c r="Z187" s="1"/>
    </row>
    <row r="188" spans="1:26" ht="15.75" customHeight="1"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
      <c r="Y188" s="1"/>
      <c r="Z188" s="1"/>
    </row>
    <row r="189" spans="1:26" ht="15.75" customHeight="1"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
      <c r="Y189" s="1"/>
      <c r="Z189" s="1"/>
    </row>
    <row r="190" spans="1:26" ht="15.75" customHeight="1"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
      <c r="Y190" s="1"/>
      <c r="Z190" s="1"/>
    </row>
    <row r="191" spans="1:26" ht="15.75" customHeight="1"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
      <c r="Y191" s="1"/>
      <c r="Z191" s="1"/>
    </row>
    <row r="192" spans="1:26" ht="15.75" customHeight="1"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
      <c r="Y192" s="1"/>
      <c r="Z192" s="1"/>
    </row>
    <row r="193" spans="1:26" ht="15.75" customHeight="1"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
      <c r="Y193" s="1"/>
      <c r="Z193" s="1"/>
    </row>
    <row r="194" spans="1:26" ht="15.75" customHeight="1"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
      <c r="Y194" s="1"/>
      <c r="Z194" s="1"/>
    </row>
    <row r="195" spans="1:26" ht="15.75" customHeight="1"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
      <c r="Y195" s="1"/>
      <c r="Z195" s="1"/>
    </row>
    <row r="196" spans="1:26" ht="15.75" customHeight="1"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
      <c r="Y196" s="1"/>
      <c r="Z196" s="1"/>
    </row>
    <row r="197" spans="1:26" ht="15.75" customHeight="1"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
      <c r="Y197" s="1"/>
      <c r="Z197" s="1"/>
    </row>
    <row r="198" spans="1:26" ht="15.75" customHeight="1"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
      <c r="Y198" s="1"/>
      <c r="Z198" s="1"/>
    </row>
    <row r="199" spans="1:26" ht="15.75" customHeight="1"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
      <c r="Y199" s="1"/>
      <c r="Z199" s="1"/>
    </row>
    <row r="200" spans="1:26" ht="15.75" customHeight="1"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
      <c r="Y200" s="1"/>
      <c r="Z200" s="1"/>
    </row>
    <row r="201" spans="1:26" ht="15.75" customHeight="1"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
      <c r="Y201" s="1"/>
      <c r="Z201" s="1"/>
    </row>
    <row r="202" spans="1:26" ht="15.75" customHeight="1"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
      <c r="Y202" s="1"/>
      <c r="Z202" s="1"/>
    </row>
    <row r="203" spans="1:26" ht="15.75" customHeight="1"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
      <c r="Y203" s="1"/>
      <c r="Z203" s="1"/>
    </row>
    <row r="204" spans="1:26" ht="15.75" customHeight="1"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
      <c r="Y204" s="1"/>
      <c r="Z204" s="1"/>
    </row>
    <row r="205" spans="1:26" ht="15.75" customHeight="1"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
      <c r="Y205" s="1"/>
      <c r="Z205" s="1"/>
    </row>
    <row r="206" spans="1:26" ht="15.75" customHeight="1"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
      <c r="Y206" s="1"/>
      <c r="Z206" s="1"/>
    </row>
    <row r="207" spans="1:26" ht="15.75" customHeight="1"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
      <c r="Y207" s="1"/>
      <c r="Z207" s="1"/>
    </row>
    <row r="208" spans="1:26" ht="15.75" customHeight="1"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
      <c r="Y208" s="1"/>
      <c r="Z208" s="1"/>
    </row>
    <row r="209" spans="1:26" ht="15.75" customHeight="1"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
      <c r="Y209" s="1"/>
      <c r="Z209" s="1"/>
    </row>
    <row r="210" spans="1:26" ht="15.75" customHeight="1"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
      <c r="Y210" s="1"/>
      <c r="Z210" s="1"/>
    </row>
    <row r="211" spans="1:26" ht="15.75" customHeight="1"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
      <c r="Y211" s="1"/>
      <c r="Z211" s="1"/>
    </row>
    <row r="212" spans="1:26" ht="15.75" customHeight="1"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
      <c r="Y212" s="1"/>
      <c r="Z212" s="1"/>
    </row>
    <row r="213" spans="1:26" ht="15.75" customHeight="1"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
      <c r="Y213" s="1"/>
      <c r="Z213" s="1"/>
    </row>
    <row r="214" spans="1:26" ht="15.75" customHeight="1"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
      <c r="Y214" s="1"/>
      <c r="Z214" s="1"/>
    </row>
    <row r="215" spans="1:26" ht="15.75" customHeight="1"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
      <c r="Y215" s="1"/>
      <c r="Z215" s="1"/>
    </row>
    <row r="216" spans="1:26" ht="15.75" customHeight="1"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
      <c r="Y216" s="1"/>
      <c r="Z216" s="1"/>
    </row>
    <row r="217" spans="1:26" ht="15.75" customHeight="1"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
      <c r="Y217" s="1"/>
      <c r="Z217" s="1"/>
    </row>
    <row r="218" spans="1:26" ht="15.75" customHeight="1"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
      <c r="Y218" s="1"/>
      <c r="Z218" s="1"/>
    </row>
    <row r="219" spans="1:26" ht="15.75" customHeight="1"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
      <c r="Y219" s="1"/>
      <c r="Z219" s="1"/>
    </row>
    <row r="220" spans="1:26" ht="15.75" customHeight="1"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
      <c r="Y220" s="1"/>
      <c r="Z220" s="1"/>
    </row>
    <row r="221" spans="1:26" ht="15.75" customHeight="1"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
      <c r="Y221" s="1"/>
      <c r="Z221" s="1"/>
    </row>
    <row r="222" spans="1:26" ht="15.75" customHeight="1"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
      <c r="Y222" s="1"/>
      <c r="Z222" s="1"/>
    </row>
    <row r="223" spans="1:26" ht="15.75" customHeight="1"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
      <c r="Y223" s="1"/>
      <c r="Z223" s="1"/>
    </row>
    <row r="224" spans="1:26" ht="15.75" customHeight="1"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
      <c r="Y224" s="1"/>
      <c r="Z224" s="1"/>
    </row>
    <row r="225" spans="1:26" ht="15.75" customHeight="1"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
      <c r="Y225" s="1"/>
      <c r="Z225" s="1"/>
    </row>
    <row r="226" spans="1:26" ht="15.75" customHeight="1"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
      <c r="Y226" s="1"/>
      <c r="Z226" s="1"/>
    </row>
    <row r="227" spans="1:26" ht="15.75" customHeight="1"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
      <c r="Y227" s="1"/>
      <c r="Z227" s="1"/>
    </row>
    <row r="228" spans="1:26" ht="15.75"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
      <c r="Y228" s="1"/>
      <c r="Z228" s="1"/>
    </row>
    <row r="229" spans="1:26" ht="15.75"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
      <c r="Y229" s="1"/>
      <c r="Z229" s="1"/>
    </row>
    <row r="230" spans="1:26" ht="15.75"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
      <c r="Y230" s="1"/>
      <c r="Z230" s="1"/>
    </row>
    <row r="231" spans="1:26" ht="15.75"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
      <c r="Y231" s="1"/>
      <c r="Z231" s="1"/>
    </row>
    <row r="232" spans="1:26" ht="15.75"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
      <c r="Y232" s="1"/>
      <c r="Z232" s="1"/>
    </row>
    <row r="233" spans="1:26" ht="15.75"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
      <c r="Y233" s="1"/>
      <c r="Z233" s="1"/>
    </row>
    <row r="234" spans="1:26" ht="15.75"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
      <c r="Y234" s="1"/>
      <c r="Z234" s="1"/>
    </row>
    <row r="235" spans="1:26" ht="15.75"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
      <c r="Y235" s="1"/>
      <c r="Z235" s="1"/>
    </row>
    <row r="236" spans="1:26" ht="15.75"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
      <c r="Y236" s="1"/>
      <c r="Z236" s="1"/>
    </row>
    <row r="237" spans="1:26" ht="15.75"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
      <c r="Y237" s="1"/>
      <c r="Z237" s="1"/>
    </row>
    <row r="238" spans="1:26" ht="15.75"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
      <c r="Y238" s="1"/>
      <c r="Z238" s="1"/>
    </row>
    <row r="239" spans="1:26" ht="15.75"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
      <c r="Y239" s="1"/>
      <c r="Z239" s="1"/>
    </row>
    <row r="240" spans="1:26" ht="15.75"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
      <c r="Y240" s="1"/>
      <c r="Z240" s="1"/>
    </row>
    <row r="241" spans="1:26" ht="15.75" customHeight="1"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
      <c r="Y241" s="1"/>
      <c r="Z241" s="1"/>
    </row>
    <row r="242" spans="1:26" ht="15.75" customHeight="1"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
      <c r="Y242" s="1"/>
      <c r="Z242" s="1"/>
    </row>
    <row r="243" spans="1:26" ht="15.75" customHeight="1"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
      <c r="Y243" s="1"/>
      <c r="Z243" s="1"/>
    </row>
    <row r="244" spans="1:26" ht="15.75" customHeight="1"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
      <c r="Y244" s="1"/>
      <c r="Z244" s="1"/>
    </row>
    <row r="245" spans="1:26" ht="15.75" customHeight="1"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
      <c r="Y245" s="1"/>
      <c r="Z245" s="1"/>
    </row>
    <row r="246" spans="1:26" ht="15.75" customHeight="1"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
      <c r="Y246" s="1"/>
      <c r="Z246" s="1"/>
    </row>
    <row r="247" spans="1:26" ht="15.75" customHeight="1"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
      <c r="Y247" s="1"/>
      <c r="Z247" s="1"/>
    </row>
    <row r="248" spans="1:26" ht="15.75" customHeight="1"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
      <c r="Y248" s="1"/>
      <c r="Z248" s="1"/>
    </row>
    <row r="249" spans="1:26" ht="15.75" customHeight="1"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
      <c r="Y249" s="1"/>
      <c r="Z249" s="1"/>
    </row>
    <row r="250" spans="1:26" ht="15.75" customHeight="1"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
      <c r="Y250" s="1"/>
      <c r="Z250" s="1"/>
    </row>
    <row r="251" spans="1:26" ht="15.75" customHeight="1"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
      <c r="Y251" s="1"/>
      <c r="Z251" s="1"/>
    </row>
    <row r="252" spans="1:26" ht="15.75" customHeight="1"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
      <c r="Y252" s="1"/>
      <c r="Z252" s="1"/>
    </row>
    <row r="253" spans="1:26" ht="15.75" customHeight="1"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DTKiz5h4CeTwnMzGP2Pu2f4HT40sB5sucXcGvaIRvHs6Wq0rN1+Nl3o6pY7+b+dQdI9v4B/Ccul1KOghhIefZA==" saltValue="iCOrVe9jxQgiJ09MFH16Vg==" spinCount="100000" sheet="1" objects="1" scenarios="1" selectLockedCells="1"/>
  <mergeCells count="37">
    <mergeCell ref="A8:C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1:C31"/>
    <mergeCell ref="A32:C32"/>
    <mergeCell ref="A33:C33"/>
    <mergeCell ref="A34:C34"/>
    <mergeCell ref="A35:C35"/>
    <mergeCell ref="A36:C36"/>
    <mergeCell ref="A37:B37"/>
    <mergeCell ref="A38:B38"/>
    <mergeCell ref="A39:B39"/>
    <mergeCell ref="A40:B40"/>
    <mergeCell ref="A51:C51"/>
    <mergeCell ref="A53:C53"/>
    <mergeCell ref="A41:B41"/>
    <mergeCell ref="A42:B42"/>
    <mergeCell ref="A43:B43"/>
    <mergeCell ref="A44:C44"/>
    <mergeCell ref="A45:C45"/>
    <mergeCell ref="A47:C47"/>
    <mergeCell ref="A49:C49"/>
  </mergeCells>
  <printOptions horizontalCentered="1" verticalCentered="1"/>
  <pageMargins left="0.23622047244094491" right="0.23622047244094491" top="0.74803149606299213" bottom="0.74803149606299213" header="0" footer="0"/>
  <pageSetup paperSize="8" scale="7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1000"/>
  <sheetViews>
    <sheetView showGridLines="0" workbookViewId="0">
      <selection activeCell="E6" sqref="E6"/>
    </sheetView>
  </sheetViews>
  <sheetFormatPr defaultColWidth="14.453125" defaultRowHeight="15" customHeight="1" x14ac:dyDescent="0.35"/>
  <cols>
    <col min="1" max="1" width="18.26953125" customWidth="1"/>
    <col min="2" max="2" width="18.54296875" customWidth="1"/>
    <col min="3" max="3" width="114.81640625" customWidth="1"/>
    <col min="4" max="4" width="32.7265625" customWidth="1"/>
    <col min="5" max="5" width="21" customWidth="1"/>
    <col min="6" max="6" width="19.26953125" customWidth="1"/>
    <col min="7" max="7" width="11" customWidth="1"/>
    <col min="8" max="26" width="8.7265625" customWidth="1"/>
  </cols>
  <sheetData>
    <row r="1" spans="1:26" ht="51.75" customHeight="1" x14ac:dyDescent="0.35">
      <c r="A1" s="194" t="s">
        <v>44</v>
      </c>
      <c r="B1" s="195"/>
      <c r="C1" s="195"/>
      <c r="D1" s="195"/>
      <c r="E1" s="195"/>
      <c r="F1" s="196"/>
      <c r="G1" s="24"/>
      <c r="H1" s="25"/>
      <c r="I1" s="25"/>
      <c r="J1" s="25"/>
      <c r="K1" s="25"/>
      <c r="L1" s="25"/>
      <c r="M1" s="25"/>
      <c r="N1" s="25"/>
      <c r="O1" s="25"/>
      <c r="P1" s="25"/>
      <c r="Q1" s="25"/>
      <c r="R1" s="25"/>
      <c r="S1" s="25"/>
      <c r="T1" s="25"/>
      <c r="U1" s="25"/>
      <c r="V1" s="25"/>
      <c r="W1" s="25"/>
      <c r="X1" s="25"/>
      <c r="Y1" s="25"/>
      <c r="Z1" s="25"/>
    </row>
    <row r="2" spans="1:26" ht="51.75" customHeight="1" x14ac:dyDescent="0.35">
      <c r="A2" s="111" t="s">
        <v>45</v>
      </c>
      <c r="B2" s="112">
        <f>+F6</f>
        <v>0</v>
      </c>
      <c r="C2" s="113"/>
      <c r="D2" s="114"/>
      <c r="E2" s="114"/>
      <c r="F2" s="115"/>
      <c r="G2" s="24"/>
      <c r="H2" s="25"/>
      <c r="I2" s="25"/>
      <c r="J2" s="25"/>
      <c r="K2" s="25"/>
      <c r="L2" s="25"/>
      <c r="M2" s="25"/>
      <c r="N2" s="25"/>
      <c r="O2" s="25"/>
      <c r="P2" s="25"/>
      <c r="Q2" s="25"/>
      <c r="R2" s="25"/>
      <c r="S2" s="25"/>
      <c r="T2" s="25"/>
      <c r="U2" s="25"/>
      <c r="V2" s="25"/>
      <c r="W2" s="25"/>
      <c r="X2" s="25"/>
      <c r="Y2" s="25"/>
      <c r="Z2" s="25"/>
    </row>
    <row r="3" spans="1:26" ht="121.5" customHeight="1" x14ac:dyDescent="0.35">
      <c r="A3" s="197" t="s">
        <v>46</v>
      </c>
      <c r="B3" s="198"/>
      <c r="C3" s="198"/>
      <c r="D3" s="198"/>
      <c r="E3" s="198"/>
      <c r="F3" s="199"/>
      <c r="G3" s="26"/>
      <c r="H3" s="25"/>
      <c r="I3" s="25"/>
      <c r="J3" s="25"/>
      <c r="K3" s="25"/>
      <c r="L3" s="25"/>
      <c r="M3" s="25"/>
      <c r="N3" s="25"/>
      <c r="O3" s="25"/>
      <c r="P3" s="25"/>
      <c r="Q3" s="25"/>
      <c r="R3" s="25"/>
      <c r="S3" s="25"/>
      <c r="T3" s="25"/>
      <c r="U3" s="25"/>
      <c r="V3" s="25"/>
      <c r="W3" s="25"/>
      <c r="X3" s="25"/>
      <c r="Y3" s="25"/>
      <c r="Z3" s="25"/>
    </row>
    <row r="4" spans="1:26" ht="49.5" customHeight="1" x14ac:dyDescent="0.35">
      <c r="A4" s="116"/>
      <c r="B4" s="117"/>
      <c r="C4" s="117"/>
      <c r="D4" s="118"/>
      <c r="E4" s="118"/>
      <c r="F4" s="119"/>
      <c r="G4" s="24"/>
      <c r="H4" s="25"/>
      <c r="I4" s="25"/>
      <c r="J4" s="25"/>
      <c r="K4" s="25"/>
      <c r="L4" s="25"/>
      <c r="M4" s="25"/>
      <c r="N4" s="25"/>
      <c r="O4" s="25"/>
      <c r="P4" s="25"/>
      <c r="Q4" s="25"/>
      <c r="R4" s="25"/>
      <c r="S4" s="25"/>
      <c r="T4" s="25"/>
      <c r="U4" s="25"/>
      <c r="V4" s="25"/>
      <c r="W4" s="25"/>
      <c r="X4" s="25"/>
      <c r="Y4" s="25"/>
      <c r="Z4" s="25"/>
    </row>
    <row r="5" spans="1:26" ht="81" customHeight="1" x14ac:dyDescent="0.35">
      <c r="A5" s="120" t="s">
        <v>47</v>
      </c>
      <c r="B5" s="200" t="s">
        <v>48</v>
      </c>
      <c r="C5" s="201"/>
      <c r="D5" s="121" t="s">
        <v>49</v>
      </c>
      <c r="E5" s="122" t="s">
        <v>50</v>
      </c>
      <c r="F5" s="123" t="s">
        <v>51</v>
      </c>
      <c r="G5" s="24"/>
      <c r="H5" s="25"/>
      <c r="I5" s="25"/>
      <c r="J5" s="25"/>
      <c r="K5" s="25"/>
      <c r="L5" s="25"/>
      <c r="M5" s="25"/>
      <c r="N5" s="25"/>
      <c r="O5" s="25"/>
      <c r="P5" s="25"/>
      <c r="Q5" s="25"/>
      <c r="R5" s="25"/>
      <c r="S5" s="25"/>
      <c r="T5" s="25"/>
      <c r="U5" s="25"/>
      <c r="V5" s="25"/>
      <c r="W5" s="25"/>
      <c r="X5" s="25"/>
      <c r="Y5" s="25"/>
      <c r="Z5" s="25"/>
    </row>
    <row r="6" spans="1:26" ht="115.5" customHeight="1" x14ac:dyDescent="0.35">
      <c r="A6" s="27">
        <v>1</v>
      </c>
      <c r="B6" s="28" t="s">
        <v>52</v>
      </c>
      <c r="C6" s="29" t="s">
        <v>53</v>
      </c>
      <c r="D6" s="30">
        <v>20500000</v>
      </c>
      <c r="E6" s="124">
        <v>0</v>
      </c>
      <c r="F6" s="31">
        <f>SUM(E6/100)*D6</f>
        <v>0</v>
      </c>
      <c r="G6" s="24"/>
      <c r="H6" s="25"/>
      <c r="I6" s="25"/>
      <c r="J6" s="25"/>
      <c r="K6" s="25"/>
      <c r="L6" s="25"/>
      <c r="M6" s="25"/>
      <c r="N6" s="25"/>
      <c r="O6" s="25"/>
      <c r="P6" s="25"/>
      <c r="Q6" s="25"/>
      <c r="R6" s="25"/>
      <c r="S6" s="25"/>
      <c r="T6" s="25"/>
      <c r="U6" s="25"/>
      <c r="V6" s="25"/>
      <c r="W6" s="25"/>
      <c r="X6" s="25"/>
      <c r="Y6" s="25"/>
      <c r="Z6" s="25"/>
    </row>
    <row r="7" spans="1:26" ht="13.5" customHeight="1" x14ac:dyDescent="0.35">
      <c r="A7" s="25"/>
      <c r="B7" s="25"/>
      <c r="C7" s="25"/>
      <c r="D7" s="32"/>
      <c r="E7" s="33"/>
      <c r="F7" s="25"/>
      <c r="G7" s="25"/>
      <c r="H7" s="25"/>
      <c r="I7" s="25"/>
      <c r="J7" s="25"/>
      <c r="K7" s="25"/>
      <c r="L7" s="25"/>
      <c r="M7" s="25"/>
      <c r="N7" s="25"/>
      <c r="O7" s="25"/>
      <c r="P7" s="25"/>
      <c r="Q7" s="25"/>
      <c r="R7" s="25"/>
      <c r="S7" s="25"/>
      <c r="T7" s="25"/>
      <c r="U7" s="25"/>
      <c r="V7" s="25"/>
      <c r="W7" s="25"/>
      <c r="X7" s="25"/>
      <c r="Y7" s="25"/>
      <c r="Z7" s="25"/>
    </row>
    <row r="8" spans="1:26" ht="47.25" customHeight="1" x14ac:dyDescent="0.35">
      <c r="A8" s="202" t="s">
        <v>54</v>
      </c>
      <c r="B8" s="203"/>
      <c r="C8" s="203"/>
      <c r="D8" s="203"/>
      <c r="E8" s="203"/>
      <c r="F8" s="204"/>
      <c r="G8" s="25"/>
      <c r="H8" s="25"/>
      <c r="I8" s="25"/>
      <c r="J8" s="25"/>
      <c r="K8" s="25"/>
      <c r="L8" s="25"/>
      <c r="M8" s="25"/>
      <c r="N8" s="25"/>
      <c r="O8" s="25"/>
      <c r="P8" s="25"/>
      <c r="Q8" s="25"/>
      <c r="R8" s="25"/>
      <c r="S8" s="25"/>
      <c r="T8" s="25"/>
      <c r="U8" s="25"/>
      <c r="V8" s="25"/>
      <c r="W8" s="25"/>
      <c r="X8" s="25"/>
      <c r="Y8" s="25"/>
      <c r="Z8" s="25"/>
    </row>
    <row r="9" spans="1:26" ht="13.5" customHeight="1" x14ac:dyDescent="0.35">
      <c r="A9" s="34"/>
      <c r="B9" s="25"/>
      <c r="C9" s="205"/>
      <c r="D9" s="152"/>
      <c r="E9" s="33"/>
      <c r="F9" s="25"/>
      <c r="G9" s="25"/>
      <c r="H9" s="25"/>
      <c r="I9" s="25"/>
      <c r="J9" s="25"/>
      <c r="K9" s="25"/>
      <c r="L9" s="25"/>
      <c r="M9" s="25"/>
      <c r="N9" s="25"/>
      <c r="O9" s="25"/>
      <c r="P9" s="25"/>
      <c r="Q9" s="25"/>
      <c r="R9" s="25"/>
      <c r="S9" s="25"/>
      <c r="T9" s="25"/>
      <c r="U9" s="25"/>
      <c r="V9" s="25"/>
      <c r="W9" s="25"/>
      <c r="X9" s="25"/>
      <c r="Y9" s="25"/>
      <c r="Z9" s="25"/>
    </row>
    <row r="10" spans="1:26" ht="13.5" customHeight="1" x14ac:dyDescent="0.35">
      <c r="A10" s="34"/>
      <c r="B10" s="25"/>
      <c r="C10" s="152"/>
      <c r="D10" s="152"/>
      <c r="E10" s="33"/>
      <c r="F10" s="25"/>
      <c r="G10" s="25"/>
      <c r="H10" s="25"/>
      <c r="I10" s="25"/>
      <c r="J10" s="25"/>
      <c r="K10" s="25"/>
      <c r="L10" s="25"/>
      <c r="M10" s="25"/>
      <c r="N10" s="25"/>
      <c r="O10" s="25"/>
      <c r="P10" s="25"/>
      <c r="Q10" s="25"/>
      <c r="R10" s="25"/>
      <c r="S10" s="25"/>
      <c r="T10" s="25"/>
      <c r="U10" s="25"/>
      <c r="V10" s="25"/>
      <c r="W10" s="25"/>
      <c r="X10" s="25"/>
      <c r="Y10" s="25"/>
      <c r="Z10" s="25"/>
    </row>
    <row r="11" spans="1:26" ht="13.5" customHeight="1" x14ac:dyDescent="0.35">
      <c r="A11" s="34"/>
      <c r="B11" s="25"/>
      <c r="C11" s="152"/>
      <c r="D11" s="152"/>
      <c r="E11" s="33"/>
      <c r="F11" s="25"/>
      <c r="G11" s="25"/>
      <c r="H11" s="25"/>
      <c r="I11" s="25"/>
      <c r="J11" s="25"/>
      <c r="K11" s="25"/>
      <c r="L11" s="25"/>
      <c r="M11" s="25"/>
      <c r="N11" s="25"/>
      <c r="O11" s="25"/>
      <c r="P11" s="25"/>
      <c r="Q11" s="25"/>
      <c r="R11" s="25"/>
      <c r="S11" s="25"/>
      <c r="T11" s="25"/>
      <c r="U11" s="25"/>
      <c r="V11" s="25"/>
      <c r="W11" s="25"/>
      <c r="X11" s="25"/>
      <c r="Y11" s="25"/>
      <c r="Z11" s="25"/>
    </row>
    <row r="12" spans="1:26" ht="13.5" customHeight="1" x14ac:dyDescent="0.35">
      <c r="A12" s="25"/>
      <c r="B12" s="25"/>
      <c r="C12" s="152"/>
      <c r="D12" s="152"/>
      <c r="E12" s="33"/>
      <c r="F12" s="25"/>
      <c r="G12" s="25"/>
      <c r="H12" s="25"/>
      <c r="I12" s="25"/>
      <c r="J12" s="25"/>
      <c r="K12" s="25"/>
      <c r="L12" s="25"/>
      <c r="M12" s="25"/>
      <c r="N12" s="25"/>
      <c r="O12" s="25"/>
      <c r="P12" s="25"/>
      <c r="Q12" s="25"/>
      <c r="R12" s="25"/>
      <c r="S12" s="25"/>
      <c r="T12" s="25"/>
      <c r="U12" s="25"/>
      <c r="V12" s="25"/>
      <c r="W12" s="25"/>
      <c r="X12" s="25"/>
      <c r="Y12" s="25"/>
      <c r="Z12" s="25"/>
    </row>
    <row r="13" spans="1:26" ht="13.5" customHeight="1" x14ac:dyDescent="0.35">
      <c r="A13" s="25"/>
      <c r="B13" s="25"/>
      <c r="C13" s="152"/>
      <c r="D13" s="152"/>
      <c r="E13" s="33"/>
      <c r="F13" s="25"/>
      <c r="G13" s="25"/>
      <c r="H13" s="25"/>
      <c r="I13" s="25"/>
      <c r="J13" s="25"/>
      <c r="K13" s="25"/>
      <c r="L13" s="25"/>
      <c r="M13" s="25"/>
      <c r="N13" s="25"/>
      <c r="O13" s="25"/>
      <c r="P13" s="25"/>
      <c r="Q13" s="25"/>
      <c r="R13" s="25"/>
      <c r="S13" s="25"/>
      <c r="T13" s="25"/>
      <c r="U13" s="25"/>
      <c r="V13" s="25"/>
      <c r="W13" s="25"/>
      <c r="X13" s="25"/>
      <c r="Y13" s="25"/>
      <c r="Z13" s="25"/>
    </row>
    <row r="14" spans="1:26" ht="13.5" customHeight="1" x14ac:dyDescent="0.35">
      <c r="A14" s="25"/>
      <c r="B14" s="25"/>
      <c r="C14" s="152"/>
      <c r="D14" s="152"/>
      <c r="E14" s="33"/>
      <c r="F14" s="25"/>
      <c r="G14" s="25"/>
      <c r="H14" s="25"/>
      <c r="I14" s="25"/>
      <c r="J14" s="25"/>
      <c r="K14" s="25"/>
      <c r="L14" s="25"/>
      <c r="M14" s="25"/>
      <c r="N14" s="25"/>
      <c r="O14" s="25"/>
      <c r="P14" s="25"/>
      <c r="Q14" s="25"/>
      <c r="R14" s="25"/>
      <c r="S14" s="25"/>
      <c r="T14" s="25"/>
      <c r="U14" s="25"/>
      <c r="V14" s="25"/>
      <c r="W14" s="25"/>
      <c r="X14" s="25"/>
      <c r="Y14" s="25"/>
      <c r="Z14" s="25"/>
    </row>
    <row r="15" spans="1:26" ht="13.5" customHeight="1" x14ac:dyDescent="0.35">
      <c r="A15" s="25"/>
      <c r="B15" s="25"/>
      <c r="C15" s="25"/>
      <c r="D15" s="32"/>
      <c r="E15" s="33"/>
      <c r="F15" s="25"/>
      <c r="G15" s="25"/>
      <c r="H15" s="25"/>
      <c r="I15" s="25"/>
      <c r="J15" s="25"/>
      <c r="K15" s="25"/>
      <c r="L15" s="25"/>
      <c r="M15" s="25"/>
      <c r="N15" s="25"/>
      <c r="O15" s="25"/>
      <c r="P15" s="25"/>
      <c r="Q15" s="25"/>
      <c r="R15" s="25"/>
      <c r="S15" s="25"/>
      <c r="T15" s="25"/>
      <c r="U15" s="25"/>
      <c r="V15" s="25"/>
      <c r="W15" s="25"/>
      <c r="X15" s="25"/>
      <c r="Y15" s="25"/>
      <c r="Z15" s="25"/>
    </row>
    <row r="16" spans="1:26" ht="13.5" customHeight="1" x14ac:dyDescent="0.35">
      <c r="A16" s="25"/>
      <c r="B16" s="25"/>
      <c r="C16" s="25"/>
      <c r="D16" s="32"/>
      <c r="E16" s="33"/>
      <c r="F16" s="25"/>
      <c r="G16" s="25"/>
      <c r="H16" s="25"/>
      <c r="I16" s="25"/>
      <c r="J16" s="25"/>
      <c r="K16" s="25"/>
      <c r="L16" s="25"/>
      <c r="M16" s="25"/>
      <c r="N16" s="25"/>
      <c r="O16" s="25"/>
      <c r="P16" s="25"/>
      <c r="Q16" s="25"/>
      <c r="R16" s="25"/>
      <c r="S16" s="25"/>
      <c r="T16" s="25"/>
      <c r="U16" s="25"/>
      <c r="V16" s="25"/>
      <c r="W16" s="25"/>
      <c r="X16" s="25"/>
      <c r="Y16" s="25"/>
      <c r="Z16" s="25"/>
    </row>
    <row r="17" spans="1:26" ht="13.5" customHeight="1" x14ac:dyDescent="0.35">
      <c r="A17" s="25"/>
      <c r="B17" s="25"/>
      <c r="C17" s="25"/>
      <c r="D17" s="32"/>
      <c r="E17" s="33"/>
      <c r="F17" s="25"/>
      <c r="G17" s="25"/>
      <c r="H17" s="25"/>
      <c r="I17" s="25"/>
      <c r="J17" s="25"/>
      <c r="K17" s="25"/>
      <c r="L17" s="25"/>
      <c r="M17" s="25"/>
      <c r="N17" s="25"/>
      <c r="O17" s="25"/>
      <c r="P17" s="25"/>
      <c r="Q17" s="25"/>
      <c r="R17" s="25"/>
      <c r="S17" s="25"/>
      <c r="T17" s="25"/>
      <c r="U17" s="25"/>
      <c r="V17" s="25"/>
      <c r="W17" s="25"/>
      <c r="X17" s="25"/>
      <c r="Y17" s="25"/>
      <c r="Z17" s="25"/>
    </row>
    <row r="18" spans="1:26" ht="13.5" customHeight="1" x14ac:dyDescent="0.35">
      <c r="A18" s="25"/>
      <c r="B18" s="25"/>
      <c r="C18" s="25"/>
      <c r="D18" s="32"/>
      <c r="E18" s="33"/>
      <c r="F18" s="25"/>
      <c r="G18" s="25"/>
      <c r="H18" s="25"/>
      <c r="I18" s="25"/>
      <c r="J18" s="25"/>
      <c r="K18" s="25"/>
      <c r="L18" s="25"/>
      <c r="M18" s="25"/>
      <c r="N18" s="25"/>
      <c r="O18" s="25"/>
      <c r="P18" s="25"/>
      <c r="Q18" s="25"/>
      <c r="R18" s="25"/>
      <c r="S18" s="25"/>
      <c r="T18" s="25"/>
      <c r="U18" s="25"/>
      <c r="V18" s="25"/>
      <c r="W18" s="25"/>
      <c r="X18" s="25"/>
      <c r="Y18" s="25"/>
      <c r="Z18" s="25"/>
    </row>
    <row r="19" spans="1:26" ht="13.5" customHeight="1" x14ac:dyDescent="0.35">
      <c r="A19" s="25"/>
      <c r="B19" s="25"/>
      <c r="C19" s="25"/>
      <c r="D19" s="32"/>
      <c r="E19" s="33"/>
      <c r="F19" s="25"/>
      <c r="G19" s="25"/>
      <c r="H19" s="25"/>
      <c r="I19" s="25"/>
      <c r="J19" s="25"/>
      <c r="K19" s="25"/>
      <c r="L19" s="25"/>
      <c r="M19" s="25"/>
      <c r="N19" s="25"/>
      <c r="O19" s="25"/>
      <c r="P19" s="25"/>
      <c r="Q19" s="25"/>
      <c r="R19" s="25"/>
      <c r="S19" s="25"/>
      <c r="T19" s="25"/>
      <c r="U19" s="25"/>
      <c r="V19" s="25"/>
      <c r="W19" s="25"/>
      <c r="X19" s="25"/>
      <c r="Y19" s="25"/>
      <c r="Z19" s="25"/>
    </row>
    <row r="20" spans="1:26" ht="13.5" customHeight="1" x14ac:dyDescent="0.35">
      <c r="A20" s="25"/>
      <c r="B20" s="25"/>
      <c r="C20" s="25"/>
      <c r="D20" s="32"/>
      <c r="E20" s="33"/>
      <c r="F20" s="25"/>
      <c r="G20" s="25"/>
      <c r="H20" s="25"/>
      <c r="I20" s="25"/>
      <c r="J20" s="25"/>
      <c r="K20" s="25"/>
      <c r="L20" s="25"/>
      <c r="M20" s="25"/>
      <c r="N20" s="25"/>
      <c r="O20" s="25"/>
      <c r="P20" s="25"/>
      <c r="Q20" s="25"/>
      <c r="R20" s="25"/>
      <c r="S20" s="25"/>
      <c r="T20" s="25"/>
      <c r="U20" s="25"/>
      <c r="V20" s="25"/>
      <c r="W20" s="25"/>
      <c r="X20" s="25"/>
      <c r="Y20" s="25"/>
      <c r="Z20" s="25"/>
    </row>
    <row r="21" spans="1:26" ht="13.5" customHeight="1" x14ac:dyDescent="0.35">
      <c r="A21" s="25"/>
      <c r="B21" s="25"/>
      <c r="C21" s="25"/>
      <c r="D21" s="32"/>
      <c r="E21" s="33"/>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35">
      <c r="A22" s="25"/>
      <c r="B22" s="25"/>
      <c r="C22" s="25"/>
      <c r="D22" s="32"/>
      <c r="E22" s="33"/>
      <c r="F22" s="25"/>
      <c r="G22" s="25"/>
      <c r="H22" s="25"/>
      <c r="I22" s="25"/>
      <c r="J22" s="25"/>
      <c r="K22" s="25"/>
      <c r="L22" s="25"/>
      <c r="M22" s="25"/>
      <c r="N22" s="25"/>
      <c r="O22" s="25"/>
      <c r="P22" s="25"/>
      <c r="Q22" s="25"/>
      <c r="R22" s="25"/>
      <c r="S22" s="25"/>
      <c r="T22" s="25"/>
      <c r="U22" s="25"/>
      <c r="V22" s="25"/>
      <c r="W22" s="25"/>
      <c r="X22" s="25"/>
      <c r="Y22" s="25"/>
      <c r="Z22" s="25"/>
    </row>
    <row r="23" spans="1:26" ht="13.5" customHeight="1" x14ac:dyDescent="0.35">
      <c r="A23" s="25"/>
      <c r="B23" s="25"/>
      <c r="C23" s="25"/>
      <c r="D23" s="32"/>
      <c r="E23" s="33"/>
      <c r="F23" s="25"/>
      <c r="G23" s="25"/>
      <c r="H23" s="25"/>
      <c r="I23" s="25"/>
      <c r="J23" s="25"/>
      <c r="K23" s="25"/>
      <c r="L23" s="25"/>
      <c r="M23" s="25"/>
      <c r="N23" s="25"/>
      <c r="O23" s="25"/>
      <c r="P23" s="25"/>
      <c r="Q23" s="25"/>
      <c r="R23" s="25"/>
      <c r="S23" s="25"/>
      <c r="T23" s="25"/>
      <c r="U23" s="25"/>
      <c r="V23" s="25"/>
      <c r="W23" s="25"/>
      <c r="X23" s="25"/>
      <c r="Y23" s="25"/>
      <c r="Z23" s="25"/>
    </row>
    <row r="24" spans="1:26" ht="13.5" customHeight="1" x14ac:dyDescent="0.35">
      <c r="A24" s="25"/>
      <c r="B24" s="25"/>
      <c r="C24" s="25"/>
      <c r="D24" s="32"/>
      <c r="E24" s="33"/>
      <c r="F24" s="25"/>
      <c r="G24" s="25"/>
      <c r="H24" s="25"/>
      <c r="I24" s="25"/>
      <c r="J24" s="25"/>
      <c r="K24" s="25"/>
      <c r="L24" s="25"/>
      <c r="M24" s="25"/>
      <c r="N24" s="25"/>
      <c r="O24" s="25"/>
      <c r="P24" s="25"/>
      <c r="Q24" s="25"/>
      <c r="R24" s="25"/>
      <c r="S24" s="25"/>
      <c r="T24" s="25"/>
      <c r="U24" s="25"/>
      <c r="V24" s="25"/>
      <c r="W24" s="25"/>
      <c r="X24" s="25"/>
      <c r="Y24" s="25"/>
      <c r="Z24" s="25"/>
    </row>
    <row r="25" spans="1:26" ht="13.5" customHeight="1" x14ac:dyDescent="0.35">
      <c r="A25" s="25"/>
      <c r="B25" s="25"/>
      <c r="C25" s="25"/>
      <c r="D25" s="32"/>
      <c r="E25" s="33"/>
      <c r="F25" s="25"/>
      <c r="G25" s="25"/>
      <c r="H25" s="25"/>
      <c r="I25" s="25"/>
      <c r="J25" s="25"/>
      <c r="K25" s="25"/>
      <c r="L25" s="25"/>
      <c r="M25" s="25"/>
      <c r="N25" s="25"/>
      <c r="O25" s="25"/>
      <c r="P25" s="25"/>
      <c r="Q25" s="25"/>
      <c r="R25" s="25"/>
      <c r="S25" s="25"/>
      <c r="T25" s="25"/>
      <c r="U25" s="25"/>
      <c r="V25" s="25"/>
      <c r="W25" s="25"/>
      <c r="X25" s="25"/>
      <c r="Y25" s="25"/>
      <c r="Z25" s="25"/>
    </row>
    <row r="26" spans="1:26" ht="13.5" customHeight="1" x14ac:dyDescent="0.35">
      <c r="A26" s="25"/>
      <c r="B26" s="25"/>
      <c r="C26" s="25"/>
      <c r="D26" s="32"/>
      <c r="E26" s="33"/>
      <c r="F26" s="25"/>
      <c r="G26" s="25"/>
      <c r="H26" s="25"/>
      <c r="I26" s="25"/>
      <c r="J26" s="25"/>
      <c r="K26" s="25"/>
      <c r="L26" s="25"/>
      <c r="M26" s="25"/>
      <c r="N26" s="25"/>
      <c r="O26" s="25"/>
      <c r="P26" s="25"/>
      <c r="Q26" s="25"/>
      <c r="R26" s="25"/>
      <c r="S26" s="25"/>
      <c r="T26" s="25"/>
      <c r="U26" s="25"/>
      <c r="V26" s="25"/>
      <c r="W26" s="25"/>
      <c r="X26" s="25"/>
      <c r="Y26" s="25"/>
      <c r="Z26" s="25"/>
    </row>
    <row r="27" spans="1:26" ht="13.5" customHeight="1" x14ac:dyDescent="0.35">
      <c r="A27" s="25"/>
      <c r="B27" s="25"/>
      <c r="C27" s="25"/>
      <c r="D27" s="32"/>
      <c r="E27" s="33"/>
      <c r="F27" s="25"/>
      <c r="G27" s="25"/>
      <c r="H27" s="25"/>
      <c r="I27" s="25"/>
      <c r="J27" s="25"/>
      <c r="K27" s="25"/>
      <c r="L27" s="25"/>
      <c r="M27" s="25"/>
      <c r="N27" s="25"/>
      <c r="O27" s="25"/>
      <c r="P27" s="25"/>
      <c r="Q27" s="25"/>
      <c r="R27" s="25"/>
      <c r="S27" s="25"/>
      <c r="T27" s="25"/>
      <c r="U27" s="25"/>
      <c r="V27" s="25"/>
      <c r="W27" s="25"/>
      <c r="X27" s="25"/>
      <c r="Y27" s="25"/>
      <c r="Z27" s="25"/>
    </row>
    <row r="28" spans="1:26" ht="13.5" customHeight="1" x14ac:dyDescent="0.35">
      <c r="A28" s="25"/>
      <c r="B28" s="25"/>
      <c r="C28" s="25"/>
      <c r="D28" s="32"/>
      <c r="E28" s="33"/>
      <c r="F28" s="25"/>
      <c r="G28" s="25"/>
      <c r="H28" s="25"/>
      <c r="I28" s="25"/>
      <c r="J28" s="25"/>
      <c r="K28" s="25"/>
      <c r="L28" s="25"/>
      <c r="M28" s="25"/>
      <c r="N28" s="25"/>
      <c r="O28" s="25"/>
      <c r="P28" s="25"/>
      <c r="Q28" s="25"/>
      <c r="R28" s="25"/>
      <c r="S28" s="25"/>
      <c r="T28" s="25"/>
      <c r="U28" s="25"/>
      <c r="V28" s="25"/>
      <c r="W28" s="25"/>
      <c r="X28" s="25"/>
      <c r="Y28" s="25"/>
      <c r="Z28" s="25"/>
    </row>
    <row r="29" spans="1:26" ht="13.5" customHeight="1" x14ac:dyDescent="0.35">
      <c r="A29" s="25"/>
      <c r="B29" s="25"/>
      <c r="C29" s="25"/>
      <c r="D29" s="32"/>
      <c r="E29" s="33"/>
      <c r="F29" s="25"/>
      <c r="G29" s="25"/>
      <c r="H29" s="25"/>
      <c r="I29" s="25"/>
      <c r="J29" s="25"/>
      <c r="K29" s="25"/>
      <c r="L29" s="25"/>
      <c r="M29" s="25"/>
      <c r="N29" s="25"/>
      <c r="O29" s="25"/>
      <c r="P29" s="25"/>
      <c r="Q29" s="25"/>
      <c r="R29" s="25"/>
      <c r="S29" s="25"/>
      <c r="T29" s="25"/>
      <c r="U29" s="25"/>
      <c r="V29" s="25"/>
      <c r="W29" s="25"/>
      <c r="X29" s="25"/>
      <c r="Y29" s="25"/>
      <c r="Z29" s="25"/>
    </row>
    <row r="30" spans="1:26" ht="13.5" customHeight="1" x14ac:dyDescent="0.35">
      <c r="A30" s="25"/>
      <c r="B30" s="25"/>
      <c r="C30" s="25"/>
      <c r="D30" s="32"/>
      <c r="E30" s="33"/>
      <c r="F30" s="25"/>
      <c r="G30" s="25"/>
      <c r="H30" s="25"/>
      <c r="I30" s="25"/>
      <c r="J30" s="25"/>
      <c r="K30" s="25"/>
      <c r="L30" s="25"/>
      <c r="M30" s="25"/>
      <c r="N30" s="25"/>
      <c r="O30" s="25"/>
      <c r="P30" s="25"/>
      <c r="Q30" s="25"/>
      <c r="R30" s="25"/>
      <c r="S30" s="25"/>
      <c r="T30" s="25"/>
      <c r="U30" s="25"/>
      <c r="V30" s="25"/>
      <c r="W30" s="25"/>
      <c r="X30" s="25"/>
      <c r="Y30" s="25"/>
      <c r="Z30" s="25"/>
    </row>
    <row r="31" spans="1:26" ht="13.5" customHeight="1" x14ac:dyDescent="0.35">
      <c r="A31" s="25"/>
      <c r="B31" s="25"/>
      <c r="C31" s="25"/>
      <c r="D31" s="32"/>
      <c r="E31" s="33"/>
      <c r="F31" s="25"/>
      <c r="G31" s="25"/>
      <c r="H31" s="25"/>
      <c r="I31" s="25"/>
      <c r="J31" s="25"/>
      <c r="K31" s="25"/>
      <c r="L31" s="25"/>
      <c r="M31" s="25"/>
      <c r="N31" s="25"/>
      <c r="O31" s="25"/>
      <c r="P31" s="25"/>
      <c r="Q31" s="25"/>
      <c r="R31" s="25"/>
      <c r="S31" s="25"/>
      <c r="T31" s="25"/>
      <c r="U31" s="25"/>
      <c r="V31" s="25"/>
      <c r="W31" s="25"/>
      <c r="X31" s="25"/>
      <c r="Y31" s="25"/>
      <c r="Z31" s="25"/>
    </row>
    <row r="32" spans="1:26" ht="13.5" customHeight="1" x14ac:dyDescent="0.35">
      <c r="A32" s="25"/>
      <c r="B32" s="25"/>
      <c r="C32" s="25"/>
      <c r="D32" s="32"/>
      <c r="E32" s="33"/>
      <c r="F32" s="25"/>
      <c r="G32" s="25"/>
      <c r="H32" s="25"/>
      <c r="I32" s="25"/>
      <c r="J32" s="25"/>
      <c r="K32" s="25"/>
      <c r="L32" s="25"/>
      <c r="M32" s="25"/>
      <c r="N32" s="25"/>
      <c r="O32" s="25"/>
      <c r="P32" s="25"/>
      <c r="Q32" s="25"/>
      <c r="R32" s="25"/>
      <c r="S32" s="25"/>
      <c r="T32" s="25"/>
      <c r="U32" s="25"/>
      <c r="V32" s="25"/>
      <c r="W32" s="25"/>
      <c r="X32" s="25"/>
      <c r="Y32" s="25"/>
      <c r="Z32" s="25"/>
    </row>
    <row r="33" spans="1:26" ht="13.5" customHeight="1" x14ac:dyDescent="0.35">
      <c r="A33" s="25"/>
      <c r="B33" s="25"/>
      <c r="C33" s="25"/>
      <c r="D33" s="32"/>
      <c r="E33" s="33"/>
      <c r="F33" s="25"/>
      <c r="G33" s="25"/>
      <c r="H33" s="25"/>
      <c r="I33" s="25"/>
      <c r="J33" s="25"/>
      <c r="K33" s="25"/>
      <c r="L33" s="25"/>
      <c r="M33" s="25"/>
      <c r="N33" s="25"/>
      <c r="O33" s="25"/>
      <c r="P33" s="25"/>
      <c r="Q33" s="25"/>
      <c r="R33" s="25"/>
      <c r="S33" s="25"/>
      <c r="T33" s="25"/>
      <c r="U33" s="25"/>
      <c r="V33" s="25"/>
      <c r="W33" s="25"/>
      <c r="X33" s="25"/>
      <c r="Y33" s="25"/>
      <c r="Z33" s="25"/>
    </row>
    <row r="34" spans="1:26" ht="13.5" customHeight="1" x14ac:dyDescent="0.35">
      <c r="A34" s="25"/>
      <c r="B34" s="25"/>
      <c r="C34" s="25"/>
      <c r="D34" s="32"/>
      <c r="E34" s="33"/>
      <c r="F34" s="25"/>
      <c r="G34" s="25"/>
      <c r="H34" s="25"/>
      <c r="I34" s="25"/>
      <c r="J34" s="25"/>
      <c r="K34" s="25"/>
      <c r="L34" s="25"/>
      <c r="M34" s="25"/>
      <c r="N34" s="25"/>
      <c r="O34" s="25"/>
      <c r="P34" s="25"/>
      <c r="Q34" s="25"/>
      <c r="R34" s="25"/>
      <c r="S34" s="25"/>
      <c r="T34" s="25"/>
      <c r="U34" s="25"/>
      <c r="V34" s="25"/>
      <c r="W34" s="25"/>
      <c r="X34" s="25"/>
      <c r="Y34" s="25"/>
      <c r="Z34" s="25"/>
    </row>
    <row r="35" spans="1:26" ht="13.5" customHeight="1" x14ac:dyDescent="0.35">
      <c r="A35" s="25"/>
      <c r="B35" s="25"/>
      <c r="C35" s="25"/>
      <c r="D35" s="32"/>
      <c r="E35" s="33"/>
      <c r="F35" s="25"/>
      <c r="G35" s="25"/>
      <c r="H35" s="25"/>
      <c r="I35" s="25"/>
      <c r="J35" s="25"/>
      <c r="K35" s="25"/>
      <c r="L35" s="25"/>
      <c r="M35" s="25"/>
      <c r="N35" s="25"/>
      <c r="O35" s="25"/>
      <c r="P35" s="25"/>
      <c r="Q35" s="25"/>
      <c r="R35" s="25"/>
      <c r="S35" s="25"/>
      <c r="T35" s="25"/>
      <c r="U35" s="25"/>
      <c r="V35" s="25"/>
      <c r="W35" s="25"/>
      <c r="X35" s="25"/>
      <c r="Y35" s="25"/>
      <c r="Z35" s="25"/>
    </row>
    <row r="36" spans="1:26" ht="13.5" customHeight="1" x14ac:dyDescent="0.35">
      <c r="A36" s="25"/>
      <c r="B36" s="25"/>
      <c r="C36" s="25"/>
      <c r="D36" s="32"/>
      <c r="E36" s="33"/>
      <c r="F36" s="25"/>
      <c r="G36" s="25"/>
      <c r="H36" s="25"/>
      <c r="I36" s="25"/>
      <c r="J36" s="25"/>
      <c r="K36" s="25"/>
      <c r="L36" s="25"/>
      <c r="M36" s="25"/>
      <c r="N36" s="25"/>
      <c r="O36" s="25"/>
      <c r="P36" s="25"/>
      <c r="Q36" s="25"/>
      <c r="R36" s="25"/>
      <c r="S36" s="25"/>
      <c r="T36" s="25"/>
      <c r="U36" s="25"/>
      <c r="V36" s="25"/>
      <c r="W36" s="25"/>
      <c r="X36" s="25"/>
      <c r="Y36" s="25"/>
      <c r="Z36" s="25"/>
    </row>
    <row r="37" spans="1:26" ht="13.5" customHeight="1" x14ac:dyDescent="0.35">
      <c r="A37" s="25"/>
      <c r="B37" s="25"/>
      <c r="C37" s="25"/>
      <c r="D37" s="32"/>
      <c r="E37" s="33"/>
      <c r="F37" s="25"/>
      <c r="G37" s="25"/>
      <c r="H37" s="25"/>
      <c r="I37" s="25"/>
      <c r="J37" s="25"/>
      <c r="K37" s="25"/>
      <c r="L37" s="25"/>
      <c r="M37" s="25"/>
      <c r="N37" s="25"/>
      <c r="O37" s="25"/>
      <c r="P37" s="25"/>
      <c r="Q37" s="25"/>
      <c r="R37" s="25"/>
      <c r="S37" s="25"/>
      <c r="T37" s="25"/>
      <c r="U37" s="25"/>
      <c r="V37" s="25"/>
      <c r="W37" s="25"/>
      <c r="X37" s="25"/>
      <c r="Y37" s="25"/>
      <c r="Z37" s="25"/>
    </row>
    <row r="38" spans="1:26" ht="13.5" customHeight="1" x14ac:dyDescent="0.35">
      <c r="A38" s="25"/>
      <c r="B38" s="25"/>
      <c r="C38" s="25"/>
      <c r="D38" s="32"/>
      <c r="E38" s="33"/>
      <c r="F38" s="25"/>
      <c r="G38" s="25"/>
      <c r="H38" s="25"/>
      <c r="I38" s="25"/>
      <c r="J38" s="25"/>
      <c r="K38" s="25"/>
      <c r="L38" s="25"/>
      <c r="M38" s="25"/>
      <c r="N38" s="25"/>
      <c r="O38" s="25"/>
      <c r="P38" s="25"/>
      <c r="Q38" s="25"/>
      <c r="R38" s="25"/>
      <c r="S38" s="25"/>
      <c r="T38" s="25"/>
      <c r="U38" s="25"/>
      <c r="V38" s="25"/>
      <c r="W38" s="25"/>
      <c r="X38" s="25"/>
      <c r="Y38" s="25"/>
      <c r="Z38" s="25"/>
    </row>
    <row r="39" spans="1:26" ht="13.5" customHeight="1" x14ac:dyDescent="0.35">
      <c r="A39" s="25"/>
      <c r="B39" s="25"/>
      <c r="C39" s="25"/>
      <c r="D39" s="32"/>
      <c r="E39" s="33"/>
      <c r="F39" s="25"/>
      <c r="G39" s="25"/>
      <c r="H39" s="25"/>
      <c r="I39" s="25"/>
      <c r="J39" s="25"/>
      <c r="K39" s="25"/>
      <c r="L39" s="25"/>
      <c r="M39" s="25"/>
      <c r="N39" s="25"/>
      <c r="O39" s="25"/>
      <c r="P39" s="25"/>
      <c r="Q39" s="25"/>
      <c r="R39" s="25"/>
      <c r="S39" s="25"/>
      <c r="T39" s="25"/>
      <c r="U39" s="25"/>
      <c r="V39" s="25"/>
      <c r="W39" s="25"/>
      <c r="X39" s="25"/>
      <c r="Y39" s="25"/>
      <c r="Z39" s="25"/>
    </row>
    <row r="40" spans="1:26" ht="13.5" customHeight="1" x14ac:dyDescent="0.35">
      <c r="A40" s="25"/>
      <c r="B40" s="25"/>
      <c r="C40" s="25"/>
      <c r="D40" s="32"/>
      <c r="E40" s="33"/>
      <c r="F40" s="25"/>
      <c r="G40" s="25"/>
      <c r="H40" s="25"/>
      <c r="I40" s="25"/>
      <c r="J40" s="25"/>
      <c r="K40" s="25"/>
      <c r="L40" s="25"/>
      <c r="M40" s="25"/>
      <c r="N40" s="25"/>
      <c r="O40" s="25"/>
      <c r="P40" s="25"/>
      <c r="Q40" s="25"/>
      <c r="R40" s="25"/>
      <c r="S40" s="25"/>
      <c r="T40" s="25"/>
      <c r="U40" s="25"/>
      <c r="V40" s="25"/>
      <c r="W40" s="25"/>
      <c r="X40" s="25"/>
      <c r="Y40" s="25"/>
      <c r="Z40" s="25"/>
    </row>
    <row r="41" spans="1:26" ht="13.5" customHeight="1" x14ac:dyDescent="0.35">
      <c r="A41" s="25"/>
      <c r="B41" s="25"/>
      <c r="C41" s="25"/>
      <c r="D41" s="32"/>
      <c r="E41" s="33"/>
      <c r="F41" s="25"/>
      <c r="G41" s="25"/>
      <c r="H41" s="25"/>
      <c r="I41" s="25"/>
      <c r="J41" s="25"/>
      <c r="K41" s="25"/>
      <c r="L41" s="25"/>
      <c r="M41" s="25"/>
      <c r="N41" s="25"/>
      <c r="O41" s="25"/>
      <c r="P41" s="25"/>
      <c r="Q41" s="25"/>
      <c r="R41" s="25"/>
      <c r="S41" s="25"/>
      <c r="T41" s="25"/>
      <c r="U41" s="25"/>
      <c r="V41" s="25"/>
      <c r="W41" s="25"/>
      <c r="X41" s="25"/>
      <c r="Y41" s="25"/>
      <c r="Z41" s="25"/>
    </row>
    <row r="42" spans="1:26" ht="13.5" customHeight="1" x14ac:dyDescent="0.35">
      <c r="A42" s="25"/>
      <c r="B42" s="25"/>
      <c r="C42" s="25"/>
      <c r="D42" s="32"/>
      <c r="E42" s="33"/>
      <c r="F42" s="25"/>
      <c r="G42" s="25"/>
      <c r="H42" s="25"/>
      <c r="I42" s="25"/>
      <c r="J42" s="25"/>
      <c r="K42" s="25"/>
      <c r="L42" s="25"/>
      <c r="M42" s="25"/>
      <c r="N42" s="25"/>
      <c r="O42" s="25"/>
      <c r="P42" s="25"/>
      <c r="Q42" s="25"/>
      <c r="R42" s="25"/>
      <c r="S42" s="25"/>
      <c r="T42" s="25"/>
      <c r="U42" s="25"/>
      <c r="V42" s="25"/>
      <c r="W42" s="25"/>
      <c r="X42" s="25"/>
      <c r="Y42" s="25"/>
      <c r="Z42" s="25"/>
    </row>
    <row r="43" spans="1:26" ht="13.5" customHeight="1" x14ac:dyDescent="0.35">
      <c r="A43" s="25"/>
      <c r="B43" s="25"/>
      <c r="C43" s="25"/>
      <c r="D43" s="32"/>
      <c r="E43" s="33"/>
      <c r="F43" s="25"/>
      <c r="G43" s="25"/>
      <c r="H43" s="25"/>
      <c r="I43" s="25"/>
      <c r="J43" s="25"/>
      <c r="K43" s="25"/>
      <c r="L43" s="25"/>
      <c r="M43" s="25"/>
      <c r="N43" s="25"/>
      <c r="O43" s="25"/>
      <c r="P43" s="25"/>
      <c r="Q43" s="25"/>
      <c r="R43" s="25"/>
      <c r="S43" s="25"/>
      <c r="T43" s="25"/>
      <c r="U43" s="25"/>
      <c r="V43" s="25"/>
      <c r="W43" s="25"/>
      <c r="X43" s="25"/>
      <c r="Y43" s="25"/>
      <c r="Z43" s="25"/>
    </row>
    <row r="44" spans="1:26" ht="13.5" customHeight="1" x14ac:dyDescent="0.35">
      <c r="A44" s="25"/>
      <c r="B44" s="25"/>
      <c r="C44" s="25"/>
      <c r="D44" s="32"/>
      <c r="E44" s="33"/>
      <c r="F44" s="25"/>
      <c r="G44" s="25"/>
      <c r="H44" s="25"/>
      <c r="I44" s="25"/>
      <c r="J44" s="25"/>
      <c r="K44" s="25"/>
      <c r="L44" s="25"/>
      <c r="M44" s="25"/>
      <c r="N44" s="25"/>
      <c r="O44" s="25"/>
      <c r="P44" s="25"/>
      <c r="Q44" s="25"/>
      <c r="R44" s="25"/>
      <c r="S44" s="25"/>
      <c r="T44" s="25"/>
      <c r="U44" s="25"/>
      <c r="V44" s="25"/>
      <c r="W44" s="25"/>
      <c r="X44" s="25"/>
      <c r="Y44" s="25"/>
      <c r="Z44" s="25"/>
    </row>
    <row r="45" spans="1:26" ht="13.5" customHeight="1" x14ac:dyDescent="0.35">
      <c r="A45" s="25"/>
      <c r="B45" s="25"/>
      <c r="C45" s="25"/>
      <c r="D45" s="32"/>
      <c r="E45" s="33"/>
      <c r="F45" s="25"/>
      <c r="G45" s="25"/>
      <c r="H45" s="25"/>
      <c r="I45" s="25"/>
      <c r="J45" s="25"/>
      <c r="K45" s="25"/>
      <c r="L45" s="25"/>
      <c r="M45" s="25"/>
      <c r="N45" s="25"/>
      <c r="O45" s="25"/>
      <c r="P45" s="25"/>
      <c r="Q45" s="25"/>
      <c r="R45" s="25"/>
      <c r="S45" s="25"/>
      <c r="T45" s="25"/>
      <c r="U45" s="25"/>
      <c r="V45" s="25"/>
      <c r="W45" s="25"/>
      <c r="X45" s="25"/>
      <c r="Y45" s="25"/>
      <c r="Z45" s="25"/>
    </row>
    <row r="46" spans="1:26" ht="13.5" customHeight="1" x14ac:dyDescent="0.35">
      <c r="A46" s="25"/>
      <c r="B46" s="25"/>
      <c r="C46" s="25"/>
      <c r="D46" s="32"/>
      <c r="E46" s="33"/>
      <c r="F46" s="25"/>
      <c r="G46" s="25"/>
      <c r="H46" s="25"/>
      <c r="I46" s="25"/>
      <c r="J46" s="25"/>
      <c r="K46" s="25"/>
      <c r="L46" s="25"/>
      <c r="M46" s="25"/>
      <c r="N46" s="25"/>
      <c r="O46" s="25"/>
      <c r="P46" s="25"/>
      <c r="Q46" s="25"/>
      <c r="R46" s="25"/>
      <c r="S46" s="25"/>
      <c r="T46" s="25"/>
      <c r="U46" s="25"/>
      <c r="V46" s="25"/>
      <c r="W46" s="25"/>
      <c r="X46" s="25"/>
      <c r="Y46" s="25"/>
      <c r="Z46" s="25"/>
    </row>
    <row r="47" spans="1:26" ht="13.5" customHeight="1" x14ac:dyDescent="0.35">
      <c r="A47" s="25"/>
      <c r="B47" s="25"/>
      <c r="C47" s="25"/>
      <c r="D47" s="32"/>
      <c r="E47" s="33"/>
      <c r="F47" s="25"/>
      <c r="G47" s="25"/>
      <c r="H47" s="25"/>
      <c r="I47" s="25"/>
      <c r="J47" s="25"/>
      <c r="K47" s="25"/>
      <c r="L47" s="25"/>
      <c r="M47" s="25"/>
      <c r="N47" s="25"/>
      <c r="O47" s="25"/>
      <c r="P47" s="25"/>
      <c r="Q47" s="25"/>
      <c r="R47" s="25"/>
      <c r="S47" s="25"/>
      <c r="T47" s="25"/>
      <c r="U47" s="25"/>
      <c r="V47" s="25"/>
      <c r="W47" s="25"/>
      <c r="X47" s="25"/>
      <c r="Y47" s="25"/>
      <c r="Z47" s="25"/>
    </row>
    <row r="48" spans="1:26" ht="13.5" customHeight="1" x14ac:dyDescent="0.35">
      <c r="A48" s="25"/>
      <c r="B48" s="25"/>
      <c r="C48" s="25"/>
      <c r="D48" s="32"/>
      <c r="E48" s="33"/>
      <c r="F48" s="25"/>
      <c r="G48" s="25"/>
      <c r="H48" s="25"/>
      <c r="I48" s="25"/>
      <c r="J48" s="25"/>
      <c r="K48" s="25"/>
      <c r="L48" s="25"/>
      <c r="M48" s="25"/>
      <c r="N48" s="25"/>
      <c r="O48" s="25"/>
      <c r="P48" s="25"/>
      <c r="Q48" s="25"/>
      <c r="R48" s="25"/>
      <c r="S48" s="25"/>
      <c r="T48" s="25"/>
      <c r="U48" s="25"/>
      <c r="V48" s="25"/>
      <c r="W48" s="25"/>
      <c r="X48" s="25"/>
      <c r="Y48" s="25"/>
      <c r="Z48" s="25"/>
    </row>
    <row r="49" spans="1:26" ht="13.5" customHeight="1" x14ac:dyDescent="0.35">
      <c r="A49" s="25"/>
      <c r="B49" s="25"/>
      <c r="C49" s="25"/>
      <c r="D49" s="32"/>
      <c r="E49" s="33"/>
      <c r="F49" s="25"/>
      <c r="G49" s="25"/>
      <c r="H49" s="25"/>
      <c r="I49" s="25"/>
      <c r="J49" s="25"/>
      <c r="K49" s="25"/>
      <c r="L49" s="25"/>
      <c r="M49" s="25"/>
      <c r="N49" s="25"/>
      <c r="O49" s="25"/>
      <c r="P49" s="25"/>
      <c r="Q49" s="25"/>
      <c r="R49" s="25"/>
      <c r="S49" s="25"/>
      <c r="T49" s="25"/>
      <c r="U49" s="25"/>
      <c r="V49" s="25"/>
      <c r="W49" s="25"/>
      <c r="X49" s="25"/>
      <c r="Y49" s="25"/>
      <c r="Z49" s="25"/>
    </row>
    <row r="50" spans="1:26" ht="13.5" customHeight="1" x14ac:dyDescent="0.35">
      <c r="A50" s="25"/>
      <c r="B50" s="25"/>
      <c r="C50" s="25"/>
      <c r="D50" s="32"/>
      <c r="E50" s="33"/>
      <c r="F50" s="25"/>
      <c r="G50" s="25"/>
      <c r="H50" s="25"/>
      <c r="I50" s="25"/>
      <c r="J50" s="25"/>
      <c r="K50" s="25"/>
      <c r="L50" s="25"/>
      <c r="M50" s="25"/>
      <c r="N50" s="25"/>
      <c r="O50" s="25"/>
      <c r="P50" s="25"/>
      <c r="Q50" s="25"/>
      <c r="R50" s="25"/>
      <c r="S50" s="25"/>
      <c r="T50" s="25"/>
      <c r="U50" s="25"/>
      <c r="V50" s="25"/>
      <c r="W50" s="25"/>
      <c r="X50" s="25"/>
      <c r="Y50" s="25"/>
      <c r="Z50" s="25"/>
    </row>
    <row r="51" spans="1:26" ht="13.5" customHeight="1" x14ac:dyDescent="0.35">
      <c r="A51" s="25"/>
      <c r="B51" s="25"/>
      <c r="C51" s="25"/>
      <c r="D51" s="32"/>
      <c r="E51" s="33"/>
      <c r="F51" s="25"/>
      <c r="G51" s="25"/>
      <c r="H51" s="25"/>
      <c r="I51" s="25"/>
      <c r="J51" s="25"/>
      <c r="K51" s="25"/>
      <c r="L51" s="25"/>
      <c r="M51" s="25"/>
      <c r="N51" s="25"/>
      <c r="O51" s="25"/>
      <c r="P51" s="25"/>
      <c r="Q51" s="25"/>
      <c r="R51" s="25"/>
      <c r="S51" s="25"/>
      <c r="T51" s="25"/>
      <c r="U51" s="25"/>
      <c r="V51" s="25"/>
      <c r="W51" s="25"/>
      <c r="X51" s="25"/>
      <c r="Y51" s="25"/>
      <c r="Z51" s="25"/>
    </row>
    <row r="52" spans="1:26" ht="13.5" customHeight="1" x14ac:dyDescent="0.35">
      <c r="A52" s="25"/>
      <c r="B52" s="25"/>
      <c r="C52" s="25"/>
      <c r="D52" s="32"/>
      <c r="E52" s="33"/>
      <c r="F52" s="25"/>
      <c r="G52" s="25"/>
      <c r="H52" s="25"/>
      <c r="I52" s="25"/>
      <c r="J52" s="25"/>
      <c r="K52" s="25"/>
      <c r="L52" s="25"/>
      <c r="M52" s="25"/>
      <c r="N52" s="25"/>
      <c r="O52" s="25"/>
      <c r="P52" s="25"/>
      <c r="Q52" s="25"/>
      <c r="R52" s="25"/>
      <c r="S52" s="25"/>
      <c r="T52" s="25"/>
      <c r="U52" s="25"/>
      <c r="V52" s="25"/>
      <c r="W52" s="25"/>
      <c r="X52" s="25"/>
      <c r="Y52" s="25"/>
      <c r="Z52" s="25"/>
    </row>
    <row r="53" spans="1:26" ht="13.5" customHeight="1" x14ac:dyDescent="0.35">
      <c r="A53" s="25"/>
      <c r="B53" s="25"/>
      <c r="C53" s="25"/>
      <c r="D53" s="32"/>
      <c r="E53" s="33"/>
      <c r="F53" s="25"/>
      <c r="G53" s="25"/>
      <c r="H53" s="25"/>
      <c r="I53" s="25"/>
      <c r="J53" s="25"/>
      <c r="K53" s="25"/>
      <c r="L53" s="25"/>
      <c r="M53" s="25"/>
      <c r="N53" s="25"/>
      <c r="O53" s="25"/>
      <c r="P53" s="25"/>
      <c r="Q53" s="25"/>
      <c r="R53" s="25"/>
      <c r="S53" s="25"/>
      <c r="T53" s="25"/>
      <c r="U53" s="25"/>
      <c r="V53" s="25"/>
      <c r="W53" s="25"/>
      <c r="X53" s="25"/>
      <c r="Y53" s="25"/>
      <c r="Z53" s="25"/>
    </row>
    <row r="54" spans="1:26" ht="13.5" customHeight="1" x14ac:dyDescent="0.35">
      <c r="A54" s="25"/>
      <c r="B54" s="25"/>
      <c r="C54" s="25"/>
      <c r="D54" s="32"/>
      <c r="E54" s="33"/>
      <c r="F54" s="25"/>
      <c r="G54" s="25"/>
      <c r="H54" s="25"/>
      <c r="I54" s="25"/>
      <c r="J54" s="25"/>
      <c r="K54" s="25"/>
      <c r="L54" s="25"/>
      <c r="M54" s="25"/>
      <c r="N54" s="25"/>
      <c r="O54" s="25"/>
      <c r="P54" s="25"/>
      <c r="Q54" s="25"/>
      <c r="R54" s="25"/>
      <c r="S54" s="25"/>
      <c r="T54" s="25"/>
      <c r="U54" s="25"/>
      <c r="V54" s="25"/>
      <c r="W54" s="25"/>
      <c r="X54" s="25"/>
      <c r="Y54" s="25"/>
      <c r="Z54" s="25"/>
    </row>
    <row r="55" spans="1:26" ht="13.5" customHeight="1" x14ac:dyDescent="0.35">
      <c r="A55" s="25"/>
      <c r="B55" s="25"/>
      <c r="C55" s="25"/>
      <c r="D55" s="32"/>
      <c r="E55" s="33"/>
      <c r="F55" s="25"/>
      <c r="G55" s="25"/>
      <c r="H55" s="25"/>
      <c r="I55" s="25"/>
      <c r="J55" s="25"/>
      <c r="K55" s="25"/>
      <c r="L55" s="25"/>
      <c r="M55" s="25"/>
      <c r="N55" s="25"/>
      <c r="O55" s="25"/>
      <c r="P55" s="25"/>
      <c r="Q55" s="25"/>
      <c r="R55" s="25"/>
      <c r="S55" s="25"/>
      <c r="T55" s="25"/>
      <c r="U55" s="25"/>
      <c r="V55" s="25"/>
      <c r="W55" s="25"/>
      <c r="X55" s="25"/>
      <c r="Y55" s="25"/>
      <c r="Z55" s="25"/>
    </row>
    <row r="56" spans="1:26" ht="13.5" customHeight="1" x14ac:dyDescent="0.35">
      <c r="A56" s="25"/>
      <c r="B56" s="25"/>
      <c r="C56" s="25"/>
      <c r="D56" s="32"/>
      <c r="E56" s="33"/>
      <c r="F56" s="25"/>
      <c r="G56" s="25"/>
      <c r="H56" s="25"/>
      <c r="I56" s="25"/>
      <c r="J56" s="25"/>
      <c r="K56" s="25"/>
      <c r="L56" s="25"/>
      <c r="M56" s="25"/>
      <c r="N56" s="25"/>
      <c r="O56" s="25"/>
      <c r="P56" s="25"/>
      <c r="Q56" s="25"/>
      <c r="R56" s="25"/>
      <c r="S56" s="25"/>
      <c r="T56" s="25"/>
      <c r="U56" s="25"/>
      <c r="V56" s="25"/>
      <c r="W56" s="25"/>
      <c r="X56" s="25"/>
      <c r="Y56" s="25"/>
      <c r="Z56" s="25"/>
    </row>
    <row r="57" spans="1:26" ht="13.5" customHeight="1" x14ac:dyDescent="0.35">
      <c r="A57" s="25"/>
      <c r="B57" s="25"/>
      <c r="C57" s="25"/>
      <c r="D57" s="32"/>
      <c r="E57" s="33"/>
      <c r="F57" s="25"/>
      <c r="G57" s="25"/>
      <c r="H57" s="25"/>
      <c r="I57" s="25"/>
      <c r="J57" s="25"/>
      <c r="K57" s="25"/>
      <c r="L57" s="25"/>
      <c r="M57" s="25"/>
      <c r="N57" s="25"/>
      <c r="O57" s="25"/>
      <c r="P57" s="25"/>
      <c r="Q57" s="25"/>
      <c r="R57" s="25"/>
      <c r="S57" s="25"/>
      <c r="T57" s="25"/>
      <c r="U57" s="25"/>
      <c r="V57" s="25"/>
      <c r="W57" s="25"/>
      <c r="X57" s="25"/>
      <c r="Y57" s="25"/>
      <c r="Z57" s="25"/>
    </row>
    <row r="58" spans="1:26" ht="13.5" customHeight="1" x14ac:dyDescent="0.35">
      <c r="A58" s="25"/>
      <c r="B58" s="25"/>
      <c r="C58" s="25"/>
      <c r="D58" s="32"/>
      <c r="E58" s="33"/>
      <c r="F58" s="25"/>
      <c r="G58" s="25"/>
      <c r="H58" s="25"/>
      <c r="I58" s="25"/>
      <c r="J58" s="25"/>
      <c r="K58" s="25"/>
      <c r="L58" s="25"/>
      <c r="M58" s="25"/>
      <c r="N58" s="25"/>
      <c r="O58" s="25"/>
      <c r="P58" s="25"/>
      <c r="Q58" s="25"/>
      <c r="R58" s="25"/>
      <c r="S58" s="25"/>
      <c r="T58" s="25"/>
      <c r="U58" s="25"/>
      <c r="V58" s="25"/>
      <c r="W58" s="25"/>
      <c r="X58" s="25"/>
      <c r="Y58" s="25"/>
      <c r="Z58" s="25"/>
    </row>
    <row r="59" spans="1:26" ht="13.5" customHeight="1" x14ac:dyDescent="0.35">
      <c r="A59" s="25"/>
      <c r="B59" s="25"/>
      <c r="C59" s="25"/>
      <c r="D59" s="32"/>
      <c r="E59" s="33"/>
      <c r="F59" s="25"/>
      <c r="G59" s="25"/>
      <c r="H59" s="25"/>
      <c r="I59" s="25"/>
      <c r="J59" s="25"/>
      <c r="K59" s="25"/>
      <c r="L59" s="25"/>
      <c r="M59" s="25"/>
      <c r="N59" s="25"/>
      <c r="O59" s="25"/>
      <c r="P59" s="25"/>
      <c r="Q59" s="25"/>
      <c r="R59" s="25"/>
      <c r="S59" s="25"/>
      <c r="T59" s="25"/>
      <c r="U59" s="25"/>
      <c r="V59" s="25"/>
      <c r="W59" s="25"/>
      <c r="X59" s="25"/>
      <c r="Y59" s="25"/>
      <c r="Z59" s="25"/>
    </row>
    <row r="60" spans="1:26" ht="13.5" customHeight="1" x14ac:dyDescent="0.35">
      <c r="A60" s="25"/>
      <c r="B60" s="25"/>
      <c r="C60" s="25"/>
      <c r="D60" s="32"/>
      <c r="E60" s="33"/>
      <c r="F60" s="25"/>
      <c r="G60" s="25"/>
      <c r="H60" s="25"/>
      <c r="I60" s="25"/>
      <c r="J60" s="25"/>
      <c r="K60" s="25"/>
      <c r="L60" s="25"/>
      <c r="M60" s="25"/>
      <c r="N60" s="25"/>
      <c r="O60" s="25"/>
      <c r="P60" s="25"/>
      <c r="Q60" s="25"/>
      <c r="R60" s="25"/>
      <c r="S60" s="25"/>
      <c r="T60" s="25"/>
      <c r="U60" s="25"/>
      <c r="V60" s="25"/>
      <c r="W60" s="25"/>
      <c r="X60" s="25"/>
      <c r="Y60" s="25"/>
      <c r="Z60" s="25"/>
    </row>
    <row r="61" spans="1:26" ht="13.5" customHeight="1" x14ac:dyDescent="0.35">
      <c r="A61" s="25"/>
      <c r="B61" s="25"/>
      <c r="C61" s="25"/>
      <c r="D61" s="32"/>
      <c r="E61" s="33"/>
      <c r="F61" s="25"/>
      <c r="G61" s="25"/>
      <c r="H61" s="25"/>
      <c r="I61" s="25"/>
      <c r="J61" s="25"/>
      <c r="K61" s="25"/>
      <c r="L61" s="25"/>
      <c r="M61" s="25"/>
      <c r="N61" s="25"/>
      <c r="O61" s="25"/>
      <c r="P61" s="25"/>
      <c r="Q61" s="25"/>
      <c r="R61" s="25"/>
      <c r="S61" s="25"/>
      <c r="T61" s="25"/>
      <c r="U61" s="25"/>
      <c r="V61" s="25"/>
      <c r="W61" s="25"/>
      <c r="X61" s="25"/>
      <c r="Y61" s="25"/>
      <c r="Z61" s="25"/>
    </row>
    <row r="62" spans="1:26" ht="13.5" customHeight="1" x14ac:dyDescent="0.35">
      <c r="A62" s="25"/>
      <c r="B62" s="25"/>
      <c r="C62" s="25"/>
      <c r="D62" s="32"/>
      <c r="E62" s="33"/>
      <c r="F62" s="25"/>
      <c r="G62" s="25"/>
      <c r="H62" s="25"/>
      <c r="I62" s="25"/>
      <c r="J62" s="25"/>
      <c r="K62" s="25"/>
      <c r="L62" s="25"/>
      <c r="M62" s="25"/>
      <c r="N62" s="25"/>
      <c r="O62" s="25"/>
      <c r="P62" s="25"/>
      <c r="Q62" s="25"/>
      <c r="R62" s="25"/>
      <c r="S62" s="25"/>
      <c r="T62" s="25"/>
      <c r="U62" s="25"/>
      <c r="V62" s="25"/>
      <c r="W62" s="25"/>
      <c r="X62" s="25"/>
      <c r="Y62" s="25"/>
      <c r="Z62" s="25"/>
    </row>
    <row r="63" spans="1:26" ht="13.5" customHeight="1" x14ac:dyDescent="0.35">
      <c r="A63" s="25"/>
      <c r="B63" s="25"/>
      <c r="C63" s="25"/>
      <c r="D63" s="32"/>
      <c r="E63" s="33"/>
      <c r="F63" s="25"/>
      <c r="G63" s="25"/>
      <c r="H63" s="25"/>
      <c r="I63" s="25"/>
      <c r="J63" s="25"/>
      <c r="K63" s="25"/>
      <c r="L63" s="25"/>
      <c r="M63" s="25"/>
      <c r="N63" s="25"/>
      <c r="O63" s="25"/>
      <c r="P63" s="25"/>
      <c r="Q63" s="25"/>
      <c r="R63" s="25"/>
      <c r="S63" s="25"/>
      <c r="T63" s="25"/>
      <c r="U63" s="25"/>
      <c r="V63" s="25"/>
      <c r="W63" s="25"/>
      <c r="X63" s="25"/>
      <c r="Y63" s="25"/>
      <c r="Z63" s="25"/>
    </row>
    <row r="64" spans="1:26" ht="13.5" customHeight="1" x14ac:dyDescent="0.35">
      <c r="A64" s="25"/>
      <c r="B64" s="25"/>
      <c r="C64" s="25"/>
      <c r="D64" s="32"/>
      <c r="E64" s="33"/>
      <c r="F64" s="25"/>
      <c r="G64" s="25"/>
      <c r="H64" s="25"/>
      <c r="I64" s="25"/>
      <c r="J64" s="25"/>
      <c r="K64" s="25"/>
      <c r="L64" s="25"/>
      <c r="M64" s="25"/>
      <c r="N64" s="25"/>
      <c r="O64" s="25"/>
      <c r="P64" s="25"/>
      <c r="Q64" s="25"/>
      <c r="R64" s="25"/>
      <c r="S64" s="25"/>
      <c r="T64" s="25"/>
      <c r="U64" s="25"/>
      <c r="V64" s="25"/>
      <c r="W64" s="25"/>
      <c r="X64" s="25"/>
      <c r="Y64" s="25"/>
      <c r="Z64" s="25"/>
    </row>
    <row r="65" spans="1:26" ht="13.5" customHeight="1" x14ac:dyDescent="0.35">
      <c r="A65" s="25"/>
      <c r="B65" s="25"/>
      <c r="C65" s="25"/>
      <c r="D65" s="32"/>
      <c r="E65" s="33"/>
      <c r="F65" s="25"/>
      <c r="G65" s="25"/>
      <c r="H65" s="25"/>
      <c r="I65" s="25"/>
      <c r="J65" s="25"/>
      <c r="K65" s="25"/>
      <c r="L65" s="25"/>
      <c r="M65" s="25"/>
      <c r="N65" s="25"/>
      <c r="O65" s="25"/>
      <c r="P65" s="25"/>
      <c r="Q65" s="25"/>
      <c r="R65" s="25"/>
      <c r="S65" s="25"/>
      <c r="T65" s="25"/>
      <c r="U65" s="25"/>
      <c r="V65" s="25"/>
      <c r="W65" s="25"/>
      <c r="X65" s="25"/>
      <c r="Y65" s="25"/>
      <c r="Z65" s="25"/>
    </row>
    <row r="66" spans="1:26" ht="13.5" customHeight="1" x14ac:dyDescent="0.35">
      <c r="A66" s="25"/>
      <c r="B66" s="25"/>
      <c r="C66" s="25"/>
      <c r="D66" s="32"/>
      <c r="E66" s="33"/>
      <c r="F66" s="25"/>
      <c r="G66" s="25"/>
      <c r="H66" s="25"/>
      <c r="I66" s="25"/>
      <c r="J66" s="25"/>
      <c r="K66" s="25"/>
      <c r="L66" s="25"/>
      <c r="M66" s="25"/>
      <c r="N66" s="25"/>
      <c r="O66" s="25"/>
      <c r="P66" s="25"/>
      <c r="Q66" s="25"/>
      <c r="R66" s="25"/>
      <c r="S66" s="25"/>
      <c r="T66" s="25"/>
      <c r="U66" s="25"/>
      <c r="V66" s="25"/>
      <c r="W66" s="25"/>
      <c r="X66" s="25"/>
      <c r="Y66" s="25"/>
      <c r="Z66" s="25"/>
    </row>
    <row r="67" spans="1:26" ht="13.5" customHeight="1" x14ac:dyDescent="0.35">
      <c r="A67" s="25"/>
      <c r="B67" s="25"/>
      <c r="C67" s="25"/>
      <c r="D67" s="32"/>
      <c r="E67" s="33"/>
      <c r="F67" s="25"/>
      <c r="G67" s="25"/>
      <c r="H67" s="25"/>
      <c r="I67" s="25"/>
      <c r="J67" s="25"/>
      <c r="K67" s="25"/>
      <c r="L67" s="25"/>
      <c r="M67" s="25"/>
      <c r="N67" s="25"/>
      <c r="O67" s="25"/>
      <c r="P67" s="25"/>
      <c r="Q67" s="25"/>
      <c r="R67" s="25"/>
      <c r="S67" s="25"/>
      <c r="T67" s="25"/>
      <c r="U67" s="25"/>
      <c r="V67" s="25"/>
      <c r="W67" s="25"/>
      <c r="X67" s="25"/>
      <c r="Y67" s="25"/>
      <c r="Z67" s="25"/>
    </row>
    <row r="68" spans="1:26" ht="13.5" customHeight="1" x14ac:dyDescent="0.35">
      <c r="A68" s="25"/>
      <c r="B68" s="25"/>
      <c r="C68" s="25"/>
      <c r="D68" s="32"/>
      <c r="E68" s="33"/>
      <c r="F68" s="25"/>
      <c r="G68" s="25"/>
      <c r="H68" s="25"/>
      <c r="I68" s="25"/>
      <c r="J68" s="25"/>
      <c r="K68" s="25"/>
      <c r="L68" s="25"/>
      <c r="M68" s="25"/>
      <c r="N68" s="25"/>
      <c r="O68" s="25"/>
      <c r="P68" s="25"/>
      <c r="Q68" s="25"/>
      <c r="R68" s="25"/>
      <c r="S68" s="25"/>
      <c r="T68" s="25"/>
      <c r="U68" s="25"/>
      <c r="V68" s="25"/>
      <c r="W68" s="25"/>
      <c r="X68" s="25"/>
      <c r="Y68" s="25"/>
      <c r="Z68" s="25"/>
    </row>
    <row r="69" spans="1:26" ht="13.5" customHeight="1" x14ac:dyDescent="0.35">
      <c r="A69" s="25"/>
      <c r="B69" s="25"/>
      <c r="C69" s="25"/>
      <c r="D69" s="32"/>
      <c r="E69" s="33"/>
      <c r="F69" s="25"/>
      <c r="G69" s="25"/>
      <c r="H69" s="25"/>
      <c r="I69" s="25"/>
      <c r="J69" s="25"/>
      <c r="K69" s="25"/>
      <c r="L69" s="25"/>
      <c r="M69" s="25"/>
      <c r="N69" s="25"/>
      <c r="O69" s="25"/>
      <c r="P69" s="25"/>
      <c r="Q69" s="25"/>
      <c r="R69" s="25"/>
      <c r="S69" s="25"/>
      <c r="T69" s="25"/>
      <c r="U69" s="25"/>
      <c r="V69" s="25"/>
      <c r="W69" s="25"/>
      <c r="X69" s="25"/>
      <c r="Y69" s="25"/>
      <c r="Z69" s="25"/>
    </row>
    <row r="70" spans="1:26" ht="13.5" customHeight="1" x14ac:dyDescent="0.35">
      <c r="A70" s="25"/>
      <c r="B70" s="25"/>
      <c r="C70" s="25"/>
      <c r="D70" s="32"/>
      <c r="E70" s="33"/>
      <c r="F70" s="25"/>
      <c r="G70" s="25"/>
      <c r="H70" s="25"/>
      <c r="I70" s="25"/>
      <c r="J70" s="25"/>
      <c r="K70" s="25"/>
      <c r="L70" s="25"/>
      <c r="M70" s="25"/>
      <c r="N70" s="25"/>
      <c r="O70" s="25"/>
      <c r="P70" s="25"/>
      <c r="Q70" s="25"/>
      <c r="R70" s="25"/>
      <c r="S70" s="25"/>
      <c r="T70" s="25"/>
      <c r="U70" s="25"/>
      <c r="V70" s="25"/>
      <c r="W70" s="25"/>
      <c r="X70" s="25"/>
      <c r="Y70" s="25"/>
      <c r="Z70" s="25"/>
    </row>
    <row r="71" spans="1:26" ht="13.5" customHeight="1" x14ac:dyDescent="0.35">
      <c r="A71" s="25"/>
      <c r="B71" s="25"/>
      <c r="C71" s="25"/>
      <c r="D71" s="32"/>
      <c r="E71" s="33"/>
      <c r="F71" s="25"/>
      <c r="G71" s="25"/>
      <c r="H71" s="25"/>
      <c r="I71" s="25"/>
      <c r="J71" s="25"/>
      <c r="K71" s="25"/>
      <c r="L71" s="25"/>
      <c r="M71" s="25"/>
      <c r="N71" s="25"/>
      <c r="O71" s="25"/>
      <c r="P71" s="25"/>
      <c r="Q71" s="25"/>
      <c r="R71" s="25"/>
      <c r="S71" s="25"/>
      <c r="T71" s="25"/>
      <c r="U71" s="25"/>
      <c r="V71" s="25"/>
      <c r="W71" s="25"/>
      <c r="X71" s="25"/>
      <c r="Y71" s="25"/>
      <c r="Z71" s="25"/>
    </row>
    <row r="72" spans="1:26" ht="13.5" customHeight="1" x14ac:dyDescent="0.35">
      <c r="A72" s="25"/>
      <c r="B72" s="25"/>
      <c r="C72" s="25"/>
      <c r="D72" s="32"/>
      <c r="E72" s="33"/>
      <c r="F72" s="25"/>
      <c r="G72" s="25"/>
      <c r="H72" s="25"/>
      <c r="I72" s="25"/>
      <c r="J72" s="25"/>
      <c r="K72" s="25"/>
      <c r="L72" s="25"/>
      <c r="M72" s="25"/>
      <c r="N72" s="25"/>
      <c r="O72" s="25"/>
      <c r="P72" s="25"/>
      <c r="Q72" s="25"/>
      <c r="R72" s="25"/>
      <c r="S72" s="25"/>
      <c r="T72" s="25"/>
      <c r="U72" s="25"/>
      <c r="V72" s="25"/>
      <c r="W72" s="25"/>
      <c r="X72" s="25"/>
      <c r="Y72" s="25"/>
      <c r="Z72" s="25"/>
    </row>
    <row r="73" spans="1:26" ht="13.5" customHeight="1" x14ac:dyDescent="0.35">
      <c r="A73" s="25"/>
      <c r="B73" s="25"/>
      <c r="C73" s="25"/>
      <c r="D73" s="32"/>
      <c r="E73" s="33"/>
      <c r="F73" s="25"/>
      <c r="G73" s="25"/>
      <c r="H73" s="25"/>
      <c r="I73" s="25"/>
      <c r="J73" s="25"/>
      <c r="K73" s="25"/>
      <c r="L73" s="25"/>
      <c r="M73" s="25"/>
      <c r="N73" s="25"/>
      <c r="O73" s="25"/>
      <c r="P73" s="25"/>
      <c r="Q73" s="25"/>
      <c r="R73" s="25"/>
      <c r="S73" s="25"/>
      <c r="T73" s="25"/>
      <c r="U73" s="25"/>
      <c r="V73" s="25"/>
      <c r="W73" s="25"/>
      <c r="X73" s="25"/>
      <c r="Y73" s="25"/>
      <c r="Z73" s="25"/>
    </row>
    <row r="74" spans="1:26" ht="13.5" customHeight="1" x14ac:dyDescent="0.35">
      <c r="A74" s="25"/>
      <c r="B74" s="25"/>
      <c r="C74" s="25"/>
      <c r="D74" s="32"/>
      <c r="E74" s="33"/>
      <c r="F74" s="25"/>
      <c r="G74" s="25"/>
      <c r="H74" s="25"/>
      <c r="I74" s="25"/>
      <c r="J74" s="25"/>
      <c r="K74" s="25"/>
      <c r="L74" s="25"/>
      <c r="M74" s="25"/>
      <c r="N74" s="25"/>
      <c r="O74" s="25"/>
      <c r="P74" s="25"/>
      <c r="Q74" s="25"/>
      <c r="R74" s="25"/>
      <c r="S74" s="25"/>
      <c r="T74" s="25"/>
      <c r="U74" s="25"/>
      <c r="V74" s="25"/>
      <c r="W74" s="25"/>
      <c r="X74" s="25"/>
      <c r="Y74" s="25"/>
      <c r="Z74" s="25"/>
    </row>
    <row r="75" spans="1:26" ht="13.5" customHeight="1" x14ac:dyDescent="0.35">
      <c r="A75" s="25"/>
      <c r="B75" s="25"/>
      <c r="C75" s="25"/>
      <c r="D75" s="32"/>
      <c r="E75" s="33"/>
      <c r="F75" s="25"/>
      <c r="G75" s="25"/>
      <c r="H75" s="25"/>
      <c r="I75" s="25"/>
      <c r="J75" s="25"/>
      <c r="K75" s="25"/>
      <c r="L75" s="25"/>
      <c r="M75" s="25"/>
      <c r="N75" s="25"/>
      <c r="O75" s="25"/>
      <c r="P75" s="25"/>
      <c r="Q75" s="25"/>
      <c r="R75" s="25"/>
      <c r="S75" s="25"/>
      <c r="T75" s="25"/>
      <c r="U75" s="25"/>
      <c r="V75" s="25"/>
      <c r="W75" s="25"/>
      <c r="X75" s="25"/>
      <c r="Y75" s="25"/>
      <c r="Z75" s="25"/>
    </row>
    <row r="76" spans="1:26" ht="13.5" customHeight="1" x14ac:dyDescent="0.35">
      <c r="A76" s="25"/>
      <c r="B76" s="25"/>
      <c r="C76" s="25"/>
      <c r="D76" s="32"/>
      <c r="E76" s="33"/>
      <c r="F76" s="25"/>
      <c r="G76" s="25"/>
      <c r="H76" s="25"/>
      <c r="I76" s="25"/>
      <c r="J76" s="25"/>
      <c r="K76" s="25"/>
      <c r="L76" s="25"/>
      <c r="M76" s="25"/>
      <c r="N76" s="25"/>
      <c r="O76" s="25"/>
      <c r="P76" s="25"/>
      <c r="Q76" s="25"/>
      <c r="R76" s="25"/>
      <c r="S76" s="25"/>
      <c r="T76" s="25"/>
      <c r="U76" s="25"/>
      <c r="V76" s="25"/>
      <c r="W76" s="25"/>
      <c r="X76" s="25"/>
      <c r="Y76" s="25"/>
      <c r="Z76" s="25"/>
    </row>
    <row r="77" spans="1:26" ht="13.5" customHeight="1" x14ac:dyDescent="0.35">
      <c r="A77" s="25"/>
      <c r="B77" s="25"/>
      <c r="C77" s="25"/>
      <c r="D77" s="32"/>
      <c r="E77" s="33"/>
      <c r="F77" s="25"/>
      <c r="G77" s="25"/>
      <c r="H77" s="25"/>
      <c r="I77" s="25"/>
      <c r="J77" s="25"/>
      <c r="K77" s="25"/>
      <c r="L77" s="25"/>
      <c r="M77" s="25"/>
      <c r="N77" s="25"/>
      <c r="O77" s="25"/>
      <c r="P77" s="25"/>
      <c r="Q77" s="25"/>
      <c r="R77" s="25"/>
      <c r="S77" s="25"/>
      <c r="T77" s="25"/>
      <c r="U77" s="25"/>
      <c r="V77" s="25"/>
      <c r="W77" s="25"/>
      <c r="X77" s="25"/>
      <c r="Y77" s="25"/>
      <c r="Z77" s="25"/>
    </row>
    <row r="78" spans="1:26" ht="13.5" customHeight="1" x14ac:dyDescent="0.35">
      <c r="A78" s="25"/>
      <c r="B78" s="25"/>
      <c r="C78" s="25"/>
      <c r="D78" s="32"/>
      <c r="E78" s="33"/>
      <c r="F78" s="25"/>
      <c r="G78" s="25"/>
      <c r="H78" s="25"/>
      <c r="I78" s="25"/>
      <c r="J78" s="25"/>
      <c r="K78" s="25"/>
      <c r="L78" s="25"/>
      <c r="M78" s="25"/>
      <c r="N78" s="25"/>
      <c r="O78" s="25"/>
      <c r="P78" s="25"/>
      <c r="Q78" s="25"/>
      <c r="R78" s="25"/>
      <c r="S78" s="25"/>
      <c r="T78" s="25"/>
      <c r="U78" s="25"/>
      <c r="V78" s="25"/>
      <c r="W78" s="25"/>
      <c r="X78" s="25"/>
      <c r="Y78" s="25"/>
      <c r="Z78" s="25"/>
    </row>
    <row r="79" spans="1:26" ht="13.5" customHeight="1" x14ac:dyDescent="0.35">
      <c r="A79" s="25"/>
      <c r="B79" s="25"/>
      <c r="C79" s="25"/>
      <c r="D79" s="32"/>
      <c r="E79" s="33"/>
      <c r="F79" s="25"/>
      <c r="G79" s="25"/>
      <c r="H79" s="25"/>
      <c r="I79" s="25"/>
      <c r="J79" s="25"/>
      <c r="K79" s="25"/>
      <c r="L79" s="25"/>
      <c r="M79" s="25"/>
      <c r="N79" s="25"/>
      <c r="O79" s="25"/>
      <c r="P79" s="25"/>
      <c r="Q79" s="25"/>
      <c r="R79" s="25"/>
      <c r="S79" s="25"/>
      <c r="T79" s="25"/>
      <c r="U79" s="25"/>
      <c r="V79" s="25"/>
      <c r="W79" s="25"/>
      <c r="X79" s="25"/>
      <c r="Y79" s="25"/>
      <c r="Z79" s="25"/>
    </row>
    <row r="80" spans="1:26" ht="13.5" customHeight="1" x14ac:dyDescent="0.35">
      <c r="A80" s="25"/>
      <c r="B80" s="25"/>
      <c r="C80" s="25"/>
      <c r="D80" s="32"/>
      <c r="E80" s="33"/>
      <c r="F80" s="25"/>
      <c r="G80" s="25"/>
      <c r="H80" s="25"/>
      <c r="I80" s="25"/>
      <c r="J80" s="25"/>
      <c r="K80" s="25"/>
      <c r="L80" s="25"/>
      <c r="M80" s="25"/>
      <c r="N80" s="25"/>
      <c r="O80" s="25"/>
      <c r="P80" s="25"/>
      <c r="Q80" s="25"/>
      <c r="R80" s="25"/>
      <c r="S80" s="25"/>
      <c r="T80" s="25"/>
      <c r="U80" s="25"/>
      <c r="V80" s="25"/>
      <c r="W80" s="25"/>
      <c r="X80" s="25"/>
      <c r="Y80" s="25"/>
      <c r="Z80" s="25"/>
    </row>
    <row r="81" spans="1:26" ht="13.5" customHeight="1" x14ac:dyDescent="0.35">
      <c r="A81" s="25"/>
      <c r="B81" s="25"/>
      <c r="C81" s="25"/>
      <c r="D81" s="32"/>
      <c r="E81" s="33"/>
      <c r="F81" s="25"/>
      <c r="G81" s="25"/>
      <c r="H81" s="25"/>
      <c r="I81" s="25"/>
      <c r="J81" s="25"/>
      <c r="K81" s="25"/>
      <c r="L81" s="25"/>
      <c r="M81" s="25"/>
      <c r="N81" s="25"/>
      <c r="O81" s="25"/>
      <c r="P81" s="25"/>
      <c r="Q81" s="25"/>
      <c r="R81" s="25"/>
      <c r="S81" s="25"/>
      <c r="T81" s="25"/>
      <c r="U81" s="25"/>
      <c r="V81" s="25"/>
      <c r="W81" s="25"/>
      <c r="X81" s="25"/>
      <c r="Y81" s="25"/>
      <c r="Z81" s="25"/>
    </row>
    <row r="82" spans="1:26" ht="13.5" customHeight="1" x14ac:dyDescent="0.35">
      <c r="A82" s="25"/>
      <c r="B82" s="25"/>
      <c r="C82" s="25"/>
      <c r="D82" s="32"/>
      <c r="E82" s="33"/>
      <c r="F82" s="25"/>
      <c r="G82" s="25"/>
      <c r="H82" s="25"/>
      <c r="I82" s="25"/>
      <c r="J82" s="25"/>
      <c r="K82" s="25"/>
      <c r="L82" s="25"/>
      <c r="M82" s="25"/>
      <c r="N82" s="25"/>
      <c r="O82" s="25"/>
      <c r="P82" s="25"/>
      <c r="Q82" s="25"/>
      <c r="R82" s="25"/>
      <c r="S82" s="25"/>
      <c r="T82" s="25"/>
      <c r="U82" s="25"/>
      <c r="V82" s="25"/>
      <c r="W82" s="25"/>
      <c r="X82" s="25"/>
      <c r="Y82" s="25"/>
      <c r="Z82" s="25"/>
    </row>
    <row r="83" spans="1:26" ht="13.5" customHeight="1" x14ac:dyDescent="0.35">
      <c r="A83" s="25"/>
      <c r="B83" s="25"/>
      <c r="C83" s="25"/>
      <c r="D83" s="32"/>
      <c r="E83" s="33"/>
      <c r="F83" s="25"/>
      <c r="G83" s="25"/>
      <c r="H83" s="25"/>
      <c r="I83" s="25"/>
      <c r="J83" s="25"/>
      <c r="K83" s="25"/>
      <c r="L83" s="25"/>
      <c r="M83" s="25"/>
      <c r="N83" s="25"/>
      <c r="O83" s="25"/>
      <c r="P83" s="25"/>
      <c r="Q83" s="25"/>
      <c r="R83" s="25"/>
      <c r="S83" s="25"/>
      <c r="T83" s="25"/>
      <c r="U83" s="25"/>
      <c r="V83" s="25"/>
      <c r="W83" s="25"/>
      <c r="X83" s="25"/>
      <c r="Y83" s="25"/>
      <c r="Z83" s="25"/>
    </row>
    <row r="84" spans="1:26" ht="13.5" customHeight="1" x14ac:dyDescent="0.35">
      <c r="A84" s="25"/>
      <c r="B84" s="25"/>
      <c r="C84" s="25"/>
      <c r="D84" s="32"/>
      <c r="E84" s="33"/>
      <c r="F84" s="25"/>
      <c r="G84" s="25"/>
      <c r="H84" s="25"/>
      <c r="I84" s="25"/>
      <c r="J84" s="25"/>
      <c r="K84" s="25"/>
      <c r="L84" s="25"/>
      <c r="M84" s="25"/>
      <c r="N84" s="25"/>
      <c r="O84" s="25"/>
      <c r="P84" s="25"/>
      <c r="Q84" s="25"/>
      <c r="R84" s="25"/>
      <c r="S84" s="25"/>
      <c r="T84" s="25"/>
      <c r="U84" s="25"/>
      <c r="V84" s="25"/>
      <c r="W84" s="25"/>
      <c r="X84" s="25"/>
      <c r="Y84" s="25"/>
      <c r="Z84" s="25"/>
    </row>
    <row r="85" spans="1:26" ht="13.5" customHeight="1" x14ac:dyDescent="0.35">
      <c r="A85" s="25"/>
      <c r="B85" s="25"/>
      <c r="C85" s="25"/>
      <c r="D85" s="32"/>
      <c r="E85" s="33"/>
      <c r="F85" s="25"/>
      <c r="G85" s="25"/>
      <c r="H85" s="25"/>
      <c r="I85" s="25"/>
      <c r="J85" s="25"/>
      <c r="K85" s="25"/>
      <c r="L85" s="25"/>
      <c r="M85" s="25"/>
      <c r="N85" s="25"/>
      <c r="O85" s="25"/>
      <c r="P85" s="25"/>
      <c r="Q85" s="25"/>
      <c r="R85" s="25"/>
      <c r="S85" s="25"/>
      <c r="T85" s="25"/>
      <c r="U85" s="25"/>
      <c r="V85" s="25"/>
      <c r="W85" s="25"/>
      <c r="X85" s="25"/>
      <c r="Y85" s="25"/>
      <c r="Z85" s="25"/>
    </row>
    <row r="86" spans="1:26" ht="13.5" customHeight="1" x14ac:dyDescent="0.35">
      <c r="A86" s="25"/>
      <c r="B86" s="25"/>
      <c r="C86" s="25"/>
      <c r="D86" s="32"/>
      <c r="E86" s="33"/>
      <c r="F86" s="25"/>
      <c r="G86" s="25"/>
      <c r="H86" s="25"/>
      <c r="I86" s="25"/>
      <c r="J86" s="25"/>
      <c r="K86" s="25"/>
      <c r="L86" s="25"/>
      <c r="M86" s="25"/>
      <c r="N86" s="25"/>
      <c r="O86" s="25"/>
      <c r="P86" s="25"/>
      <c r="Q86" s="25"/>
      <c r="R86" s="25"/>
      <c r="S86" s="25"/>
      <c r="T86" s="25"/>
      <c r="U86" s="25"/>
      <c r="V86" s="25"/>
      <c r="W86" s="25"/>
      <c r="X86" s="25"/>
      <c r="Y86" s="25"/>
      <c r="Z86" s="25"/>
    </row>
    <row r="87" spans="1:26" ht="13.5" customHeight="1" x14ac:dyDescent="0.35">
      <c r="A87" s="25"/>
      <c r="B87" s="25"/>
      <c r="C87" s="25"/>
      <c r="D87" s="32"/>
      <c r="E87" s="33"/>
      <c r="F87" s="25"/>
      <c r="G87" s="25"/>
      <c r="H87" s="25"/>
      <c r="I87" s="25"/>
      <c r="J87" s="25"/>
      <c r="K87" s="25"/>
      <c r="L87" s="25"/>
      <c r="M87" s="25"/>
      <c r="N87" s="25"/>
      <c r="O87" s="25"/>
      <c r="P87" s="25"/>
      <c r="Q87" s="25"/>
      <c r="R87" s="25"/>
      <c r="S87" s="25"/>
      <c r="T87" s="25"/>
      <c r="U87" s="25"/>
      <c r="V87" s="25"/>
      <c r="W87" s="25"/>
      <c r="X87" s="25"/>
      <c r="Y87" s="25"/>
      <c r="Z87" s="25"/>
    </row>
    <row r="88" spans="1:26" ht="13.5" customHeight="1" x14ac:dyDescent="0.35">
      <c r="A88" s="25"/>
      <c r="B88" s="25"/>
      <c r="C88" s="25"/>
      <c r="D88" s="32"/>
      <c r="E88" s="33"/>
      <c r="F88" s="25"/>
      <c r="G88" s="25"/>
      <c r="H88" s="25"/>
      <c r="I88" s="25"/>
      <c r="J88" s="25"/>
      <c r="K88" s="25"/>
      <c r="L88" s="25"/>
      <c r="M88" s="25"/>
      <c r="N88" s="25"/>
      <c r="O88" s="25"/>
      <c r="P88" s="25"/>
      <c r="Q88" s="25"/>
      <c r="R88" s="25"/>
      <c r="S88" s="25"/>
      <c r="T88" s="25"/>
      <c r="U88" s="25"/>
      <c r="V88" s="25"/>
      <c r="W88" s="25"/>
      <c r="X88" s="25"/>
      <c r="Y88" s="25"/>
      <c r="Z88" s="25"/>
    </row>
    <row r="89" spans="1:26" ht="13.5" customHeight="1" x14ac:dyDescent="0.35">
      <c r="A89" s="25"/>
      <c r="B89" s="25"/>
      <c r="C89" s="25"/>
      <c r="D89" s="32"/>
      <c r="E89" s="33"/>
      <c r="F89" s="25"/>
      <c r="G89" s="25"/>
      <c r="H89" s="25"/>
      <c r="I89" s="25"/>
      <c r="J89" s="25"/>
      <c r="K89" s="25"/>
      <c r="L89" s="25"/>
      <c r="M89" s="25"/>
      <c r="N89" s="25"/>
      <c r="O89" s="25"/>
      <c r="P89" s="25"/>
      <c r="Q89" s="25"/>
      <c r="R89" s="25"/>
      <c r="S89" s="25"/>
      <c r="T89" s="25"/>
      <c r="U89" s="25"/>
      <c r="V89" s="25"/>
      <c r="W89" s="25"/>
      <c r="X89" s="25"/>
      <c r="Y89" s="25"/>
      <c r="Z89" s="25"/>
    </row>
    <row r="90" spans="1:26" ht="13.5" customHeight="1" x14ac:dyDescent="0.35">
      <c r="A90" s="25"/>
      <c r="B90" s="25"/>
      <c r="C90" s="25"/>
      <c r="D90" s="32"/>
      <c r="E90" s="33"/>
      <c r="F90" s="25"/>
      <c r="G90" s="25"/>
      <c r="H90" s="25"/>
      <c r="I90" s="25"/>
      <c r="J90" s="25"/>
      <c r="K90" s="25"/>
      <c r="L90" s="25"/>
      <c r="M90" s="25"/>
      <c r="N90" s="25"/>
      <c r="O90" s="25"/>
      <c r="P90" s="25"/>
      <c r="Q90" s="25"/>
      <c r="R90" s="25"/>
      <c r="S90" s="25"/>
      <c r="T90" s="25"/>
      <c r="U90" s="25"/>
      <c r="V90" s="25"/>
      <c r="W90" s="25"/>
      <c r="X90" s="25"/>
      <c r="Y90" s="25"/>
      <c r="Z90" s="25"/>
    </row>
    <row r="91" spans="1:26" ht="13.5" customHeight="1" x14ac:dyDescent="0.35">
      <c r="A91" s="25"/>
      <c r="B91" s="25"/>
      <c r="C91" s="25"/>
      <c r="D91" s="32"/>
      <c r="E91" s="33"/>
      <c r="F91" s="25"/>
      <c r="G91" s="25"/>
      <c r="H91" s="25"/>
      <c r="I91" s="25"/>
      <c r="J91" s="25"/>
      <c r="K91" s="25"/>
      <c r="L91" s="25"/>
      <c r="M91" s="25"/>
      <c r="N91" s="25"/>
      <c r="O91" s="25"/>
      <c r="P91" s="25"/>
      <c r="Q91" s="25"/>
      <c r="R91" s="25"/>
      <c r="S91" s="25"/>
      <c r="T91" s="25"/>
      <c r="U91" s="25"/>
      <c r="V91" s="25"/>
      <c r="W91" s="25"/>
      <c r="X91" s="25"/>
      <c r="Y91" s="25"/>
      <c r="Z91" s="25"/>
    </row>
    <row r="92" spans="1:26" ht="13.5" customHeight="1" x14ac:dyDescent="0.35">
      <c r="A92" s="25"/>
      <c r="B92" s="25"/>
      <c r="C92" s="25"/>
      <c r="D92" s="32"/>
      <c r="E92" s="33"/>
      <c r="F92" s="25"/>
      <c r="G92" s="25"/>
      <c r="H92" s="25"/>
      <c r="I92" s="25"/>
      <c r="J92" s="25"/>
      <c r="K92" s="25"/>
      <c r="L92" s="25"/>
      <c r="M92" s="25"/>
      <c r="N92" s="25"/>
      <c r="O92" s="25"/>
      <c r="P92" s="25"/>
      <c r="Q92" s="25"/>
      <c r="R92" s="25"/>
      <c r="S92" s="25"/>
      <c r="T92" s="25"/>
      <c r="U92" s="25"/>
      <c r="V92" s="25"/>
      <c r="W92" s="25"/>
      <c r="X92" s="25"/>
      <c r="Y92" s="25"/>
      <c r="Z92" s="25"/>
    </row>
    <row r="93" spans="1:26" ht="13.5" customHeight="1" x14ac:dyDescent="0.35">
      <c r="A93" s="25"/>
      <c r="B93" s="25"/>
      <c r="C93" s="25"/>
      <c r="D93" s="32"/>
      <c r="E93" s="33"/>
      <c r="F93" s="25"/>
      <c r="G93" s="25"/>
      <c r="H93" s="25"/>
      <c r="I93" s="25"/>
      <c r="J93" s="25"/>
      <c r="K93" s="25"/>
      <c r="L93" s="25"/>
      <c r="M93" s="25"/>
      <c r="N93" s="25"/>
      <c r="O93" s="25"/>
      <c r="P93" s="25"/>
      <c r="Q93" s="25"/>
      <c r="R93" s="25"/>
      <c r="S93" s="25"/>
      <c r="T93" s="25"/>
      <c r="U93" s="25"/>
      <c r="V93" s="25"/>
      <c r="W93" s="25"/>
      <c r="X93" s="25"/>
      <c r="Y93" s="25"/>
      <c r="Z93" s="25"/>
    </row>
    <row r="94" spans="1:26" ht="13.5" customHeight="1" x14ac:dyDescent="0.35">
      <c r="A94" s="25"/>
      <c r="B94" s="25"/>
      <c r="C94" s="25"/>
      <c r="D94" s="32"/>
      <c r="E94" s="33"/>
      <c r="F94" s="25"/>
      <c r="G94" s="25"/>
      <c r="H94" s="25"/>
      <c r="I94" s="25"/>
      <c r="J94" s="25"/>
      <c r="K94" s="25"/>
      <c r="L94" s="25"/>
      <c r="M94" s="25"/>
      <c r="N94" s="25"/>
      <c r="O94" s="25"/>
      <c r="P94" s="25"/>
      <c r="Q94" s="25"/>
      <c r="R94" s="25"/>
      <c r="S94" s="25"/>
      <c r="T94" s="25"/>
      <c r="U94" s="25"/>
      <c r="V94" s="25"/>
      <c r="W94" s="25"/>
      <c r="X94" s="25"/>
      <c r="Y94" s="25"/>
      <c r="Z94" s="25"/>
    </row>
    <row r="95" spans="1:26" ht="13.5" customHeight="1" x14ac:dyDescent="0.35">
      <c r="A95" s="25"/>
      <c r="B95" s="25"/>
      <c r="C95" s="25"/>
      <c r="D95" s="32"/>
      <c r="E95" s="33"/>
      <c r="F95" s="25"/>
      <c r="G95" s="25"/>
      <c r="H95" s="25"/>
      <c r="I95" s="25"/>
      <c r="J95" s="25"/>
      <c r="K95" s="25"/>
      <c r="L95" s="25"/>
      <c r="M95" s="25"/>
      <c r="N95" s="25"/>
      <c r="O95" s="25"/>
      <c r="P95" s="25"/>
      <c r="Q95" s="25"/>
      <c r="R95" s="25"/>
      <c r="S95" s="25"/>
      <c r="T95" s="25"/>
      <c r="U95" s="25"/>
      <c r="V95" s="25"/>
      <c r="W95" s="25"/>
      <c r="X95" s="25"/>
      <c r="Y95" s="25"/>
      <c r="Z95" s="25"/>
    </row>
    <row r="96" spans="1:26" ht="13.5" customHeight="1" x14ac:dyDescent="0.35">
      <c r="A96" s="25"/>
      <c r="B96" s="25"/>
      <c r="C96" s="25"/>
      <c r="D96" s="32"/>
      <c r="E96" s="33"/>
      <c r="F96" s="25"/>
      <c r="G96" s="25"/>
      <c r="H96" s="25"/>
      <c r="I96" s="25"/>
      <c r="J96" s="25"/>
      <c r="K96" s="25"/>
      <c r="L96" s="25"/>
      <c r="M96" s="25"/>
      <c r="N96" s="25"/>
      <c r="O96" s="25"/>
      <c r="P96" s="25"/>
      <c r="Q96" s="25"/>
      <c r="R96" s="25"/>
      <c r="S96" s="25"/>
      <c r="T96" s="25"/>
      <c r="U96" s="25"/>
      <c r="V96" s="25"/>
      <c r="W96" s="25"/>
      <c r="X96" s="25"/>
      <c r="Y96" s="25"/>
      <c r="Z96" s="25"/>
    </row>
    <row r="97" spans="1:26" ht="13.5" customHeight="1" x14ac:dyDescent="0.35">
      <c r="A97" s="25"/>
      <c r="B97" s="25"/>
      <c r="C97" s="25"/>
      <c r="D97" s="32"/>
      <c r="E97" s="33"/>
      <c r="F97" s="25"/>
      <c r="G97" s="25"/>
      <c r="H97" s="25"/>
      <c r="I97" s="25"/>
      <c r="J97" s="25"/>
      <c r="K97" s="25"/>
      <c r="L97" s="25"/>
      <c r="M97" s="25"/>
      <c r="N97" s="25"/>
      <c r="O97" s="25"/>
      <c r="P97" s="25"/>
      <c r="Q97" s="25"/>
      <c r="R97" s="25"/>
      <c r="S97" s="25"/>
      <c r="T97" s="25"/>
      <c r="U97" s="25"/>
      <c r="V97" s="25"/>
      <c r="W97" s="25"/>
      <c r="X97" s="25"/>
      <c r="Y97" s="25"/>
      <c r="Z97" s="25"/>
    </row>
    <row r="98" spans="1:26" ht="13.5" customHeight="1" x14ac:dyDescent="0.35">
      <c r="A98" s="25"/>
      <c r="B98" s="25"/>
      <c r="C98" s="25"/>
      <c r="D98" s="32"/>
      <c r="E98" s="33"/>
      <c r="F98" s="25"/>
      <c r="G98" s="25"/>
      <c r="H98" s="25"/>
      <c r="I98" s="25"/>
      <c r="J98" s="25"/>
      <c r="K98" s="25"/>
      <c r="L98" s="25"/>
      <c r="M98" s="25"/>
      <c r="N98" s="25"/>
      <c r="O98" s="25"/>
      <c r="P98" s="25"/>
      <c r="Q98" s="25"/>
      <c r="R98" s="25"/>
      <c r="S98" s="25"/>
      <c r="T98" s="25"/>
      <c r="U98" s="25"/>
      <c r="V98" s="25"/>
      <c r="W98" s="25"/>
      <c r="X98" s="25"/>
      <c r="Y98" s="25"/>
      <c r="Z98" s="25"/>
    </row>
    <row r="99" spans="1:26" ht="13.5" customHeight="1" x14ac:dyDescent="0.35">
      <c r="A99" s="25"/>
      <c r="B99" s="25"/>
      <c r="C99" s="25"/>
      <c r="D99" s="32"/>
      <c r="E99" s="33"/>
      <c r="F99" s="25"/>
      <c r="G99" s="25"/>
      <c r="H99" s="25"/>
      <c r="I99" s="25"/>
      <c r="J99" s="25"/>
      <c r="K99" s="25"/>
      <c r="L99" s="25"/>
      <c r="M99" s="25"/>
      <c r="N99" s="25"/>
      <c r="O99" s="25"/>
      <c r="P99" s="25"/>
      <c r="Q99" s="25"/>
      <c r="R99" s="25"/>
      <c r="S99" s="25"/>
      <c r="T99" s="25"/>
      <c r="U99" s="25"/>
      <c r="V99" s="25"/>
      <c r="W99" s="25"/>
      <c r="X99" s="25"/>
      <c r="Y99" s="25"/>
      <c r="Z99" s="25"/>
    </row>
    <row r="100" spans="1:26" ht="13.5" customHeight="1" x14ac:dyDescent="0.35">
      <c r="A100" s="25"/>
      <c r="B100" s="25"/>
      <c r="C100" s="25"/>
      <c r="D100" s="32"/>
      <c r="E100" s="33"/>
      <c r="F100" s="25"/>
      <c r="G100" s="25"/>
      <c r="H100" s="25"/>
      <c r="I100" s="25"/>
      <c r="J100" s="25"/>
      <c r="K100" s="25"/>
      <c r="L100" s="25"/>
      <c r="M100" s="25"/>
      <c r="N100" s="25"/>
      <c r="O100" s="25"/>
      <c r="P100" s="25"/>
      <c r="Q100" s="25"/>
      <c r="R100" s="25"/>
      <c r="S100" s="25"/>
      <c r="T100" s="25"/>
      <c r="U100" s="25"/>
      <c r="V100" s="25"/>
      <c r="W100" s="25"/>
      <c r="X100" s="25"/>
      <c r="Y100" s="25"/>
      <c r="Z100" s="25"/>
    </row>
    <row r="101" spans="1:26" ht="13.5" customHeight="1" x14ac:dyDescent="0.35">
      <c r="A101" s="25"/>
      <c r="B101" s="25"/>
      <c r="C101" s="25"/>
      <c r="D101" s="32"/>
      <c r="E101" s="33"/>
      <c r="F101" s="25"/>
      <c r="G101" s="25"/>
      <c r="H101" s="25"/>
      <c r="I101" s="25"/>
      <c r="J101" s="25"/>
      <c r="K101" s="25"/>
      <c r="L101" s="25"/>
      <c r="M101" s="25"/>
      <c r="N101" s="25"/>
      <c r="O101" s="25"/>
      <c r="P101" s="25"/>
      <c r="Q101" s="25"/>
      <c r="R101" s="25"/>
      <c r="S101" s="25"/>
      <c r="T101" s="25"/>
      <c r="U101" s="25"/>
      <c r="V101" s="25"/>
      <c r="W101" s="25"/>
      <c r="X101" s="25"/>
      <c r="Y101" s="25"/>
      <c r="Z101" s="25"/>
    </row>
    <row r="102" spans="1:26" ht="13.5" customHeight="1" x14ac:dyDescent="0.35">
      <c r="A102" s="25"/>
      <c r="B102" s="25"/>
      <c r="C102" s="25"/>
      <c r="D102" s="32"/>
      <c r="E102" s="33"/>
      <c r="F102" s="25"/>
      <c r="G102" s="25"/>
      <c r="H102" s="25"/>
      <c r="I102" s="25"/>
      <c r="J102" s="25"/>
      <c r="K102" s="25"/>
      <c r="L102" s="25"/>
      <c r="M102" s="25"/>
      <c r="N102" s="25"/>
      <c r="O102" s="25"/>
      <c r="P102" s="25"/>
      <c r="Q102" s="25"/>
      <c r="R102" s="25"/>
      <c r="S102" s="25"/>
      <c r="T102" s="25"/>
      <c r="U102" s="25"/>
      <c r="V102" s="25"/>
      <c r="W102" s="25"/>
      <c r="X102" s="25"/>
      <c r="Y102" s="25"/>
      <c r="Z102" s="25"/>
    </row>
    <row r="103" spans="1:26" ht="13.5" customHeight="1" x14ac:dyDescent="0.35">
      <c r="A103" s="25"/>
      <c r="B103" s="25"/>
      <c r="C103" s="25"/>
      <c r="D103" s="32"/>
      <c r="E103" s="33"/>
      <c r="F103" s="25"/>
      <c r="G103" s="25"/>
      <c r="H103" s="25"/>
      <c r="I103" s="25"/>
      <c r="J103" s="25"/>
      <c r="K103" s="25"/>
      <c r="L103" s="25"/>
      <c r="M103" s="25"/>
      <c r="N103" s="25"/>
      <c r="O103" s="25"/>
      <c r="P103" s="25"/>
      <c r="Q103" s="25"/>
      <c r="R103" s="25"/>
      <c r="S103" s="25"/>
      <c r="T103" s="25"/>
      <c r="U103" s="25"/>
      <c r="V103" s="25"/>
      <c r="W103" s="25"/>
      <c r="X103" s="25"/>
      <c r="Y103" s="25"/>
      <c r="Z103" s="25"/>
    </row>
    <row r="104" spans="1:26" ht="13.5" customHeight="1" x14ac:dyDescent="0.35">
      <c r="A104" s="25"/>
      <c r="B104" s="25"/>
      <c r="C104" s="25"/>
      <c r="D104" s="32"/>
      <c r="E104" s="33"/>
      <c r="F104" s="25"/>
      <c r="G104" s="25"/>
      <c r="H104" s="25"/>
      <c r="I104" s="25"/>
      <c r="J104" s="25"/>
      <c r="K104" s="25"/>
      <c r="L104" s="25"/>
      <c r="M104" s="25"/>
      <c r="N104" s="25"/>
      <c r="O104" s="25"/>
      <c r="P104" s="25"/>
      <c r="Q104" s="25"/>
      <c r="R104" s="25"/>
      <c r="S104" s="25"/>
      <c r="T104" s="25"/>
      <c r="U104" s="25"/>
      <c r="V104" s="25"/>
      <c r="W104" s="25"/>
      <c r="X104" s="25"/>
      <c r="Y104" s="25"/>
      <c r="Z104" s="25"/>
    </row>
    <row r="105" spans="1:26" ht="13.5" customHeight="1" x14ac:dyDescent="0.35">
      <c r="A105" s="25"/>
      <c r="B105" s="25"/>
      <c r="C105" s="25"/>
      <c r="D105" s="32"/>
      <c r="E105" s="33"/>
      <c r="F105" s="25"/>
      <c r="G105" s="25"/>
      <c r="H105" s="25"/>
      <c r="I105" s="25"/>
      <c r="J105" s="25"/>
      <c r="K105" s="25"/>
      <c r="L105" s="25"/>
      <c r="M105" s="25"/>
      <c r="N105" s="25"/>
      <c r="O105" s="25"/>
      <c r="P105" s="25"/>
      <c r="Q105" s="25"/>
      <c r="R105" s="25"/>
      <c r="S105" s="25"/>
      <c r="T105" s="25"/>
      <c r="U105" s="25"/>
      <c r="V105" s="25"/>
      <c r="W105" s="25"/>
      <c r="X105" s="25"/>
      <c r="Y105" s="25"/>
      <c r="Z105" s="25"/>
    </row>
    <row r="106" spans="1:26" ht="13.5" customHeight="1" x14ac:dyDescent="0.35">
      <c r="A106" s="25"/>
      <c r="B106" s="25"/>
      <c r="C106" s="25"/>
      <c r="D106" s="32"/>
      <c r="E106" s="33"/>
      <c r="F106" s="25"/>
      <c r="G106" s="25"/>
      <c r="H106" s="25"/>
      <c r="I106" s="25"/>
      <c r="J106" s="25"/>
      <c r="K106" s="25"/>
      <c r="L106" s="25"/>
      <c r="M106" s="25"/>
      <c r="N106" s="25"/>
      <c r="O106" s="25"/>
      <c r="P106" s="25"/>
      <c r="Q106" s="25"/>
      <c r="R106" s="25"/>
      <c r="S106" s="25"/>
      <c r="T106" s="25"/>
      <c r="U106" s="25"/>
      <c r="V106" s="25"/>
      <c r="W106" s="25"/>
      <c r="X106" s="25"/>
      <c r="Y106" s="25"/>
      <c r="Z106" s="25"/>
    </row>
    <row r="107" spans="1:26" ht="13.5" customHeight="1" x14ac:dyDescent="0.35">
      <c r="A107" s="25"/>
      <c r="B107" s="25"/>
      <c r="C107" s="25"/>
      <c r="D107" s="32"/>
      <c r="E107" s="33"/>
      <c r="F107" s="25"/>
      <c r="G107" s="25"/>
      <c r="H107" s="25"/>
      <c r="I107" s="25"/>
      <c r="J107" s="25"/>
      <c r="K107" s="25"/>
      <c r="L107" s="25"/>
      <c r="M107" s="25"/>
      <c r="N107" s="25"/>
      <c r="O107" s="25"/>
      <c r="P107" s="25"/>
      <c r="Q107" s="25"/>
      <c r="R107" s="25"/>
      <c r="S107" s="25"/>
      <c r="T107" s="25"/>
      <c r="U107" s="25"/>
      <c r="V107" s="25"/>
      <c r="W107" s="25"/>
      <c r="X107" s="25"/>
      <c r="Y107" s="25"/>
      <c r="Z107" s="25"/>
    </row>
    <row r="108" spans="1:26" ht="13.5" customHeight="1" x14ac:dyDescent="0.35">
      <c r="A108" s="25"/>
      <c r="B108" s="25"/>
      <c r="C108" s="25"/>
      <c r="D108" s="32"/>
      <c r="E108" s="33"/>
      <c r="F108" s="25"/>
      <c r="G108" s="25"/>
      <c r="H108" s="25"/>
      <c r="I108" s="25"/>
      <c r="J108" s="25"/>
      <c r="K108" s="25"/>
      <c r="L108" s="25"/>
      <c r="M108" s="25"/>
      <c r="N108" s="25"/>
      <c r="O108" s="25"/>
      <c r="P108" s="25"/>
      <c r="Q108" s="25"/>
      <c r="R108" s="25"/>
      <c r="S108" s="25"/>
      <c r="T108" s="25"/>
      <c r="U108" s="25"/>
      <c r="V108" s="25"/>
      <c r="W108" s="25"/>
      <c r="X108" s="25"/>
      <c r="Y108" s="25"/>
      <c r="Z108" s="25"/>
    </row>
    <row r="109" spans="1:26" ht="13.5" customHeight="1" x14ac:dyDescent="0.35">
      <c r="A109" s="25"/>
      <c r="B109" s="25"/>
      <c r="C109" s="25"/>
      <c r="D109" s="32"/>
      <c r="E109" s="33"/>
      <c r="F109" s="25"/>
      <c r="G109" s="25"/>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35">
      <c r="A110" s="25"/>
      <c r="B110" s="25"/>
      <c r="C110" s="25"/>
      <c r="D110" s="32"/>
      <c r="E110" s="33"/>
      <c r="F110" s="25"/>
      <c r="G110" s="25"/>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35">
      <c r="A111" s="25"/>
      <c r="B111" s="25"/>
      <c r="C111" s="25"/>
      <c r="D111" s="32"/>
      <c r="E111" s="33"/>
      <c r="F111" s="25"/>
      <c r="G111" s="25"/>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35">
      <c r="A112" s="25"/>
      <c r="B112" s="25"/>
      <c r="C112" s="25"/>
      <c r="D112" s="32"/>
      <c r="E112" s="33"/>
      <c r="F112" s="25"/>
      <c r="G112" s="25"/>
      <c r="H112" s="25"/>
      <c r="I112" s="25"/>
      <c r="J112" s="25"/>
      <c r="K112" s="25"/>
      <c r="L112" s="25"/>
      <c r="M112" s="25"/>
      <c r="N112" s="25"/>
      <c r="O112" s="25"/>
      <c r="P112" s="25"/>
      <c r="Q112" s="25"/>
      <c r="R112" s="25"/>
      <c r="S112" s="25"/>
      <c r="T112" s="25"/>
      <c r="U112" s="25"/>
      <c r="V112" s="25"/>
      <c r="W112" s="25"/>
      <c r="X112" s="25"/>
      <c r="Y112" s="25"/>
      <c r="Z112" s="25"/>
    </row>
    <row r="113" spans="1:26" ht="13.5" customHeight="1" x14ac:dyDescent="0.35">
      <c r="A113" s="25"/>
      <c r="B113" s="25"/>
      <c r="C113" s="25"/>
      <c r="D113" s="32"/>
      <c r="E113" s="33"/>
      <c r="F113" s="25"/>
      <c r="G113" s="25"/>
      <c r="H113" s="25"/>
      <c r="I113" s="25"/>
      <c r="J113" s="25"/>
      <c r="K113" s="25"/>
      <c r="L113" s="25"/>
      <c r="M113" s="25"/>
      <c r="N113" s="25"/>
      <c r="O113" s="25"/>
      <c r="P113" s="25"/>
      <c r="Q113" s="25"/>
      <c r="R113" s="25"/>
      <c r="S113" s="25"/>
      <c r="T113" s="25"/>
      <c r="U113" s="25"/>
      <c r="V113" s="25"/>
      <c r="W113" s="25"/>
      <c r="X113" s="25"/>
      <c r="Y113" s="25"/>
      <c r="Z113" s="25"/>
    </row>
    <row r="114" spans="1:26" ht="13.5" customHeight="1" x14ac:dyDescent="0.35">
      <c r="A114" s="25"/>
      <c r="B114" s="25"/>
      <c r="C114" s="25"/>
      <c r="D114" s="32"/>
      <c r="E114" s="33"/>
      <c r="F114" s="25"/>
      <c r="G114" s="25"/>
      <c r="H114" s="25"/>
      <c r="I114" s="25"/>
      <c r="J114" s="25"/>
      <c r="K114" s="25"/>
      <c r="L114" s="25"/>
      <c r="M114" s="25"/>
      <c r="N114" s="25"/>
      <c r="O114" s="25"/>
      <c r="P114" s="25"/>
      <c r="Q114" s="25"/>
      <c r="R114" s="25"/>
      <c r="S114" s="25"/>
      <c r="T114" s="25"/>
      <c r="U114" s="25"/>
      <c r="V114" s="25"/>
      <c r="W114" s="25"/>
      <c r="X114" s="25"/>
      <c r="Y114" s="25"/>
      <c r="Z114" s="25"/>
    </row>
    <row r="115" spans="1:26" ht="13.5" customHeight="1" x14ac:dyDescent="0.35">
      <c r="A115" s="25"/>
      <c r="B115" s="25"/>
      <c r="C115" s="25"/>
      <c r="D115" s="32"/>
      <c r="E115" s="33"/>
      <c r="F115" s="25"/>
      <c r="G115" s="25"/>
      <c r="H115" s="25"/>
      <c r="I115" s="25"/>
      <c r="J115" s="25"/>
      <c r="K115" s="25"/>
      <c r="L115" s="25"/>
      <c r="M115" s="25"/>
      <c r="N115" s="25"/>
      <c r="O115" s="25"/>
      <c r="P115" s="25"/>
      <c r="Q115" s="25"/>
      <c r="R115" s="25"/>
      <c r="S115" s="25"/>
      <c r="T115" s="25"/>
      <c r="U115" s="25"/>
      <c r="V115" s="25"/>
      <c r="W115" s="25"/>
      <c r="X115" s="25"/>
      <c r="Y115" s="25"/>
      <c r="Z115" s="25"/>
    </row>
    <row r="116" spans="1:26" ht="13.5" customHeight="1" x14ac:dyDescent="0.35">
      <c r="A116" s="25"/>
      <c r="B116" s="25"/>
      <c r="C116" s="25"/>
      <c r="D116" s="32"/>
      <c r="E116" s="33"/>
      <c r="F116" s="25"/>
      <c r="G116" s="25"/>
      <c r="H116" s="25"/>
      <c r="I116" s="25"/>
      <c r="J116" s="25"/>
      <c r="K116" s="25"/>
      <c r="L116" s="25"/>
      <c r="M116" s="25"/>
      <c r="N116" s="25"/>
      <c r="O116" s="25"/>
      <c r="P116" s="25"/>
      <c r="Q116" s="25"/>
      <c r="R116" s="25"/>
      <c r="S116" s="25"/>
      <c r="T116" s="25"/>
      <c r="U116" s="25"/>
      <c r="V116" s="25"/>
      <c r="W116" s="25"/>
      <c r="X116" s="25"/>
      <c r="Y116" s="25"/>
      <c r="Z116" s="25"/>
    </row>
    <row r="117" spans="1:26" ht="13.5" customHeight="1" x14ac:dyDescent="0.35">
      <c r="A117" s="25"/>
      <c r="B117" s="25"/>
      <c r="C117" s="25"/>
      <c r="D117" s="32"/>
      <c r="E117" s="33"/>
      <c r="F117" s="25"/>
      <c r="G117" s="25"/>
      <c r="H117" s="25"/>
      <c r="I117" s="25"/>
      <c r="J117" s="25"/>
      <c r="K117" s="25"/>
      <c r="L117" s="25"/>
      <c r="M117" s="25"/>
      <c r="N117" s="25"/>
      <c r="O117" s="25"/>
      <c r="P117" s="25"/>
      <c r="Q117" s="25"/>
      <c r="R117" s="25"/>
      <c r="S117" s="25"/>
      <c r="T117" s="25"/>
      <c r="U117" s="25"/>
      <c r="V117" s="25"/>
      <c r="W117" s="25"/>
      <c r="X117" s="25"/>
      <c r="Y117" s="25"/>
      <c r="Z117" s="25"/>
    </row>
    <row r="118" spans="1:26" ht="13.5" customHeight="1" x14ac:dyDescent="0.35">
      <c r="A118" s="25"/>
      <c r="B118" s="25"/>
      <c r="C118" s="25"/>
      <c r="D118" s="32"/>
      <c r="E118" s="33"/>
      <c r="F118" s="25"/>
      <c r="G118" s="25"/>
      <c r="H118" s="25"/>
      <c r="I118" s="25"/>
      <c r="J118" s="25"/>
      <c r="K118" s="25"/>
      <c r="L118" s="25"/>
      <c r="M118" s="25"/>
      <c r="N118" s="25"/>
      <c r="O118" s="25"/>
      <c r="P118" s="25"/>
      <c r="Q118" s="25"/>
      <c r="R118" s="25"/>
      <c r="S118" s="25"/>
      <c r="T118" s="25"/>
      <c r="U118" s="25"/>
      <c r="V118" s="25"/>
      <c r="W118" s="25"/>
      <c r="X118" s="25"/>
      <c r="Y118" s="25"/>
      <c r="Z118" s="25"/>
    </row>
    <row r="119" spans="1:26" ht="13.5" customHeight="1" x14ac:dyDescent="0.35">
      <c r="A119" s="25"/>
      <c r="B119" s="25"/>
      <c r="C119" s="25"/>
      <c r="D119" s="32"/>
      <c r="E119" s="33"/>
      <c r="F119" s="25"/>
      <c r="G119" s="25"/>
      <c r="H119" s="25"/>
      <c r="I119" s="25"/>
      <c r="J119" s="25"/>
      <c r="K119" s="25"/>
      <c r="L119" s="25"/>
      <c r="M119" s="25"/>
      <c r="N119" s="25"/>
      <c r="O119" s="25"/>
      <c r="P119" s="25"/>
      <c r="Q119" s="25"/>
      <c r="R119" s="25"/>
      <c r="S119" s="25"/>
      <c r="T119" s="25"/>
      <c r="U119" s="25"/>
      <c r="V119" s="25"/>
      <c r="W119" s="25"/>
      <c r="X119" s="25"/>
      <c r="Y119" s="25"/>
      <c r="Z119" s="25"/>
    </row>
    <row r="120" spans="1:26" ht="13.5" customHeight="1" x14ac:dyDescent="0.35">
      <c r="A120" s="25"/>
      <c r="B120" s="25"/>
      <c r="C120" s="25"/>
      <c r="D120" s="32"/>
      <c r="E120" s="33"/>
      <c r="F120" s="25"/>
      <c r="G120" s="25"/>
      <c r="H120" s="25"/>
      <c r="I120" s="25"/>
      <c r="J120" s="25"/>
      <c r="K120" s="25"/>
      <c r="L120" s="25"/>
      <c r="M120" s="25"/>
      <c r="N120" s="25"/>
      <c r="O120" s="25"/>
      <c r="P120" s="25"/>
      <c r="Q120" s="25"/>
      <c r="R120" s="25"/>
      <c r="S120" s="25"/>
      <c r="T120" s="25"/>
      <c r="U120" s="25"/>
      <c r="V120" s="25"/>
      <c r="W120" s="25"/>
      <c r="X120" s="25"/>
      <c r="Y120" s="25"/>
      <c r="Z120" s="25"/>
    </row>
    <row r="121" spans="1:26" ht="13.5" customHeight="1" x14ac:dyDescent="0.35">
      <c r="A121" s="25"/>
      <c r="B121" s="25"/>
      <c r="C121" s="25"/>
      <c r="D121" s="32"/>
      <c r="E121" s="33"/>
      <c r="F121" s="25"/>
      <c r="G121" s="25"/>
      <c r="H121" s="25"/>
      <c r="I121" s="25"/>
      <c r="J121" s="25"/>
      <c r="K121" s="25"/>
      <c r="L121" s="25"/>
      <c r="M121" s="25"/>
      <c r="N121" s="25"/>
      <c r="O121" s="25"/>
      <c r="P121" s="25"/>
      <c r="Q121" s="25"/>
      <c r="R121" s="25"/>
      <c r="S121" s="25"/>
      <c r="T121" s="25"/>
      <c r="U121" s="25"/>
      <c r="V121" s="25"/>
      <c r="W121" s="25"/>
      <c r="X121" s="25"/>
      <c r="Y121" s="25"/>
      <c r="Z121" s="25"/>
    </row>
    <row r="122" spans="1:26" ht="13.5" customHeight="1" x14ac:dyDescent="0.35">
      <c r="A122" s="25"/>
      <c r="B122" s="25"/>
      <c r="C122" s="25"/>
      <c r="D122" s="32"/>
      <c r="E122" s="33"/>
      <c r="F122" s="25"/>
      <c r="G122" s="25"/>
      <c r="H122" s="25"/>
      <c r="I122" s="25"/>
      <c r="J122" s="25"/>
      <c r="K122" s="25"/>
      <c r="L122" s="25"/>
      <c r="M122" s="25"/>
      <c r="N122" s="25"/>
      <c r="O122" s="25"/>
      <c r="P122" s="25"/>
      <c r="Q122" s="25"/>
      <c r="R122" s="25"/>
      <c r="S122" s="25"/>
      <c r="T122" s="25"/>
      <c r="U122" s="25"/>
      <c r="V122" s="25"/>
      <c r="W122" s="25"/>
      <c r="X122" s="25"/>
      <c r="Y122" s="25"/>
      <c r="Z122" s="25"/>
    </row>
    <row r="123" spans="1:26" ht="13.5" customHeight="1" x14ac:dyDescent="0.35">
      <c r="A123" s="25"/>
      <c r="B123" s="25"/>
      <c r="C123" s="25"/>
      <c r="D123" s="32"/>
      <c r="E123" s="33"/>
      <c r="F123" s="25"/>
      <c r="G123" s="25"/>
      <c r="H123" s="25"/>
      <c r="I123" s="25"/>
      <c r="J123" s="25"/>
      <c r="K123" s="25"/>
      <c r="L123" s="25"/>
      <c r="M123" s="25"/>
      <c r="N123" s="25"/>
      <c r="O123" s="25"/>
      <c r="P123" s="25"/>
      <c r="Q123" s="25"/>
      <c r="R123" s="25"/>
      <c r="S123" s="25"/>
      <c r="T123" s="25"/>
      <c r="U123" s="25"/>
      <c r="V123" s="25"/>
      <c r="W123" s="25"/>
      <c r="X123" s="25"/>
      <c r="Y123" s="25"/>
      <c r="Z123" s="25"/>
    </row>
    <row r="124" spans="1:26" ht="13.5" customHeight="1" x14ac:dyDescent="0.35">
      <c r="A124" s="25"/>
      <c r="B124" s="25"/>
      <c r="C124" s="25"/>
      <c r="D124" s="32"/>
      <c r="E124" s="33"/>
      <c r="F124" s="25"/>
      <c r="G124" s="25"/>
      <c r="H124" s="25"/>
      <c r="I124" s="25"/>
      <c r="J124" s="25"/>
      <c r="K124" s="25"/>
      <c r="L124" s="25"/>
      <c r="M124" s="25"/>
      <c r="N124" s="25"/>
      <c r="O124" s="25"/>
      <c r="P124" s="25"/>
      <c r="Q124" s="25"/>
      <c r="R124" s="25"/>
      <c r="S124" s="25"/>
      <c r="T124" s="25"/>
      <c r="U124" s="25"/>
      <c r="V124" s="25"/>
      <c r="W124" s="25"/>
      <c r="X124" s="25"/>
      <c r="Y124" s="25"/>
      <c r="Z124" s="25"/>
    </row>
    <row r="125" spans="1:26" ht="13.5" customHeight="1" x14ac:dyDescent="0.35">
      <c r="A125" s="25"/>
      <c r="B125" s="25"/>
      <c r="C125" s="25"/>
      <c r="D125" s="32"/>
      <c r="E125" s="33"/>
      <c r="F125" s="25"/>
      <c r="G125" s="25"/>
      <c r="H125" s="25"/>
      <c r="I125" s="25"/>
      <c r="J125" s="25"/>
      <c r="K125" s="25"/>
      <c r="L125" s="25"/>
      <c r="M125" s="25"/>
      <c r="N125" s="25"/>
      <c r="O125" s="25"/>
      <c r="P125" s="25"/>
      <c r="Q125" s="25"/>
      <c r="R125" s="25"/>
      <c r="S125" s="25"/>
      <c r="T125" s="25"/>
      <c r="U125" s="25"/>
      <c r="V125" s="25"/>
      <c r="W125" s="25"/>
      <c r="X125" s="25"/>
      <c r="Y125" s="25"/>
      <c r="Z125" s="25"/>
    </row>
    <row r="126" spans="1:26" ht="13.5" customHeight="1" x14ac:dyDescent="0.35">
      <c r="A126" s="25"/>
      <c r="B126" s="25"/>
      <c r="C126" s="25"/>
      <c r="D126" s="32"/>
      <c r="E126" s="33"/>
      <c r="F126" s="25"/>
      <c r="G126" s="25"/>
      <c r="H126" s="25"/>
      <c r="I126" s="25"/>
      <c r="J126" s="25"/>
      <c r="K126" s="25"/>
      <c r="L126" s="25"/>
      <c r="M126" s="25"/>
      <c r="N126" s="25"/>
      <c r="O126" s="25"/>
      <c r="P126" s="25"/>
      <c r="Q126" s="25"/>
      <c r="R126" s="25"/>
      <c r="S126" s="25"/>
      <c r="T126" s="25"/>
      <c r="U126" s="25"/>
      <c r="V126" s="25"/>
      <c r="W126" s="25"/>
      <c r="X126" s="25"/>
      <c r="Y126" s="25"/>
      <c r="Z126" s="25"/>
    </row>
    <row r="127" spans="1:26" ht="13.5" customHeight="1" x14ac:dyDescent="0.35">
      <c r="A127" s="25"/>
      <c r="B127" s="25"/>
      <c r="C127" s="25"/>
      <c r="D127" s="32"/>
      <c r="E127" s="33"/>
      <c r="F127" s="25"/>
      <c r="G127" s="25"/>
      <c r="H127" s="25"/>
      <c r="I127" s="25"/>
      <c r="J127" s="25"/>
      <c r="K127" s="25"/>
      <c r="L127" s="25"/>
      <c r="M127" s="25"/>
      <c r="N127" s="25"/>
      <c r="O127" s="25"/>
      <c r="P127" s="25"/>
      <c r="Q127" s="25"/>
      <c r="R127" s="25"/>
      <c r="S127" s="25"/>
      <c r="T127" s="25"/>
      <c r="U127" s="25"/>
      <c r="V127" s="25"/>
      <c r="W127" s="25"/>
      <c r="X127" s="25"/>
      <c r="Y127" s="25"/>
      <c r="Z127" s="25"/>
    </row>
    <row r="128" spans="1:26" ht="13.5" customHeight="1" x14ac:dyDescent="0.35">
      <c r="A128" s="25"/>
      <c r="B128" s="25"/>
      <c r="C128" s="25"/>
      <c r="D128" s="32"/>
      <c r="E128" s="33"/>
      <c r="F128" s="25"/>
      <c r="G128" s="25"/>
      <c r="H128" s="25"/>
      <c r="I128" s="25"/>
      <c r="J128" s="25"/>
      <c r="K128" s="25"/>
      <c r="L128" s="25"/>
      <c r="M128" s="25"/>
      <c r="N128" s="25"/>
      <c r="O128" s="25"/>
      <c r="P128" s="25"/>
      <c r="Q128" s="25"/>
      <c r="R128" s="25"/>
      <c r="S128" s="25"/>
      <c r="T128" s="25"/>
      <c r="U128" s="25"/>
      <c r="V128" s="25"/>
      <c r="W128" s="25"/>
      <c r="X128" s="25"/>
      <c r="Y128" s="25"/>
      <c r="Z128" s="25"/>
    </row>
    <row r="129" spans="1:26" ht="13.5" customHeight="1" x14ac:dyDescent="0.35">
      <c r="A129" s="25"/>
      <c r="B129" s="25"/>
      <c r="C129" s="25"/>
      <c r="D129" s="32"/>
      <c r="E129" s="33"/>
      <c r="F129" s="25"/>
      <c r="G129" s="25"/>
      <c r="H129" s="25"/>
      <c r="I129" s="25"/>
      <c r="J129" s="25"/>
      <c r="K129" s="25"/>
      <c r="L129" s="25"/>
      <c r="M129" s="25"/>
      <c r="N129" s="25"/>
      <c r="O129" s="25"/>
      <c r="P129" s="25"/>
      <c r="Q129" s="25"/>
      <c r="R129" s="25"/>
      <c r="S129" s="25"/>
      <c r="T129" s="25"/>
      <c r="U129" s="25"/>
      <c r="V129" s="25"/>
      <c r="W129" s="25"/>
      <c r="X129" s="25"/>
      <c r="Y129" s="25"/>
      <c r="Z129" s="25"/>
    </row>
    <row r="130" spans="1:26" ht="13.5" customHeight="1" x14ac:dyDescent="0.35">
      <c r="A130" s="25"/>
      <c r="B130" s="25"/>
      <c r="C130" s="25"/>
      <c r="D130" s="32"/>
      <c r="E130" s="33"/>
      <c r="F130" s="25"/>
      <c r="G130" s="25"/>
      <c r="H130" s="25"/>
      <c r="I130" s="25"/>
      <c r="J130" s="25"/>
      <c r="K130" s="25"/>
      <c r="L130" s="25"/>
      <c r="M130" s="25"/>
      <c r="N130" s="25"/>
      <c r="O130" s="25"/>
      <c r="P130" s="25"/>
      <c r="Q130" s="25"/>
      <c r="R130" s="25"/>
      <c r="S130" s="25"/>
      <c r="T130" s="25"/>
      <c r="U130" s="25"/>
      <c r="V130" s="25"/>
      <c r="W130" s="25"/>
      <c r="X130" s="25"/>
      <c r="Y130" s="25"/>
      <c r="Z130" s="25"/>
    </row>
    <row r="131" spans="1:26" ht="13.5" customHeight="1" x14ac:dyDescent="0.35">
      <c r="A131" s="25"/>
      <c r="B131" s="25"/>
      <c r="C131" s="25"/>
      <c r="D131" s="32"/>
      <c r="E131" s="33"/>
      <c r="F131" s="25"/>
      <c r="G131" s="25"/>
      <c r="H131" s="25"/>
      <c r="I131" s="25"/>
      <c r="J131" s="25"/>
      <c r="K131" s="25"/>
      <c r="L131" s="25"/>
      <c r="M131" s="25"/>
      <c r="N131" s="25"/>
      <c r="O131" s="25"/>
      <c r="P131" s="25"/>
      <c r="Q131" s="25"/>
      <c r="R131" s="25"/>
      <c r="S131" s="25"/>
      <c r="T131" s="25"/>
      <c r="U131" s="25"/>
      <c r="V131" s="25"/>
      <c r="W131" s="25"/>
      <c r="X131" s="25"/>
      <c r="Y131" s="25"/>
      <c r="Z131" s="25"/>
    </row>
    <row r="132" spans="1:26" ht="13.5" customHeight="1" x14ac:dyDescent="0.35">
      <c r="A132" s="25"/>
      <c r="B132" s="25"/>
      <c r="C132" s="25"/>
      <c r="D132" s="32"/>
      <c r="E132" s="33"/>
      <c r="F132" s="25"/>
      <c r="G132" s="25"/>
      <c r="H132" s="25"/>
      <c r="I132" s="25"/>
      <c r="J132" s="25"/>
      <c r="K132" s="25"/>
      <c r="L132" s="25"/>
      <c r="M132" s="25"/>
      <c r="N132" s="25"/>
      <c r="O132" s="25"/>
      <c r="P132" s="25"/>
      <c r="Q132" s="25"/>
      <c r="R132" s="25"/>
      <c r="S132" s="25"/>
      <c r="T132" s="25"/>
      <c r="U132" s="25"/>
      <c r="V132" s="25"/>
      <c r="W132" s="25"/>
      <c r="X132" s="25"/>
      <c r="Y132" s="25"/>
      <c r="Z132" s="25"/>
    </row>
    <row r="133" spans="1:26" ht="13.5" customHeight="1" x14ac:dyDescent="0.35">
      <c r="A133" s="25"/>
      <c r="B133" s="25"/>
      <c r="C133" s="25"/>
      <c r="D133" s="32"/>
      <c r="E133" s="33"/>
      <c r="F133" s="25"/>
      <c r="G133" s="25"/>
      <c r="H133" s="25"/>
      <c r="I133" s="25"/>
      <c r="J133" s="25"/>
      <c r="K133" s="25"/>
      <c r="L133" s="25"/>
      <c r="M133" s="25"/>
      <c r="N133" s="25"/>
      <c r="O133" s="25"/>
      <c r="P133" s="25"/>
      <c r="Q133" s="25"/>
      <c r="R133" s="25"/>
      <c r="S133" s="25"/>
      <c r="T133" s="25"/>
      <c r="U133" s="25"/>
      <c r="V133" s="25"/>
      <c r="W133" s="25"/>
      <c r="X133" s="25"/>
      <c r="Y133" s="25"/>
      <c r="Z133" s="25"/>
    </row>
    <row r="134" spans="1:26" ht="13.5" customHeight="1" x14ac:dyDescent="0.35">
      <c r="A134" s="25"/>
      <c r="B134" s="25"/>
      <c r="C134" s="25"/>
      <c r="D134" s="32"/>
      <c r="E134" s="33"/>
      <c r="F134" s="25"/>
      <c r="G134" s="25"/>
      <c r="H134" s="25"/>
      <c r="I134" s="25"/>
      <c r="J134" s="25"/>
      <c r="K134" s="25"/>
      <c r="L134" s="25"/>
      <c r="M134" s="25"/>
      <c r="N134" s="25"/>
      <c r="O134" s="25"/>
      <c r="P134" s="25"/>
      <c r="Q134" s="25"/>
      <c r="R134" s="25"/>
      <c r="S134" s="25"/>
      <c r="T134" s="25"/>
      <c r="U134" s="25"/>
      <c r="V134" s="25"/>
      <c r="W134" s="25"/>
      <c r="X134" s="25"/>
      <c r="Y134" s="25"/>
      <c r="Z134" s="25"/>
    </row>
    <row r="135" spans="1:26" ht="13.5" customHeight="1" x14ac:dyDescent="0.35">
      <c r="A135" s="25"/>
      <c r="B135" s="25"/>
      <c r="C135" s="25"/>
      <c r="D135" s="32"/>
      <c r="E135" s="33"/>
      <c r="F135" s="25"/>
      <c r="G135" s="25"/>
      <c r="H135" s="25"/>
      <c r="I135" s="25"/>
      <c r="J135" s="25"/>
      <c r="K135" s="25"/>
      <c r="L135" s="25"/>
      <c r="M135" s="25"/>
      <c r="N135" s="25"/>
      <c r="O135" s="25"/>
      <c r="P135" s="25"/>
      <c r="Q135" s="25"/>
      <c r="R135" s="25"/>
      <c r="S135" s="25"/>
      <c r="T135" s="25"/>
      <c r="U135" s="25"/>
      <c r="V135" s="25"/>
      <c r="W135" s="25"/>
      <c r="X135" s="25"/>
      <c r="Y135" s="25"/>
      <c r="Z135" s="25"/>
    </row>
    <row r="136" spans="1:26" ht="13.5" customHeight="1" x14ac:dyDescent="0.35">
      <c r="A136" s="25"/>
      <c r="B136" s="25"/>
      <c r="C136" s="25"/>
      <c r="D136" s="32"/>
      <c r="E136" s="33"/>
      <c r="F136" s="25"/>
      <c r="G136" s="25"/>
      <c r="H136" s="25"/>
      <c r="I136" s="25"/>
      <c r="J136" s="25"/>
      <c r="K136" s="25"/>
      <c r="L136" s="25"/>
      <c r="M136" s="25"/>
      <c r="N136" s="25"/>
      <c r="O136" s="25"/>
      <c r="P136" s="25"/>
      <c r="Q136" s="25"/>
      <c r="R136" s="25"/>
      <c r="S136" s="25"/>
      <c r="T136" s="25"/>
      <c r="U136" s="25"/>
      <c r="V136" s="25"/>
      <c r="W136" s="25"/>
      <c r="X136" s="25"/>
      <c r="Y136" s="25"/>
      <c r="Z136" s="25"/>
    </row>
    <row r="137" spans="1:26" ht="13.5" customHeight="1" x14ac:dyDescent="0.35">
      <c r="A137" s="25"/>
      <c r="B137" s="25"/>
      <c r="C137" s="25"/>
      <c r="D137" s="32"/>
      <c r="E137" s="33"/>
      <c r="F137" s="25"/>
      <c r="G137" s="25"/>
      <c r="H137" s="25"/>
      <c r="I137" s="25"/>
      <c r="J137" s="25"/>
      <c r="K137" s="25"/>
      <c r="L137" s="25"/>
      <c r="M137" s="25"/>
      <c r="N137" s="25"/>
      <c r="O137" s="25"/>
      <c r="P137" s="25"/>
      <c r="Q137" s="25"/>
      <c r="R137" s="25"/>
      <c r="S137" s="25"/>
      <c r="T137" s="25"/>
      <c r="U137" s="25"/>
      <c r="V137" s="25"/>
      <c r="W137" s="25"/>
      <c r="X137" s="25"/>
      <c r="Y137" s="25"/>
      <c r="Z137" s="25"/>
    </row>
    <row r="138" spans="1:26" ht="13.5" customHeight="1" x14ac:dyDescent="0.35">
      <c r="A138" s="25"/>
      <c r="B138" s="25"/>
      <c r="C138" s="25"/>
      <c r="D138" s="32"/>
      <c r="E138" s="33"/>
      <c r="F138" s="25"/>
      <c r="G138" s="25"/>
      <c r="H138" s="25"/>
      <c r="I138" s="25"/>
      <c r="J138" s="25"/>
      <c r="K138" s="25"/>
      <c r="L138" s="25"/>
      <c r="M138" s="25"/>
      <c r="N138" s="25"/>
      <c r="O138" s="25"/>
      <c r="P138" s="25"/>
      <c r="Q138" s="25"/>
      <c r="R138" s="25"/>
      <c r="S138" s="25"/>
      <c r="T138" s="25"/>
      <c r="U138" s="25"/>
      <c r="V138" s="25"/>
      <c r="W138" s="25"/>
      <c r="X138" s="25"/>
      <c r="Y138" s="25"/>
      <c r="Z138" s="25"/>
    </row>
    <row r="139" spans="1:26" ht="13.5" customHeight="1" x14ac:dyDescent="0.35">
      <c r="A139" s="25"/>
      <c r="B139" s="25"/>
      <c r="C139" s="25"/>
      <c r="D139" s="32"/>
      <c r="E139" s="33"/>
      <c r="F139" s="25"/>
      <c r="G139" s="25"/>
      <c r="H139" s="25"/>
      <c r="I139" s="25"/>
      <c r="J139" s="25"/>
      <c r="K139" s="25"/>
      <c r="L139" s="25"/>
      <c r="M139" s="25"/>
      <c r="N139" s="25"/>
      <c r="O139" s="25"/>
      <c r="P139" s="25"/>
      <c r="Q139" s="25"/>
      <c r="R139" s="25"/>
      <c r="S139" s="25"/>
      <c r="T139" s="25"/>
      <c r="U139" s="25"/>
      <c r="V139" s="25"/>
      <c r="W139" s="25"/>
      <c r="X139" s="25"/>
      <c r="Y139" s="25"/>
      <c r="Z139" s="25"/>
    </row>
    <row r="140" spans="1:26" ht="13.5" customHeight="1" x14ac:dyDescent="0.35">
      <c r="A140" s="25"/>
      <c r="B140" s="25"/>
      <c r="C140" s="25"/>
      <c r="D140" s="32"/>
      <c r="E140" s="33"/>
      <c r="F140" s="25"/>
      <c r="G140" s="25"/>
      <c r="H140" s="25"/>
      <c r="I140" s="25"/>
      <c r="J140" s="25"/>
      <c r="K140" s="25"/>
      <c r="L140" s="25"/>
      <c r="M140" s="25"/>
      <c r="N140" s="25"/>
      <c r="O140" s="25"/>
      <c r="P140" s="25"/>
      <c r="Q140" s="25"/>
      <c r="R140" s="25"/>
      <c r="S140" s="25"/>
      <c r="T140" s="25"/>
      <c r="U140" s="25"/>
      <c r="V140" s="25"/>
      <c r="W140" s="25"/>
      <c r="X140" s="25"/>
      <c r="Y140" s="25"/>
      <c r="Z140" s="25"/>
    </row>
    <row r="141" spans="1:26" ht="13.5" customHeight="1" x14ac:dyDescent="0.35">
      <c r="A141" s="25"/>
      <c r="B141" s="25"/>
      <c r="C141" s="25"/>
      <c r="D141" s="32"/>
      <c r="E141" s="33"/>
      <c r="F141" s="25"/>
      <c r="G141" s="25"/>
      <c r="H141" s="25"/>
      <c r="I141" s="25"/>
      <c r="J141" s="25"/>
      <c r="K141" s="25"/>
      <c r="L141" s="25"/>
      <c r="M141" s="25"/>
      <c r="N141" s="25"/>
      <c r="O141" s="25"/>
      <c r="P141" s="25"/>
      <c r="Q141" s="25"/>
      <c r="R141" s="25"/>
      <c r="S141" s="25"/>
      <c r="T141" s="25"/>
      <c r="U141" s="25"/>
      <c r="V141" s="25"/>
      <c r="W141" s="25"/>
      <c r="X141" s="25"/>
      <c r="Y141" s="25"/>
      <c r="Z141" s="25"/>
    </row>
    <row r="142" spans="1:26" ht="13.5" customHeight="1" x14ac:dyDescent="0.35">
      <c r="A142" s="25"/>
      <c r="B142" s="25"/>
      <c r="C142" s="25"/>
      <c r="D142" s="32"/>
      <c r="E142" s="33"/>
      <c r="F142" s="25"/>
      <c r="G142" s="25"/>
      <c r="H142" s="25"/>
      <c r="I142" s="25"/>
      <c r="J142" s="25"/>
      <c r="K142" s="25"/>
      <c r="L142" s="25"/>
      <c r="M142" s="25"/>
      <c r="N142" s="25"/>
      <c r="O142" s="25"/>
      <c r="P142" s="25"/>
      <c r="Q142" s="25"/>
      <c r="R142" s="25"/>
      <c r="S142" s="25"/>
      <c r="T142" s="25"/>
      <c r="U142" s="25"/>
      <c r="V142" s="25"/>
      <c r="W142" s="25"/>
      <c r="X142" s="25"/>
      <c r="Y142" s="25"/>
      <c r="Z142" s="25"/>
    </row>
    <row r="143" spans="1:26" ht="13.5" customHeight="1" x14ac:dyDescent="0.35">
      <c r="A143" s="25"/>
      <c r="B143" s="25"/>
      <c r="C143" s="25"/>
      <c r="D143" s="32"/>
      <c r="E143" s="33"/>
      <c r="F143" s="25"/>
      <c r="G143" s="25"/>
      <c r="H143" s="25"/>
      <c r="I143" s="25"/>
      <c r="J143" s="25"/>
      <c r="K143" s="25"/>
      <c r="L143" s="25"/>
      <c r="M143" s="25"/>
      <c r="N143" s="25"/>
      <c r="O143" s="25"/>
      <c r="P143" s="25"/>
      <c r="Q143" s="25"/>
      <c r="R143" s="25"/>
      <c r="S143" s="25"/>
      <c r="T143" s="25"/>
      <c r="U143" s="25"/>
      <c r="V143" s="25"/>
      <c r="W143" s="25"/>
      <c r="X143" s="25"/>
      <c r="Y143" s="25"/>
      <c r="Z143" s="25"/>
    </row>
    <row r="144" spans="1:26" ht="13.5" customHeight="1" x14ac:dyDescent="0.35">
      <c r="A144" s="25"/>
      <c r="B144" s="25"/>
      <c r="C144" s="25"/>
      <c r="D144" s="32"/>
      <c r="E144" s="33"/>
      <c r="F144" s="25"/>
      <c r="G144" s="25"/>
      <c r="H144" s="25"/>
      <c r="I144" s="25"/>
      <c r="J144" s="25"/>
      <c r="K144" s="25"/>
      <c r="L144" s="25"/>
      <c r="M144" s="25"/>
      <c r="N144" s="25"/>
      <c r="O144" s="25"/>
      <c r="P144" s="25"/>
      <c r="Q144" s="25"/>
      <c r="R144" s="25"/>
      <c r="S144" s="25"/>
      <c r="T144" s="25"/>
      <c r="U144" s="25"/>
      <c r="V144" s="25"/>
      <c r="W144" s="25"/>
      <c r="X144" s="25"/>
      <c r="Y144" s="25"/>
      <c r="Z144" s="25"/>
    </row>
    <row r="145" spans="1:26" ht="13.5" customHeight="1" x14ac:dyDescent="0.35">
      <c r="A145" s="25"/>
      <c r="B145" s="25"/>
      <c r="C145" s="25"/>
      <c r="D145" s="32"/>
      <c r="E145" s="33"/>
      <c r="F145" s="25"/>
      <c r="G145" s="25"/>
      <c r="H145" s="25"/>
      <c r="I145" s="25"/>
      <c r="J145" s="25"/>
      <c r="K145" s="25"/>
      <c r="L145" s="25"/>
      <c r="M145" s="25"/>
      <c r="N145" s="25"/>
      <c r="O145" s="25"/>
      <c r="P145" s="25"/>
      <c r="Q145" s="25"/>
      <c r="R145" s="25"/>
      <c r="S145" s="25"/>
      <c r="T145" s="25"/>
      <c r="U145" s="25"/>
      <c r="V145" s="25"/>
      <c r="W145" s="25"/>
      <c r="X145" s="25"/>
      <c r="Y145" s="25"/>
      <c r="Z145" s="25"/>
    </row>
    <row r="146" spans="1:26" ht="13.5" customHeight="1" x14ac:dyDescent="0.35">
      <c r="A146" s="25"/>
      <c r="B146" s="25"/>
      <c r="C146" s="25"/>
      <c r="D146" s="32"/>
      <c r="E146" s="33"/>
      <c r="F146" s="25"/>
      <c r="G146" s="25"/>
      <c r="H146" s="25"/>
      <c r="I146" s="25"/>
      <c r="J146" s="25"/>
      <c r="K146" s="25"/>
      <c r="L146" s="25"/>
      <c r="M146" s="25"/>
      <c r="N146" s="25"/>
      <c r="O146" s="25"/>
      <c r="P146" s="25"/>
      <c r="Q146" s="25"/>
      <c r="R146" s="25"/>
      <c r="S146" s="25"/>
      <c r="T146" s="25"/>
      <c r="U146" s="25"/>
      <c r="V146" s="25"/>
      <c r="W146" s="25"/>
      <c r="X146" s="25"/>
      <c r="Y146" s="25"/>
      <c r="Z146" s="25"/>
    </row>
    <row r="147" spans="1:26" ht="13.5" customHeight="1" x14ac:dyDescent="0.35">
      <c r="A147" s="25"/>
      <c r="B147" s="25"/>
      <c r="C147" s="25"/>
      <c r="D147" s="32"/>
      <c r="E147" s="33"/>
      <c r="F147" s="25"/>
      <c r="G147" s="25"/>
      <c r="H147" s="25"/>
      <c r="I147" s="25"/>
      <c r="J147" s="25"/>
      <c r="K147" s="25"/>
      <c r="L147" s="25"/>
      <c r="M147" s="25"/>
      <c r="N147" s="25"/>
      <c r="O147" s="25"/>
      <c r="P147" s="25"/>
      <c r="Q147" s="25"/>
      <c r="R147" s="25"/>
      <c r="S147" s="25"/>
      <c r="T147" s="25"/>
      <c r="U147" s="25"/>
      <c r="V147" s="25"/>
      <c r="W147" s="25"/>
      <c r="X147" s="25"/>
      <c r="Y147" s="25"/>
      <c r="Z147" s="25"/>
    </row>
    <row r="148" spans="1:26" ht="13.5" customHeight="1" x14ac:dyDescent="0.35">
      <c r="A148" s="25"/>
      <c r="B148" s="25"/>
      <c r="C148" s="25"/>
      <c r="D148" s="32"/>
      <c r="E148" s="33"/>
      <c r="F148" s="25"/>
      <c r="G148" s="25"/>
      <c r="H148" s="25"/>
      <c r="I148" s="25"/>
      <c r="J148" s="25"/>
      <c r="K148" s="25"/>
      <c r="L148" s="25"/>
      <c r="M148" s="25"/>
      <c r="N148" s="25"/>
      <c r="O148" s="25"/>
      <c r="P148" s="25"/>
      <c r="Q148" s="25"/>
      <c r="R148" s="25"/>
      <c r="S148" s="25"/>
      <c r="T148" s="25"/>
      <c r="U148" s="25"/>
      <c r="V148" s="25"/>
      <c r="W148" s="25"/>
      <c r="X148" s="25"/>
      <c r="Y148" s="25"/>
      <c r="Z148" s="25"/>
    </row>
    <row r="149" spans="1:26" ht="13.5" customHeight="1" x14ac:dyDescent="0.35">
      <c r="A149" s="25"/>
      <c r="B149" s="25"/>
      <c r="C149" s="25"/>
      <c r="D149" s="32"/>
      <c r="E149" s="33"/>
      <c r="F149" s="25"/>
      <c r="G149" s="25"/>
      <c r="H149" s="25"/>
      <c r="I149" s="25"/>
      <c r="J149" s="25"/>
      <c r="K149" s="25"/>
      <c r="L149" s="25"/>
      <c r="M149" s="25"/>
      <c r="N149" s="25"/>
      <c r="O149" s="25"/>
      <c r="P149" s="25"/>
      <c r="Q149" s="25"/>
      <c r="R149" s="25"/>
      <c r="S149" s="25"/>
      <c r="T149" s="25"/>
      <c r="U149" s="25"/>
      <c r="V149" s="25"/>
      <c r="W149" s="25"/>
      <c r="X149" s="25"/>
      <c r="Y149" s="25"/>
      <c r="Z149" s="25"/>
    </row>
    <row r="150" spans="1:26" ht="13.5" customHeight="1" x14ac:dyDescent="0.35">
      <c r="A150" s="25"/>
      <c r="B150" s="25"/>
      <c r="C150" s="25"/>
      <c r="D150" s="32"/>
      <c r="E150" s="33"/>
      <c r="F150" s="25"/>
      <c r="G150" s="25"/>
      <c r="H150" s="25"/>
      <c r="I150" s="25"/>
      <c r="J150" s="25"/>
      <c r="K150" s="25"/>
      <c r="L150" s="25"/>
      <c r="M150" s="25"/>
      <c r="N150" s="25"/>
      <c r="O150" s="25"/>
      <c r="P150" s="25"/>
      <c r="Q150" s="25"/>
      <c r="R150" s="25"/>
      <c r="S150" s="25"/>
      <c r="T150" s="25"/>
      <c r="U150" s="25"/>
      <c r="V150" s="25"/>
      <c r="W150" s="25"/>
      <c r="X150" s="25"/>
      <c r="Y150" s="25"/>
      <c r="Z150" s="25"/>
    </row>
    <row r="151" spans="1:26" ht="13.5" customHeight="1" x14ac:dyDescent="0.35">
      <c r="A151" s="25"/>
      <c r="B151" s="25"/>
      <c r="C151" s="25"/>
      <c r="D151" s="32"/>
      <c r="E151" s="33"/>
      <c r="F151" s="25"/>
      <c r="G151" s="25"/>
      <c r="H151" s="25"/>
      <c r="I151" s="25"/>
      <c r="J151" s="25"/>
      <c r="K151" s="25"/>
      <c r="L151" s="25"/>
      <c r="M151" s="25"/>
      <c r="N151" s="25"/>
      <c r="O151" s="25"/>
      <c r="P151" s="25"/>
      <c r="Q151" s="25"/>
      <c r="R151" s="25"/>
      <c r="S151" s="25"/>
      <c r="T151" s="25"/>
      <c r="U151" s="25"/>
      <c r="V151" s="25"/>
      <c r="W151" s="25"/>
      <c r="X151" s="25"/>
      <c r="Y151" s="25"/>
      <c r="Z151" s="25"/>
    </row>
    <row r="152" spans="1:26" ht="13.5" customHeight="1" x14ac:dyDescent="0.35">
      <c r="A152" s="25"/>
      <c r="B152" s="25"/>
      <c r="C152" s="25"/>
      <c r="D152" s="32"/>
      <c r="E152" s="33"/>
      <c r="F152" s="25"/>
      <c r="G152" s="25"/>
      <c r="H152" s="25"/>
      <c r="I152" s="25"/>
      <c r="J152" s="25"/>
      <c r="K152" s="25"/>
      <c r="L152" s="25"/>
      <c r="M152" s="25"/>
      <c r="N152" s="25"/>
      <c r="O152" s="25"/>
      <c r="P152" s="25"/>
      <c r="Q152" s="25"/>
      <c r="R152" s="25"/>
      <c r="S152" s="25"/>
      <c r="T152" s="25"/>
      <c r="U152" s="25"/>
      <c r="V152" s="25"/>
      <c r="W152" s="25"/>
      <c r="X152" s="25"/>
      <c r="Y152" s="25"/>
      <c r="Z152" s="25"/>
    </row>
    <row r="153" spans="1:26" ht="13.5" customHeight="1" x14ac:dyDescent="0.35">
      <c r="A153" s="25"/>
      <c r="B153" s="25"/>
      <c r="C153" s="25"/>
      <c r="D153" s="32"/>
      <c r="E153" s="33"/>
      <c r="F153" s="25"/>
      <c r="G153" s="25"/>
      <c r="H153" s="25"/>
      <c r="I153" s="25"/>
      <c r="J153" s="25"/>
      <c r="K153" s="25"/>
      <c r="L153" s="25"/>
      <c r="M153" s="25"/>
      <c r="N153" s="25"/>
      <c r="O153" s="25"/>
      <c r="P153" s="25"/>
      <c r="Q153" s="25"/>
      <c r="R153" s="25"/>
      <c r="S153" s="25"/>
      <c r="T153" s="25"/>
      <c r="U153" s="25"/>
      <c r="V153" s="25"/>
      <c r="W153" s="25"/>
      <c r="X153" s="25"/>
      <c r="Y153" s="25"/>
      <c r="Z153" s="25"/>
    </row>
    <row r="154" spans="1:26" ht="13.5" customHeight="1" x14ac:dyDescent="0.35">
      <c r="A154" s="25"/>
      <c r="B154" s="25"/>
      <c r="C154" s="25"/>
      <c r="D154" s="32"/>
      <c r="E154" s="33"/>
      <c r="F154" s="25"/>
      <c r="G154" s="25"/>
      <c r="H154" s="25"/>
      <c r="I154" s="25"/>
      <c r="J154" s="25"/>
      <c r="K154" s="25"/>
      <c r="L154" s="25"/>
      <c r="M154" s="25"/>
      <c r="N154" s="25"/>
      <c r="O154" s="25"/>
      <c r="P154" s="25"/>
      <c r="Q154" s="25"/>
      <c r="R154" s="25"/>
      <c r="S154" s="25"/>
      <c r="T154" s="25"/>
      <c r="U154" s="25"/>
      <c r="V154" s="25"/>
      <c r="W154" s="25"/>
      <c r="X154" s="25"/>
      <c r="Y154" s="25"/>
      <c r="Z154" s="25"/>
    </row>
    <row r="155" spans="1:26" ht="13.5" customHeight="1" x14ac:dyDescent="0.35">
      <c r="A155" s="25"/>
      <c r="B155" s="25"/>
      <c r="C155" s="25"/>
      <c r="D155" s="32"/>
      <c r="E155" s="33"/>
      <c r="F155" s="25"/>
      <c r="G155" s="25"/>
      <c r="H155" s="25"/>
      <c r="I155" s="25"/>
      <c r="J155" s="25"/>
      <c r="K155" s="25"/>
      <c r="L155" s="25"/>
      <c r="M155" s="25"/>
      <c r="N155" s="25"/>
      <c r="O155" s="25"/>
      <c r="P155" s="25"/>
      <c r="Q155" s="25"/>
      <c r="R155" s="25"/>
      <c r="S155" s="25"/>
      <c r="T155" s="25"/>
      <c r="U155" s="25"/>
      <c r="V155" s="25"/>
      <c r="W155" s="25"/>
      <c r="X155" s="25"/>
      <c r="Y155" s="25"/>
      <c r="Z155" s="25"/>
    </row>
    <row r="156" spans="1:26" ht="13.5" customHeight="1" x14ac:dyDescent="0.35">
      <c r="A156" s="25"/>
      <c r="B156" s="25"/>
      <c r="C156" s="25"/>
      <c r="D156" s="32"/>
      <c r="E156" s="33"/>
      <c r="F156" s="25"/>
      <c r="G156" s="25"/>
      <c r="H156" s="25"/>
      <c r="I156" s="25"/>
      <c r="J156" s="25"/>
      <c r="K156" s="25"/>
      <c r="L156" s="25"/>
      <c r="M156" s="25"/>
      <c r="N156" s="25"/>
      <c r="O156" s="25"/>
      <c r="P156" s="25"/>
      <c r="Q156" s="25"/>
      <c r="R156" s="25"/>
      <c r="S156" s="25"/>
      <c r="T156" s="25"/>
      <c r="U156" s="25"/>
      <c r="V156" s="25"/>
      <c r="W156" s="25"/>
      <c r="X156" s="25"/>
      <c r="Y156" s="25"/>
      <c r="Z156" s="25"/>
    </row>
    <row r="157" spans="1:26" ht="13.5" customHeight="1" x14ac:dyDescent="0.35">
      <c r="A157" s="25"/>
      <c r="B157" s="25"/>
      <c r="C157" s="25"/>
      <c r="D157" s="32"/>
      <c r="E157" s="33"/>
      <c r="F157" s="25"/>
      <c r="G157" s="25"/>
      <c r="H157" s="25"/>
      <c r="I157" s="25"/>
      <c r="J157" s="25"/>
      <c r="K157" s="25"/>
      <c r="L157" s="25"/>
      <c r="M157" s="25"/>
      <c r="N157" s="25"/>
      <c r="O157" s="25"/>
      <c r="P157" s="25"/>
      <c r="Q157" s="25"/>
      <c r="R157" s="25"/>
      <c r="S157" s="25"/>
      <c r="T157" s="25"/>
      <c r="U157" s="25"/>
      <c r="V157" s="25"/>
      <c r="W157" s="25"/>
      <c r="X157" s="25"/>
      <c r="Y157" s="25"/>
      <c r="Z157" s="25"/>
    </row>
    <row r="158" spans="1:26" ht="13.5" customHeight="1" x14ac:dyDescent="0.35">
      <c r="A158" s="25"/>
      <c r="B158" s="25"/>
      <c r="C158" s="25"/>
      <c r="D158" s="32"/>
      <c r="E158" s="33"/>
      <c r="F158" s="25"/>
      <c r="G158" s="25"/>
      <c r="H158" s="25"/>
      <c r="I158" s="25"/>
      <c r="J158" s="25"/>
      <c r="K158" s="25"/>
      <c r="L158" s="25"/>
      <c r="M158" s="25"/>
      <c r="N158" s="25"/>
      <c r="O158" s="25"/>
      <c r="P158" s="25"/>
      <c r="Q158" s="25"/>
      <c r="R158" s="25"/>
      <c r="S158" s="25"/>
      <c r="T158" s="25"/>
      <c r="U158" s="25"/>
      <c r="V158" s="25"/>
      <c r="W158" s="25"/>
      <c r="X158" s="25"/>
      <c r="Y158" s="25"/>
      <c r="Z158" s="25"/>
    </row>
    <row r="159" spans="1:26" ht="13.5" customHeight="1" x14ac:dyDescent="0.35">
      <c r="A159" s="25"/>
      <c r="B159" s="25"/>
      <c r="C159" s="25"/>
      <c r="D159" s="32"/>
      <c r="E159" s="33"/>
      <c r="F159" s="25"/>
      <c r="G159" s="25"/>
      <c r="H159" s="25"/>
      <c r="I159" s="25"/>
      <c r="J159" s="25"/>
      <c r="K159" s="25"/>
      <c r="L159" s="25"/>
      <c r="M159" s="25"/>
      <c r="N159" s="25"/>
      <c r="O159" s="25"/>
      <c r="P159" s="25"/>
      <c r="Q159" s="25"/>
      <c r="R159" s="25"/>
      <c r="S159" s="25"/>
      <c r="T159" s="25"/>
      <c r="U159" s="25"/>
      <c r="V159" s="25"/>
      <c r="W159" s="25"/>
      <c r="X159" s="25"/>
      <c r="Y159" s="25"/>
      <c r="Z159" s="25"/>
    </row>
    <row r="160" spans="1:26" ht="13.5" customHeight="1" x14ac:dyDescent="0.35">
      <c r="A160" s="25"/>
      <c r="B160" s="25"/>
      <c r="C160" s="25"/>
      <c r="D160" s="32"/>
      <c r="E160" s="33"/>
      <c r="F160" s="25"/>
      <c r="G160" s="25"/>
      <c r="H160" s="25"/>
      <c r="I160" s="25"/>
      <c r="J160" s="25"/>
      <c r="K160" s="25"/>
      <c r="L160" s="25"/>
      <c r="M160" s="25"/>
      <c r="N160" s="25"/>
      <c r="O160" s="25"/>
      <c r="P160" s="25"/>
      <c r="Q160" s="25"/>
      <c r="R160" s="25"/>
      <c r="S160" s="25"/>
      <c r="T160" s="25"/>
      <c r="U160" s="25"/>
      <c r="V160" s="25"/>
      <c r="W160" s="25"/>
      <c r="X160" s="25"/>
      <c r="Y160" s="25"/>
      <c r="Z160" s="25"/>
    </row>
    <row r="161" spans="1:26" ht="13.5" customHeight="1" x14ac:dyDescent="0.35">
      <c r="A161" s="25"/>
      <c r="B161" s="25"/>
      <c r="C161" s="25"/>
      <c r="D161" s="32"/>
      <c r="E161" s="33"/>
      <c r="F161" s="25"/>
      <c r="G161" s="25"/>
      <c r="H161" s="25"/>
      <c r="I161" s="25"/>
      <c r="J161" s="25"/>
      <c r="K161" s="25"/>
      <c r="L161" s="25"/>
      <c r="M161" s="25"/>
      <c r="N161" s="25"/>
      <c r="O161" s="25"/>
      <c r="P161" s="25"/>
      <c r="Q161" s="25"/>
      <c r="R161" s="25"/>
      <c r="S161" s="25"/>
      <c r="T161" s="25"/>
      <c r="U161" s="25"/>
      <c r="V161" s="25"/>
      <c r="W161" s="25"/>
      <c r="X161" s="25"/>
      <c r="Y161" s="25"/>
      <c r="Z161" s="25"/>
    </row>
    <row r="162" spans="1:26" ht="13.5" customHeight="1" x14ac:dyDescent="0.35">
      <c r="A162" s="25"/>
      <c r="B162" s="25"/>
      <c r="C162" s="25"/>
      <c r="D162" s="32"/>
      <c r="E162" s="33"/>
      <c r="F162" s="25"/>
      <c r="G162" s="25"/>
      <c r="H162" s="25"/>
      <c r="I162" s="25"/>
      <c r="J162" s="25"/>
      <c r="K162" s="25"/>
      <c r="L162" s="25"/>
      <c r="M162" s="25"/>
      <c r="N162" s="25"/>
      <c r="O162" s="25"/>
      <c r="P162" s="25"/>
      <c r="Q162" s="25"/>
      <c r="R162" s="25"/>
      <c r="S162" s="25"/>
      <c r="T162" s="25"/>
      <c r="U162" s="25"/>
      <c r="V162" s="25"/>
      <c r="W162" s="25"/>
      <c r="X162" s="25"/>
      <c r="Y162" s="25"/>
      <c r="Z162" s="25"/>
    </row>
    <row r="163" spans="1:26" ht="13.5" customHeight="1" x14ac:dyDescent="0.35">
      <c r="A163" s="25"/>
      <c r="B163" s="25"/>
      <c r="C163" s="25"/>
      <c r="D163" s="32"/>
      <c r="E163" s="33"/>
      <c r="F163" s="25"/>
      <c r="G163" s="25"/>
      <c r="H163" s="25"/>
      <c r="I163" s="25"/>
      <c r="J163" s="25"/>
      <c r="K163" s="25"/>
      <c r="L163" s="25"/>
      <c r="M163" s="25"/>
      <c r="N163" s="25"/>
      <c r="O163" s="25"/>
      <c r="P163" s="25"/>
      <c r="Q163" s="25"/>
      <c r="R163" s="25"/>
      <c r="S163" s="25"/>
      <c r="T163" s="25"/>
      <c r="U163" s="25"/>
      <c r="V163" s="25"/>
      <c r="W163" s="25"/>
      <c r="X163" s="25"/>
      <c r="Y163" s="25"/>
      <c r="Z163" s="25"/>
    </row>
    <row r="164" spans="1:26" ht="13.5" customHeight="1" x14ac:dyDescent="0.35">
      <c r="A164" s="25"/>
      <c r="B164" s="25"/>
      <c r="C164" s="25"/>
      <c r="D164" s="32"/>
      <c r="E164" s="33"/>
      <c r="F164" s="25"/>
      <c r="G164" s="25"/>
      <c r="H164" s="25"/>
      <c r="I164" s="25"/>
      <c r="J164" s="25"/>
      <c r="K164" s="25"/>
      <c r="L164" s="25"/>
      <c r="M164" s="25"/>
      <c r="N164" s="25"/>
      <c r="O164" s="25"/>
      <c r="P164" s="25"/>
      <c r="Q164" s="25"/>
      <c r="R164" s="25"/>
      <c r="S164" s="25"/>
      <c r="T164" s="25"/>
      <c r="U164" s="25"/>
      <c r="V164" s="25"/>
      <c r="W164" s="25"/>
      <c r="X164" s="25"/>
      <c r="Y164" s="25"/>
      <c r="Z164" s="25"/>
    </row>
    <row r="165" spans="1:26" ht="13.5" customHeight="1" x14ac:dyDescent="0.35">
      <c r="A165" s="25"/>
      <c r="B165" s="25"/>
      <c r="C165" s="25"/>
      <c r="D165" s="32"/>
      <c r="E165" s="33"/>
      <c r="F165" s="25"/>
      <c r="G165" s="25"/>
      <c r="H165" s="25"/>
      <c r="I165" s="25"/>
      <c r="J165" s="25"/>
      <c r="K165" s="25"/>
      <c r="L165" s="25"/>
      <c r="M165" s="25"/>
      <c r="N165" s="25"/>
      <c r="O165" s="25"/>
      <c r="P165" s="25"/>
      <c r="Q165" s="25"/>
      <c r="R165" s="25"/>
      <c r="S165" s="25"/>
      <c r="T165" s="25"/>
      <c r="U165" s="25"/>
      <c r="V165" s="25"/>
      <c r="W165" s="25"/>
      <c r="X165" s="25"/>
      <c r="Y165" s="25"/>
      <c r="Z165" s="25"/>
    </row>
    <row r="166" spans="1:26" ht="13.5" customHeight="1" x14ac:dyDescent="0.35">
      <c r="A166" s="25"/>
      <c r="B166" s="25"/>
      <c r="C166" s="25"/>
      <c r="D166" s="32"/>
      <c r="E166" s="33"/>
      <c r="F166" s="25"/>
      <c r="G166" s="25"/>
      <c r="H166" s="25"/>
      <c r="I166" s="25"/>
      <c r="J166" s="25"/>
      <c r="K166" s="25"/>
      <c r="L166" s="25"/>
      <c r="M166" s="25"/>
      <c r="N166" s="25"/>
      <c r="O166" s="25"/>
      <c r="P166" s="25"/>
      <c r="Q166" s="25"/>
      <c r="R166" s="25"/>
      <c r="S166" s="25"/>
      <c r="T166" s="25"/>
      <c r="U166" s="25"/>
      <c r="V166" s="25"/>
      <c r="W166" s="25"/>
      <c r="X166" s="25"/>
      <c r="Y166" s="25"/>
      <c r="Z166" s="25"/>
    </row>
    <row r="167" spans="1:26" ht="13.5" customHeight="1" x14ac:dyDescent="0.35">
      <c r="A167" s="25"/>
      <c r="B167" s="25"/>
      <c r="C167" s="25"/>
      <c r="D167" s="32"/>
      <c r="E167" s="33"/>
      <c r="F167" s="25"/>
      <c r="G167" s="25"/>
      <c r="H167" s="25"/>
      <c r="I167" s="25"/>
      <c r="J167" s="25"/>
      <c r="K167" s="25"/>
      <c r="L167" s="25"/>
      <c r="M167" s="25"/>
      <c r="N167" s="25"/>
      <c r="O167" s="25"/>
      <c r="P167" s="25"/>
      <c r="Q167" s="25"/>
      <c r="R167" s="25"/>
      <c r="S167" s="25"/>
      <c r="T167" s="25"/>
      <c r="U167" s="25"/>
      <c r="V167" s="25"/>
      <c r="W167" s="25"/>
      <c r="X167" s="25"/>
      <c r="Y167" s="25"/>
      <c r="Z167" s="25"/>
    </row>
    <row r="168" spans="1:26" ht="13.5" customHeight="1" x14ac:dyDescent="0.35">
      <c r="A168" s="25"/>
      <c r="B168" s="25"/>
      <c r="C168" s="25"/>
      <c r="D168" s="32"/>
      <c r="E168" s="33"/>
      <c r="F168" s="25"/>
      <c r="G168" s="25"/>
      <c r="H168" s="25"/>
      <c r="I168" s="25"/>
      <c r="J168" s="25"/>
      <c r="K168" s="25"/>
      <c r="L168" s="25"/>
      <c r="M168" s="25"/>
      <c r="N168" s="25"/>
      <c r="O168" s="25"/>
      <c r="P168" s="25"/>
      <c r="Q168" s="25"/>
      <c r="R168" s="25"/>
      <c r="S168" s="25"/>
      <c r="T168" s="25"/>
      <c r="U168" s="25"/>
      <c r="V168" s="25"/>
      <c r="W168" s="25"/>
      <c r="X168" s="25"/>
      <c r="Y168" s="25"/>
      <c r="Z168" s="25"/>
    </row>
    <row r="169" spans="1:26" ht="13.5" customHeight="1" x14ac:dyDescent="0.35">
      <c r="A169" s="25"/>
      <c r="B169" s="25"/>
      <c r="C169" s="25"/>
      <c r="D169" s="32"/>
      <c r="E169" s="33"/>
      <c r="F169" s="25"/>
      <c r="G169" s="25"/>
      <c r="H169" s="25"/>
      <c r="I169" s="25"/>
      <c r="J169" s="25"/>
      <c r="K169" s="25"/>
      <c r="L169" s="25"/>
      <c r="M169" s="25"/>
      <c r="N169" s="25"/>
      <c r="O169" s="25"/>
      <c r="P169" s="25"/>
      <c r="Q169" s="25"/>
      <c r="R169" s="25"/>
      <c r="S169" s="25"/>
      <c r="T169" s="25"/>
      <c r="U169" s="25"/>
      <c r="V169" s="25"/>
      <c r="W169" s="25"/>
      <c r="X169" s="25"/>
      <c r="Y169" s="25"/>
      <c r="Z169" s="25"/>
    </row>
    <row r="170" spans="1:26" ht="13.5" customHeight="1" x14ac:dyDescent="0.35">
      <c r="A170" s="25"/>
      <c r="B170" s="25"/>
      <c r="C170" s="25"/>
      <c r="D170" s="32"/>
      <c r="E170" s="33"/>
      <c r="F170" s="25"/>
      <c r="G170" s="25"/>
      <c r="H170" s="25"/>
      <c r="I170" s="25"/>
      <c r="J170" s="25"/>
      <c r="K170" s="25"/>
      <c r="L170" s="25"/>
      <c r="M170" s="25"/>
      <c r="N170" s="25"/>
      <c r="O170" s="25"/>
      <c r="P170" s="25"/>
      <c r="Q170" s="25"/>
      <c r="R170" s="25"/>
      <c r="S170" s="25"/>
      <c r="T170" s="25"/>
      <c r="U170" s="25"/>
      <c r="V170" s="25"/>
      <c r="W170" s="25"/>
      <c r="X170" s="25"/>
      <c r="Y170" s="25"/>
      <c r="Z170" s="25"/>
    </row>
    <row r="171" spans="1:26" ht="13.5" customHeight="1" x14ac:dyDescent="0.35">
      <c r="A171" s="25"/>
      <c r="B171" s="25"/>
      <c r="C171" s="25"/>
      <c r="D171" s="32"/>
      <c r="E171" s="33"/>
      <c r="F171" s="25"/>
      <c r="G171" s="25"/>
      <c r="H171" s="25"/>
      <c r="I171" s="25"/>
      <c r="J171" s="25"/>
      <c r="K171" s="25"/>
      <c r="L171" s="25"/>
      <c r="M171" s="25"/>
      <c r="N171" s="25"/>
      <c r="O171" s="25"/>
      <c r="P171" s="25"/>
      <c r="Q171" s="25"/>
      <c r="R171" s="25"/>
      <c r="S171" s="25"/>
      <c r="T171" s="25"/>
      <c r="U171" s="25"/>
      <c r="V171" s="25"/>
      <c r="W171" s="25"/>
      <c r="X171" s="25"/>
      <c r="Y171" s="25"/>
      <c r="Z171" s="25"/>
    </row>
    <row r="172" spans="1:26" ht="13.5" customHeight="1" x14ac:dyDescent="0.35">
      <c r="A172" s="25"/>
      <c r="B172" s="25"/>
      <c r="C172" s="25"/>
      <c r="D172" s="32"/>
      <c r="E172" s="33"/>
      <c r="F172" s="25"/>
      <c r="G172" s="25"/>
      <c r="H172" s="25"/>
      <c r="I172" s="25"/>
      <c r="J172" s="25"/>
      <c r="K172" s="25"/>
      <c r="L172" s="25"/>
      <c r="M172" s="25"/>
      <c r="N172" s="25"/>
      <c r="O172" s="25"/>
      <c r="P172" s="25"/>
      <c r="Q172" s="25"/>
      <c r="R172" s="25"/>
      <c r="S172" s="25"/>
      <c r="T172" s="25"/>
      <c r="U172" s="25"/>
      <c r="V172" s="25"/>
      <c r="W172" s="25"/>
      <c r="X172" s="25"/>
      <c r="Y172" s="25"/>
      <c r="Z172" s="25"/>
    </row>
    <row r="173" spans="1:26" ht="13.5" customHeight="1" x14ac:dyDescent="0.35">
      <c r="A173" s="25"/>
      <c r="B173" s="25"/>
      <c r="C173" s="25"/>
      <c r="D173" s="32"/>
      <c r="E173" s="33"/>
      <c r="F173" s="25"/>
      <c r="G173" s="25"/>
      <c r="H173" s="25"/>
      <c r="I173" s="25"/>
      <c r="J173" s="25"/>
      <c r="K173" s="25"/>
      <c r="L173" s="25"/>
      <c r="M173" s="25"/>
      <c r="N173" s="25"/>
      <c r="O173" s="25"/>
      <c r="P173" s="25"/>
      <c r="Q173" s="25"/>
      <c r="R173" s="25"/>
      <c r="S173" s="25"/>
      <c r="T173" s="25"/>
      <c r="U173" s="25"/>
      <c r="V173" s="25"/>
      <c r="W173" s="25"/>
      <c r="X173" s="25"/>
      <c r="Y173" s="25"/>
      <c r="Z173" s="25"/>
    </row>
    <row r="174" spans="1:26" ht="13.5" customHeight="1" x14ac:dyDescent="0.35">
      <c r="A174" s="25"/>
      <c r="B174" s="25"/>
      <c r="C174" s="25"/>
      <c r="D174" s="32"/>
      <c r="E174" s="33"/>
      <c r="F174" s="25"/>
      <c r="G174" s="25"/>
      <c r="H174" s="25"/>
      <c r="I174" s="25"/>
      <c r="J174" s="25"/>
      <c r="K174" s="25"/>
      <c r="L174" s="25"/>
      <c r="M174" s="25"/>
      <c r="N174" s="25"/>
      <c r="O174" s="25"/>
      <c r="P174" s="25"/>
      <c r="Q174" s="25"/>
      <c r="R174" s="25"/>
      <c r="S174" s="25"/>
      <c r="T174" s="25"/>
      <c r="U174" s="25"/>
      <c r="V174" s="25"/>
      <c r="W174" s="25"/>
      <c r="X174" s="25"/>
      <c r="Y174" s="25"/>
      <c r="Z174" s="25"/>
    </row>
    <row r="175" spans="1:26" ht="13.5" customHeight="1" x14ac:dyDescent="0.35">
      <c r="A175" s="25"/>
      <c r="B175" s="25"/>
      <c r="C175" s="25"/>
      <c r="D175" s="32"/>
      <c r="E175" s="33"/>
      <c r="F175" s="25"/>
      <c r="G175" s="25"/>
      <c r="H175" s="25"/>
      <c r="I175" s="25"/>
      <c r="J175" s="25"/>
      <c r="K175" s="25"/>
      <c r="L175" s="25"/>
      <c r="M175" s="25"/>
      <c r="N175" s="25"/>
      <c r="O175" s="25"/>
      <c r="P175" s="25"/>
      <c r="Q175" s="25"/>
      <c r="R175" s="25"/>
      <c r="S175" s="25"/>
      <c r="T175" s="25"/>
      <c r="U175" s="25"/>
      <c r="V175" s="25"/>
      <c r="W175" s="25"/>
      <c r="X175" s="25"/>
      <c r="Y175" s="25"/>
      <c r="Z175" s="25"/>
    </row>
    <row r="176" spans="1:26" ht="13.5" customHeight="1" x14ac:dyDescent="0.35">
      <c r="A176" s="25"/>
      <c r="B176" s="25"/>
      <c r="C176" s="25"/>
      <c r="D176" s="32"/>
      <c r="E176" s="33"/>
      <c r="F176" s="25"/>
      <c r="G176" s="25"/>
      <c r="H176" s="25"/>
      <c r="I176" s="25"/>
      <c r="J176" s="25"/>
      <c r="K176" s="25"/>
      <c r="L176" s="25"/>
      <c r="M176" s="25"/>
      <c r="N176" s="25"/>
      <c r="O176" s="25"/>
      <c r="P176" s="25"/>
      <c r="Q176" s="25"/>
      <c r="R176" s="25"/>
      <c r="S176" s="25"/>
      <c r="T176" s="25"/>
      <c r="U176" s="25"/>
      <c r="V176" s="25"/>
      <c r="W176" s="25"/>
      <c r="X176" s="25"/>
      <c r="Y176" s="25"/>
      <c r="Z176" s="25"/>
    </row>
    <row r="177" spans="1:26" ht="13.5" customHeight="1" x14ac:dyDescent="0.35">
      <c r="A177" s="25"/>
      <c r="B177" s="25"/>
      <c r="C177" s="25"/>
      <c r="D177" s="32"/>
      <c r="E177" s="33"/>
      <c r="F177" s="25"/>
      <c r="G177" s="25"/>
      <c r="H177" s="25"/>
      <c r="I177" s="25"/>
      <c r="J177" s="25"/>
      <c r="K177" s="25"/>
      <c r="L177" s="25"/>
      <c r="M177" s="25"/>
      <c r="N177" s="25"/>
      <c r="O177" s="25"/>
      <c r="P177" s="25"/>
      <c r="Q177" s="25"/>
      <c r="R177" s="25"/>
      <c r="S177" s="25"/>
      <c r="T177" s="25"/>
      <c r="U177" s="25"/>
      <c r="V177" s="25"/>
      <c r="W177" s="25"/>
      <c r="X177" s="25"/>
      <c r="Y177" s="25"/>
      <c r="Z177" s="25"/>
    </row>
    <row r="178" spans="1:26" ht="13.5" customHeight="1" x14ac:dyDescent="0.35">
      <c r="A178" s="25"/>
      <c r="B178" s="25"/>
      <c r="C178" s="25"/>
      <c r="D178" s="32"/>
      <c r="E178" s="33"/>
      <c r="F178" s="25"/>
      <c r="G178" s="25"/>
      <c r="H178" s="25"/>
      <c r="I178" s="25"/>
      <c r="J178" s="25"/>
      <c r="K178" s="25"/>
      <c r="L178" s="25"/>
      <c r="M178" s="25"/>
      <c r="N178" s="25"/>
      <c r="O178" s="25"/>
      <c r="P178" s="25"/>
      <c r="Q178" s="25"/>
      <c r="R178" s="25"/>
      <c r="S178" s="25"/>
      <c r="T178" s="25"/>
      <c r="U178" s="25"/>
      <c r="V178" s="25"/>
      <c r="W178" s="25"/>
      <c r="X178" s="25"/>
      <c r="Y178" s="25"/>
      <c r="Z178" s="25"/>
    </row>
    <row r="179" spans="1:26" ht="13.5" customHeight="1" x14ac:dyDescent="0.35">
      <c r="A179" s="25"/>
      <c r="B179" s="25"/>
      <c r="C179" s="25"/>
      <c r="D179" s="32"/>
      <c r="E179" s="33"/>
      <c r="F179" s="25"/>
      <c r="G179" s="25"/>
      <c r="H179" s="25"/>
      <c r="I179" s="25"/>
      <c r="J179" s="25"/>
      <c r="K179" s="25"/>
      <c r="L179" s="25"/>
      <c r="M179" s="25"/>
      <c r="N179" s="25"/>
      <c r="O179" s="25"/>
      <c r="P179" s="25"/>
      <c r="Q179" s="25"/>
      <c r="R179" s="25"/>
      <c r="S179" s="25"/>
      <c r="T179" s="25"/>
      <c r="U179" s="25"/>
      <c r="V179" s="25"/>
      <c r="W179" s="25"/>
      <c r="X179" s="25"/>
      <c r="Y179" s="25"/>
      <c r="Z179" s="25"/>
    </row>
    <row r="180" spans="1:26" ht="13.5" customHeight="1" x14ac:dyDescent="0.35">
      <c r="A180" s="25"/>
      <c r="B180" s="25"/>
      <c r="C180" s="25"/>
      <c r="D180" s="32"/>
      <c r="E180" s="33"/>
      <c r="F180" s="25"/>
      <c r="G180" s="25"/>
      <c r="H180" s="25"/>
      <c r="I180" s="25"/>
      <c r="J180" s="25"/>
      <c r="K180" s="25"/>
      <c r="L180" s="25"/>
      <c r="M180" s="25"/>
      <c r="N180" s="25"/>
      <c r="O180" s="25"/>
      <c r="P180" s="25"/>
      <c r="Q180" s="25"/>
      <c r="R180" s="25"/>
      <c r="S180" s="25"/>
      <c r="T180" s="25"/>
      <c r="U180" s="25"/>
      <c r="V180" s="25"/>
      <c r="W180" s="25"/>
      <c r="X180" s="25"/>
      <c r="Y180" s="25"/>
      <c r="Z180" s="25"/>
    </row>
    <row r="181" spans="1:26" ht="13.5" customHeight="1" x14ac:dyDescent="0.35">
      <c r="A181" s="25"/>
      <c r="B181" s="25"/>
      <c r="C181" s="25"/>
      <c r="D181" s="32"/>
      <c r="E181" s="33"/>
      <c r="F181" s="25"/>
      <c r="G181" s="25"/>
      <c r="H181" s="25"/>
      <c r="I181" s="25"/>
      <c r="J181" s="25"/>
      <c r="K181" s="25"/>
      <c r="L181" s="25"/>
      <c r="M181" s="25"/>
      <c r="N181" s="25"/>
      <c r="O181" s="25"/>
      <c r="P181" s="25"/>
      <c r="Q181" s="25"/>
      <c r="R181" s="25"/>
      <c r="S181" s="25"/>
      <c r="T181" s="25"/>
      <c r="U181" s="25"/>
      <c r="V181" s="25"/>
      <c r="W181" s="25"/>
      <c r="X181" s="25"/>
      <c r="Y181" s="25"/>
      <c r="Z181" s="25"/>
    </row>
    <row r="182" spans="1:26" ht="13.5" customHeight="1" x14ac:dyDescent="0.35">
      <c r="A182" s="25"/>
      <c r="B182" s="25"/>
      <c r="C182" s="25"/>
      <c r="D182" s="32"/>
      <c r="E182" s="33"/>
      <c r="F182" s="25"/>
      <c r="G182" s="25"/>
      <c r="H182" s="25"/>
      <c r="I182" s="25"/>
      <c r="J182" s="25"/>
      <c r="K182" s="25"/>
      <c r="L182" s="25"/>
      <c r="M182" s="25"/>
      <c r="N182" s="25"/>
      <c r="O182" s="25"/>
      <c r="P182" s="25"/>
      <c r="Q182" s="25"/>
      <c r="R182" s="25"/>
      <c r="S182" s="25"/>
      <c r="T182" s="25"/>
      <c r="U182" s="25"/>
      <c r="V182" s="25"/>
      <c r="W182" s="25"/>
      <c r="X182" s="25"/>
      <c r="Y182" s="25"/>
      <c r="Z182" s="25"/>
    </row>
    <row r="183" spans="1:26" ht="13.5" customHeight="1" x14ac:dyDescent="0.35">
      <c r="A183" s="25"/>
      <c r="B183" s="25"/>
      <c r="C183" s="25"/>
      <c r="D183" s="32"/>
      <c r="E183" s="33"/>
      <c r="F183" s="25"/>
      <c r="G183" s="25"/>
      <c r="H183" s="25"/>
      <c r="I183" s="25"/>
      <c r="J183" s="25"/>
      <c r="K183" s="25"/>
      <c r="L183" s="25"/>
      <c r="M183" s="25"/>
      <c r="N183" s="25"/>
      <c r="O183" s="25"/>
      <c r="P183" s="25"/>
      <c r="Q183" s="25"/>
      <c r="R183" s="25"/>
      <c r="S183" s="25"/>
      <c r="T183" s="25"/>
      <c r="U183" s="25"/>
      <c r="V183" s="25"/>
      <c r="W183" s="25"/>
      <c r="X183" s="25"/>
      <c r="Y183" s="25"/>
      <c r="Z183" s="25"/>
    </row>
    <row r="184" spans="1:26" ht="13.5" customHeight="1" x14ac:dyDescent="0.35">
      <c r="A184" s="25"/>
      <c r="B184" s="25"/>
      <c r="C184" s="25"/>
      <c r="D184" s="32"/>
      <c r="E184" s="33"/>
      <c r="F184" s="25"/>
      <c r="G184" s="25"/>
      <c r="H184" s="25"/>
      <c r="I184" s="25"/>
      <c r="J184" s="25"/>
      <c r="K184" s="25"/>
      <c r="L184" s="25"/>
      <c r="M184" s="25"/>
      <c r="N184" s="25"/>
      <c r="O184" s="25"/>
      <c r="P184" s="25"/>
      <c r="Q184" s="25"/>
      <c r="R184" s="25"/>
      <c r="S184" s="25"/>
      <c r="T184" s="25"/>
      <c r="U184" s="25"/>
      <c r="V184" s="25"/>
      <c r="W184" s="25"/>
      <c r="X184" s="25"/>
      <c r="Y184" s="25"/>
      <c r="Z184" s="25"/>
    </row>
    <row r="185" spans="1:26" ht="13.5" customHeight="1" x14ac:dyDescent="0.35">
      <c r="A185" s="25"/>
      <c r="B185" s="25"/>
      <c r="C185" s="25"/>
      <c r="D185" s="32"/>
      <c r="E185" s="33"/>
      <c r="F185" s="25"/>
      <c r="G185" s="25"/>
      <c r="H185" s="25"/>
      <c r="I185" s="25"/>
      <c r="J185" s="25"/>
      <c r="K185" s="25"/>
      <c r="L185" s="25"/>
      <c r="M185" s="25"/>
      <c r="N185" s="25"/>
      <c r="O185" s="25"/>
      <c r="P185" s="25"/>
      <c r="Q185" s="25"/>
      <c r="R185" s="25"/>
      <c r="S185" s="25"/>
      <c r="T185" s="25"/>
      <c r="U185" s="25"/>
      <c r="V185" s="25"/>
      <c r="W185" s="25"/>
      <c r="X185" s="25"/>
      <c r="Y185" s="25"/>
      <c r="Z185" s="25"/>
    </row>
    <row r="186" spans="1:26" ht="13.5" customHeight="1" x14ac:dyDescent="0.35">
      <c r="A186" s="25"/>
      <c r="B186" s="25"/>
      <c r="C186" s="25"/>
      <c r="D186" s="32"/>
      <c r="E186" s="33"/>
      <c r="F186" s="25"/>
      <c r="G186" s="25"/>
      <c r="H186" s="25"/>
      <c r="I186" s="25"/>
      <c r="J186" s="25"/>
      <c r="K186" s="25"/>
      <c r="L186" s="25"/>
      <c r="M186" s="25"/>
      <c r="N186" s="25"/>
      <c r="O186" s="25"/>
      <c r="P186" s="25"/>
      <c r="Q186" s="25"/>
      <c r="R186" s="25"/>
      <c r="S186" s="25"/>
      <c r="T186" s="25"/>
      <c r="U186" s="25"/>
      <c r="V186" s="25"/>
      <c r="W186" s="25"/>
      <c r="X186" s="25"/>
      <c r="Y186" s="25"/>
      <c r="Z186" s="25"/>
    </row>
    <row r="187" spans="1:26" ht="13.5" customHeight="1" x14ac:dyDescent="0.35">
      <c r="A187" s="25"/>
      <c r="B187" s="25"/>
      <c r="C187" s="25"/>
      <c r="D187" s="32"/>
      <c r="E187" s="33"/>
      <c r="F187" s="25"/>
      <c r="G187" s="25"/>
      <c r="H187" s="25"/>
      <c r="I187" s="25"/>
      <c r="J187" s="25"/>
      <c r="K187" s="25"/>
      <c r="L187" s="25"/>
      <c r="M187" s="25"/>
      <c r="N187" s="25"/>
      <c r="O187" s="25"/>
      <c r="P187" s="25"/>
      <c r="Q187" s="25"/>
      <c r="R187" s="25"/>
      <c r="S187" s="25"/>
      <c r="T187" s="25"/>
      <c r="U187" s="25"/>
      <c r="V187" s="25"/>
      <c r="W187" s="25"/>
      <c r="X187" s="25"/>
      <c r="Y187" s="25"/>
      <c r="Z187" s="25"/>
    </row>
    <row r="188" spans="1:26" ht="13.5" customHeight="1" x14ac:dyDescent="0.35">
      <c r="A188" s="25"/>
      <c r="B188" s="25"/>
      <c r="C188" s="25"/>
      <c r="D188" s="32"/>
      <c r="E188" s="33"/>
      <c r="F188" s="25"/>
      <c r="G188" s="25"/>
      <c r="H188" s="25"/>
      <c r="I188" s="25"/>
      <c r="J188" s="25"/>
      <c r="K188" s="25"/>
      <c r="L188" s="25"/>
      <c r="M188" s="25"/>
      <c r="N188" s="25"/>
      <c r="O188" s="25"/>
      <c r="P188" s="25"/>
      <c r="Q188" s="25"/>
      <c r="R188" s="25"/>
      <c r="S188" s="25"/>
      <c r="T188" s="25"/>
      <c r="U188" s="25"/>
      <c r="V188" s="25"/>
      <c r="W188" s="25"/>
      <c r="X188" s="25"/>
      <c r="Y188" s="25"/>
      <c r="Z188" s="25"/>
    </row>
    <row r="189" spans="1:26" ht="13.5" customHeight="1" x14ac:dyDescent="0.35">
      <c r="A189" s="25"/>
      <c r="B189" s="25"/>
      <c r="C189" s="25"/>
      <c r="D189" s="32"/>
      <c r="E189" s="33"/>
      <c r="F189" s="25"/>
      <c r="G189" s="25"/>
      <c r="H189" s="25"/>
      <c r="I189" s="25"/>
      <c r="J189" s="25"/>
      <c r="K189" s="25"/>
      <c r="L189" s="25"/>
      <c r="M189" s="25"/>
      <c r="N189" s="25"/>
      <c r="O189" s="25"/>
      <c r="P189" s="25"/>
      <c r="Q189" s="25"/>
      <c r="R189" s="25"/>
      <c r="S189" s="25"/>
      <c r="T189" s="25"/>
      <c r="U189" s="25"/>
      <c r="V189" s="25"/>
      <c r="W189" s="25"/>
      <c r="X189" s="25"/>
      <c r="Y189" s="25"/>
      <c r="Z189" s="25"/>
    </row>
    <row r="190" spans="1:26" ht="13.5" customHeight="1" x14ac:dyDescent="0.35">
      <c r="A190" s="25"/>
      <c r="B190" s="25"/>
      <c r="C190" s="25"/>
      <c r="D190" s="32"/>
      <c r="E190" s="33"/>
      <c r="F190" s="25"/>
      <c r="G190" s="25"/>
      <c r="H190" s="25"/>
      <c r="I190" s="25"/>
      <c r="J190" s="25"/>
      <c r="K190" s="25"/>
      <c r="L190" s="25"/>
      <c r="M190" s="25"/>
      <c r="N190" s="25"/>
      <c r="O190" s="25"/>
      <c r="P190" s="25"/>
      <c r="Q190" s="25"/>
      <c r="R190" s="25"/>
      <c r="S190" s="25"/>
      <c r="T190" s="25"/>
      <c r="U190" s="25"/>
      <c r="V190" s="25"/>
      <c r="W190" s="25"/>
      <c r="X190" s="25"/>
      <c r="Y190" s="25"/>
      <c r="Z190" s="25"/>
    </row>
    <row r="191" spans="1:26" ht="13.5" customHeight="1" x14ac:dyDescent="0.35">
      <c r="A191" s="25"/>
      <c r="B191" s="25"/>
      <c r="C191" s="25"/>
      <c r="D191" s="32"/>
      <c r="E191" s="33"/>
      <c r="F191" s="25"/>
      <c r="G191" s="25"/>
      <c r="H191" s="25"/>
      <c r="I191" s="25"/>
      <c r="J191" s="25"/>
      <c r="K191" s="25"/>
      <c r="L191" s="25"/>
      <c r="M191" s="25"/>
      <c r="N191" s="25"/>
      <c r="O191" s="25"/>
      <c r="P191" s="25"/>
      <c r="Q191" s="25"/>
      <c r="R191" s="25"/>
      <c r="S191" s="25"/>
      <c r="T191" s="25"/>
      <c r="U191" s="25"/>
      <c r="V191" s="25"/>
      <c r="W191" s="25"/>
      <c r="X191" s="25"/>
      <c r="Y191" s="25"/>
      <c r="Z191" s="25"/>
    </row>
    <row r="192" spans="1:26" ht="13.5" customHeight="1" x14ac:dyDescent="0.35">
      <c r="A192" s="25"/>
      <c r="B192" s="25"/>
      <c r="C192" s="25"/>
      <c r="D192" s="32"/>
      <c r="E192" s="33"/>
      <c r="F192" s="25"/>
      <c r="G192" s="25"/>
      <c r="H192" s="25"/>
      <c r="I192" s="25"/>
      <c r="J192" s="25"/>
      <c r="K192" s="25"/>
      <c r="L192" s="25"/>
      <c r="M192" s="25"/>
      <c r="N192" s="25"/>
      <c r="O192" s="25"/>
      <c r="P192" s="25"/>
      <c r="Q192" s="25"/>
      <c r="R192" s="25"/>
      <c r="S192" s="25"/>
      <c r="T192" s="25"/>
      <c r="U192" s="25"/>
      <c r="V192" s="25"/>
      <c r="W192" s="25"/>
      <c r="X192" s="25"/>
      <c r="Y192" s="25"/>
      <c r="Z192" s="25"/>
    </row>
    <row r="193" spans="1:26" ht="13.5" customHeight="1" x14ac:dyDescent="0.35">
      <c r="A193" s="25"/>
      <c r="B193" s="25"/>
      <c r="C193" s="25"/>
      <c r="D193" s="32"/>
      <c r="E193" s="33"/>
      <c r="F193" s="25"/>
      <c r="G193" s="25"/>
      <c r="H193" s="25"/>
      <c r="I193" s="25"/>
      <c r="J193" s="25"/>
      <c r="K193" s="25"/>
      <c r="L193" s="25"/>
      <c r="M193" s="25"/>
      <c r="N193" s="25"/>
      <c r="O193" s="25"/>
      <c r="P193" s="25"/>
      <c r="Q193" s="25"/>
      <c r="R193" s="25"/>
      <c r="S193" s="25"/>
      <c r="T193" s="25"/>
      <c r="U193" s="25"/>
      <c r="V193" s="25"/>
      <c r="W193" s="25"/>
      <c r="X193" s="25"/>
      <c r="Y193" s="25"/>
      <c r="Z193" s="25"/>
    </row>
    <row r="194" spans="1:26" ht="13.5" customHeight="1" x14ac:dyDescent="0.35">
      <c r="A194" s="25"/>
      <c r="B194" s="25"/>
      <c r="C194" s="25"/>
      <c r="D194" s="32"/>
      <c r="E194" s="33"/>
      <c r="F194" s="25"/>
      <c r="G194" s="25"/>
      <c r="H194" s="25"/>
      <c r="I194" s="25"/>
      <c r="J194" s="25"/>
      <c r="K194" s="25"/>
      <c r="L194" s="25"/>
      <c r="M194" s="25"/>
      <c r="N194" s="25"/>
      <c r="O194" s="25"/>
      <c r="P194" s="25"/>
      <c r="Q194" s="25"/>
      <c r="R194" s="25"/>
      <c r="S194" s="25"/>
      <c r="T194" s="25"/>
      <c r="U194" s="25"/>
      <c r="V194" s="25"/>
      <c r="W194" s="25"/>
      <c r="X194" s="25"/>
      <c r="Y194" s="25"/>
      <c r="Z194" s="25"/>
    </row>
    <row r="195" spans="1:26" ht="13.5" customHeight="1" x14ac:dyDescent="0.35">
      <c r="A195" s="25"/>
      <c r="B195" s="25"/>
      <c r="C195" s="25"/>
      <c r="D195" s="32"/>
      <c r="E195" s="33"/>
      <c r="F195" s="25"/>
      <c r="G195" s="25"/>
      <c r="H195" s="25"/>
      <c r="I195" s="25"/>
      <c r="J195" s="25"/>
      <c r="K195" s="25"/>
      <c r="L195" s="25"/>
      <c r="M195" s="25"/>
      <c r="N195" s="25"/>
      <c r="O195" s="25"/>
      <c r="P195" s="25"/>
      <c r="Q195" s="25"/>
      <c r="R195" s="25"/>
      <c r="S195" s="25"/>
      <c r="T195" s="25"/>
      <c r="U195" s="25"/>
      <c r="V195" s="25"/>
      <c r="W195" s="25"/>
      <c r="X195" s="25"/>
      <c r="Y195" s="25"/>
      <c r="Z195" s="25"/>
    </row>
    <row r="196" spans="1:26" ht="13.5" customHeight="1" x14ac:dyDescent="0.35">
      <c r="A196" s="25"/>
      <c r="B196" s="25"/>
      <c r="C196" s="25"/>
      <c r="D196" s="32"/>
      <c r="E196" s="33"/>
      <c r="F196" s="25"/>
      <c r="G196" s="25"/>
      <c r="H196" s="25"/>
      <c r="I196" s="25"/>
      <c r="J196" s="25"/>
      <c r="K196" s="25"/>
      <c r="L196" s="25"/>
      <c r="M196" s="25"/>
      <c r="N196" s="25"/>
      <c r="O196" s="25"/>
      <c r="P196" s="25"/>
      <c r="Q196" s="25"/>
      <c r="R196" s="25"/>
      <c r="S196" s="25"/>
      <c r="T196" s="25"/>
      <c r="U196" s="25"/>
      <c r="V196" s="25"/>
      <c r="W196" s="25"/>
      <c r="X196" s="25"/>
      <c r="Y196" s="25"/>
      <c r="Z196" s="25"/>
    </row>
    <row r="197" spans="1:26" ht="13.5" customHeight="1" x14ac:dyDescent="0.35">
      <c r="A197" s="25"/>
      <c r="B197" s="25"/>
      <c r="C197" s="25"/>
      <c r="D197" s="32"/>
      <c r="E197" s="33"/>
      <c r="F197" s="25"/>
      <c r="G197" s="25"/>
      <c r="H197" s="25"/>
      <c r="I197" s="25"/>
      <c r="J197" s="25"/>
      <c r="K197" s="25"/>
      <c r="L197" s="25"/>
      <c r="M197" s="25"/>
      <c r="N197" s="25"/>
      <c r="O197" s="25"/>
      <c r="P197" s="25"/>
      <c r="Q197" s="25"/>
      <c r="R197" s="25"/>
      <c r="S197" s="25"/>
      <c r="T197" s="25"/>
      <c r="U197" s="25"/>
      <c r="V197" s="25"/>
      <c r="W197" s="25"/>
      <c r="X197" s="25"/>
      <c r="Y197" s="25"/>
      <c r="Z197" s="25"/>
    </row>
    <row r="198" spans="1:26" ht="13.5" customHeight="1" x14ac:dyDescent="0.35">
      <c r="A198" s="25"/>
      <c r="B198" s="25"/>
      <c r="C198" s="25"/>
      <c r="D198" s="32"/>
      <c r="E198" s="33"/>
      <c r="F198" s="25"/>
      <c r="G198" s="25"/>
      <c r="H198" s="25"/>
      <c r="I198" s="25"/>
      <c r="J198" s="25"/>
      <c r="K198" s="25"/>
      <c r="L198" s="25"/>
      <c r="M198" s="25"/>
      <c r="N198" s="25"/>
      <c r="O198" s="25"/>
      <c r="P198" s="25"/>
      <c r="Q198" s="25"/>
      <c r="R198" s="25"/>
      <c r="S198" s="25"/>
      <c r="T198" s="25"/>
      <c r="U198" s="25"/>
      <c r="V198" s="25"/>
      <c r="W198" s="25"/>
      <c r="X198" s="25"/>
      <c r="Y198" s="25"/>
      <c r="Z198" s="25"/>
    </row>
    <row r="199" spans="1:26" ht="13.5" customHeight="1" x14ac:dyDescent="0.35">
      <c r="A199" s="25"/>
      <c r="B199" s="25"/>
      <c r="C199" s="25"/>
      <c r="D199" s="32"/>
      <c r="E199" s="33"/>
      <c r="F199" s="25"/>
      <c r="G199" s="25"/>
      <c r="H199" s="25"/>
      <c r="I199" s="25"/>
      <c r="J199" s="25"/>
      <c r="K199" s="25"/>
      <c r="L199" s="25"/>
      <c r="M199" s="25"/>
      <c r="N199" s="25"/>
      <c r="O199" s="25"/>
      <c r="P199" s="25"/>
      <c r="Q199" s="25"/>
      <c r="R199" s="25"/>
      <c r="S199" s="25"/>
      <c r="T199" s="25"/>
      <c r="U199" s="25"/>
      <c r="V199" s="25"/>
      <c r="W199" s="25"/>
      <c r="X199" s="25"/>
      <c r="Y199" s="25"/>
      <c r="Z199" s="25"/>
    </row>
    <row r="200" spans="1:26" ht="13.5" customHeight="1" x14ac:dyDescent="0.35">
      <c r="A200" s="25"/>
      <c r="B200" s="25"/>
      <c r="C200" s="25"/>
      <c r="D200" s="32"/>
      <c r="E200" s="33"/>
      <c r="F200" s="25"/>
      <c r="G200" s="25"/>
      <c r="H200" s="25"/>
      <c r="I200" s="25"/>
      <c r="J200" s="25"/>
      <c r="K200" s="25"/>
      <c r="L200" s="25"/>
      <c r="M200" s="25"/>
      <c r="N200" s="25"/>
      <c r="O200" s="25"/>
      <c r="P200" s="25"/>
      <c r="Q200" s="25"/>
      <c r="R200" s="25"/>
      <c r="S200" s="25"/>
      <c r="T200" s="25"/>
      <c r="U200" s="25"/>
      <c r="V200" s="25"/>
      <c r="W200" s="25"/>
      <c r="X200" s="25"/>
      <c r="Y200" s="25"/>
      <c r="Z200" s="25"/>
    </row>
    <row r="201" spans="1:26" ht="13.5" customHeight="1" x14ac:dyDescent="0.35">
      <c r="A201" s="25"/>
      <c r="B201" s="25"/>
      <c r="C201" s="25"/>
      <c r="D201" s="32"/>
      <c r="E201" s="33"/>
      <c r="F201" s="25"/>
      <c r="G201" s="25"/>
      <c r="H201" s="25"/>
      <c r="I201" s="25"/>
      <c r="J201" s="25"/>
      <c r="K201" s="25"/>
      <c r="L201" s="25"/>
      <c r="M201" s="25"/>
      <c r="N201" s="25"/>
      <c r="O201" s="25"/>
      <c r="P201" s="25"/>
      <c r="Q201" s="25"/>
      <c r="R201" s="25"/>
      <c r="S201" s="25"/>
      <c r="T201" s="25"/>
      <c r="U201" s="25"/>
      <c r="V201" s="25"/>
      <c r="W201" s="25"/>
      <c r="X201" s="25"/>
      <c r="Y201" s="25"/>
      <c r="Z201" s="25"/>
    </row>
    <row r="202" spans="1:26" ht="13.5" customHeight="1" x14ac:dyDescent="0.35">
      <c r="A202" s="25"/>
      <c r="B202" s="25"/>
      <c r="C202" s="25"/>
      <c r="D202" s="32"/>
      <c r="E202" s="33"/>
      <c r="F202" s="25"/>
      <c r="G202" s="25"/>
      <c r="H202" s="25"/>
      <c r="I202" s="25"/>
      <c r="J202" s="25"/>
      <c r="K202" s="25"/>
      <c r="L202" s="25"/>
      <c r="M202" s="25"/>
      <c r="N202" s="25"/>
      <c r="O202" s="25"/>
      <c r="P202" s="25"/>
      <c r="Q202" s="25"/>
      <c r="R202" s="25"/>
      <c r="S202" s="25"/>
      <c r="T202" s="25"/>
      <c r="U202" s="25"/>
      <c r="V202" s="25"/>
      <c r="W202" s="25"/>
      <c r="X202" s="25"/>
      <c r="Y202" s="25"/>
      <c r="Z202" s="25"/>
    </row>
    <row r="203" spans="1:26" ht="13.5" customHeight="1" x14ac:dyDescent="0.35">
      <c r="A203" s="25"/>
      <c r="B203" s="25"/>
      <c r="C203" s="25"/>
      <c r="D203" s="32"/>
      <c r="E203" s="33"/>
      <c r="F203" s="25"/>
      <c r="G203" s="25"/>
      <c r="H203" s="25"/>
      <c r="I203" s="25"/>
      <c r="J203" s="25"/>
      <c r="K203" s="25"/>
      <c r="L203" s="25"/>
      <c r="M203" s="25"/>
      <c r="N203" s="25"/>
      <c r="O203" s="25"/>
      <c r="P203" s="25"/>
      <c r="Q203" s="25"/>
      <c r="R203" s="25"/>
      <c r="S203" s="25"/>
      <c r="T203" s="25"/>
      <c r="U203" s="25"/>
      <c r="V203" s="25"/>
      <c r="W203" s="25"/>
      <c r="X203" s="25"/>
      <c r="Y203" s="25"/>
      <c r="Z203" s="25"/>
    </row>
    <row r="204" spans="1:26" ht="13.5" customHeight="1" x14ac:dyDescent="0.35">
      <c r="A204" s="25"/>
      <c r="B204" s="25"/>
      <c r="C204" s="25"/>
      <c r="D204" s="32"/>
      <c r="E204" s="33"/>
      <c r="F204" s="25"/>
      <c r="G204" s="25"/>
      <c r="H204" s="25"/>
      <c r="I204" s="25"/>
      <c r="J204" s="25"/>
      <c r="K204" s="25"/>
      <c r="L204" s="25"/>
      <c r="M204" s="25"/>
      <c r="N204" s="25"/>
      <c r="O204" s="25"/>
      <c r="P204" s="25"/>
      <c r="Q204" s="25"/>
      <c r="R204" s="25"/>
      <c r="S204" s="25"/>
      <c r="T204" s="25"/>
      <c r="U204" s="25"/>
      <c r="V204" s="25"/>
      <c r="W204" s="25"/>
      <c r="X204" s="25"/>
      <c r="Y204" s="25"/>
      <c r="Z204" s="25"/>
    </row>
    <row r="205" spans="1:26" ht="13.5" customHeight="1" x14ac:dyDescent="0.35">
      <c r="A205" s="25"/>
      <c r="B205" s="25"/>
      <c r="C205" s="25"/>
      <c r="D205" s="32"/>
      <c r="E205" s="33"/>
      <c r="F205" s="25"/>
      <c r="G205" s="25"/>
      <c r="H205" s="25"/>
      <c r="I205" s="25"/>
      <c r="J205" s="25"/>
      <c r="K205" s="25"/>
      <c r="L205" s="25"/>
      <c r="M205" s="25"/>
      <c r="N205" s="25"/>
      <c r="O205" s="25"/>
      <c r="P205" s="25"/>
      <c r="Q205" s="25"/>
      <c r="R205" s="25"/>
      <c r="S205" s="25"/>
      <c r="T205" s="25"/>
      <c r="U205" s="25"/>
      <c r="V205" s="25"/>
      <c r="W205" s="25"/>
      <c r="X205" s="25"/>
      <c r="Y205" s="25"/>
      <c r="Z205" s="25"/>
    </row>
    <row r="206" spans="1:26" ht="13.5" customHeight="1" x14ac:dyDescent="0.35">
      <c r="A206" s="25"/>
      <c r="B206" s="25"/>
      <c r="C206" s="25"/>
      <c r="D206" s="32"/>
      <c r="E206" s="33"/>
      <c r="F206" s="25"/>
      <c r="G206" s="25"/>
      <c r="H206" s="25"/>
      <c r="I206" s="25"/>
      <c r="J206" s="25"/>
      <c r="K206" s="25"/>
      <c r="L206" s="25"/>
      <c r="M206" s="25"/>
      <c r="N206" s="25"/>
      <c r="O206" s="25"/>
      <c r="P206" s="25"/>
      <c r="Q206" s="25"/>
      <c r="R206" s="25"/>
      <c r="S206" s="25"/>
      <c r="T206" s="25"/>
      <c r="U206" s="25"/>
      <c r="V206" s="25"/>
      <c r="W206" s="25"/>
      <c r="X206" s="25"/>
      <c r="Y206" s="25"/>
      <c r="Z206" s="25"/>
    </row>
    <row r="207" spans="1:26" ht="13.5" customHeight="1" x14ac:dyDescent="0.35">
      <c r="A207" s="25"/>
      <c r="B207" s="25"/>
      <c r="C207" s="25"/>
      <c r="D207" s="32"/>
      <c r="E207" s="33"/>
      <c r="F207" s="25"/>
      <c r="G207" s="25"/>
      <c r="H207" s="25"/>
      <c r="I207" s="25"/>
      <c r="J207" s="25"/>
      <c r="K207" s="25"/>
      <c r="L207" s="25"/>
      <c r="M207" s="25"/>
      <c r="N207" s="25"/>
      <c r="O207" s="25"/>
      <c r="P207" s="25"/>
      <c r="Q207" s="25"/>
      <c r="R207" s="25"/>
      <c r="S207" s="25"/>
      <c r="T207" s="25"/>
      <c r="U207" s="25"/>
      <c r="V207" s="25"/>
      <c r="W207" s="25"/>
      <c r="X207" s="25"/>
      <c r="Y207" s="25"/>
      <c r="Z207" s="25"/>
    </row>
    <row r="208" spans="1:26" ht="13.5" customHeight="1" x14ac:dyDescent="0.35">
      <c r="A208" s="25"/>
      <c r="B208" s="25"/>
      <c r="C208" s="25"/>
      <c r="D208" s="32"/>
      <c r="E208" s="33"/>
      <c r="F208" s="25"/>
      <c r="G208" s="25"/>
      <c r="H208" s="25"/>
      <c r="I208" s="25"/>
      <c r="J208" s="25"/>
      <c r="K208" s="25"/>
      <c r="L208" s="25"/>
      <c r="M208" s="25"/>
      <c r="N208" s="25"/>
      <c r="O208" s="25"/>
      <c r="P208" s="25"/>
      <c r="Q208" s="25"/>
      <c r="R208" s="25"/>
      <c r="S208" s="25"/>
      <c r="T208" s="25"/>
      <c r="U208" s="25"/>
      <c r="V208" s="25"/>
      <c r="W208" s="25"/>
      <c r="X208" s="25"/>
      <c r="Y208" s="25"/>
      <c r="Z208" s="25"/>
    </row>
    <row r="209" spans="1:26" ht="13.5" customHeight="1" x14ac:dyDescent="0.35">
      <c r="A209" s="25"/>
      <c r="B209" s="25"/>
      <c r="C209" s="25"/>
      <c r="D209" s="32"/>
      <c r="E209" s="33"/>
      <c r="F209" s="25"/>
      <c r="G209" s="25"/>
      <c r="H209" s="25"/>
      <c r="I209" s="25"/>
      <c r="J209" s="25"/>
      <c r="K209" s="25"/>
      <c r="L209" s="25"/>
      <c r="M209" s="25"/>
      <c r="N209" s="25"/>
      <c r="O209" s="25"/>
      <c r="P209" s="25"/>
      <c r="Q209" s="25"/>
      <c r="R209" s="25"/>
      <c r="S209" s="25"/>
      <c r="T209" s="25"/>
      <c r="U209" s="25"/>
      <c r="V209" s="25"/>
      <c r="W209" s="25"/>
      <c r="X209" s="25"/>
      <c r="Y209" s="25"/>
      <c r="Z209" s="25"/>
    </row>
    <row r="210" spans="1:26" ht="13.5" customHeight="1" x14ac:dyDescent="0.35">
      <c r="A210" s="25"/>
      <c r="B210" s="25"/>
      <c r="C210" s="25"/>
      <c r="D210" s="32"/>
      <c r="E210" s="33"/>
      <c r="F210" s="25"/>
      <c r="G210" s="25"/>
      <c r="H210" s="25"/>
      <c r="I210" s="25"/>
      <c r="J210" s="25"/>
      <c r="K210" s="25"/>
      <c r="L210" s="25"/>
      <c r="M210" s="25"/>
      <c r="N210" s="25"/>
      <c r="O210" s="25"/>
      <c r="P210" s="25"/>
      <c r="Q210" s="25"/>
      <c r="R210" s="25"/>
      <c r="S210" s="25"/>
      <c r="T210" s="25"/>
      <c r="U210" s="25"/>
      <c r="V210" s="25"/>
      <c r="W210" s="25"/>
      <c r="X210" s="25"/>
      <c r="Y210" s="25"/>
      <c r="Z210" s="25"/>
    </row>
    <row r="211" spans="1:26" ht="13.5" customHeight="1" x14ac:dyDescent="0.35">
      <c r="A211" s="25"/>
      <c r="B211" s="25"/>
      <c r="C211" s="25"/>
      <c r="D211" s="32"/>
      <c r="E211" s="33"/>
      <c r="F211" s="25"/>
      <c r="G211" s="25"/>
      <c r="H211" s="25"/>
      <c r="I211" s="25"/>
      <c r="J211" s="25"/>
      <c r="K211" s="25"/>
      <c r="L211" s="25"/>
      <c r="M211" s="25"/>
      <c r="N211" s="25"/>
      <c r="O211" s="25"/>
      <c r="P211" s="25"/>
      <c r="Q211" s="25"/>
      <c r="R211" s="25"/>
      <c r="S211" s="25"/>
      <c r="T211" s="25"/>
      <c r="U211" s="25"/>
      <c r="V211" s="25"/>
      <c r="W211" s="25"/>
      <c r="X211" s="25"/>
      <c r="Y211" s="25"/>
      <c r="Z211" s="25"/>
    </row>
    <row r="212" spans="1:26" ht="13.5" customHeight="1" x14ac:dyDescent="0.35">
      <c r="A212" s="25"/>
      <c r="B212" s="25"/>
      <c r="C212" s="25"/>
      <c r="D212" s="32"/>
      <c r="E212" s="33"/>
      <c r="F212" s="25"/>
      <c r="G212" s="25"/>
      <c r="H212" s="25"/>
      <c r="I212" s="25"/>
      <c r="J212" s="25"/>
      <c r="K212" s="25"/>
      <c r="L212" s="25"/>
      <c r="M212" s="25"/>
      <c r="N212" s="25"/>
      <c r="O212" s="25"/>
      <c r="P212" s="25"/>
      <c r="Q212" s="25"/>
      <c r="R212" s="25"/>
      <c r="S212" s="25"/>
      <c r="T212" s="25"/>
      <c r="U212" s="25"/>
      <c r="V212" s="25"/>
      <c r="W212" s="25"/>
      <c r="X212" s="25"/>
      <c r="Y212" s="25"/>
      <c r="Z212" s="25"/>
    </row>
    <row r="213" spans="1:26" ht="13.5" customHeight="1" x14ac:dyDescent="0.35">
      <c r="A213" s="25"/>
      <c r="B213" s="25"/>
      <c r="C213" s="25"/>
      <c r="D213" s="32"/>
      <c r="E213" s="33"/>
      <c r="F213" s="25"/>
      <c r="G213" s="25"/>
      <c r="H213" s="25"/>
      <c r="I213" s="25"/>
      <c r="J213" s="25"/>
      <c r="K213" s="25"/>
      <c r="L213" s="25"/>
      <c r="M213" s="25"/>
      <c r="N213" s="25"/>
      <c r="O213" s="25"/>
      <c r="P213" s="25"/>
      <c r="Q213" s="25"/>
      <c r="R213" s="25"/>
      <c r="S213" s="25"/>
      <c r="T213" s="25"/>
      <c r="U213" s="25"/>
      <c r="V213" s="25"/>
      <c r="W213" s="25"/>
      <c r="X213" s="25"/>
      <c r="Y213" s="25"/>
      <c r="Z213" s="25"/>
    </row>
    <row r="214" spans="1:26" ht="13.5" customHeight="1" x14ac:dyDescent="0.35">
      <c r="A214" s="25"/>
      <c r="B214" s="25"/>
      <c r="C214" s="25"/>
      <c r="D214" s="32"/>
      <c r="E214" s="33"/>
      <c r="F214" s="25"/>
      <c r="G214" s="25"/>
      <c r="H214" s="25"/>
      <c r="I214" s="25"/>
      <c r="J214" s="25"/>
      <c r="K214" s="25"/>
      <c r="L214" s="25"/>
      <c r="M214" s="25"/>
      <c r="N214" s="25"/>
      <c r="O214" s="25"/>
      <c r="P214" s="25"/>
      <c r="Q214" s="25"/>
      <c r="R214" s="25"/>
      <c r="S214" s="25"/>
      <c r="T214" s="25"/>
      <c r="U214" s="25"/>
      <c r="V214" s="25"/>
      <c r="W214" s="25"/>
      <c r="X214" s="25"/>
      <c r="Y214" s="25"/>
      <c r="Z214" s="25"/>
    </row>
    <row r="215" spans="1:26" ht="13.5" customHeight="1" x14ac:dyDescent="0.35">
      <c r="A215" s="25"/>
      <c r="B215" s="25"/>
      <c r="C215" s="25"/>
      <c r="D215" s="32"/>
      <c r="E215" s="33"/>
      <c r="F215" s="25"/>
      <c r="G215" s="25"/>
      <c r="H215" s="25"/>
      <c r="I215" s="25"/>
      <c r="J215" s="25"/>
      <c r="K215" s="25"/>
      <c r="L215" s="25"/>
      <c r="M215" s="25"/>
      <c r="N215" s="25"/>
      <c r="O215" s="25"/>
      <c r="P215" s="25"/>
      <c r="Q215" s="25"/>
      <c r="R215" s="25"/>
      <c r="S215" s="25"/>
      <c r="T215" s="25"/>
      <c r="U215" s="25"/>
      <c r="V215" s="25"/>
      <c r="W215" s="25"/>
      <c r="X215" s="25"/>
      <c r="Y215" s="25"/>
      <c r="Z215" s="25"/>
    </row>
    <row r="216" spans="1:26" ht="13.5" customHeight="1" x14ac:dyDescent="0.35">
      <c r="A216" s="25"/>
      <c r="B216" s="25"/>
      <c r="C216" s="25"/>
      <c r="D216" s="32"/>
      <c r="E216" s="33"/>
      <c r="F216" s="25"/>
      <c r="G216" s="25"/>
      <c r="H216" s="25"/>
      <c r="I216" s="25"/>
      <c r="J216" s="25"/>
      <c r="K216" s="25"/>
      <c r="L216" s="25"/>
      <c r="M216" s="25"/>
      <c r="N216" s="25"/>
      <c r="O216" s="25"/>
      <c r="P216" s="25"/>
      <c r="Q216" s="25"/>
      <c r="R216" s="25"/>
      <c r="S216" s="25"/>
      <c r="T216" s="25"/>
      <c r="U216" s="25"/>
      <c r="V216" s="25"/>
      <c r="W216" s="25"/>
      <c r="X216" s="25"/>
      <c r="Y216" s="25"/>
      <c r="Z216" s="25"/>
    </row>
    <row r="217" spans="1:26" ht="13.5" customHeight="1" x14ac:dyDescent="0.35">
      <c r="A217" s="25"/>
      <c r="B217" s="25"/>
      <c r="C217" s="25"/>
      <c r="D217" s="32"/>
      <c r="E217" s="33"/>
      <c r="F217" s="25"/>
      <c r="G217" s="25"/>
      <c r="H217" s="25"/>
      <c r="I217" s="25"/>
      <c r="J217" s="25"/>
      <c r="K217" s="25"/>
      <c r="L217" s="25"/>
      <c r="M217" s="25"/>
      <c r="N217" s="25"/>
      <c r="O217" s="25"/>
      <c r="P217" s="25"/>
      <c r="Q217" s="25"/>
      <c r="R217" s="25"/>
      <c r="S217" s="25"/>
      <c r="T217" s="25"/>
      <c r="U217" s="25"/>
      <c r="V217" s="25"/>
      <c r="W217" s="25"/>
      <c r="X217" s="25"/>
      <c r="Y217" s="25"/>
      <c r="Z217" s="25"/>
    </row>
    <row r="218" spans="1:26" ht="13.5" customHeight="1" x14ac:dyDescent="0.35">
      <c r="A218" s="25"/>
      <c r="B218" s="25"/>
      <c r="C218" s="25"/>
      <c r="D218" s="32"/>
      <c r="E218" s="33"/>
      <c r="F218" s="25"/>
      <c r="G218" s="25"/>
      <c r="H218" s="25"/>
      <c r="I218" s="25"/>
      <c r="J218" s="25"/>
      <c r="K218" s="25"/>
      <c r="L218" s="25"/>
      <c r="M218" s="25"/>
      <c r="N218" s="25"/>
      <c r="O218" s="25"/>
      <c r="P218" s="25"/>
      <c r="Q218" s="25"/>
      <c r="R218" s="25"/>
      <c r="S218" s="25"/>
      <c r="T218" s="25"/>
      <c r="U218" s="25"/>
      <c r="V218" s="25"/>
      <c r="W218" s="25"/>
      <c r="X218" s="25"/>
      <c r="Y218" s="25"/>
      <c r="Z218" s="25"/>
    </row>
    <row r="219" spans="1:26" ht="13.5" customHeight="1" x14ac:dyDescent="0.35">
      <c r="A219" s="25"/>
      <c r="B219" s="25"/>
      <c r="C219" s="25"/>
      <c r="D219" s="32"/>
      <c r="E219" s="33"/>
      <c r="F219" s="25"/>
      <c r="G219" s="25"/>
      <c r="H219" s="25"/>
      <c r="I219" s="25"/>
      <c r="J219" s="25"/>
      <c r="K219" s="25"/>
      <c r="L219" s="25"/>
      <c r="M219" s="25"/>
      <c r="N219" s="25"/>
      <c r="O219" s="25"/>
      <c r="P219" s="25"/>
      <c r="Q219" s="25"/>
      <c r="R219" s="25"/>
      <c r="S219" s="25"/>
      <c r="T219" s="25"/>
      <c r="U219" s="25"/>
      <c r="V219" s="25"/>
      <c r="W219" s="25"/>
      <c r="X219" s="25"/>
      <c r="Y219" s="25"/>
      <c r="Z219" s="25"/>
    </row>
    <row r="220" spans="1:26" ht="13.5" customHeight="1" x14ac:dyDescent="0.35">
      <c r="A220" s="25"/>
      <c r="B220" s="25"/>
      <c r="C220" s="25"/>
      <c r="D220" s="32"/>
      <c r="E220" s="33"/>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35">
      <c r="A221" s="1"/>
      <c r="B221" s="1"/>
      <c r="C221" s="1"/>
      <c r="D221" s="1"/>
      <c r="E221" s="35"/>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35"/>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35"/>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35"/>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35"/>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35"/>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35"/>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35"/>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35"/>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35"/>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35"/>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35"/>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35"/>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35"/>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35"/>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35"/>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35"/>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35"/>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35"/>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35"/>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35"/>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35"/>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35"/>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35"/>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35"/>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35"/>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35"/>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35"/>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35"/>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35"/>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35"/>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35"/>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35"/>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35"/>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35"/>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35"/>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35"/>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35"/>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35"/>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35"/>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35"/>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35"/>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35"/>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35"/>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35"/>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35"/>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35"/>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35"/>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35"/>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35"/>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35"/>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35"/>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35"/>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35"/>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35"/>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35"/>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35"/>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35"/>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35"/>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35"/>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35"/>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35"/>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35"/>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35"/>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35"/>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35"/>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35"/>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35"/>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35"/>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35"/>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35"/>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35"/>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35"/>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35"/>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35"/>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35"/>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35"/>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35"/>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35"/>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35"/>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35"/>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35"/>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35"/>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35"/>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35"/>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35"/>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35"/>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35"/>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35"/>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35"/>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35"/>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35"/>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35"/>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35"/>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35"/>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35"/>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35"/>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35"/>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35"/>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35"/>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35"/>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35"/>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35"/>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35"/>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35"/>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35"/>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35"/>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35"/>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35"/>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35"/>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35"/>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35"/>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35"/>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35"/>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35"/>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35"/>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35"/>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35"/>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35"/>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35"/>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35"/>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35"/>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35"/>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35"/>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35"/>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35"/>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35"/>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35"/>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35"/>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35"/>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35"/>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35"/>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35"/>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35"/>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35"/>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35"/>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35"/>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35"/>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35"/>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35"/>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35"/>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35"/>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35"/>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35"/>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35"/>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35"/>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35"/>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35"/>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35"/>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35"/>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35"/>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35"/>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35"/>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35"/>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35"/>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35"/>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35"/>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35"/>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35"/>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35"/>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35"/>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35"/>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35"/>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35"/>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35"/>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35"/>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35"/>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35"/>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35"/>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35"/>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35"/>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35"/>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35"/>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35"/>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35"/>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35"/>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35"/>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35"/>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35"/>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35"/>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35"/>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35"/>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35"/>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35"/>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35"/>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35"/>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35"/>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35"/>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35"/>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35"/>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35"/>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35"/>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35"/>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35"/>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35"/>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35"/>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35"/>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35"/>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35"/>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35"/>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35"/>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35"/>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35"/>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35"/>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35"/>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35"/>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35"/>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35"/>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35"/>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35"/>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35"/>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35"/>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35"/>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35"/>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35"/>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35"/>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35"/>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35"/>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35"/>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35"/>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35"/>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35"/>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35"/>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35"/>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35"/>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35"/>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35"/>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35"/>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35"/>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35"/>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35"/>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35"/>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35"/>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35"/>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35"/>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35"/>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35"/>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35"/>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35"/>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35"/>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35"/>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35"/>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35"/>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35"/>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35"/>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35"/>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35"/>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35"/>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35"/>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35"/>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35"/>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35"/>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35"/>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35"/>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35"/>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35"/>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35"/>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35"/>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35"/>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35"/>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35"/>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35"/>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35"/>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35"/>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35"/>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35"/>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35"/>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35"/>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35"/>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35"/>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35"/>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35"/>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35"/>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35"/>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35"/>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35"/>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35"/>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35"/>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35"/>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35"/>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35"/>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35"/>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35"/>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35"/>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35"/>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35"/>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35"/>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35"/>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35"/>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35"/>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35"/>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35"/>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35"/>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35"/>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35"/>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35"/>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35"/>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35"/>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35"/>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35"/>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35"/>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35"/>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35"/>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35"/>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35"/>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35"/>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35"/>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35"/>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35"/>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35"/>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35"/>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35"/>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35"/>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35"/>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35"/>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35"/>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35"/>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35"/>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35"/>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35"/>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35"/>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35"/>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35"/>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35"/>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35"/>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35"/>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35"/>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35"/>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35"/>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35"/>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35"/>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35"/>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35"/>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35"/>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35"/>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35"/>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35"/>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35"/>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35"/>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35"/>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35"/>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35"/>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35"/>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35"/>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35"/>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35"/>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35"/>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35"/>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35"/>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35"/>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35"/>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35"/>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35"/>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35"/>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35"/>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35"/>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35"/>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35"/>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35"/>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35"/>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35"/>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35"/>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35"/>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35"/>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35"/>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35"/>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35"/>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35"/>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35"/>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35"/>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35"/>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35"/>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35"/>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35"/>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35"/>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35"/>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35"/>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35"/>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35"/>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35"/>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35"/>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35"/>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35"/>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35"/>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35"/>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35"/>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35"/>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35"/>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35"/>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35"/>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35"/>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35"/>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35"/>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35"/>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35"/>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35"/>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35"/>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35"/>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35"/>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35"/>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35"/>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35"/>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35"/>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35"/>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35"/>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35"/>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35"/>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35"/>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35"/>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35"/>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35"/>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35"/>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35"/>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35"/>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35"/>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35"/>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35"/>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35"/>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35"/>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35"/>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35"/>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35"/>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35"/>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35"/>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35"/>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35"/>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35"/>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35"/>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35"/>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35"/>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35"/>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35"/>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35"/>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35"/>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35"/>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35"/>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35"/>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35"/>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35"/>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35"/>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35"/>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35"/>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35"/>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35"/>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35"/>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35"/>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35"/>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35"/>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35"/>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35"/>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35"/>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35"/>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35"/>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35"/>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35"/>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35"/>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35"/>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35"/>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35"/>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35"/>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35"/>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35"/>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35"/>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35"/>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35"/>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35"/>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35"/>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35"/>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35"/>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35"/>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35"/>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35"/>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35"/>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35"/>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35"/>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35"/>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35"/>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35"/>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35"/>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35"/>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35"/>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35"/>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35"/>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35"/>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35"/>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35"/>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35"/>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35"/>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35"/>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35"/>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35"/>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35"/>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35"/>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35"/>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35"/>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35"/>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35"/>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35"/>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35"/>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35"/>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35"/>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35"/>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35"/>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35"/>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35"/>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35"/>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35"/>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35"/>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35"/>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35"/>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35"/>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35"/>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35"/>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35"/>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35"/>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35"/>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35"/>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35"/>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35"/>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35"/>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35"/>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35"/>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35"/>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35"/>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35"/>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35"/>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35"/>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35"/>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35"/>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35"/>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35"/>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35"/>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35"/>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35"/>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35"/>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35"/>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35"/>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35"/>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35"/>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35"/>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35"/>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35"/>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35"/>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35"/>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35"/>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35"/>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35"/>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35"/>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35"/>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35"/>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35"/>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35"/>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35"/>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35"/>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35"/>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35"/>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35"/>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35"/>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35"/>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35"/>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35"/>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35"/>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35"/>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35"/>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35"/>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35"/>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35"/>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35"/>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35"/>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35"/>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35"/>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35"/>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35"/>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35"/>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35"/>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35"/>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35"/>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35"/>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35"/>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35"/>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35"/>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35"/>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35"/>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35"/>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35"/>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35"/>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35"/>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35"/>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35"/>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35"/>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35"/>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35"/>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35"/>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35"/>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35"/>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35"/>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35"/>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35"/>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35"/>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35"/>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35"/>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35"/>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35"/>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35"/>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35"/>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35"/>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35"/>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35"/>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35"/>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35"/>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35"/>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35"/>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35"/>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35"/>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35"/>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35"/>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35"/>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35"/>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35"/>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35"/>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35"/>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35"/>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35"/>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35"/>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35"/>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35"/>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35"/>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35"/>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35"/>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35"/>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35"/>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35"/>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35"/>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35"/>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35"/>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35"/>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35"/>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35"/>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35"/>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35"/>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35"/>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35"/>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35"/>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35"/>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35"/>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35"/>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35"/>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35"/>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35"/>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35"/>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35"/>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35"/>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35"/>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35"/>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35"/>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35"/>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35"/>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35"/>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35"/>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35"/>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35"/>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35"/>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35"/>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35"/>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35"/>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35"/>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35"/>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35"/>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35"/>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35"/>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35"/>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35"/>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35"/>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35"/>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35"/>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35"/>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35"/>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35"/>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35"/>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35"/>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35"/>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35"/>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35"/>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35"/>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35"/>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35"/>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35"/>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35"/>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35"/>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35"/>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35"/>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35"/>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35"/>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35"/>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35"/>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35"/>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35"/>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35"/>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35"/>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35"/>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35"/>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35"/>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35"/>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35"/>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35"/>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35"/>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35"/>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35"/>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35"/>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35"/>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35"/>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35"/>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35"/>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35"/>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35"/>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35"/>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35"/>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35"/>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35"/>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35"/>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35"/>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35"/>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35"/>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35"/>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35"/>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35"/>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35"/>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35"/>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35"/>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35"/>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35"/>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35"/>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35"/>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35"/>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35"/>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35"/>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35"/>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35"/>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35"/>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35"/>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35"/>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35"/>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35"/>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35"/>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35"/>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35"/>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35"/>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35"/>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35"/>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35"/>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35"/>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35"/>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35"/>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35"/>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35"/>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35"/>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35"/>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35"/>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35"/>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35"/>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35"/>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35"/>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35"/>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35"/>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35"/>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35"/>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35"/>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35"/>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35"/>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35"/>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35"/>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35"/>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35"/>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35"/>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35"/>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35"/>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35"/>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35"/>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35"/>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35"/>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b8dOMT9/TKXg8Ktuqlqe4q9TKzYi7LqvI6kp8H95GSFMSBD562v5D39ZRHSQocq8GWikP6e6qUFuZ803VrUow==" saltValue="G1OLW+61lBmML3eWmxI86Q==" spinCount="100000" sheet="1" objects="1" scenarios="1" selectLockedCells="1"/>
  <mergeCells count="5">
    <mergeCell ref="A1:F1"/>
    <mergeCell ref="A3:F3"/>
    <mergeCell ref="B5:C5"/>
    <mergeCell ref="A8:F8"/>
    <mergeCell ref="C9:D14"/>
  </mergeCell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sheetPr>
  <dimension ref="A1:AA1014"/>
  <sheetViews>
    <sheetView showGridLines="0" workbookViewId="0">
      <selection activeCell="G12" sqref="G12"/>
    </sheetView>
  </sheetViews>
  <sheetFormatPr defaultColWidth="14.453125" defaultRowHeight="15" customHeight="1" x14ac:dyDescent="0.35"/>
  <cols>
    <col min="1" max="1" width="7.7265625" customWidth="1"/>
    <col min="2" max="2" width="18.7265625" customWidth="1"/>
    <col min="3" max="3" width="15.7265625" customWidth="1"/>
    <col min="4" max="4" width="15.453125" customWidth="1"/>
    <col min="5" max="5" width="98.7265625" customWidth="1"/>
    <col min="6" max="6" width="27.08984375" customWidth="1"/>
    <col min="7" max="7" width="35.26953125" customWidth="1"/>
    <col min="8" max="8" width="20.26953125" customWidth="1"/>
    <col min="9" max="9" width="22.26953125" customWidth="1"/>
    <col min="10" max="10" width="26.54296875" customWidth="1"/>
    <col min="11" max="11" width="30.7265625" customWidth="1"/>
    <col min="12" max="13" width="9.7265625" customWidth="1"/>
    <col min="14" max="14" width="12" customWidth="1"/>
    <col min="15" max="15" width="16.453125" customWidth="1"/>
    <col min="16" max="27" width="8.7265625" customWidth="1"/>
  </cols>
  <sheetData>
    <row r="1" spans="1:27" ht="14.5" x14ac:dyDescent="0.35">
      <c r="A1" s="1"/>
      <c r="B1" s="36"/>
      <c r="C1" s="1"/>
      <c r="D1" s="1"/>
      <c r="E1" s="1"/>
      <c r="F1" s="1"/>
      <c r="G1" s="1"/>
      <c r="H1" s="1"/>
      <c r="I1" s="1"/>
      <c r="J1" s="1"/>
      <c r="K1" s="1"/>
      <c r="L1" s="1"/>
      <c r="M1" s="1"/>
      <c r="N1" s="1"/>
      <c r="O1" s="1"/>
      <c r="P1" s="1"/>
      <c r="Q1" s="1"/>
      <c r="R1" s="1"/>
      <c r="S1" s="1"/>
      <c r="T1" s="1"/>
      <c r="U1" s="1"/>
      <c r="V1" s="1"/>
      <c r="W1" s="1"/>
      <c r="X1" s="1"/>
      <c r="Y1" s="1"/>
      <c r="Z1" s="1"/>
      <c r="AA1" s="1"/>
    </row>
    <row r="2" spans="1:27" ht="20" x14ac:dyDescent="0.35">
      <c r="A2" s="269" t="s">
        <v>55</v>
      </c>
      <c r="B2" s="152"/>
      <c r="C2" s="152"/>
      <c r="D2" s="152"/>
      <c r="E2" s="152"/>
      <c r="F2" s="152"/>
      <c r="G2" s="152"/>
      <c r="H2" s="152"/>
      <c r="I2" s="152"/>
      <c r="J2" s="152"/>
      <c r="K2" s="152"/>
      <c r="L2" s="152"/>
      <c r="M2" s="152"/>
      <c r="N2" s="152"/>
      <c r="O2" s="152"/>
      <c r="P2" s="38"/>
      <c r="Q2" s="1"/>
      <c r="R2" s="1"/>
      <c r="S2" s="1"/>
      <c r="T2" s="1"/>
      <c r="U2" s="1"/>
      <c r="V2" s="1"/>
      <c r="W2" s="1"/>
      <c r="X2" s="1"/>
      <c r="Y2" s="1"/>
      <c r="Z2" s="1"/>
      <c r="AA2" s="1"/>
    </row>
    <row r="3" spans="1:27" ht="14.25" customHeight="1" x14ac:dyDescent="0.35">
      <c r="A3" s="37"/>
      <c r="B3" s="1"/>
      <c r="C3" s="1"/>
      <c r="D3" s="1"/>
      <c r="E3" s="1"/>
      <c r="F3" s="1"/>
      <c r="G3" s="1"/>
      <c r="H3" s="1"/>
      <c r="I3" s="1"/>
      <c r="J3" s="1"/>
      <c r="K3" s="1"/>
      <c r="L3" s="1"/>
      <c r="M3" s="1"/>
      <c r="N3" s="1"/>
      <c r="O3" s="1"/>
      <c r="P3" s="38"/>
      <c r="Q3" s="1"/>
      <c r="R3" s="1"/>
      <c r="S3" s="1"/>
      <c r="T3" s="1"/>
      <c r="U3" s="1"/>
      <c r="V3" s="1"/>
      <c r="W3" s="1"/>
      <c r="X3" s="1"/>
      <c r="Y3" s="1"/>
      <c r="Z3" s="1"/>
      <c r="AA3" s="1"/>
    </row>
    <row r="4" spans="1:27" ht="14.25" customHeight="1" x14ac:dyDescent="0.35">
      <c r="A4" s="270" t="s">
        <v>56</v>
      </c>
      <c r="B4" s="161"/>
      <c r="C4" s="161"/>
      <c r="D4" s="161"/>
      <c r="E4" s="161"/>
      <c r="F4" s="161"/>
      <c r="G4" s="161"/>
      <c r="H4" s="161"/>
      <c r="I4" s="161"/>
      <c r="J4" s="161"/>
      <c r="K4" s="161"/>
      <c r="L4" s="161"/>
      <c r="M4" s="161"/>
      <c r="N4" s="161"/>
      <c r="O4" s="161"/>
      <c r="P4" s="39"/>
      <c r="Q4" s="1"/>
      <c r="R4" s="1"/>
      <c r="S4" s="1"/>
      <c r="T4" s="1"/>
      <c r="U4" s="1"/>
      <c r="V4" s="1"/>
      <c r="W4" s="1"/>
      <c r="X4" s="1"/>
      <c r="Y4" s="1"/>
      <c r="Z4" s="1"/>
      <c r="AA4" s="1"/>
    </row>
    <row r="5" spans="1:27" ht="14.25" customHeight="1" x14ac:dyDescent="0.35">
      <c r="A5" s="271" t="s">
        <v>57</v>
      </c>
      <c r="B5" s="161"/>
      <c r="C5" s="161"/>
      <c r="D5" s="161"/>
      <c r="E5" s="161"/>
      <c r="F5" s="161"/>
      <c r="G5" s="161"/>
      <c r="H5" s="161"/>
      <c r="I5" s="161"/>
      <c r="J5" s="161"/>
      <c r="K5" s="161"/>
      <c r="L5" s="161"/>
      <c r="M5" s="161"/>
      <c r="N5" s="161"/>
      <c r="O5" s="272"/>
      <c r="P5" s="39"/>
      <c r="Q5" s="1"/>
      <c r="R5" s="1"/>
      <c r="S5" s="1"/>
      <c r="T5" s="1"/>
      <c r="U5" s="1"/>
      <c r="V5" s="1"/>
      <c r="W5" s="1"/>
      <c r="X5" s="1"/>
      <c r="Y5" s="1"/>
      <c r="Z5" s="1"/>
      <c r="AA5" s="1"/>
    </row>
    <row r="6" spans="1:27" ht="14.25" customHeight="1" x14ac:dyDescent="0.35">
      <c r="A6" s="40" t="s">
        <v>58</v>
      </c>
      <c r="B6" s="41"/>
      <c r="C6" s="39"/>
      <c r="D6" s="39"/>
      <c r="E6" s="39"/>
      <c r="F6" s="39"/>
      <c r="G6" s="39"/>
      <c r="H6" s="39"/>
      <c r="I6" s="39"/>
      <c r="J6" s="39"/>
      <c r="K6" s="39"/>
      <c r="L6" s="39"/>
      <c r="M6" s="39"/>
      <c r="N6" s="39"/>
      <c r="O6" s="39"/>
      <c r="P6" s="39"/>
      <c r="Q6" s="1"/>
      <c r="R6" s="1"/>
      <c r="S6" s="1"/>
      <c r="T6" s="1"/>
      <c r="U6" s="1"/>
      <c r="V6" s="1"/>
      <c r="W6" s="1"/>
      <c r="X6" s="1"/>
      <c r="Y6" s="1"/>
      <c r="Z6" s="1"/>
      <c r="AA6" s="1"/>
    </row>
    <row r="7" spans="1:27" ht="14.25" customHeight="1" x14ac:dyDescent="0.35">
      <c r="A7" s="42" t="s">
        <v>39</v>
      </c>
      <c r="B7" s="36"/>
      <c r="C7" s="1"/>
      <c r="D7" s="1"/>
      <c r="E7" s="1"/>
      <c r="F7" s="1"/>
      <c r="G7" s="1"/>
      <c r="H7" s="1"/>
      <c r="I7" s="1"/>
      <c r="J7" s="1"/>
      <c r="K7" s="1"/>
      <c r="L7" s="1"/>
      <c r="M7" s="1"/>
      <c r="N7" s="1"/>
      <c r="O7" s="1"/>
      <c r="P7" s="1"/>
      <c r="Q7" s="1"/>
      <c r="R7" s="1"/>
      <c r="S7" s="1"/>
      <c r="T7" s="1"/>
      <c r="U7" s="1"/>
      <c r="V7" s="1"/>
      <c r="W7" s="1"/>
      <c r="X7" s="1"/>
      <c r="Y7" s="1"/>
      <c r="Z7" s="1"/>
      <c r="AA7" s="1"/>
    </row>
    <row r="8" spans="1:27" ht="14.25" customHeight="1" x14ac:dyDescent="0.35">
      <c r="A8" s="42" t="s">
        <v>39</v>
      </c>
      <c r="B8" s="36"/>
      <c r="C8" s="1"/>
      <c r="D8" s="1"/>
      <c r="E8" s="1"/>
      <c r="F8" s="1"/>
      <c r="G8" s="1"/>
      <c r="H8" s="1"/>
      <c r="I8" s="1"/>
      <c r="J8" s="1"/>
      <c r="K8" s="1"/>
      <c r="L8" s="1"/>
      <c r="M8" s="1"/>
      <c r="N8" s="1"/>
      <c r="O8" s="1"/>
      <c r="P8" s="1"/>
      <c r="Q8" s="1"/>
      <c r="R8" s="1"/>
      <c r="S8" s="1"/>
      <c r="T8" s="1"/>
      <c r="U8" s="1"/>
      <c r="V8" s="1"/>
      <c r="W8" s="1"/>
      <c r="X8" s="1"/>
      <c r="Y8" s="1"/>
      <c r="Z8" s="1"/>
      <c r="AA8" s="1"/>
    </row>
    <row r="9" spans="1:27" ht="46.5" customHeight="1" x14ac:dyDescent="0.35">
      <c r="A9" s="261" t="s">
        <v>59</v>
      </c>
      <c r="B9" s="262"/>
      <c r="C9" s="262"/>
      <c r="D9" s="262"/>
      <c r="E9" s="262"/>
      <c r="F9" s="262"/>
      <c r="G9" s="262"/>
      <c r="H9" s="262"/>
      <c r="I9" s="262"/>
      <c r="J9" s="262"/>
      <c r="K9" s="263"/>
      <c r="L9" s="1"/>
      <c r="M9" s="1"/>
      <c r="N9" s="1"/>
      <c r="O9" s="1"/>
      <c r="P9" s="1"/>
      <c r="Q9" s="1"/>
      <c r="R9" s="1"/>
      <c r="S9" s="1"/>
      <c r="T9" s="1"/>
      <c r="U9" s="1"/>
      <c r="V9" s="1"/>
      <c r="W9" s="1"/>
      <c r="X9" s="1"/>
      <c r="Y9" s="1"/>
      <c r="Z9" s="1"/>
      <c r="AA9" s="1"/>
    </row>
    <row r="10" spans="1:27" ht="68.25" customHeight="1" x14ac:dyDescent="0.35">
      <c r="A10" s="264" t="s">
        <v>60</v>
      </c>
      <c r="B10" s="256" t="s">
        <v>61</v>
      </c>
      <c r="C10" s="273" t="s">
        <v>62</v>
      </c>
      <c r="D10" s="207"/>
      <c r="E10" s="266"/>
      <c r="F10" s="256" t="s">
        <v>63</v>
      </c>
      <c r="G10" s="43" t="s">
        <v>64</v>
      </c>
      <c r="H10" s="257" t="s">
        <v>65</v>
      </c>
      <c r="I10" s="257" t="s">
        <v>66</v>
      </c>
      <c r="J10" s="43" t="s">
        <v>67</v>
      </c>
      <c r="K10" s="44" t="s">
        <v>68</v>
      </c>
      <c r="L10" s="1"/>
      <c r="M10" s="1"/>
      <c r="N10" s="1"/>
      <c r="O10" s="1"/>
      <c r="P10" s="1"/>
      <c r="Q10" s="1"/>
      <c r="R10" s="1"/>
      <c r="S10" s="1"/>
      <c r="T10" s="1"/>
      <c r="U10" s="1"/>
      <c r="V10" s="1"/>
      <c r="W10" s="1"/>
      <c r="X10" s="1"/>
      <c r="Y10" s="1"/>
      <c r="Z10" s="1"/>
      <c r="AA10" s="1"/>
    </row>
    <row r="11" spans="1:27" ht="46.5" customHeight="1" x14ac:dyDescent="0.35">
      <c r="A11" s="237"/>
      <c r="B11" s="229"/>
      <c r="C11" s="222"/>
      <c r="D11" s="174"/>
      <c r="E11" s="175"/>
      <c r="F11" s="229"/>
      <c r="G11" s="45" t="s">
        <v>69</v>
      </c>
      <c r="H11" s="229"/>
      <c r="I11" s="229"/>
      <c r="J11" s="234" t="s">
        <v>69</v>
      </c>
      <c r="K11" s="258"/>
      <c r="L11" s="1"/>
      <c r="M11" s="1"/>
      <c r="N11" s="1"/>
      <c r="O11" s="1"/>
      <c r="P11" s="1"/>
      <c r="Q11" s="1"/>
      <c r="R11" s="1"/>
      <c r="S11" s="1"/>
      <c r="T11" s="1"/>
      <c r="U11" s="1"/>
      <c r="V11" s="1"/>
      <c r="W11" s="1"/>
      <c r="X11" s="1"/>
      <c r="Y11" s="1"/>
      <c r="Z11" s="1"/>
      <c r="AA11" s="1"/>
    </row>
    <row r="12" spans="1:27" ht="137.25" customHeight="1" x14ac:dyDescent="0.35">
      <c r="A12" s="46" t="s">
        <v>70</v>
      </c>
      <c r="B12" s="47" t="s">
        <v>71</v>
      </c>
      <c r="C12" s="267" t="s">
        <v>72</v>
      </c>
      <c r="D12" s="154"/>
      <c r="E12" s="155"/>
      <c r="F12" s="48" t="s">
        <v>73</v>
      </c>
      <c r="G12" s="132">
        <v>0</v>
      </c>
      <c r="H12" s="49">
        <v>9254</v>
      </c>
      <c r="I12" s="50">
        <f t="shared" ref="I12:I19" si="0">+G12*H12</f>
        <v>0</v>
      </c>
      <c r="J12" s="134">
        <v>0</v>
      </c>
      <c r="K12" s="135">
        <v>0</v>
      </c>
      <c r="L12" s="1"/>
      <c r="M12" s="1"/>
      <c r="N12" s="1"/>
      <c r="O12" s="1"/>
      <c r="P12" s="1"/>
      <c r="Q12" s="1"/>
      <c r="R12" s="1"/>
      <c r="S12" s="1"/>
      <c r="T12" s="1"/>
      <c r="U12" s="1"/>
      <c r="V12" s="1"/>
      <c r="W12" s="1"/>
      <c r="X12" s="1"/>
      <c r="Y12" s="1"/>
      <c r="Z12" s="1"/>
      <c r="AA12" s="1"/>
    </row>
    <row r="13" spans="1:27" ht="137.25" customHeight="1" x14ac:dyDescent="0.35">
      <c r="A13" s="46" t="s">
        <v>74</v>
      </c>
      <c r="B13" s="47" t="s">
        <v>75</v>
      </c>
      <c r="C13" s="267" t="s">
        <v>76</v>
      </c>
      <c r="D13" s="154"/>
      <c r="E13" s="155"/>
      <c r="F13" s="48" t="s">
        <v>73</v>
      </c>
      <c r="G13" s="132">
        <v>0</v>
      </c>
      <c r="H13" s="49">
        <v>3084</v>
      </c>
      <c r="I13" s="50">
        <f t="shared" si="0"/>
        <v>0</v>
      </c>
      <c r="J13" s="134">
        <v>0</v>
      </c>
      <c r="K13" s="135">
        <v>0</v>
      </c>
      <c r="L13" s="1"/>
      <c r="M13" s="1"/>
      <c r="N13" s="1"/>
      <c r="O13" s="1"/>
      <c r="P13" s="1"/>
      <c r="Q13" s="1"/>
      <c r="R13" s="1"/>
      <c r="S13" s="1"/>
      <c r="T13" s="1"/>
      <c r="U13" s="1"/>
      <c r="V13" s="1"/>
      <c r="W13" s="1"/>
      <c r="X13" s="1"/>
      <c r="Y13" s="1"/>
      <c r="Z13" s="1"/>
      <c r="AA13" s="1"/>
    </row>
    <row r="14" spans="1:27" ht="64.5" customHeight="1" x14ac:dyDescent="0.35">
      <c r="A14" s="46" t="s">
        <v>77</v>
      </c>
      <c r="B14" s="51" t="s">
        <v>78</v>
      </c>
      <c r="C14" s="259" t="s">
        <v>79</v>
      </c>
      <c r="D14" s="154"/>
      <c r="E14" s="155"/>
      <c r="F14" s="48" t="s">
        <v>73</v>
      </c>
      <c r="G14" s="132">
        <v>0</v>
      </c>
      <c r="H14" s="49">
        <v>200</v>
      </c>
      <c r="I14" s="50">
        <f t="shared" si="0"/>
        <v>0</v>
      </c>
      <c r="J14" s="134">
        <v>0</v>
      </c>
      <c r="K14" s="135">
        <v>0</v>
      </c>
      <c r="L14" s="1"/>
      <c r="M14" s="1"/>
      <c r="N14" s="1"/>
      <c r="O14" s="1"/>
      <c r="P14" s="1"/>
      <c r="Q14" s="1"/>
      <c r="R14" s="1"/>
      <c r="S14" s="1"/>
      <c r="T14" s="1"/>
      <c r="U14" s="1"/>
      <c r="V14" s="1"/>
      <c r="W14" s="1"/>
      <c r="X14" s="1"/>
      <c r="Y14" s="1"/>
      <c r="Z14" s="1"/>
      <c r="AA14" s="1"/>
    </row>
    <row r="15" spans="1:27" ht="64.5" customHeight="1" x14ac:dyDescent="0.35">
      <c r="A15" s="46" t="s">
        <v>80</v>
      </c>
      <c r="B15" s="51" t="s">
        <v>81</v>
      </c>
      <c r="C15" s="268" t="s">
        <v>82</v>
      </c>
      <c r="D15" s="154"/>
      <c r="E15" s="155"/>
      <c r="F15" s="48" t="s">
        <v>73</v>
      </c>
      <c r="G15" s="132">
        <v>0</v>
      </c>
      <c r="H15" s="52">
        <v>590</v>
      </c>
      <c r="I15" s="50">
        <f t="shared" si="0"/>
        <v>0</v>
      </c>
      <c r="J15" s="134">
        <v>0</v>
      </c>
      <c r="K15" s="135">
        <v>0</v>
      </c>
      <c r="L15" s="1"/>
      <c r="M15" s="1"/>
      <c r="N15" s="1"/>
      <c r="O15" s="1"/>
      <c r="P15" s="1"/>
      <c r="Q15" s="1"/>
      <c r="R15" s="1"/>
      <c r="S15" s="1"/>
      <c r="T15" s="1"/>
      <c r="U15" s="1"/>
      <c r="V15" s="1"/>
      <c r="W15" s="1"/>
      <c r="X15" s="1"/>
      <c r="Y15" s="1"/>
      <c r="Z15" s="1"/>
      <c r="AA15" s="1"/>
    </row>
    <row r="16" spans="1:27" ht="64.5" customHeight="1" x14ac:dyDescent="0.35">
      <c r="A16" s="46" t="s">
        <v>83</v>
      </c>
      <c r="B16" s="51" t="s">
        <v>84</v>
      </c>
      <c r="C16" s="259" t="s">
        <v>85</v>
      </c>
      <c r="D16" s="154"/>
      <c r="E16" s="155"/>
      <c r="F16" s="48" t="s">
        <v>73</v>
      </c>
      <c r="G16" s="132">
        <v>0</v>
      </c>
      <c r="H16" s="52">
        <v>132</v>
      </c>
      <c r="I16" s="50">
        <f t="shared" si="0"/>
        <v>0</v>
      </c>
      <c r="J16" s="134">
        <v>0</v>
      </c>
      <c r="K16" s="135">
        <v>0</v>
      </c>
      <c r="L16" s="1"/>
      <c r="M16" s="1"/>
      <c r="N16" s="1"/>
      <c r="O16" s="1"/>
      <c r="P16" s="1"/>
      <c r="Q16" s="1"/>
      <c r="R16" s="1"/>
      <c r="S16" s="1"/>
      <c r="T16" s="1"/>
      <c r="U16" s="1"/>
      <c r="V16" s="1"/>
      <c r="W16" s="1"/>
      <c r="X16" s="1"/>
      <c r="Y16" s="1"/>
      <c r="Z16" s="1"/>
      <c r="AA16" s="1"/>
    </row>
    <row r="17" spans="1:27" ht="64.5" customHeight="1" x14ac:dyDescent="0.35">
      <c r="A17" s="46" t="s">
        <v>86</v>
      </c>
      <c r="B17" s="51" t="s">
        <v>87</v>
      </c>
      <c r="C17" s="259" t="s">
        <v>88</v>
      </c>
      <c r="D17" s="154"/>
      <c r="E17" s="155"/>
      <c r="F17" s="48" t="s">
        <v>73</v>
      </c>
      <c r="G17" s="132">
        <v>0</v>
      </c>
      <c r="H17" s="49">
        <v>429</v>
      </c>
      <c r="I17" s="50">
        <f t="shared" si="0"/>
        <v>0</v>
      </c>
      <c r="J17" s="134">
        <v>0</v>
      </c>
      <c r="K17" s="135">
        <v>0</v>
      </c>
      <c r="L17" s="1"/>
      <c r="M17" s="1"/>
      <c r="N17" s="1"/>
      <c r="O17" s="1"/>
      <c r="P17" s="1"/>
      <c r="Q17" s="1"/>
      <c r="R17" s="1"/>
      <c r="S17" s="1"/>
      <c r="T17" s="1"/>
      <c r="U17" s="1"/>
      <c r="V17" s="1"/>
      <c r="W17" s="1"/>
      <c r="X17" s="1"/>
      <c r="Y17" s="1"/>
      <c r="Z17" s="1"/>
      <c r="AA17" s="1"/>
    </row>
    <row r="18" spans="1:27" ht="64.5" customHeight="1" x14ac:dyDescent="0.35">
      <c r="A18" s="46" t="s">
        <v>89</v>
      </c>
      <c r="B18" s="51" t="s">
        <v>90</v>
      </c>
      <c r="C18" s="260" t="s">
        <v>91</v>
      </c>
      <c r="D18" s="154"/>
      <c r="E18" s="155"/>
      <c r="F18" s="48" t="s">
        <v>73</v>
      </c>
      <c r="G18" s="132">
        <v>0</v>
      </c>
      <c r="H18" s="49">
        <v>440</v>
      </c>
      <c r="I18" s="50">
        <f t="shared" si="0"/>
        <v>0</v>
      </c>
      <c r="J18" s="134">
        <v>0</v>
      </c>
      <c r="K18" s="135">
        <v>0</v>
      </c>
      <c r="L18" s="1"/>
      <c r="M18" s="1"/>
      <c r="N18" s="1"/>
      <c r="O18" s="1"/>
      <c r="P18" s="1"/>
      <c r="Q18" s="1"/>
      <c r="R18" s="1"/>
      <c r="S18" s="1"/>
      <c r="T18" s="1"/>
      <c r="U18" s="1"/>
      <c r="V18" s="1"/>
      <c r="W18" s="1"/>
      <c r="X18" s="1"/>
      <c r="Y18" s="1"/>
      <c r="Z18" s="1"/>
      <c r="AA18" s="1"/>
    </row>
    <row r="19" spans="1:27" ht="96.75" customHeight="1" x14ac:dyDescent="0.35">
      <c r="A19" s="46" t="s">
        <v>92</v>
      </c>
      <c r="B19" s="51" t="s">
        <v>93</v>
      </c>
      <c r="C19" s="259" t="s">
        <v>94</v>
      </c>
      <c r="D19" s="154"/>
      <c r="E19" s="155"/>
      <c r="F19" s="48" t="s">
        <v>73</v>
      </c>
      <c r="G19" s="132">
        <v>0</v>
      </c>
      <c r="H19" s="49">
        <v>3000</v>
      </c>
      <c r="I19" s="50">
        <f t="shared" si="0"/>
        <v>0</v>
      </c>
      <c r="J19" s="134">
        <v>0</v>
      </c>
      <c r="K19" s="135">
        <v>0</v>
      </c>
      <c r="L19" s="1"/>
      <c r="M19" s="1"/>
      <c r="N19" s="1"/>
      <c r="O19" s="1"/>
      <c r="P19" s="1"/>
      <c r="Q19" s="1"/>
      <c r="R19" s="1"/>
      <c r="S19" s="1"/>
      <c r="T19" s="1"/>
      <c r="U19" s="1"/>
      <c r="V19" s="1"/>
      <c r="W19" s="1"/>
      <c r="X19" s="1"/>
      <c r="Y19" s="1"/>
      <c r="Z19" s="1"/>
      <c r="AA19" s="1"/>
    </row>
    <row r="20" spans="1:27" ht="38.25" customHeight="1" x14ac:dyDescent="0.35">
      <c r="A20" s="261" t="s">
        <v>95</v>
      </c>
      <c r="B20" s="262"/>
      <c r="C20" s="262"/>
      <c r="D20" s="262"/>
      <c r="E20" s="262"/>
      <c r="F20" s="262"/>
      <c r="G20" s="262"/>
      <c r="H20" s="262"/>
      <c r="I20" s="262"/>
      <c r="J20" s="262"/>
      <c r="K20" s="263"/>
      <c r="L20" s="1"/>
      <c r="M20" s="1"/>
      <c r="N20" s="1"/>
      <c r="O20" s="1"/>
      <c r="P20" s="1"/>
      <c r="Q20" s="1"/>
      <c r="R20" s="1"/>
      <c r="S20" s="1"/>
      <c r="T20" s="1"/>
      <c r="U20" s="1"/>
      <c r="V20" s="1"/>
      <c r="W20" s="1"/>
      <c r="X20" s="1"/>
      <c r="Y20" s="1"/>
      <c r="Z20" s="1"/>
      <c r="AA20" s="1"/>
    </row>
    <row r="21" spans="1:27" ht="53.25" customHeight="1" x14ac:dyDescent="0.35">
      <c r="A21" s="264" t="s">
        <v>60</v>
      </c>
      <c r="B21" s="256" t="s">
        <v>61</v>
      </c>
      <c r="C21" s="265" t="s">
        <v>62</v>
      </c>
      <c r="D21" s="207"/>
      <c r="E21" s="266"/>
      <c r="F21" s="256" t="s">
        <v>63</v>
      </c>
      <c r="G21" s="43" t="s">
        <v>64</v>
      </c>
      <c r="H21" s="257" t="s">
        <v>96</v>
      </c>
      <c r="I21" s="257" t="s">
        <v>66</v>
      </c>
      <c r="J21" s="43" t="s">
        <v>67</v>
      </c>
      <c r="K21" s="44" t="s">
        <v>68</v>
      </c>
      <c r="L21" s="1"/>
      <c r="M21" s="1"/>
      <c r="N21" s="1"/>
      <c r="O21" s="1"/>
      <c r="P21" s="1"/>
      <c r="Q21" s="1"/>
      <c r="R21" s="1"/>
      <c r="S21" s="1"/>
      <c r="T21" s="1"/>
      <c r="U21" s="1"/>
      <c r="V21" s="1"/>
      <c r="W21" s="1"/>
      <c r="X21" s="1"/>
      <c r="Y21" s="1"/>
      <c r="Z21" s="1"/>
      <c r="AA21" s="1"/>
    </row>
    <row r="22" spans="1:27" ht="48.75" customHeight="1" x14ac:dyDescent="0.35">
      <c r="A22" s="237"/>
      <c r="B22" s="229"/>
      <c r="C22" s="222"/>
      <c r="D22" s="174"/>
      <c r="E22" s="175"/>
      <c r="F22" s="229"/>
      <c r="G22" s="45" t="s">
        <v>69</v>
      </c>
      <c r="H22" s="229"/>
      <c r="I22" s="229"/>
      <c r="J22" s="234" t="s">
        <v>69</v>
      </c>
      <c r="K22" s="258"/>
      <c r="L22" s="1"/>
      <c r="M22" s="1"/>
      <c r="N22" s="1"/>
      <c r="O22" s="1"/>
      <c r="P22" s="1"/>
      <c r="Q22" s="1"/>
      <c r="R22" s="1"/>
      <c r="S22" s="1"/>
      <c r="T22" s="1"/>
      <c r="U22" s="1"/>
      <c r="V22" s="1"/>
      <c r="W22" s="1"/>
      <c r="X22" s="1"/>
      <c r="Y22" s="1"/>
      <c r="Z22" s="1"/>
      <c r="AA22" s="1"/>
    </row>
    <row r="23" spans="1:27" ht="138" customHeight="1" x14ac:dyDescent="0.35">
      <c r="A23" s="46" t="s">
        <v>97</v>
      </c>
      <c r="B23" s="53" t="s">
        <v>98</v>
      </c>
      <c r="C23" s="241" t="s">
        <v>99</v>
      </c>
      <c r="D23" s="154"/>
      <c r="E23" s="155"/>
      <c r="F23" s="48" t="s">
        <v>73</v>
      </c>
      <c r="G23" s="132">
        <v>0</v>
      </c>
      <c r="H23" s="49">
        <v>187</v>
      </c>
      <c r="I23" s="50">
        <f t="shared" ref="I23:I24" si="1">+G23*H23</f>
        <v>0</v>
      </c>
      <c r="J23" s="134">
        <v>0</v>
      </c>
      <c r="K23" s="135">
        <v>0</v>
      </c>
      <c r="L23" s="1"/>
      <c r="M23" s="1"/>
      <c r="N23" s="1"/>
      <c r="O23" s="1"/>
      <c r="P23" s="1"/>
      <c r="Q23" s="1"/>
      <c r="R23" s="1"/>
      <c r="S23" s="1"/>
      <c r="T23" s="1"/>
      <c r="U23" s="1"/>
      <c r="V23" s="1"/>
      <c r="W23" s="1"/>
      <c r="X23" s="1"/>
      <c r="Y23" s="1"/>
      <c r="Z23" s="1"/>
      <c r="AA23" s="1"/>
    </row>
    <row r="24" spans="1:27" ht="111.75" customHeight="1" x14ac:dyDescent="0.35">
      <c r="A24" s="54" t="s">
        <v>100</v>
      </c>
      <c r="B24" s="55" t="s">
        <v>101</v>
      </c>
      <c r="C24" s="242" t="s">
        <v>102</v>
      </c>
      <c r="D24" s="243"/>
      <c r="E24" s="244"/>
      <c r="F24" s="56" t="s">
        <v>73</v>
      </c>
      <c r="G24" s="133">
        <v>0</v>
      </c>
      <c r="H24" s="57">
        <v>4663</v>
      </c>
      <c r="I24" s="58">
        <f t="shared" si="1"/>
        <v>0</v>
      </c>
      <c r="J24" s="134">
        <v>0</v>
      </c>
      <c r="K24" s="135">
        <v>0</v>
      </c>
      <c r="L24" s="1"/>
      <c r="M24" s="1"/>
      <c r="N24" s="1"/>
      <c r="O24" s="1"/>
      <c r="P24" s="1"/>
      <c r="Q24" s="1"/>
      <c r="R24" s="1"/>
      <c r="S24" s="1"/>
      <c r="T24" s="1"/>
      <c r="U24" s="1"/>
      <c r="V24" s="1"/>
      <c r="W24" s="1"/>
      <c r="X24" s="1"/>
      <c r="Y24" s="1"/>
      <c r="Z24" s="1"/>
      <c r="AA24" s="1"/>
    </row>
    <row r="25" spans="1:27" ht="42" customHeight="1" x14ac:dyDescent="0.35">
      <c r="A25" s="1"/>
      <c r="B25" s="36"/>
      <c r="C25" s="1"/>
      <c r="D25" s="1"/>
      <c r="E25" s="1"/>
      <c r="F25" s="245" t="s">
        <v>103</v>
      </c>
      <c r="G25" s="224"/>
      <c r="H25" s="59" t="s">
        <v>38</v>
      </c>
      <c r="I25" s="60">
        <f>SUM(I12:I19)</f>
        <v>0</v>
      </c>
      <c r="J25" s="1"/>
      <c r="K25" s="1"/>
      <c r="L25" s="1"/>
      <c r="M25" s="1"/>
      <c r="N25" s="1"/>
      <c r="O25" s="1"/>
      <c r="P25" s="1"/>
      <c r="Q25" s="1"/>
      <c r="R25" s="1"/>
      <c r="S25" s="1"/>
      <c r="T25" s="1"/>
      <c r="U25" s="1"/>
      <c r="V25" s="1"/>
      <c r="W25" s="1"/>
      <c r="X25" s="1"/>
      <c r="Y25" s="1"/>
      <c r="Z25" s="1"/>
      <c r="AA25" s="1"/>
    </row>
    <row r="26" spans="1:27" ht="42" customHeight="1" x14ac:dyDescent="0.35">
      <c r="A26" s="1"/>
      <c r="B26" s="36"/>
      <c r="C26" s="1"/>
      <c r="D26" s="1"/>
      <c r="E26" s="1"/>
      <c r="F26" s="245" t="s">
        <v>95</v>
      </c>
      <c r="G26" s="224"/>
      <c r="H26" s="59" t="s">
        <v>38</v>
      </c>
      <c r="I26" s="60">
        <f>SUM(I23:I24)</f>
        <v>0</v>
      </c>
      <c r="J26" s="1"/>
      <c r="K26" s="1"/>
      <c r="L26" s="1"/>
      <c r="M26" s="1"/>
      <c r="N26" s="1"/>
      <c r="O26" s="1"/>
      <c r="P26" s="1"/>
      <c r="Q26" s="1"/>
      <c r="R26" s="1"/>
      <c r="S26" s="1"/>
      <c r="T26" s="1"/>
      <c r="U26" s="1"/>
      <c r="V26" s="1"/>
      <c r="W26" s="1"/>
      <c r="X26" s="1"/>
      <c r="Y26" s="1"/>
      <c r="Z26" s="1"/>
      <c r="AA26" s="1"/>
    </row>
    <row r="27" spans="1:27" ht="42" customHeight="1" x14ac:dyDescent="0.35">
      <c r="A27" s="1"/>
      <c r="B27" s="36"/>
      <c r="C27" s="1"/>
      <c r="D27" s="1"/>
      <c r="E27" s="1"/>
      <c r="F27" s="245" t="s">
        <v>104</v>
      </c>
      <c r="G27" s="224"/>
      <c r="H27" s="59" t="s">
        <v>38</v>
      </c>
      <c r="I27" s="60">
        <f>SUM(I25:I26)</f>
        <v>0</v>
      </c>
      <c r="J27" s="1"/>
      <c r="K27" s="1"/>
      <c r="L27" s="1"/>
      <c r="M27" s="1"/>
      <c r="N27" s="1"/>
      <c r="O27" s="1"/>
      <c r="P27" s="1"/>
      <c r="Q27" s="1"/>
      <c r="R27" s="1"/>
      <c r="S27" s="1"/>
      <c r="T27" s="1"/>
      <c r="U27" s="1"/>
      <c r="V27" s="1"/>
      <c r="W27" s="1"/>
      <c r="X27" s="1"/>
      <c r="Y27" s="1"/>
      <c r="Z27" s="1"/>
      <c r="AA27" s="1"/>
    </row>
    <row r="28" spans="1:27" ht="14.25" customHeight="1" x14ac:dyDescent="0.35">
      <c r="A28" s="1"/>
      <c r="B28" s="36"/>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x14ac:dyDescent="0.35">
      <c r="A29" s="1"/>
      <c r="B29" s="36"/>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x14ac:dyDescent="0.35">
      <c r="A30" s="1"/>
      <c r="B30" s="36"/>
      <c r="C30" s="1"/>
      <c r="D30" s="1"/>
      <c r="E30" s="1"/>
      <c r="F30" s="1"/>
      <c r="G30" s="1"/>
      <c r="H30" s="1"/>
      <c r="I30" s="1"/>
      <c r="J30" s="1"/>
      <c r="K30" s="1"/>
      <c r="L30" s="1"/>
      <c r="M30" s="1"/>
      <c r="N30" s="1"/>
      <c r="O30" s="1"/>
      <c r="P30" s="1"/>
      <c r="Q30" s="1"/>
      <c r="R30" s="1"/>
      <c r="S30" s="1"/>
      <c r="T30" s="1"/>
      <c r="U30" s="1"/>
      <c r="V30" s="1"/>
      <c r="W30" s="1"/>
      <c r="X30" s="1"/>
      <c r="Y30" s="1"/>
      <c r="Z30" s="1"/>
      <c r="AA30" s="1"/>
    </row>
    <row r="31" spans="1:27" ht="45" customHeight="1" x14ac:dyDescent="0.35">
      <c r="A31" s="235" t="s">
        <v>105</v>
      </c>
      <c r="B31" s="165"/>
      <c r="C31" s="165"/>
      <c r="D31" s="165"/>
      <c r="E31" s="165"/>
      <c r="F31" s="165"/>
      <c r="G31" s="165"/>
      <c r="H31" s="165"/>
      <c r="I31" s="166"/>
      <c r="J31" s="1"/>
      <c r="K31" s="1"/>
      <c r="L31" s="1"/>
      <c r="M31" s="1"/>
      <c r="N31" s="1"/>
      <c r="O31" s="1"/>
      <c r="P31" s="1"/>
      <c r="Q31" s="1"/>
      <c r="R31" s="1"/>
      <c r="S31" s="1"/>
      <c r="T31" s="1"/>
      <c r="U31" s="1"/>
      <c r="V31" s="1"/>
      <c r="W31" s="1"/>
      <c r="X31" s="1"/>
      <c r="Y31" s="1"/>
      <c r="Z31" s="1"/>
      <c r="AA31" s="1"/>
    </row>
    <row r="32" spans="1:27" ht="14.25" customHeight="1" x14ac:dyDescent="0.35">
      <c r="A32" s="236" t="s">
        <v>60</v>
      </c>
      <c r="B32" s="238" t="s">
        <v>61</v>
      </c>
      <c r="C32" s="170"/>
      <c r="D32" s="171"/>
      <c r="E32" s="239" t="s">
        <v>106</v>
      </c>
      <c r="F32" s="239" t="s">
        <v>63</v>
      </c>
      <c r="G32" s="239" t="s">
        <v>69</v>
      </c>
      <c r="H32" s="253" t="s">
        <v>107</v>
      </c>
      <c r="I32" s="254" t="s">
        <v>108</v>
      </c>
      <c r="J32" s="1"/>
      <c r="K32" s="1"/>
      <c r="L32" s="1"/>
      <c r="M32" s="1"/>
      <c r="N32" s="1"/>
      <c r="O32" s="1"/>
      <c r="P32" s="1"/>
      <c r="Q32" s="1"/>
      <c r="R32" s="1"/>
      <c r="S32" s="1"/>
      <c r="T32" s="1"/>
      <c r="U32" s="1"/>
      <c r="V32" s="1"/>
      <c r="W32" s="1"/>
      <c r="X32" s="1"/>
      <c r="Y32" s="1"/>
      <c r="Z32" s="1"/>
      <c r="AA32" s="1"/>
    </row>
    <row r="33" spans="1:27" ht="32.25" customHeight="1" x14ac:dyDescent="0.35">
      <c r="A33" s="237"/>
      <c r="B33" s="222"/>
      <c r="C33" s="174"/>
      <c r="D33" s="175"/>
      <c r="E33" s="229"/>
      <c r="F33" s="229"/>
      <c r="G33" s="229"/>
      <c r="H33" s="229"/>
      <c r="I33" s="255"/>
      <c r="J33" s="1"/>
      <c r="K33" s="1"/>
      <c r="L33" s="1"/>
      <c r="M33" s="1"/>
      <c r="N33" s="1"/>
      <c r="O33" s="1"/>
      <c r="P33" s="1"/>
      <c r="Q33" s="1"/>
      <c r="R33" s="1"/>
      <c r="S33" s="1"/>
      <c r="T33" s="1"/>
      <c r="U33" s="1"/>
      <c r="V33" s="1"/>
      <c r="W33" s="1"/>
      <c r="X33" s="1"/>
      <c r="Y33" s="1"/>
      <c r="Z33" s="1"/>
      <c r="AA33" s="1"/>
    </row>
    <row r="34" spans="1:27" ht="40.5" customHeight="1" x14ac:dyDescent="0.35">
      <c r="A34" s="28" t="s">
        <v>109</v>
      </c>
      <c r="B34" s="240" t="s">
        <v>110</v>
      </c>
      <c r="C34" s="154"/>
      <c r="D34" s="155"/>
      <c r="E34" s="61" t="s">
        <v>111</v>
      </c>
      <c r="F34" s="61" t="s">
        <v>112</v>
      </c>
      <c r="G34" s="128">
        <v>0</v>
      </c>
      <c r="H34" s="49">
        <v>51042</v>
      </c>
      <c r="I34" s="62">
        <f t="shared" ref="I34:I41" si="2">+G34*H34</f>
        <v>0</v>
      </c>
      <c r="J34" s="1"/>
      <c r="K34" s="63"/>
      <c r="L34" s="1"/>
      <c r="M34" s="1"/>
      <c r="N34" s="1"/>
      <c r="O34" s="1"/>
      <c r="P34" s="1"/>
      <c r="Q34" s="1"/>
      <c r="R34" s="1"/>
      <c r="S34" s="1"/>
      <c r="T34" s="1"/>
      <c r="U34" s="1"/>
      <c r="V34" s="1"/>
      <c r="W34" s="1"/>
      <c r="X34" s="1"/>
      <c r="Y34" s="1"/>
      <c r="Z34" s="1"/>
      <c r="AA34" s="1"/>
    </row>
    <row r="35" spans="1:27" ht="40.5" customHeight="1" x14ac:dyDescent="0.35">
      <c r="A35" s="28" t="s">
        <v>113</v>
      </c>
      <c r="B35" s="220" t="s">
        <v>114</v>
      </c>
      <c r="C35" s="170"/>
      <c r="D35" s="171"/>
      <c r="E35" s="61" t="s">
        <v>115</v>
      </c>
      <c r="F35" s="61" t="s">
        <v>116</v>
      </c>
      <c r="G35" s="128">
        <v>0</v>
      </c>
      <c r="H35" s="49">
        <v>237500</v>
      </c>
      <c r="I35" s="62">
        <f t="shared" si="2"/>
        <v>0</v>
      </c>
      <c r="J35" s="1"/>
      <c r="K35" s="63"/>
      <c r="L35" s="1"/>
      <c r="M35" s="1"/>
      <c r="N35" s="1"/>
      <c r="O35" s="1"/>
      <c r="P35" s="1"/>
      <c r="Q35" s="1"/>
      <c r="R35" s="1"/>
      <c r="S35" s="1"/>
      <c r="T35" s="1"/>
      <c r="U35" s="1"/>
      <c r="V35" s="1"/>
      <c r="W35" s="1"/>
      <c r="X35" s="1"/>
      <c r="Y35" s="1"/>
      <c r="Z35" s="1"/>
      <c r="AA35" s="1"/>
    </row>
    <row r="36" spans="1:27" ht="40.5" customHeight="1" x14ac:dyDescent="0.35">
      <c r="A36" s="28" t="s">
        <v>117</v>
      </c>
      <c r="B36" s="222"/>
      <c r="C36" s="174"/>
      <c r="D36" s="175"/>
      <c r="E36" s="61" t="s">
        <v>118</v>
      </c>
      <c r="F36" s="61" t="s">
        <v>119</v>
      </c>
      <c r="G36" s="128">
        <v>0</v>
      </c>
      <c r="H36" s="49">
        <v>81830</v>
      </c>
      <c r="I36" s="62">
        <f t="shared" si="2"/>
        <v>0</v>
      </c>
      <c r="J36" s="1"/>
      <c r="K36" s="63"/>
      <c r="L36" s="1"/>
      <c r="M36" s="1"/>
      <c r="N36" s="1"/>
      <c r="O36" s="1"/>
      <c r="P36" s="1"/>
      <c r="Q36" s="1"/>
      <c r="R36" s="1"/>
      <c r="S36" s="1"/>
      <c r="T36" s="1"/>
      <c r="U36" s="1"/>
      <c r="V36" s="1"/>
      <c r="W36" s="1"/>
      <c r="X36" s="1"/>
      <c r="Y36" s="1"/>
      <c r="Z36" s="1"/>
      <c r="AA36" s="1"/>
    </row>
    <row r="37" spans="1:27" ht="40.5" customHeight="1" x14ac:dyDescent="0.35">
      <c r="A37" s="28" t="s">
        <v>120</v>
      </c>
      <c r="B37" s="220" t="s">
        <v>121</v>
      </c>
      <c r="C37" s="170"/>
      <c r="D37" s="171"/>
      <c r="E37" s="61" t="s">
        <v>122</v>
      </c>
      <c r="F37" s="61" t="s">
        <v>123</v>
      </c>
      <c r="G37" s="128">
        <v>0</v>
      </c>
      <c r="H37" s="49">
        <v>54980</v>
      </c>
      <c r="I37" s="62">
        <f t="shared" si="2"/>
        <v>0</v>
      </c>
      <c r="J37" s="1"/>
      <c r="K37" s="63"/>
      <c r="L37" s="1"/>
      <c r="M37" s="1"/>
      <c r="N37" s="1"/>
      <c r="O37" s="1"/>
      <c r="P37" s="1"/>
      <c r="Q37" s="1"/>
      <c r="R37" s="1"/>
      <c r="S37" s="1"/>
      <c r="T37" s="1"/>
      <c r="U37" s="1"/>
      <c r="V37" s="1"/>
      <c r="W37" s="1"/>
      <c r="X37" s="1"/>
      <c r="Y37" s="1"/>
      <c r="Z37" s="1"/>
      <c r="AA37" s="1"/>
    </row>
    <row r="38" spans="1:27" ht="58.5" customHeight="1" x14ac:dyDescent="0.35">
      <c r="A38" s="28" t="s">
        <v>124</v>
      </c>
      <c r="B38" s="222"/>
      <c r="C38" s="174"/>
      <c r="D38" s="175"/>
      <c r="E38" s="61" t="s">
        <v>125</v>
      </c>
      <c r="F38" s="61" t="s">
        <v>126</v>
      </c>
      <c r="G38" s="129">
        <v>0</v>
      </c>
      <c r="H38" s="64">
        <v>12472</v>
      </c>
      <c r="I38" s="62">
        <f t="shared" si="2"/>
        <v>0</v>
      </c>
      <c r="J38" s="1"/>
      <c r="K38" s="63"/>
      <c r="L38" s="1"/>
      <c r="M38" s="1"/>
      <c r="N38" s="1"/>
      <c r="O38" s="1"/>
      <c r="P38" s="1"/>
      <c r="Q38" s="1"/>
      <c r="R38" s="1"/>
      <c r="S38" s="1"/>
      <c r="T38" s="1"/>
      <c r="U38" s="1"/>
      <c r="V38" s="1"/>
      <c r="W38" s="1"/>
      <c r="X38" s="1"/>
      <c r="Y38" s="1"/>
      <c r="Z38" s="1"/>
      <c r="AA38" s="1"/>
    </row>
    <row r="39" spans="1:27" ht="42.75" customHeight="1" x14ac:dyDescent="0.35">
      <c r="A39" s="28" t="s">
        <v>127</v>
      </c>
      <c r="B39" s="220" t="s">
        <v>128</v>
      </c>
      <c r="C39" s="170"/>
      <c r="D39" s="171"/>
      <c r="E39" s="61" t="s">
        <v>129</v>
      </c>
      <c r="F39" s="61" t="s">
        <v>130</v>
      </c>
      <c r="G39" s="130">
        <v>0</v>
      </c>
      <c r="H39" s="65">
        <v>1500</v>
      </c>
      <c r="I39" s="62">
        <f t="shared" si="2"/>
        <v>0</v>
      </c>
      <c r="J39" s="1"/>
      <c r="K39" s="1"/>
      <c r="L39" s="1"/>
      <c r="M39" s="1"/>
      <c r="N39" s="1"/>
      <c r="O39" s="1"/>
      <c r="P39" s="1"/>
      <c r="Q39" s="1"/>
      <c r="R39" s="1"/>
      <c r="S39" s="1"/>
      <c r="T39" s="1"/>
      <c r="U39" s="1"/>
      <c r="V39" s="1"/>
      <c r="W39" s="1"/>
      <c r="X39" s="1"/>
      <c r="Y39" s="1"/>
      <c r="Z39" s="1"/>
      <c r="AA39" s="1"/>
    </row>
    <row r="40" spans="1:27" ht="42.75" customHeight="1" x14ac:dyDescent="0.35">
      <c r="A40" s="28" t="s">
        <v>131</v>
      </c>
      <c r="B40" s="221"/>
      <c r="C40" s="152"/>
      <c r="D40" s="186"/>
      <c r="E40" s="61" t="s">
        <v>132</v>
      </c>
      <c r="F40" s="61" t="s">
        <v>133</v>
      </c>
      <c r="G40" s="130">
        <v>0</v>
      </c>
      <c r="H40" s="66">
        <v>10</v>
      </c>
      <c r="I40" s="62">
        <f t="shared" si="2"/>
        <v>0</v>
      </c>
      <c r="J40" s="1"/>
      <c r="K40" s="1"/>
      <c r="L40" s="1"/>
      <c r="M40" s="1"/>
      <c r="N40" s="1"/>
      <c r="O40" s="1"/>
      <c r="P40" s="1"/>
      <c r="Q40" s="1"/>
      <c r="R40" s="1"/>
      <c r="S40" s="1"/>
      <c r="T40" s="1"/>
      <c r="U40" s="1"/>
      <c r="V40" s="1"/>
      <c r="W40" s="1"/>
      <c r="X40" s="1"/>
      <c r="Y40" s="1"/>
      <c r="Z40" s="1"/>
      <c r="AA40" s="1"/>
    </row>
    <row r="41" spans="1:27" ht="42.75" customHeight="1" x14ac:dyDescent="0.35">
      <c r="A41" s="28" t="s">
        <v>134</v>
      </c>
      <c r="B41" s="222"/>
      <c r="C41" s="174"/>
      <c r="D41" s="175"/>
      <c r="E41" s="67" t="s">
        <v>135</v>
      </c>
      <c r="F41" s="68" t="s">
        <v>136</v>
      </c>
      <c r="G41" s="131">
        <v>0</v>
      </c>
      <c r="H41" s="69">
        <v>120</v>
      </c>
      <c r="I41" s="70">
        <f t="shared" si="2"/>
        <v>0</v>
      </c>
      <c r="J41" s="1"/>
      <c r="K41" s="1"/>
      <c r="L41" s="1"/>
      <c r="M41" s="1"/>
      <c r="N41" s="1"/>
      <c r="O41" s="1"/>
      <c r="P41" s="1"/>
      <c r="Q41" s="1"/>
      <c r="R41" s="1"/>
      <c r="S41" s="1"/>
      <c r="T41" s="1"/>
      <c r="U41" s="1"/>
      <c r="V41" s="1"/>
      <c r="W41" s="1"/>
      <c r="X41" s="1"/>
      <c r="Y41" s="1"/>
      <c r="Z41" s="1"/>
      <c r="AA41" s="1"/>
    </row>
    <row r="42" spans="1:27" ht="42.75" customHeight="1" x14ac:dyDescent="0.35">
      <c r="A42" s="1"/>
      <c r="B42" s="36"/>
      <c r="C42" s="1"/>
      <c r="D42" s="1"/>
      <c r="F42" s="223" t="s">
        <v>105</v>
      </c>
      <c r="G42" s="224"/>
      <c r="H42" s="71" t="s">
        <v>38</v>
      </c>
      <c r="I42" s="72">
        <f>SUM(I34:I41)</f>
        <v>0</v>
      </c>
      <c r="J42" s="1"/>
      <c r="K42" s="1"/>
      <c r="L42" s="1"/>
      <c r="M42" s="1"/>
      <c r="N42" s="1"/>
      <c r="O42" s="1"/>
      <c r="P42" s="1"/>
      <c r="Q42" s="1"/>
      <c r="R42" s="1"/>
      <c r="S42" s="1"/>
      <c r="T42" s="1"/>
      <c r="U42" s="1"/>
      <c r="V42" s="1"/>
      <c r="W42" s="1"/>
      <c r="X42" s="1"/>
      <c r="Y42" s="1"/>
      <c r="Z42" s="1"/>
      <c r="AA42" s="1"/>
    </row>
    <row r="43" spans="1:27" ht="14.25" customHeight="1" x14ac:dyDescent="0.35">
      <c r="A43" s="1"/>
      <c r="B43" s="36"/>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35">
      <c r="A44" s="230"/>
      <c r="B44" s="161"/>
      <c r="C44" s="161"/>
      <c r="D44" s="161"/>
      <c r="E44" s="161"/>
      <c r="F44" s="161"/>
      <c r="G44" s="161"/>
      <c r="H44" s="161"/>
      <c r="I44" s="161"/>
      <c r="J44" s="161"/>
      <c r="K44" s="161"/>
      <c r="L44" s="161"/>
      <c r="M44" s="161"/>
      <c r="N44" s="161"/>
      <c r="O44" s="231"/>
      <c r="P44" s="1"/>
      <c r="Q44" s="1"/>
      <c r="R44" s="1"/>
      <c r="S44" s="1"/>
      <c r="T44" s="1"/>
      <c r="U44" s="1"/>
      <c r="V44" s="1"/>
      <c r="W44" s="1"/>
      <c r="X44" s="1"/>
      <c r="Y44" s="1"/>
      <c r="Z44" s="1"/>
      <c r="AA44" s="1"/>
    </row>
    <row r="45" spans="1:27" ht="14.25" customHeight="1" x14ac:dyDescent="0.35">
      <c r="A45" s="1"/>
      <c r="B45" s="36"/>
      <c r="C45" s="1"/>
      <c r="D45" s="1"/>
      <c r="E45" s="1"/>
      <c r="F45" s="1"/>
      <c r="G45" s="1"/>
      <c r="H45" s="1"/>
      <c r="I45" s="1"/>
      <c r="J45" s="1"/>
      <c r="K45" s="1"/>
      <c r="L45" s="1"/>
      <c r="M45" s="1"/>
      <c r="N45" s="1"/>
      <c r="O45" s="1"/>
      <c r="P45" s="1"/>
      <c r="Q45" s="1"/>
      <c r="R45" s="1"/>
      <c r="S45" s="1"/>
      <c r="T45" s="1"/>
      <c r="U45" s="1"/>
      <c r="V45" s="1"/>
      <c r="W45" s="1"/>
      <c r="X45" s="1"/>
      <c r="Y45" s="1"/>
      <c r="Z45" s="1"/>
      <c r="AA45" s="1"/>
    </row>
    <row r="46" spans="1:27" ht="27.75" customHeight="1" x14ac:dyDescent="0.35">
      <c r="A46" s="232" t="s">
        <v>137</v>
      </c>
      <c r="B46" s="170"/>
      <c r="C46" s="170"/>
      <c r="D46" s="170"/>
      <c r="E46" s="170"/>
      <c r="F46" s="170"/>
      <c r="G46" s="170"/>
      <c r="H46" s="171"/>
      <c r="I46" s="1"/>
      <c r="J46" s="1"/>
      <c r="K46" s="1"/>
      <c r="L46" s="1"/>
      <c r="M46" s="1"/>
      <c r="N46" s="1"/>
      <c r="O46" s="1"/>
      <c r="P46" s="1"/>
      <c r="Q46" s="1"/>
      <c r="R46" s="1"/>
      <c r="S46" s="1"/>
      <c r="T46" s="1"/>
      <c r="U46" s="1"/>
      <c r="V46" s="1"/>
      <c r="W46" s="1"/>
      <c r="X46" s="1"/>
      <c r="Y46" s="1"/>
      <c r="Z46" s="1"/>
      <c r="AA46" s="1"/>
    </row>
    <row r="47" spans="1:27" ht="14.5" x14ac:dyDescent="0.35">
      <c r="A47" s="233" t="s">
        <v>138</v>
      </c>
      <c r="B47" s="170"/>
      <c r="C47" s="170"/>
      <c r="D47" s="170"/>
      <c r="E47" s="170"/>
      <c r="F47" s="170"/>
      <c r="G47" s="170"/>
      <c r="H47" s="171"/>
      <c r="I47" s="73"/>
      <c r="J47" s="73"/>
      <c r="K47" s="73"/>
      <c r="L47" s="73"/>
      <c r="M47" s="73"/>
      <c r="N47" s="73"/>
      <c r="O47" s="73"/>
      <c r="P47" s="1"/>
      <c r="Q47" s="1"/>
      <c r="R47" s="1"/>
      <c r="S47" s="1"/>
      <c r="T47" s="1"/>
      <c r="U47" s="1"/>
      <c r="V47" s="1"/>
      <c r="W47" s="1"/>
      <c r="X47" s="1"/>
      <c r="Y47" s="1"/>
      <c r="Z47" s="1"/>
      <c r="AA47" s="1"/>
    </row>
    <row r="48" spans="1:27" ht="14.5" x14ac:dyDescent="0.35">
      <c r="A48" s="221"/>
      <c r="B48" s="152"/>
      <c r="C48" s="152"/>
      <c r="D48" s="152"/>
      <c r="E48" s="152"/>
      <c r="F48" s="152"/>
      <c r="G48" s="152"/>
      <c r="H48" s="186"/>
      <c r="I48" s="73"/>
      <c r="J48" s="73"/>
      <c r="K48" s="73"/>
      <c r="L48" s="73"/>
      <c r="M48" s="73"/>
      <c r="N48" s="73"/>
      <c r="O48" s="73"/>
      <c r="P48" s="1"/>
      <c r="Q48" s="1"/>
      <c r="R48" s="1"/>
      <c r="S48" s="1"/>
      <c r="T48" s="1"/>
      <c r="U48" s="1"/>
      <c r="V48" s="1"/>
      <c r="W48" s="1"/>
      <c r="X48" s="1"/>
      <c r="Y48" s="1"/>
      <c r="Z48" s="1"/>
      <c r="AA48" s="1"/>
    </row>
    <row r="49" spans="1:27" ht="14.5" x14ac:dyDescent="0.35">
      <c r="A49" s="222"/>
      <c r="B49" s="174"/>
      <c r="C49" s="174"/>
      <c r="D49" s="174"/>
      <c r="E49" s="174"/>
      <c r="F49" s="174"/>
      <c r="G49" s="174"/>
      <c r="H49" s="175"/>
      <c r="I49" s="73"/>
      <c r="J49" s="73"/>
      <c r="K49" s="73"/>
      <c r="L49" s="73"/>
      <c r="M49" s="73"/>
      <c r="N49" s="73"/>
      <c r="O49" s="73"/>
      <c r="P49" s="1"/>
      <c r="Q49" s="1"/>
      <c r="R49" s="1"/>
      <c r="S49" s="1"/>
      <c r="T49" s="1"/>
      <c r="U49" s="1"/>
      <c r="V49" s="1"/>
      <c r="W49" s="1"/>
      <c r="X49" s="1"/>
      <c r="Y49" s="1"/>
      <c r="Z49" s="1"/>
      <c r="AA49" s="1"/>
    </row>
    <row r="50" spans="1:27" ht="74.25" customHeight="1" x14ac:dyDescent="0.35">
      <c r="A50" s="45" t="s">
        <v>139</v>
      </c>
      <c r="B50" s="45" t="s">
        <v>140</v>
      </c>
      <c r="C50" s="234" t="s">
        <v>141</v>
      </c>
      <c r="D50" s="155"/>
      <c r="E50" s="45" t="s">
        <v>142</v>
      </c>
      <c r="F50" s="45" t="s">
        <v>143</v>
      </c>
      <c r="G50" s="74" t="s">
        <v>144</v>
      </c>
      <c r="H50" s="45" t="s">
        <v>66</v>
      </c>
      <c r="I50" s="1"/>
      <c r="J50" s="1"/>
      <c r="K50" s="1"/>
      <c r="L50" s="1"/>
      <c r="M50" s="1"/>
      <c r="N50" s="1"/>
      <c r="O50" s="1"/>
      <c r="P50" s="1"/>
      <c r="Q50" s="1"/>
      <c r="R50" s="1"/>
      <c r="S50" s="1"/>
      <c r="T50" s="1"/>
      <c r="U50" s="1"/>
      <c r="V50" s="1"/>
      <c r="W50" s="1"/>
      <c r="X50" s="1"/>
      <c r="Y50" s="1"/>
      <c r="Z50" s="1"/>
      <c r="AA50" s="1"/>
    </row>
    <row r="51" spans="1:27" ht="36.75" customHeight="1" x14ac:dyDescent="0.35">
      <c r="A51" s="75" t="s">
        <v>145</v>
      </c>
      <c r="B51" s="227" t="s">
        <v>146</v>
      </c>
      <c r="C51" s="225" t="s">
        <v>147</v>
      </c>
      <c r="D51" s="171"/>
      <c r="E51" s="67">
        <v>75</v>
      </c>
      <c r="F51" s="127">
        <v>0</v>
      </c>
      <c r="G51" s="76">
        <v>5</v>
      </c>
      <c r="H51" s="62">
        <f t="shared" ref="H51:H67" si="3">+F51*G51</f>
        <v>0</v>
      </c>
      <c r="I51" s="1"/>
      <c r="J51" s="1"/>
      <c r="K51" s="1"/>
      <c r="L51" s="1"/>
      <c r="M51" s="1"/>
      <c r="N51" s="1"/>
      <c r="O51" s="1"/>
      <c r="P51" s="1"/>
      <c r="Q51" s="1"/>
      <c r="R51" s="1"/>
      <c r="S51" s="1"/>
      <c r="T51" s="1"/>
      <c r="U51" s="1"/>
      <c r="V51" s="1"/>
      <c r="W51" s="1"/>
      <c r="X51" s="1"/>
      <c r="Y51" s="1"/>
      <c r="Z51" s="1"/>
      <c r="AA51" s="1"/>
    </row>
    <row r="52" spans="1:27" ht="36.75" customHeight="1" x14ac:dyDescent="0.35">
      <c r="A52" s="75" t="s">
        <v>148</v>
      </c>
      <c r="B52" s="228"/>
      <c r="C52" s="221"/>
      <c r="D52" s="186"/>
      <c r="E52" s="67">
        <v>80</v>
      </c>
      <c r="F52" s="127">
        <v>0</v>
      </c>
      <c r="G52" s="76">
        <v>835</v>
      </c>
      <c r="H52" s="62">
        <f t="shared" si="3"/>
        <v>0</v>
      </c>
      <c r="I52" s="1"/>
      <c r="J52" s="1"/>
      <c r="K52" s="1"/>
      <c r="L52" s="1"/>
      <c r="M52" s="1"/>
      <c r="N52" s="1"/>
      <c r="O52" s="1"/>
      <c r="P52" s="1"/>
      <c r="Q52" s="1"/>
      <c r="R52" s="1"/>
      <c r="S52" s="1"/>
      <c r="T52" s="1"/>
      <c r="U52" s="1"/>
      <c r="V52" s="1"/>
      <c r="W52" s="1"/>
      <c r="X52" s="1"/>
      <c r="Y52" s="1"/>
      <c r="Z52" s="1"/>
      <c r="AA52" s="1"/>
    </row>
    <row r="53" spans="1:27" ht="36.75" customHeight="1" x14ac:dyDescent="0.35">
      <c r="A53" s="75" t="s">
        <v>149</v>
      </c>
      <c r="B53" s="228"/>
      <c r="C53" s="221"/>
      <c r="D53" s="186"/>
      <c r="E53" s="67">
        <v>90</v>
      </c>
      <c r="F53" s="127">
        <v>0</v>
      </c>
      <c r="G53" s="76">
        <v>430</v>
      </c>
      <c r="H53" s="62">
        <f t="shared" si="3"/>
        <v>0</v>
      </c>
      <c r="I53" s="1"/>
      <c r="J53" s="1"/>
      <c r="K53" s="1"/>
      <c r="L53" s="1"/>
      <c r="M53" s="1"/>
      <c r="N53" s="1"/>
      <c r="O53" s="1"/>
      <c r="P53" s="1"/>
      <c r="Q53" s="1"/>
      <c r="R53" s="1"/>
      <c r="S53" s="1"/>
      <c r="T53" s="1"/>
      <c r="U53" s="1"/>
      <c r="V53" s="1"/>
      <c r="W53" s="1"/>
      <c r="X53" s="1"/>
      <c r="Y53" s="1"/>
      <c r="Z53" s="1"/>
      <c r="AA53" s="1"/>
    </row>
    <row r="54" spans="1:27" ht="36.75" customHeight="1" x14ac:dyDescent="0.35">
      <c r="A54" s="75" t="s">
        <v>150</v>
      </c>
      <c r="B54" s="229"/>
      <c r="C54" s="222"/>
      <c r="D54" s="175"/>
      <c r="E54" s="67">
        <v>100</v>
      </c>
      <c r="F54" s="127">
        <v>0</v>
      </c>
      <c r="G54" s="76">
        <v>405</v>
      </c>
      <c r="H54" s="62">
        <f t="shared" si="3"/>
        <v>0</v>
      </c>
      <c r="I54" s="1"/>
      <c r="J54" s="1"/>
      <c r="K54" s="1"/>
      <c r="L54" s="1"/>
      <c r="M54" s="1"/>
      <c r="N54" s="1"/>
      <c r="O54" s="1"/>
      <c r="P54" s="1"/>
      <c r="Q54" s="1"/>
      <c r="R54" s="1"/>
      <c r="S54" s="1"/>
      <c r="T54" s="1"/>
      <c r="U54" s="1"/>
      <c r="V54" s="1"/>
      <c r="W54" s="1"/>
      <c r="X54" s="1"/>
      <c r="Y54" s="1"/>
      <c r="Z54" s="1"/>
      <c r="AA54" s="1"/>
    </row>
    <row r="55" spans="1:27" ht="36.75" customHeight="1" x14ac:dyDescent="0.35">
      <c r="A55" s="75" t="s">
        <v>151</v>
      </c>
      <c r="B55" s="227" t="s">
        <v>146</v>
      </c>
      <c r="C55" s="225" t="s">
        <v>152</v>
      </c>
      <c r="D55" s="171"/>
      <c r="E55" s="67">
        <v>115</v>
      </c>
      <c r="F55" s="127">
        <v>0</v>
      </c>
      <c r="G55" s="76">
        <v>338</v>
      </c>
      <c r="H55" s="62">
        <f t="shared" si="3"/>
        <v>0</v>
      </c>
      <c r="I55" s="1"/>
      <c r="J55" s="1"/>
      <c r="K55" s="1"/>
      <c r="L55" s="1"/>
      <c r="M55" s="1"/>
      <c r="N55" s="1"/>
      <c r="O55" s="1"/>
      <c r="P55" s="1"/>
      <c r="Q55" s="1"/>
      <c r="R55" s="1"/>
      <c r="S55" s="1"/>
      <c r="T55" s="1"/>
      <c r="U55" s="1"/>
      <c r="V55" s="1"/>
      <c r="W55" s="1"/>
      <c r="X55" s="1"/>
      <c r="Y55" s="1"/>
      <c r="Z55" s="1"/>
      <c r="AA55" s="1"/>
    </row>
    <row r="56" spans="1:27" ht="36.75" customHeight="1" x14ac:dyDescent="0.35">
      <c r="A56" s="75" t="s">
        <v>153</v>
      </c>
      <c r="B56" s="228"/>
      <c r="C56" s="221"/>
      <c r="D56" s="186"/>
      <c r="E56" s="67">
        <v>130</v>
      </c>
      <c r="F56" s="127">
        <v>0</v>
      </c>
      <c r="G56" s="76">
        <v>10</v>
      </c>
      <c r="H56" s="62">
        <f t="shared" si="3"/>
        <v>0</v>
      </c>
      <c r="I56" s="1"/>
      <c r="J56" s="1"/>
      <c r="K56" s="1"/>
      <c r="L56" s="1"/>
      <c r="M56" s="1"/>
      <c r="N56" s="1"/>
      <c r="O56" s="1"/>
      <c r="P56" s="1"/>
      <c r="Q56" s="1"/>
      <c r="R56" s="1"/>
      <c r="S56" s="1"/>
      <c r="T56" s="1"/>
      <c r="U56" s="1"/>
      <c r="V56" s="1"/>
      <c r="W56" s="1"/>
      <c r="X56" s="1"/>
      <c r="Y56" s="1"/>
      <c r="Z56" s="1"/>
      <c r="AA56" s="1"/>
    </row>
    <row r="57" spans="1:27" ht="36.75" customHeight="1" x14ac:dyDescent="0.35">
      <c r="A57" s="75" t="s">
        <v>154</v>
      </c>
      <c r="B57" s="228"/>
      <c r="C57" s="221"/>
      <c r="D57" s="186"/>
      <c r="E57" s="67">
        <v>150</v>
      </c>
      <c r="F57" s="127">
        <v>0</v>
      </c>
      <c r="G57" s="76">
        <v>25</v>
      </c>
      <c r="H57" s="62">
        <f t="shared" si="3"/>
        <v>0</v>
      </c>
      <c r="I57" s="1"/>
      <c r="J57" s="1"/>
      <c r="K57" s="1"/>
      <c r="L57" s="1"/>
      <c r="M57" s="1"/>
      <c r="N57" s="1"/>
      <c r="O57" s="1"/>
      <c r="P57" s="1"/>
      <c r="Q57" s="1"/>
      <c r="R57" s="1"/>
      <c r="S57" s="1"/>
      <c r="T57" s="1"/>
      <c r="U57" s="1"/>
      <c r="V57" s="1"/>
      <c r="W57" s="1"/>
      <c r="X57" s="1"/>
      <c r="Y57" s="1"/>
      <c r="Z57" s="1"/>
      <c r="AA57" s="1"/>
    </row>
    <row r="58" spans="1:27" ht="36.75" customHeight="1" x14ac:dyDescent="0.35">
      <c r="A58" s="75" t="s">
        <v>155</v>
      </c>
      <c r="B58" s="228"/>
      <c r="C58" s="221"/>
      <c r="D58" s="186"/>
      <c r="E58" s="67">
        <v>170</v>
      </c>
      <c r="F58" s="127">
        <v>0</v>
      </c>
      <c r="G58" s="76">
        <v>10</v>
      </c>
      <c r="H58" s="62">
        <f t="shared" si="3"/>
        <v>0</v>
      </c>
      <c r="I58" s="1"/>
      <c r="J58" s="1"/>
      <c r="K58" s="1"/>
      <c r="L58" s="1"/>
      <c r="M58" s="1"/>
      <c r="N58" s="1"/>
      <c r="O58" s="1"/>
      <c r="P58" s="1"/>
      <c r="Q58" s="1"/>
      <c r="R58" s="1"/>
      <c r="S58" s="1"/>
      <c r="T58" s="1"/>
      <c r="U58" s="1"/>
      <c r="V58" s="1"/>
      <c r="W58" s="1"/>
      <c r="X58" s="1"/>
      <c r="Y58" s="1"/>
      <c r="Z58" s="1"/>
      <c r="AA58" s="1"/>
    </row>
    <row r="59" spans="1:27" ht="36.75" customHeight="1" x14ac:dyDescent="0.35">
      <c r="A59" s="75" t="s">
        <v>156</v>
      </c>
      <c r="B59" s="228"/>
      <c r="C59" s="221"/>
      <c r="D59" s="186"/>
      <c r="E59" s="67">
        <v>200</v>
      </c>
      <c r="F59" s="127">
        <v>0</v>
      </c>
      <c r="G59" s="76">
        <v>2</v>
      </c>
      <c r="H59" s="62">
        <f t="shared" si="3"/>
        <v>0</v>
      </c>
      <c r="I59" s="1"/>
      <c r="J59" s="1"/>
      <c r="K59" s="1"/>
      <c r="L59" s="1"/>
      <c r="M59" s="1"/>
      <c r="N59" s="1"/>
      <c r="O59" s="1"/>
      <c r="P59" s="1"/>
      <c r="Q59" s="1"/>
      <c r="R59" s="1"/>
      <c r="S59" s="1"/>
      <c r="T59" s="1"/>
      <c r="U59" s="1"/>
      <c r="V59" s="1"/>
      <c r="W59" s="1"/>
      <c r="X59" s="1"/>
      <c r="Y59" s="1"/>
      <c r="Z59" s="1"/>
      <c r="AA59" s="1"/>
    </row>
    <row r="60" spans="1:27" ht="36.75" customHeight="1" x14ac:dyDescent="0.35">
      <c r="A60" s="75" t="s">
        <v>157</v>
      </c>
      <c r="B60" s="229"/>
      <c r="C60" s="222"/>
      <c r="D60" s="175"/>
      <c r="E60" s="67">
        <v>250</v>
      </c>
      <c r="F60" s="127">
        <v>0</v>
      </c>
      <c r="G60" s="76">
        <v>2</v>
      </c>
      <c r="H60" s="62">
        <f t="shared" si="3"/>
        <v>0</v>
      </c>
      <c r="I60" s="1"/>
      <c r="J60" s="1"/>
      <c r="K60" s="1"/>
      <c r="L60" s="1"/>
      <c r="M60" s="1"/>
      <c r="N60" s="1"/>
      <c r="O60" s="1"/>
      <c r="P60" s="1"/>
      <c r="Q60" s="1"/>
      <c r="R60" s="1"/>
      <c r="S60" s="1"/>
      <c r="T60" s="1"/>
      <c r="U60" s="1"/>
      <c r="V60" s="1"/>
      <c r="W60" s="1"/>
      <c r="X60" s="1"/>
      <c r="Y60" s="1"/>
      <c r="Z60" s="1"/>
      <c r="AA60" s="1"/>
    </row>
    <row r="61" spans="1:27" ht="36.75" customHeight="1" x14ac:dyDescent="0.35">
      <c r="A61" s="75" t="s">
        <v>158</v>
      </c>
      <c r="B61" s="77" t="s">
        <v>159</v>
      </c>
      <c r="C61" s="226" t="s">
        <v>147</v>
      </c>
      <c r="D61" s="155"/>
      <c r="E61" s="67">
        <v>120</v>
      </c>
      <c r="F61" s="127">
        <v>0</v>
      </c>
      <c r="G61" s="76">
        <v>10</v>
      </c>
      <c r="H61" s="62">
        <f t="shared" si="3"/>
        <v>0</v>
      </c>
      <c r="I61" s="1"/>
      <c r="J61" s="1"/>
      <c r="K61" s="1"/>
      <c r="L61" s="1"/>
      <c r="M61" s="1"/>
      <c r="N61" s="1"/>
      <c r="O61" s="1"/>
      <c r="P61" s="1"/>
      <c r="Q61" s="1"/>
      <c r="R61" s="1"/>
      <c r="S61" s="1"/>
      <c r="T61" s="1"/>
      <c r="U61" s="1"/>
      <c r="V61" s="1"/>
      <c r="W61" s="1"/>
      <c r="X61" s="1"/>
      <c r="Y61" s="1"/>
      <c r="Z61" s="1"/>
      <c r="AA61" s="1"/>
    </row>
    <row r="62" spans="1:27" ht="37.5" customHeight="1" x14ac:dyDescent="0.35">
      <c r="A62" s="75" t="s">
        <v>160</v>
      </c>
      <c r="B62" s="227" t="s">
        <v>161</v>
      </c>
      <c r="C62" s="225" t="s">
        <v>152</v>
      </c>
      <c r="D62" s="171"/>
      <c r="E62" s="67">
        <v>115</v>
      </c>
      <c r="F62" s="127">
        <v>0</v>
      </c>
      <c r="G62" s="76">
        <v>10</v>
      </c>
      <c r="H62" s="62">
        <f t="shared" si="3"/>
        <v>0</v>
      </c>
      <c r="I62" s="1"/>
      <c r="J62" s="1"/>
      <c r="K62" s="1"/>
      <c r="L62" s="1"/>
      <c r="M62" s="1"/>
      <c r="N62" s="1"/>
      <c r="O62" s="1"/>
      <c r="P62" s="1"/>
      <c r="Q62" s="1"/>
      <c r="R62" s="1"/>
      <c r="S62" s="1"/>
      <c r="T62" s="1"/>
      <c r="U62" s="1"/>
      <c r="V62" s="1"/>
      <c r="W62" s="1"/>
      <c r="X62" s="1"/>
      <c r="Y62" s="1"/>
      <c r="Z62" s="1"/>
      <c r="AA62" s="1"/>
    </row>
    <row r="63" spans="1:27" ht="37.5" customHeight="1" x14ac:dyDescent="0.35">
      <c r="A63" s="75" t="s">
        <v>162</v>
      </c>
      <c r="B63" s="228"/>
      <c r="C63" s="221"/>
      <c r="D63" s="186"/>
      <c r="E63" s="67">
        <v>130</v>
      </c>
      <c r="F63" s="127">
        <v>0</v>
      </c>
      <c r="G63" s="76">
        <v>30</v>
      </c>
      <c r="H63" s="62">
        <f t="shared" si="3"/>
        <v>0</v>
      </c>
      <c r="I63" s="1"/>
      <c r="J63" s="1"/>
      <c r="K63" s="1"/>
      <c r="L63" s="1"/>
      <c r="M63" s="1"/>
      <c r="N63" s="1"/>
      <c r="O63" s="1"/>
      <c r="P63" s="1"/>
      <c r="Q63" s="1"/>
      <c r="R63" s="1"/>
      <c r="S63" s="1"/>
      <c r="T63" s="1"/>
      <c r="U63" s="1"/>
      <c r="V63" s="1"/>
      <c r="W63" s="1"/>
      <c r="X63" s="1"/>
      <c r="Y63" s="1"/>
      <c r="Z63" s="1"/>
      <c r="AA63" s="1"/>
    </row>
    <row r="64" spans="1:27" ht="37.5" customHeight="1" x14ac:dyDescent="0.35">
      <c r="A64" s="75" t="s">
        <v>163</v>
      </c>
      <c r="B64" s="228"/>
      <c r="C64" s="221"/>
      <c r="D64" s="186"/>
      <c r="E64" s="67">
        <v>150</v>
      </c>
      <c r="F64" s="127">
        <v>0</v>
      </c>
      <c r="G64" s="76">
        <v>10</v>
      </c>
      <c r="H64" s="62">
        <f t="shared" si="3"/>
        <v>0</v>
      </c>
      <c r="I64" s="1"/>
      <c r="J64" s="1"/>
      <c r="K64" s="1"/>
      <c r="L64" s="1"/>
      <c r="M64" s="1"/>
      <c r="N64" s="1"/>
      <c r="O64" s="1"/>
      <c r="P64" s="1"/>
      <c r="Q64" s="1"/>
      <c r="R64" s="1"/>
      <c r="S64" s="1"/>
      <c r="T64" s="1"/>
      <c r="U64" s="1"/>
      <c r="V64" s="1"/>
      <c r="W64" s="1"/>
      <c r="X64" s="1"/>
      <c r="Y64" s="1"/>
      <c r="Z64" s="1"/>
      <c r="AA64" s="1"/>
    </row>
    <row r="65" spans="1:27" ht="37.5" customHeight="1" x14ac:dyDescent="0.35">
      <c r="A65" s="75" t="s">
        <v>164</v>
      </c>
      <c r="B65" s="228"/>
      <c r="C65" s="221"/>
      <c r="D65" s="186"/>
      <c r="E65" s="78">
        <v>170</v>
      </c>
      <c r="F65" s="127">
        <v>0</v>
      </c>
      <c r="G65" s="76">
        <v>5</v>
      </c>
      <c r="H65" s="70">
        <f t="shared" si="3"/>
        <v>0</v>
      </c>
      <c r="I65" s="1"/>
      <c r="J65" s="1"/>
      <c r="K65" s="1"/>
      <c r="L65" s="1"/>
      <c r="M65" s="1"/>
      <c r="N65" s="1"/>
      <c r="O65" s="1"/>
      <c r="P65" s="1"/>
      <c r="Q65" s="1"/>
      <c r="R65" s="1"/>
      <c r="S65" s="1"/>
      <c r="T65" s="1"/>
      <c r="U65" s="1"/>
      <c r="V65" s="1"/>
      <c r="W65" s="1"/>
      <c r="X65" s="1"/>
      <c r="Y65" s="1"/>
      <c r="Z65" s="1"/>
      <c r="AA65" s="1"/>
    </row>
    <row r="66" spans="1:27" ht="37.5" customHeight="1" x14ac:dyDescent="0.35">
      <c r="A66" s="75" t="s">
        <v>165</v>
      </c>
      <c r="B66" s="228"/>
      <c r="C66" s="221"/>
      <c r="D66" s="186"/>
      <c r="E66" s="67">
        <v>200</v>
      </c>
      <c r="F66" s="127">
        <v>0</v>
      </c>
      <c r="G66" s="76">
        <v>5</v>
      </c>
      <c r="H66" s="62">
        <f t="shared" si="3"/>
        <v>0</v>
      </c>
      <c r="I66" s="1"/>
      <c r="J66" s="1"/>
      <c r="K66" s="1"/>
      <c r="L66" s="1"/>
      <c r="M66" s="1"/>
      <c r="N66" s="1"/>
      <c r="O66" s="1"/>
      <c r="P66" s="1"/>
      <c r="Q66" s="1"/>
      <c r="R66" s="1"/>
      <c r="S66" s="1"/>
      <c r="T66" s="1"/>
      <c r="U66" s="1"/>
      <c r="V66" s="1"/>
      <c r="W66" s="1"/>
      <c r="X66" s="1"/>
      <c r="Y66" s="1"/>
      <c r="Z66" s="1"/>
      <c r="AA66" s="1"/>
    </row>
    <row r="67" spans="1:27" ht="37.5" customHeight="1" x14ac:dyDescent="0.35">
      <c r="A67" s="75" t="s">
        <v>166</v>
      </c>
      <c r="B67" s="229"/>
      <c r="C67" s="222"/>
      <c r="D67" s="175"/>
      <c r="E67" s="67">
        <v>250</v>
      </c>
      <c r="F67" s="127">
        <v>0</v>
      </c>
      <c r="G67" s="76">
        <v>5</v>
      </c>
      <c r="H67" s="62">
        <f t="shared" si="3"/>
        <v>0</v>
      </c>
      <c r="I67" s="1"/>
      <c r="J67" s="1"/>
      <c r="K67" s="1"/>
      <c r="L67" s="1"/>
      <c r="M67" s="1"/>
      <c r="N67" s="1"/>
      <c r="O67" s="1"/>
      <c r="P67" s="1"/>
      <c r="Q67" s="1"/>
      <c r="R67" s="1"/>
      <c r="S67" s="1"/>
      <c r="T67" s="1"/>
      <c r="U67" s="1"/>
      <c r="V67" s="1"/>
      <c r="W67" s="1"/>
      <c r="X67" s="1"/>
      <c r="Y67" s="1"/>
      <c r="Z67" s="1"/>
      <c r="AA67" s="1"/>
    </row>
    <row r="68" spans="1:27" ht="36" customHeight="1" x14ac:dyDescent="0.35">
      <c r="A68" s="136"/>
      <c r="B68" s="137"/>
      <c r="C68" s="136"/>
      <c r="D68" s="136"/>
      <c r="E68" s="138" t="s">
        <v>137</v>
      </c>
      <c r="F68" s="139"/>
      <c r="G68" s="140" t="s">
        <v>38</v>
      </c>
      <c r="H68" s="141">
        <f>SUM(H51:H67)</f>
        <v>0</v>
      </c>
      <c r="I68" s="136"/>
      <c r="J68" s="136"/>
      <c r="K68" s="136"/>
      <c r="L68" s="136"/>
      <c r="M68" s="136"/>
      <c r="N68" s="136"/>
      <c r="O68" s="136"/>
      <c r="P68" s="1"/>
      <c r="Q68" s="1"/>
      <c r="R68" s="1"/>
      <c r="S68" s="1"/>
      <c r="T68" s="1"/>
      <c r="U68" s="1"/>
      <c r="V68" s="1"/>
      <c r="W68" s="1"/>
      <c r="X68" s="1"/>
      <c r="Y68" s="1"/>
      <c r="Z68" s="1"/>
      <c r="AA68" s="1"/>
    </row>
    <row r="69" spans="1:27" ht="14.25" customHeight="1" x14ac:dyDescent="0.35">
      <c r="A69" s="136"/>
      <c r="B69" s="137"/>
      <c r="C69" s="136"/>
      <c r="D69" s="136"/>
      <c r="E69" s="136"/>
      <c r="F69" s="136"/>
      <c r="G69" s="136"/>
      <c r="H69" s="136"/>
      <c r="I69" s="136"/>
      <c r="J69" s="136"/>
      <c r="K69" s="136"/>
      <c r="L69" s="136"/>
      <c r="M69" s="136"/>
      <c r="N69" s="136"/>
      <c r="O69" s="136"/>
      <c r="P69" s="1"/>
      <c r="Q69" s="1"/>
      <c r="R69" s="1"/>
      <c r="S69" s="1"/>
      <c r="T69" s="1"/>
      <c r="U69" s="1"/>
      <c r="V69" s="1"/>
      <c r="W69" s="1"/>
      <c r="X69" s="1"/>
      <c r="Y69" s="1"/>
      <c r="Z69" s="1"/>
      <c r="AA69" s="1"/>
    </row>
    <row r="70" spans="1:27" ht="14.25" customHeight="1" x14ac:dyDescent="0.35">
      <c r="A70" s="136"/>
      <c r="B70" s="137"/>
      <c r="C70" s="136"/>
      <c r="D70" s="136"/>
      <c r="E70" s="136"/>
      <c r="F70" s="136"/>
      <c r="G70" s="136"/>
      <c r="H70" s="136"/>
      <c r="I70" s="136"/>
      <c r="J70" s="136"/>
      <c r="K70" s="136"/>
      <c r="L70" s="136"/>
      <c r="M70" s="136"/>
      <c r="N70" s="136"/>
      <c r="O70" s="136"/>
      <c r="P70" s="1"/>
      <c r="Q70" s="1"/>
      <c r="R70" s="1"/>
      <c r="S70" s="1"/>
      <c r="T70" s="1"/>
      <c r="U70" s="1"/>
      <c r="V70" s="1"/>
      <c r="W70" s="1"/>
      <c r="X70" s="1"/>
      <c r="Y70" s="1"/>
      <c r="Z70" s="1"/>
      <c r="AA70" s="1"/>
    </row>
    <row r="71" spans="1:27" ht="14.25" customHeight="1" x14ac:dyDescent="0.35">
      <c r="A71" s="136"/>
      <c r="B71" s="137"/>
      <c r="C71" s="136"/>
      <c r="D71" s="136"/>
      <c r="E71" s="136"/>
      <c r="F71" s="136"/>
      <c r="G71" s="136"/>
      <c r="H71" s="136"/>
      <c r="I71" s="136"/>
      <c r="J71" s="136"/>
      <c r="K71" s="136"/>
      <c r="L71" s="136"/>
      <c r="M71" s="136"/>
      <c r="N71" s="136"/>
      <c r="O71" s="136"/>
      <c r="P71" s="1"/>
      <c r="Q71" s="1"/>
      <c r="R71" s="1"/>
      <c r="S71" s="1"/>
      <c r="T71" s="1"/>
      <c r="U71" s="1"/>
      <c r="V71" s="1"/>
      <c r="W71" s="1"/>
      <c r="X71" s="1"/>
      <c r="Y71" s="1"/>
      <c r="Z71" s="1"/>
      <c r="AA71" s="1"/>
    </row>
    <row r="72" spans="1:27" ht="41.25" customHeight="1" x14ac:dyDescent="0.35">
      <c r="A72" s="217" t="s">
        <v>167</v>
      </c>
      <c r="B72" s="218"/>
      <c r="C72" s="218"/>
      <c r="D72" s="218"/>
      <c r="E72" s="218"/>
      <c r="F72" s="218"/>
      <c r="G72" s="218"/>
      <c r="H72" s="218"/>
      <c r="I72" s="218"/>
      <c r="J72" s="218"/>
      <c r="K72" s="218"/>
      <c r="L72" s="218"/>
      <c r="M72" s="218"/>
      <c r="N72" s="218"/>
      <c r="O72" s="219"/>
      <c r="P72" s="1"/>
      <c r="Q72" s="1"/>
      <c r="R72" s="1"/>
      <c r="S72" s="1"/>
      <c r="T72" s="1"/>
      <c r="U72" s="1"/>
      <c r="V72" s="1"/>
      <c r="W72" s="1"/>
      <c r="X72" s="1"/>
      <c r="Y72" s="1"/>
      <c r="Z72" s="1"/>
      <c r="AA72" s="1"/>
    </row>
    <row r="73" spans="1:27" ht="14.25" customHeight="1" x14ac:dyDescent="0.35">
      <c r="A73" s="142"/>
      <c r="B73" s="143"/>
      <c r="C73" s="144"/>
      <c r="D73" s="144"/>
      <c r="E73" s="144"/>
      <c r="F73" s="144"/>
      <c r="G73" s="144"/>
      <c r="H73" s="144"/>
      <c r="I73" s="144"/>
      <c r="J73" s="144"/>
      <c r="K73" s="144"/>
      <c r="L73" s="144"/>
      <c r="M73" s="144"/>
      <c r="N73" s="144"/>
      <c r="O73" s="145"/>
      <c r="P73" s="1"/>
      <c r="Q73" s="1"/>
      <c r="R73" s="1"/>
      <c r="S73" s="1"/>
      <c r="T73" s="1"/>
      <c r="U73" s="1"/>
      <c r="V73" s="1"/>
      <c r="W73" s="1"/>
      <c r="X73" s="1"/>
      <c r="Y73" s="1"/>
      <c r="Z73" s="1"/>
      <c r="AA73" s="1"/>
    </row>
    <row r="74" spans="1:27" ht="14.25" customHeight="1" x14ac:dyDescent="0.35">
      <c r="A74" s="213" t="s">
        <v>168</v>
      </c>
      <c r="B74" s="198"/>
      <c r="C74" s="198"/>
      <c r="D74" s="198"/>
      <c r="E74" s="198"/>
      <c r="F74" s="198"/>
      <c r="G74" s="198"/>
      <c r="H74" s="198"/>
      <c r="I74" s="198"/>
      <c r="J74" s="198"/>
      <c r="K74" s="198"/>
      <c r="L74" s="198"/>
      <c r="M74" s="198"/>
      <c r="N74" s="198"/>
      <c r="O74" s="212"/>
      <c r="P74" s="1"/>
      <c r="Q74" s="1"/>
      <c r="R74" s="1"/>
      <c r="S74" s="1"/>
      <c r="T74" s="1"/>
      <c r="U74" s="1"/>
      <c r="V74" s="1"/>
      <c r="W74" s="1"/>
      <c r="X74" s="1"/>
      <c r="Y74" s="1"/>
      <c r="Z74" s="1"/>
      <c r="AA74" s="1"/>
    </row>
    <row r="75" spans="1:27" ht="14.25" customHeight="1" x14ac:dyDescent="0.35">
      <c r="A75" s="213" t="s">
        <v>169</v>
      </c>
      <c r="B75" s="198"/>
      <c r="C75" s="198"/>
      <c r="D75" s="198"/>
      <c r="E75" s="198"/>
      <c r="F75" s="198"/>
      <c r="G75" s="198"/>
      <c r="H75" s="198"/>
      <c r="I75" s="198"/>
      <c r="J75" s="198"/>
      <c r="K75" s="198"/>
      <c r="L75" s="198"/>
      <c r="M75" s="198"/>
      <c r="N75" s="198"/>
      <c r="O75" s="212"/>
      <c r="P75" s="1"/>
      <c r="Q75" s="1"/>
      <c r="R75" s="1"/>
      <c r="S75" s="1"/>
      <c r="T75" s="1"/>
      <c r="U75" s="1"/>
      <c r="V75" s="1"/>
      <c r="W75" s="1"/>
      <c r="X75" s="1"/>
      <c r="Y75" s="1"/>
      <c r="Z75" s="1"/>
      <c r="AA75" s="1"/>
    </row>
    <row r="76" spans="1:27" ht="14.25" customHeight="1" x14ac:dyDescent="0.35">
      <c r="A76" s="213" t="s">
        <v>170</v>
      </c>
      <c r="B76" s="198"/>
      <c r="C76" s="198"/>
      <c r="D76" s="198"/>
      <c r="E76" s="198"/>
      <c r="F76" s="198"/>
      <c r="G76" s="198"/>
      <c r="H76" s="198"/>
      <c r="I76" s="198"/>
      <c r="J76" s="198"/>
      <c r="K76" s="198"/>
      <c r="L76" s="198"/>
      <c r="M76" s="198"/>
      <c r="N76" s="198"/>
      <c r="O76" s="212"/>
      <c r="P76" s="1"/>
      <c r="Q76" s="1"/>
      <c r="R76" s="1"/>
      <c r="S76" s="1"/>
      <c r="T76" s="1"/>
      <c r="U76" s="1"/>
      <c r="V76" s="1"/>
      <c r="W76" s="1"/>
      <c r="X76" s="1"/>
      <c r="Y76" s="1"/>
      <c r="Z76" s="1"/>
      <c r="AA76" s="1"/>
    </row>
    <row r="77" spans="1:27" ht="14.25" customHeight="1" x14ac:dyDescent="0.35">
      <c r="A77" s="213" t="s">
        <v>171</v>
      </c>
      <c r="B77" s="198"/>
      <c r="C77" s="198"/>
      <c r="D77" s="198"/>
      <c r="E77" s="198"/>
      <c r="F77" s="198"/>
      <c r="G77" s="198"/>
      <c r="H77" s="198"/>
      <c r="I77" s="198"/>
      <c r="J77" s="198"/>
      <c r="K77" s="198"/>
      <c r="L77" s="198"/>
      <c r="M77" s="198"/>
      <c r="N77" s="198"/>
      <c r="O77" s="212"/>
      <c r="P77" s="1"/>
      <c r="Q77" s="1"/>
      <c r="R77" s="1"/>
      <c r="S77" s="1"/>
      <c r="T77" s="1"/>
      <c r="U77" s="1"/>
      <c r="V77" s="1"/>
      <c r="W77" s="1"/>
      <c r="X77" s="1"/>
      <c r="Y77" s="1"/>
      <c r="Z77" s="1"/>
      <c r="AA77" s="1"/>
    </row>
    <row r="78" spans="1:27" ht="14.25" customHeight="1" x14ac:dyDescent="0.35">
      <c r="A78" s="211" t="s">
        <v>172</v>
      </c>
      <c r="B78" s="198"/>
      <c r="C78" s="198"/>
      <c r="D78" s="198"/>
      <c r="E78" s="198"/>
      <c r="F78" s="198"/>
      <c r="G78" s="198"/>
      <c r="H78" s="198"/>
      <c r="I78" s="198"/>
      <c r="J78" s="198"/>
      <c r="K78" s="198"/>
      <c r="L78" s="198"/>
      <c r="M78" s="198"/>
      <c r="N78" s="198"/>
      <c r="O78" s="212"/>
      <c r="P78" s="1"/>
      <c r="Q78" s="1"/>
      <c r="R78" s="1"/>
      <c r="S78" s="1"/>
      <c r="T78" s="1"/>
      <c r="U78" s="1"/>
      <c r="V78" s="1"/>
      <c r="W78" s="1"/>
      <c r="X78" s="1"/>
      <c r="Y78" s="1"/>
      <c r="Z78" s="1"/>
      <c r="AA78" s="1"/>
    </row>
    <row r="79" spans="1:27" ht="14.25" customHeight="1" x14ac:dyDescent="0.35">
      <c r="A79" s="213" t="s">
        <v>173</v>
      </c>
      <c r="B79" s="198"/>
      <c r="C79" s="198"/>
      <c r="D79" s="198"/>
      <c r="E79" s="198"/>
      <c r="F79" s="198"/>
      <c r="G79" s="198"/>
      <c r="H79" s="198"/>
      <c r="I79" s="198"/>
      <c r="J79" s="198"/>
      <c r="K79" s="198"/>
      <c r="L79" s="198"/>
      <c r="M79" s="198"/>
      <c r="N79" s="198"/>
      <c r="O79" s="212"/>
      <c r="P79" s="1"/>
      <c r="Q79" s="1"/>
      <c r="R79" s="1"/>
      <c r="S79" s="1"/>
      <c r="T79" s="1"/>
      <c r="U79" s="1"/>
      <c r="V79" s="1"/>
      <c r="W79" s="1"/>
      <c r="X79" s="1"/>
      <c r="Y79" s="1"/>
      <c r="Z79" s="1"/>
      <c r="AA79" s="1"/>
    </row>
    <row r="80" spans="1:27" ht="14.25" customHeight="1" x14ac:dyDescent="0.35">
      <c r="A80" s="213" t="s">
        <v>174</v>
      </c>
      <c r="B80" s="198"/>
      <c r="C80" s="198"/>
      <c r="D80" s="198"/>
      <c r="E80" s="198"/>
      <c r="F80" s="198"/>
      <c r="G80" s="198"/>
      <c r="H80" s="198"/>
      <c r="I80" s="198"/>
      <c r="J80" s="198"/>
      <c r="K80" s="198"/>
      <c r="L80" s="198"/>
      <c r="M80" s="198"/>
      <c r="N80" s="198"/>
      <c r="O80" s="212"/>
      <c r="P80" s="1"/>
      <c r="Q80" s="1"/>
      <c r="R80" s="1"/>
      <c r="S80" s="1"/>
      <c r="T80" s="1"/>
      <c r="U80" s="1"/>
      <c r="V80" s="1"/>
      <c r="W80" s="1"/>
      <c r="X80" s="1"/>
      <c r="Y80" s="1"/>
      <c r="Z80" s="1"/>
      <c r="AA80" s="1"/>
    </row>
    <row r="81" spans="1:27" ht="14.25" customHeight="1" x14ac:dyDescent="0.35">
      <c r="A81" s="213" t="s">
        <v>175</v>
      </c>
      <c r="B81" s="198"/>
      <c r="C81" s="198"/>
      <c r="D81" s="198"/>
      <c r="E81" s="198"/>
      <c r="F81" s="198"/>
      <c r="G81" s="198"/>
      <c r="H81" s="198"/>
      <c r="I81" s="198"/>
      <c r="J81" s="198"/>
      <c r="K81" s="198"/>
      <c r="L81" s="198"/>
      <c r="M81" s="198"/>
      <c r="N81" s="198"/>
      <c r="O81" s="212"/>
      <c r="P81" s="1"/>
      <c r="Q81" s="1"/>
      <c r="R81" s="1"/>
      <c r="S81" s="1"/>
      <c r="T81" s="1"/>
      <c r="U81" s="1"/>
      <c r="V81" s="1"/>
      <c r="W81" s="1"/>
      <c r="X81" s="1"/>
      <c r="Y81" s="1"/>
      <c r="Z81" s="1"/>
      <c r="AA81" s="1"/>
    </row>
    <row r="82" spans="1:27" ht="14.25" customHeight="1" x14ac:dyDescent="0.35">
      <c r="A82" s="146"/>
      <c r="B82" s="147"/>
      <c r="C82" s="147"/>
      <c r="D82" s="147"/>
      <c r="E82" s="147"/>
      <c r="F82" s="147"/>
      <c r="G82" s="147"/>
      <c r="H82" s="147"/>
      <c r="I82" s="147"/>
      <c r="J82" s="147"/>
      <c r="K82" s="147"/>
      <c r="L82" s="147"/>
      <c r="M82" s="147"/>
      <c r="N82" s="147"/>
      <c r="O82" s="148"/>
      <c r="P82" s="1"/>
      <c r="Q82" s="1"/>
      <c r="R82" s="1"/>
      <c r="S82" s="1"/>
      <c r="T82" s="1"/>
      <c r="U82" s="1"/>
      <c r="V82" s="1"/>
      <c r="W82" s="1"/>
      <c r="X82" s="1"/>
      <c r="Y82" s="1"/>
      <c r="Z82" s="1"/>
      <c r="AA82" s="1"/>
    </row>
    <row r="83" spans="1:27" ht="14.25" customHeight="1" x14ac:dyDescent="0.35">
      <c r="A83" s="248" t="s">
        <v>60</v>
      </c>
      <c r="B83" s="214" t="s">
        <v>106</v>
      </c>
      <c r="C83" s="214" t="s">
        <v>176</v>
      </c>
      <c r="D83" s="250" t="s">
        <v>177</v>
      </c>
      <c r="E83" s="214" t="s">
        <v>178</v>
      </c>
      <c r="F83" s="214" t="s">
        <v>179</v>
      </c>
      <c r="G83" s="214" t="s">
        <v>180</v>
      </c>
      <c r="H83" s="214" t="s">
        <v>63</v>
      </c>
      <c r="I83" s="246" t="s">
        <v>181</v>
      </c>
      <c r="J83" s="247"/>
      <c r="K83" s="247"/>
      <c r="L83" s="247"/>
      <c r="M83" s="247"/>
      <c r="N83" s="201"/>
      <c r="O83" s="251" t="s">
        <v>66</v>
      </c>
      <c r="P83" s="1"/>
      <c r="Q83" s="1"/>
      <c r="R83" s="1"/>
      <c r="S83" s="1"/>
      <c r="T83" s="1"/>
      <c r="U83" s="1"/>
      <c r="V83" s="1"/>
      <c r="W83" s="1"/>
      <c r="X83" s="1"/>
      <c r="Y83" s="1"/>
      <c r="Z83" s="1"/>
      <c r="AA83" s="1"/>
    </row>
    <row r="84" spans="1:27" ht="14.25" customHeight="1" x14ac:dyDescent="0.35">
      <c r="A84" s="249"/>
      <c r="B84" s="215"/>
      <c r="C84" s="215"/>
      <c r="D84" s="215"/>
      <c r="E84" s="215"/>
      <c r="F84" s="215"/>
      <c r="G84" s="215"/>
      <c r="H84" s="215"/>
      <c r="I84" s="149">
        <v>250</v>
      </c>
      <c r="J84" s="149">
        <v>500</v>
      </c>
      <c r="K84" s="150">
        <v>1000</v>
      </c>
      <c r="L84" s="150">
        <v>2000</v>
      </c>
      <c r="M84" s="150">
        <v>5000</v>
      </c>
      <c r="N84" s="150">
        <v>10000</v>
      </c>
      <c r="O84" s="252"/>
      <c r="P84" s="1"/>
      <c r="Q84" s="1"/>
      <c r="R84" s="1"/>
      <c r="S84" s="1"/>
      <c r="T84" s="1"/>
      <c r="U84" s="1"/>
      <c r="V84" s="1"/>
      <c r="W84" s="1"/>
      <c r="X84" s="1"/>
      <c r="Y84" s="1"/>
      <c r="Z84" s="1"/>
      <c r="AA84" s="1"/>
    </row>
    <row r="85" spans="1:27" ht="21.75" customHeight="1" x14ac:dyDescent="0.35">
      <c r="A85" s="79" t="s">
        <v>182</v>
      </c>
      <c r="B85" s="80" t="s">
        <v>183</v>
      </c>
      <c r="C85" s="67" t="s">
        <v>184</v>
      </c>
      <c r="D85" s="67" t="s">
        <v>185</v>
      </c>
      <c r="E85" s="81" t="s">
        <v>186</v>
      </c>
      <c r="F85" s="81" t="s">
        <v>187</v>
      </c>
      <c r="G85" s="67" t="s">
        <v>188</v>
      </c>
      <c r="H85" s="67" t="s">
        <v>189</v>
      </c>
      <c r="I85" s="126">
        <v>0</v>
      </c>
      <c r="J85" s="126">
        <v>0</v>
      </c>
      <c r="K85" s="126">
        <v>0</v>
      </c>
      <c r="L85" s="126">
        <v>0</v>
      </c>
      <c r="M85" s="126">
        <v>0</v>
      </c>
      <c r="N85" s="126">
        <v>0</v>
      </c>
      <c r="O85" s="82">
        <f t="shared" ref="O85:O94" si="4">SUM(I85:N85)</f>
        <v>0</v>
      </c>
      <c r="P85" s="1"/>
      <c r="Q85" s="1"/>
      <c r="R85" s="1"/>
      <c r="S85" s="1"/>
      <c r="T85" s="1"/>
      <c r="U85" s="1"/>
      <c r="V85" s="1"/>
      <c r="W85" s="1"/>
      <c r="X85" s="1"/>
      <c r="Y85" s="1"/>
      <c r="Z85" s="1"/>
      <c r="AA85" s="1"/>
    </row>
    <row r="86" spans="1:27" ht="21.75" customHeight="1" x14ac:dyDescent="0.35">
      <c r="A86" s="79" t="s">
        <v>190</v>
      </c>
      <c r="B86" s="80" t="s">
        <v>183</v>
      </c>
      <c r="C86" s="67" t="s">
        <v>184</v>
      </c>
      <c r="D86" s="67" t="s">
        <v>185</v>
      </c>
      <c r="E86" s="81" t="s">
        <v>191</v>
      </c>
      <c r="F86" s="81" t="s">
        <v>187</v>
      </c>
      <c r="G86" s="67" t="s">
        <v>188</v>
      </c>
      <c r="H86" s="67" t="s">
        <v>189</v>
      </c>
      <c r="I86" s="126">
        <v>0</v>
      </c>
      <c r="J86" s="126">
        <v>0</v>
      </c>
      <c r="K86" s="126">
        <v>0</v>
      </c>
      <c r="L86" s="126">
        <v>0</v>
      </c>
      <c r="M86" s="126">
        <v>0</v>
      </c>
      <c r="N86" s="126">
        <v>0</v>
      </c>
      <c r="O86" s="82">
        <f t="shared" si="4"/>
        <v>0</v>
      </c>
      <c r="P86" s="1"/>
      <c r="Q86" s="1"/>
      <c r="R86" s="1"/>
      <c r="S86" s="1"/>
      <c r="T86" s="1"/>
      <c r="U86" s="1"/>
      <c r="V86" s="1"/>
      <c r="W86" s="1"/>
      <c r="X86" s="1"/>
      <c r="Y86" s="1"/>
      <c r="Z86" s="1"/>
      <c r="AA86" s="1"/>
    </row>
    <row r="87" spans="1:27" ht="21.75" customHeight="1" x14ac:dyDescent="0.35">
      <c r="A87" s="79" t="s">
        <v>192</v>
      </c>
      <c r="B87" s="80" t="s">
        <v>193</v>
      </c>
      <c r="C87" s="67" t="s">
        <v>184</v>
      </c>
      <c r="D87" s="67" t="s">
        <v>194</v>
      </c>
      <c r="E87" s="81" t="s">
        <v>186</v>
      </c>
      <c r="F87" s="81" t="s">
        <v>195</v>
      </c>
      <c r="G87" s="67" t="s">
        <v>188</v>
      </c>
      <c r="H87" s="67" t="s">
        <v>189</v>
      </c>
      <c r="I87" s="126">
        <v>0</v>
      </c>
      <c r="J87" s="126">
        <v>0</v>
      </c>
      <c r="K87" s="126">
        <v>0</v>
      </c>
      <c r="L87" s="126">
        <v>0</v>
      </c>
      <c r="M87" s="126">
        <v>0</v>
      </c>
      <c r="N87" s="126">
        <v>0</v>
      </c>
      <c r="O87" s="82">
        <f t="shared" si="4"/>
        <v>0</v>
      </c>
      <c r="P87" s="1"/>
      <c r="Q87" s="1"/>
      <c r="R87" s="1"/>
      <c r="S87" s="1"/>
      <c r="T87" s="1"/>
      <c r="U87" s="1"/>
      <c r="V87" s="1"/>
      <c r="W87" s="1"/>
      <c r="X87" s="1"/>
      <c r="Y87" s="1"/>
      <c r="Z87" s="1"/>
      <c r="AA87" s="1"/>
    </row>
    <row r="88" spans="1:27" ht="21.75" customHeight="1" x14ac:dyDescent="0.35">
      <c r="A88" s="79" t="s">
        <v>196</v>
      </c>
      <c r="B88" s="80" t="s">
        <v>193</v>
      </c>
      <c r="C88" s="67" t="s">
        <v>184</v>
      </c>
      <c r="D88" s="67" t="s">
        <v>194</v>
      </c>
      <c r="E88" s="81" t="s">
        <v>191</v>
      </c>
      <c r="F88" s="81" t="s">
        <v>195</v>
      </c>
      <c r="G88" s="67" t="s">
        <v>188</v>
      </c>
      <c r="H88" s="67" t="s">
        <v>189</v>
      </c>
      <c r="I88" s="126">
        <v>0</v>
      </c>
      <c r="J88" s="126">
        <v>0</v>
      </c>
      <c r="K88" s="126">
        <v>0</v>
      </c>
      <c r="L88" s="126">
        <v>0</v>
      </c>
      <c r="M88" s="126">
        <v>0</v>
      </c>
      <c r="N88" s="126">
        <v>0</v>
      </c>
      <c r="O88" s="82">
        <f t="shared" si="4"/>
        <v>0</v>
      </c>
      <c r="P88" s="1"/>
      <c r="Q88" s="1"/>
      <c r="R88" s="1"/>
      <c r="S88" s="1"/>
      <c r="T88" s="1"/>
      <c r="U88" s="1"/>
      <c r="V88" s="1"/>
      <c r="W88" s="1"/>
      <c r="X88" s="1"/>
      <c r="Y88" s="1"/>
      <c r="Z88" s="1"/>
      <c r="AA88" s="1"/>
    </row>
    <row r="89" spans="1:27" ht="21.75" customHeight="1" x14ac:dyDescent="0.35">
      <c r="A89" s="79" t="s">
        <v>197</v>
      </c>
      <c r="B89" s="80" t="s">
        <v>198</v>
      </c>
      <c r="C89" s="67" t="s">
        <v>184</v>
      </c>
      <c r="D89" s="67" t="s">
        <v>194</v>
      </c>
      <c r="E89" s="81" t="s">
        <v>191</v>
      </c>
      <c r="F89" s="81" t="s">
        <v>199</v>
      </c>
      <c r="G89" s="67" t="s">
        <v>188</v>
      </c>
      <c r="H89" s="67" t="s">
        <v>189</v>
      </c>
      <c r="I89" s="126">
        <v>0</v>
      </c>
      <c r="J89" s="126">
        <v>0</v>
      </c>
      <c r="K89" s="126">
        <v>0</v>
      </c>
      <c r="L89" s="126">
        <v>0</v>
      </c>
      <c r="M89" s="126">
        <v>0</v>
      </c>
      <c r="N89" s="126">
        <v>0</v>
      </c>
      <c r="O89" s="82">
        <f t="shared" si="4"/>
        <v>0</v>
      </c>
      <c r="P89" s="1"/>
      <c r="Q89" s="1"/>
      <c r="R89" s="1"/>
      <c r="S89" s="1"/>
      <c r="T89" s="1"/>
      <c r="U89" s="1"/>
      <c r="V89" s="1"/>
      <c r="W89" s="1"/>
      <c r="X89" s="1"/>
      <c r="Y89" s="1"/>
      <c r="Z89" s="1"/>
      <c r="AA89" s="1"/>
    </row>
    <row r="90" spans="1:27" ht="21.75" customHeight="1" x14ac:dyDescent="0.35">
      <c r="A90" s="79" t="s">
        <v>200</v>
      </c>
      <c r="B90" s="80" t="s">
        <v>198</v>
      </c>
      <c r="C90" s="67" t="s">
        <v>201</v>
      </c>
      <c r="D90" s="67" t="s">
        <v>194</v>
      </c>
      <c r="E90" s="81" t="s">
        <v>191</v>
      </c>
      <c r="F90" s="81" t="s">
        <v>199</v>
      </c>
      <c r="G90" s="67" t="s">
        <v>188</v>
      </c>
      <c r="H90" s="67" t="s">
        <v>189</v>
      </c>
      <c r="I90" s="126">
        <v>0</v>
      </c>
      <c r="J90" s="126">
        <v>0</v>
      </c>
      <c r="K90" s="126">
        <v>0</v>
      </c>
      <c r="L90" s="126">
        <v>0</v>
      </c>
      <c r="M90" s="126">
        <v>0</v>
      </c>
      <c r="N90" s="126">
        <v>0</v>
      </c>
      <c r="O90" s="82">
        <f t="shared" si="4"/>
        <v>0</v>
      </c>
      <c r="P90" s="1"/>
      <c r="Q90" s="1"/>
      <c r="R90" s="1"/>
      <c r="S90" s="1"/>
      <c r="T90" s="1"/>
      <c r="U90" s="1"/>
      <c r="V90" s="1"/>
      <c r="W90" s="1"/>
      <c r="X90" s="1"/>
      <c r="Y90" s="1"/>
      <c r="Z90" s="1"/>
      <c r="AA90" s="1"/>
    </row>
    <row r="91" spans="1:27" ht="21.75" customHeight="1" x14ac:dyDescent="0.35">
      <c r="A91" s="79" t="s">
        <v>202</v>
      </c>
      <c r="B91" s="80" t="s">
        <v>203</v>
      </c>
      <c r="C91" s="67" t="s">
        <v>204</v>
      </c>
      <c r="D91" s="67" t="s">
        <v>185</v>
      </c>
      <c r="E91" s="81" t="s">
        <v>186</v>
      </c>
      <c r="F91" s="81" t="s">
        <v>205</v>
      </c>
      <c r="G91" s="67" t="s">
        <v>188</v>
      </c>
      <c r="H91" s="67" t="s">
        <v>189</v>
      </c>
      <c r="I91" s="126">
        <v>0</v>
      </c>
      <c r="J91" s="126">
        <v>0</v>
      </c>
      <c r="K91" s="126">
        <v>0</v>
      </c>
      <c r="L91" s="126">
        <v>0</v>
      </c>
      <c r="M91" s="126">
        <v>0</v>
      </c>
      <c r="N91" s="126">
        <v>0</v>
      </c>
      <c r="O91" s="82">
        <f t="shared" si="4"/>
        <v>0</v>
      </c>
      <c r="P91" s="1"/>
      <c r="Q91" s="1"/>
      <c r="R91" s="1"/>
      <c r="S91" s="1"/>
      <c r="T91" s="1"/>
      <c r="U91" s="1"/>
      <c r="V91" s="1"/>
      <c r="W91" s="1"/>
      <c r="X91" s="1"/>
      <c r="Y91" s="1"/>
      <c r="Z91" s="1"/>
      <c r="AA91" s="1"/>
    </row>
    <row r="92" spans="1:27" ht="21.75" customHeight="1" x14ac:dyDescent="0.35">
      <c r="A92" s="79" t="s">
        <v>206</v>
      </c>
      <c r="B92" s="80" t="s">
        <v>203</v>
      </c>
      <c r="C92" s="67" t="s">
        <v>204</v>
      </c>
      <c r="D92" s="67" t="s">
        <v>185</v>
      </c>
      <c r="E92" s="81" t="s">
        <v>191</v>
      </c>
      <c r="F92" s="81" t="s">
        <v>205</v>
      </c>
      <c r="G92" s="67" t="s">
        <v>188</v>
      </c>
      <c r="H92" s="67" t="s">
        <v>189</v>
      </c>
      <c r="I92" s="126">
        <v>0</v>
      </c>
      <c r="J92" s="126">
        <v>0</v>
      </c>
      <c r="K92" s="126">
        <v>0</v>
      </c>
      <c r="L92" s="126">
        <v>0</v>
      </c>
      <c r="M92" s="126">
        <v>0</v>
      </c>
      <c r="N92" s="126">
        <v>0</v>
      </c>
      <c r="O92" s="82">
        <f t="shared" si="4"/>
        <v>0</v>
      </c>
      <c r="P92" s="1"/>
      <c r="Q92" s="1"/>
      <c r="R92" s="1"/>
      <c r="S92" s="1"/>
      <c r="T92" s="1"/>
      <c r="U92" s="1"/>
      <c r="V92" s="1"/>
      <c r="W92" s="1"/>
      <c r="X92" s="1"/>
      <c r="Y92" s="1"/>
      <c r="Z92" s="1"/>
      <c r="AA92" s="1"/>
    </row>
    <row r="93" spans="1:27" ht="21.75" customHeight="1" x14ac:dyDescent="0.35">
      <c r="A93" s="79" t="s">
        <v>207</v>
      </c>
      <c r="B93" s="80" t="s">
        <v>208</v>
      </c>
      <c r="C93" s="67" t="s">
        <v>209</v>
      </c>
      <c r="D93" s="67" t="s">
        <v>194</v>
      </c>
      <c r="E93" s="81" t="s">
        <v>186</v>
      </c>
      <c r="F93" s="81" t="s">
        <v>195</v>
      </c>
      <c r="G93" s="67" t="s">
        <v>188</v>
      </c>
      <c r="H93" s="67" t="s">
        <v>189</v>
      </c>
      <c r="I93" s="126">
        <v>0</v>
      </c>
      <c r="J93" s="126">
        <v>0</v>
      </c>
      <c r="K93" s="126">
        <v>0</v>
      </c>
      <c r="L93" s="126">
        <v>0</v>
      </c>
      <c r="M93" s="126">
        <v>0</v>
      </c>
      <c r="N93" s="126">
        <v>0</v>
      </c>
      <c r="O93" s="82">
        <f t="shared" si="4"/>
        <v>0</v>
      </c>
      <c r="P93" s="1"/>
      <c r="Q93" s="1"/>
      <c r="R93" s="1"/>
      <c r="S93" s="1"/>
      <c r="T93" s="1"/>
      <c r="U93" s="1"/>
      <c r="V93" s="1"/>
      <c r="W93" s="1"/>
      <c r="X93" s="1"/>
      <c r="Y93" s="1"/>
      <c r="Z93" s="1"/>
      <c r="AA93" s="1"/>
    </row>
    <row r="94" spans="1:27" ht="21.75" customHeight="1" x14ac:dyDescent="0.35">
      <c r="A94" s="79" t="s">
        <v>210</v>
      </c>
      <c r="B94" s="80" t="s">
        <v>208</v>
      </c>
      <c r="C94" s="67" t="s">
        <v>209</v>
      </c>
      <c r="D94" s="67" t="s">
        <v>194</v>
      </c>
      <c r="E94" s="81" t="s">
        <v>191</v>
      </c>
      <c r="F94" s="81" t="s">
        <v>195</v>
      </c>
      <c r="G94" s="67" t="s">
        <v>188</v>
      </c>
      <c r="H94" s="67" t="s">
        <v>189</v>
      </c>
      <c r="I94" s="126">
        <v>0</v>
      </c>
      <c r="J94" s="126">
        <v>0</v>
      </c>
      <c r="K94" s="126">
        <v>0</v>
      </c>
      <c r="L94" s="126">
        <v>0</v>
      </c>
      <c r="M94" s="126">
        <v>0</v>
      </c>
      <c r="N94" s="126">
        <v>0</v>
      </c>
      <c r="O94" s="83">
        <f t="shared" si="4"/>
        <v>0</v>
      </c>
      <c r="P94" s="1"/>
      <c r="Q94" s="1"/>
      <c r="R94" s="1"/>
      <c r="S94" s="1"/>
      <c r="T94" s="1"/>
      <c r="U94" s="1"/>
      <c r="V94" s="1"/>
      <c r="W94" s="1"/>
      <c r="X94" s="1"/>
      <c r="Y94" s="1"/>
      <c r="Z94" s="1"/>
      <c r="AA94" s="1"/>
    </row>
    <row r="95" spans="1:27" ht="49.5" customHeight="1" x14ac:dyDescent="0.35">
      <c r="A95" s="1"/>
      <c r="B95" s="36"/>
      <c r="C95" s="1"/>
      <c r="D95" s="1"/>
      <c r="E95" s="1"/>
      <c r="F95" s="1"/>
      <c r="G95" s="1"/>
      <c r="H95" s="1"/>
      <c r="I95" s="216" t="s">
        <v>167</v>
      </c>
      <c r="J95" s="203"/>
      <c r="K95" s="203"/>
      <c r="L95" s="203"/>
      <c r="M95" s="203"/>
      <c r="N95" s="84" t="s">
        <v>38</v>
      </c>
      <c r="O95" s="85">
        <f>SUM(O85:O94)</f>
        <v>0</v>
      </c>
      <c r="P95" s="1"/>
      <c r="Q95" s="1"/>
      <c r="R95" s="1"/>
      <c r="S95" s="1"/>
      <c r="T95" s="1"/>
      <c r="U95" s="1"/>
      <c r="V95" s="1"/>
      <c r="W95" s="1"/>
      <c r="X95" s="1"/>
      <c r="Y95" s="1"/>
      <c r="Z95" s="1"/>
      <c r="AA95" s="1"/>
    </row>
    <row r="96" spans="1:27" ht="14.25" customHeight="1" x14ac:dyDescent="0.35">
      <c r="A96" s="1"/>
      <c r="B96" s="36"/>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5">
      <c r="A97" s="1"/>
      <c r="B97" s="36"/>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5">
      <c r="A98" s="206" t="s">
        <v>211</v>
      </c>
      <c r="B98" s="207"/>
      <c r="C98" s="207"/>
      <c r="D98" s="207"/>
      <c r="E98" s="207"/>
      <c r="F98" s="207"/>
      <c r="G98" s="208"/>
      <c r="H98" s="1"/>
      <c r="I98" s="1"/>
      <c r="J98" s="1"/>
      <c r="K98" s="1"/>
      <c r="L98" s="1"/>
      <c r="M98" s="1"/>
      <c r="N98" s="1"/>
      <c r="O98" s="1"/>
      <c r="P98" s="1"/>
      <c r="Q98" s="1"/>
      <c r="R98" s="1"/>
      <c r="S98" s="1"/>
      <c r="T98" s="1"/>
      <c r="U98" s="1"/>
      <c r="V98" s="1"/>
      <c r="W98" s="1"/>
      <c r="X98" s="1"/>
      <c r="Y98" s="1"/>
      <c r="Z98" s="1"/>
      <c r="AA98" s="1"/>
    </row>
    <row r="99" spans="1:27" ht="14.25" customHeight="1" x14ac:dyDescent="0.35">
      <c r="A99" s="209"/>
      <c r="B99" s="158"/>
      <c r="C99" s="158"/>
      <c r="D99" s="158"/>
      <c r="E99" s="158"/>
      <c r="F99" s="158"/>
      <c r="G99" s="210"/>
      <c r="H99" s="1"/>
      <c r="I99" s="1"/>
      <c r="J99" s="1"/>
      <c r="K99" s="1"/>
      <c r="L99" s="1"/>
      <c r="M99" s="1"/>
      <c r="N99" s="1"/>
      <c r="O99" s="1"/>
      <c r="P99" s="1"/>
      <c r="Q99" s="1"/>
      <c r="R99" s="1"/>
      <c r="S99" s="1"/>
      <c r="T99" s="1"/>
      <c r="U99" s="1"/>
      <c r="V99" s="1"/>
      <c r="W99" s="1"/>
      <c r="X99" s="1"/>
      <c r="Y99" s="1"/>
      <c r="Z99" s="1"/>
      <c r="AA99" s="1"/>
    </row>
    <row r="100" spans="1:27" ht="14.25" customHeight="1" x14ac:dyDescent="0.35">
      <c r="A100" s="1"/>
      <c r="B100" s="36"/>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5">
      <c r="A101" s="1"/>
      <c r="B101" s="36"/>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5">
      <c r="A102" s="1"/>
      <c r="B102" s="36"/>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5">
      <c r="A103" s="1"/>
      <c r="B103" s="36"/>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5">
      <c r="A104" s="1"/>
      <c r="B104" s="36"/>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5">
      <c r="A105" s="1"/>
      <c r="B105" s="36"/>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5">
      <c r="A106" s="1"/>
      <c r="B106" s="36"/>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5">
      <c r="A107" s="1"/>
      <c r="B107" s="36"/>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5">
      <c r="A108" s="1"/>
      <c r="B108" s="36"/>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5">
      <c r="A109" s="1"/>
      <c r="B109" s="36"/>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5">
      <c r="A110" s="1"/>
      <c r="B110" s="36"/>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5">
      <c r="A111" s="1"/>
      <c r="B111" s="36"/>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5">
      <c r="A112" s="1"/>
      <c r="B112" s="36"/>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5">
      <c r="A113" s="1"/>
      <c r="B113" s="36"/>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5">
      <c r="A114" s="1"/>
      <c r="B114" s="36"/>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5">
      <c r="A115" s="1"/>
      <c r="B115" s="36"/>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5">
      <c r="A116" s="1"/>
      <c r="B116" s="36"/>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5">
      <c r="A117" s="1"/>
      <c r="B117" s="36"/>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5">
      <c r="A118" s="1"/>
      <c r="B118" s="36"/>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5">
      <c r="A119" s="1"/>
      <c r="B119" s="36"/>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5">
      <c r="A120" s="1"/>
      <c r="B120" s="36"/>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5">
      <c r="A121" s="1"/>
      <c r="B121" s="36"/>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5">
      <c r="A122" s="1"/>
      <c r="B122" s="36"/>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5">
      <c r="A123" s="1"/>
      <c r="B123" s="36"/>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5">
      <c r="A124" s="1"/>
      <c r="B124" s="36"/>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5">
      <c r="A125" s="1"/>
      <c r="B125" s="36"/>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5">
      <c r="A126" s="1"/>
      <c r="B126" s="36"/>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5">
      <c r="A127" s="1"/>
      <c r="B127" s="36"/>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5">
      <c r="A128" s="1"/>
      <c r="B128" s="36"/>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5">
      <c r="A129" s="1"/>
      <c r="B129" s="36"/>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5">
      <c r="A130" s="1"/>
      <c r="B130" s="36"/>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5">
      <c r="A131" s="1"/>
      <c r="B131" s="36"/>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5">
      <c r="A132" s="1"/>
      <c r="B132" s="36"/>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5">
      <c r="A133" s="1"/>
      <c r="B133" s="36"/>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5">
      <c r="A134" s="1"/>
      <c r="B134" s="36"/>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5">
      <c r="A135" s="1"/>
      <c r="B135" s="36"/>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5">
      <c r="A136" s="1"/>
      <c r="B136" s="36"/>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5">
      <c r="A137" s="1"/>
      <c r="B137" s="36"/>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5">
      <c r="A138" s="1"/>
      <c r="B138" s="36"/>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5">
      <c r="A139" s="1"/>
      <c r="B139" s="36"/>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5">
      <c r="A140" s="1"/>
      <c r="B140" s="36"/>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5">
      <c r="A141" s="1"/>
      <c r="B141" s="36"/>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5">
      <c r="A142" s="1"/>
      <c r="B142" s="36"/>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5">
      <c r="A143" s="1"/>
      <c r="B143" s="36"/>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5">
      <c r="A144" s="1"/>
      <c r="B144" s="36"/>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5">
      <c r="A145" s="1"/>
      <c r="B145" s="36"/>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5">
      <c r="A146" s="1"/>
      <c r="B146" s="36"/>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5">
      <c r="A147" s="1"/>
      <c r="B147" s="36"/>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5">
      <c r="A148" s="1"/>
      <c r="B148" s="36"/>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5">
      <c r="A149" s="1"/>
      <c r="B149" s="36"/>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5">
      <c r="A150" s="1"/>
      <c r="B150" s="36"/>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5">
      <c r="A151" s="1"/>
      <c r="B151" s="36"/>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5">
      <c r="A152" s="1"/>
      <c r="B152" s="36"/>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5">
      <c r="A153" s="1"/>
      <c r="B153" s="36"/>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5">
      <c r="A154" s="1"/>
      <c r="B154" s="36"/>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5">
      <c r="A155" s="1"/>
      <c r="B155" s="36"/>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5">
      <c r="A156" s="1"/>
      <c r="B156" s="36"/>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5">
      <c r="A157" s="1"/>
      <c r="B157" s="36"/>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5">
      <c r="A158" s="1"/>
      <c r="B158" s="36"/>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5">
      <c r="A159" s="1"/>
      <c r="B159" s="36"/>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5">
      <c r="A160" s="1"/>
      <c r="B160" s="36"/>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5">
      <c r="A161" s="1"/>
      <c r="B161" s="36"/>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5">
      <c r="A162" s="1"/>
      <c r="B162" s="36"/>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5">
      <c r="A163" s="1"/>
      <c r="B163" s="36"/>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5">
      <c r="A164" s="1"/>
      <c r="B164" s="36"/>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5">
      <c r="A165" s="1"/>
      <c r="B165" s="36"/>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5">
      <c r="A166" s="1"/>
      <c r="B166" s="36"/>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5">
      <c r="A167" s="1"/>
      <c r="B167" s="36"/>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5">
      <c r="A168" s="1"/>
      <c r="B168" s="36"/>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5">
      <c r="A169" s="1"/>
      <c r="B169" s="36"/>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5">
      <c r="A170" s="1"/>
      <c r="B170" s="36"/>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5">
      <c r="A171" s="1"/>
      <c r="B171" s="36"/>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5">
      <c r="A172" s="1"/>
      <c r="B172" s="36"/>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5">
      <c r="A173" s="1"/>
      <c r="B173" s="36"/>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5">
      <c r="A174" s="1"/>
      <c r="B174" s="36"/>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5">
      <c r="A175" s="1"/>
      <c r="B175" s="36"/>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5">
      <c r="A176" s="1"/>
      <c r="B176" s="36"/>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5">
      <c r="A177" s="1"/>
      <c r="B177" s="36"/>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5">
      <c r="A178" s="1"/>
      <c r="B178" s="36"/>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5">
      <c r="A179" s="1"/>
      <c r="B179" s="36"/>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5">
      <c r="A180" s="1"/>
      <c r="B180" s="36"/>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5">
      <c r="A181" s="1"/>
      <c r="B181" s="36"/>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5">
      <c r="A182" s="1"/>
      <c r="B182" s="36"/>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5">
      <c r="A183" s="1"/>
      <c r="B183" s="36"/>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5">
      <c r="A184" s="1"/>
      <c r="B184" s="36"/>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5">
      <c r="A185" s="1"/>
      <c r="B185" s="36"/>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5">
      <c r="A186" s="1"/>
      <c r="B186" s="36"/>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5">
      <c r="A187" s="1"/>
      <c r="B187" s="36"/>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5">
      <c r="A188" s="1"/>
      <c r="B188" s="36"/>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5">
      <c r="A189" s="1"/>
      <c r="B189" s="36"/>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5">
      <c r="A190" s="1"/>
      <c r="B190" s="36"/>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5">
      <c r="A191" s="1"/>
      <c r="B191" s="36"/>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5">
      <c r="A192" s="1"/>
      <c r="B192" s="36"/>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5">
      <c r="A193" s="1"/>
      <c r="B193" s="36"/>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5">
      <c r="A194" s="1"/>
      <c r="B194" s="36"/>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5">
      <c r="A195" s="1"/>
      <c r="B195" s="36"/>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5">
      <c r="A196" s="1"/>
      <c r="B196" s="36"/>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5">
      <c r="A197" s="1"/>
      <c r="B197" s="36"/>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5">
      <c r="A198" s="1"/>
      <c r="B198" s="36"/>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5">
      <c r="A199" s="1"/>
      <c r="B199" s="36"/>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5">
      <c r="A200" s="1"/>
      <c r="B200" s="36"/>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5">
      <c r="A201" s="1"/>
      <c r="B201" s="36"/>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5">
      <c r="A202" s="1"/>
      <c r="B202" s="36"/>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5">
      <c r="A203" s="1"/>
      <c r="B203" s="36"/>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5">
      <c r="A204" s="1"/>
      <c r="B204" s="36"/>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5">
      <c r="A205" s="1"/>
      <c r="B205" s="36"/>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5">
      <c r="A206" s="1"/>
      <c r="B206" s="36"/>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5">
      <c r="A207" s="1"/>
      <c r="B207" s="36"/>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5">
      <c r="A208" s="1"/>
      <c r="B208" s="36"/>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5">
      <c r="A209" s="1"/>
      <c r="B209" s="36"/>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5">
      <c r="A210" s="1"/>
      <c r="B210" s="36"/>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5">
      <c r="A211" s="1"/>
      <c r="B211" s="36"/>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5">
      <c r="A212" s="1"/>
      <c r="B212" s="36"/>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5">
      <c r="A213" s="1"/>
      <c r="B213" s="36"/>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5">
      <c r="A214" s="1"/>
      <c r="B214" s="36"/>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5">
      <c r="A215" s="1"/>
      <c r="B215" s="36"/>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5">
      <c r="A216" s="1"/>
      <c r="B216" s="36"/>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5">
      <c r="A217" s="1"/>
      <c r="B217" s="36"/>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5">
      <c r="A218" s="1"/>
      <c r="B218" s="36"/>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5">
      <c r="A219" s="1"/>
      <c r="B219" s="36"/>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5">
      <c r="A220" s="1"/>
      <c r="B220" s="36"/>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5">
      <c r="A221" s="1"/>
      <c r="B221" s="36"/>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5">
      <c r="A222" s="1"/>
      <c r="B222" s="36"/>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5">
      <c r="A223" s="1"/>
      <c r="B223" s="36"/>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5">
      <c r="A224" s="1"/>
      <c r="B224" s="36"/>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5">
      <c r="A225" s="1"/>
      <c r="B225" s="36"/>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5">
      <c r="A226" s="1"/>
      <c r="B226" s="36"/>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5">
      <c r="A227" s="1"/>
      <c r="B227" s="36"/>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5">
      <c r="A228" s="1"/>
      <c r="B228" s="36"/>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5">
      <c r="A229" s="1"/>
      <c r="B229" s="36"/>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5">
      <c r="A230" s="1"/>
      <c r="B230" s="36"/>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5">
      <c r="A231" s="1"/>
      <c r="B231" s="36"/>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5">
      <c r="A232" s="1"/>
      <c r="B232" s="36"/>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5">
      <c r="A233" s="1"/>
      <c r="B233" s="36"/>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5">
      <c r="A234" s="1"/>
      <c r="B234" s="36"/>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5">
      <c r="A235" s="1"/>
      <c r="B235" s="36"/>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5">
      <c r="A236" s="1"/>
      <c r="B236" s="36"/>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5">
      <c r="A237" s="1"/>
      <c r="B237" s="36"/>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5">
      <c r="A238" s="1"/>
      <c r="B238" s="36"/>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5">
      <c r="A239" s="1"/>
      <c r="B239" s="36"/>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5">
      <c r="A240" s="1"/>
      <c r="B240" s="36"/>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5">
      <c r="A241" s="1"/>
      <c r="B241" s="36"/>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5">
      <c r="A242" s="1"/>
      <c r="B242" s="36"/>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5">
      <c r="A243" s="1"/>
      <c r="B243" s="36"/>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5">
      <c r="A244" s="1"/>
      <c r="B244" s="36"/>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5">
      <c r="A245" s="1"/>
      <c r="B245" s="36"/>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5">
      <c r="A246" s="1"/>
      <c r="B246" s="36"/>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5">
      <c r="A247" s="1"/>
      <c r="B247" s="36"/>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5">
      <c r="A248" s="1"/>
      <c r="B248" s="36"/>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5">
      <c r="A249" s="1"/>
      <c r="B249" s="36"/>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5">
      <c r="A250" s="1"/>
      <c r="B250" s="36"/>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5">
      <c r="A251" s="1"/>
      <c r="B251" s="36"/>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5">
      <c r="A252" s="1"/>
      <c r="B252" s="36"/>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5">
      <c r="A253" s="1"/>
      <c r="B253" s="36"/>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5">
      <c r="A254" s="1"/>
      <c r="B254" s="36"/>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5">
      <c r="A255" s="1"/>
      <c r="B255" s="36"/>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5">
      <c r="A256" s="1"/>
      <c r="B256" s="36"/>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5">
      <c r="A257" s="1"/>
      <c r="B257" s="36"/>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5">
      <c r="A258" s="1"/>
      <c r="B258" s="36"/>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5">
      <c r="A259" s="1"/>
      <c r="B259" s="36"/>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5">
      <c r="A260" s="1"/>
      <c r="B260" s="36"/>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5">
      <c r="A261" s="1"/>
      <c r="B261" s="36"/>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5">
      <c r="A262" s="1"/>
      <c r="B262" s="36"/>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5">
      <c r="A263" s="1"/>
      <c r="B263" s="36"/>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5">
      <c r="A264" s="1"/>
      <c r="B264" s="36"/>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5">
      <c r="A265" s="1"/>
      <c r="B265" s="36"/>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5">
      <c r="A266" s="1"/>
      <c r="B266" s="36"/>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5">
      <c r="A267" s="1"/>
      <c r="B267" s="36"/>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5">
      <c r="A268" s="1"/>
      <c r="B268" s="36"/>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5">
      <c r="A269" s="1"/>
      <c r="B269" s="36"/>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5">
      <c r="A270" s="1"/>
      <c r="B270" s="36"/>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5">
      <c r="A271" s="1"/>
      <c r="B271" s="36"/>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5">
      <c r="A272" s="1"/>
      <c r="B272" s="36"/>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5">
      <c r="A273" s="1"/>
      <c r="B273" s="36"/>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5">
      <c r="A274" s="1"/>
      <c r="B274" s="36"/>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5">
      <c r="A275" s="1"/>
      <c r="B275" s="36"/>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5">
      <c r="A276" s="1"/>
      <c r="B276" s="36"/>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5">
      <c r="A277" s="1"/>
      <c r="B277" s="36"/>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5">
      <c r="A278" s="1"/>
      <c r="B278" s="36"/>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5">
      <c r="A279" s="1"/>
      <c r="B279" s="36"/>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5">
      <c r="A280" s="1"/>
      <c r="B280" s="36"/>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5">
      <c r="A281" s="1"/>
      <c r="B281" s="36"/>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5">
      <c r="A282" s="1"/>
      <c r="B282" s="36"/>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5">
      <c r="A283" s="1"/>
      <c r="B283" s="36"/>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5">
      <c r="A284" s="1"/>
      <c r="B284" s="36"/>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5">
      <c r="A285" s="1"/>
      <c r="B285" s="36"/>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5">
      <c r="A286" s="1"/>
      <c r="B286" s="36"/>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5">
      <c r="A287" s="1"/>
      <c r="B287" s="36"/>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5">
      <c r="A288" s="1"/>
      <c r="B288" s="36"/>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5">
      <c r="A289" s="1"/>
      <c r="B289" s="36"/>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5">
      <c r="A290" s="1"/>
      <c r="B290" s="36"/>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5">
      <c r="A291" s="1"/>
      <c r="B291" s="36"/>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5">
      <c r="A292" s="1"/>
      <c r="B292" s="36"/>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5">
      <c r="A293" s="1"/>
      <c r="B293" s="36"/>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5">
      <c r="A294" s="1"/>
      <c r="B294" s="36"/>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5">
      <c r="A295" s="1"/>
      <c r="B295" s="36"/>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5">
      <c r="A296" s="1"/>
      <c r="B296" s="36"/>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5">
      <c r="A297" s="1"/>
      <c r="B297" s="36"/>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5">
      <c r="A298" s="1"/>
      <c r="B298" s="36"/>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5">
      <c r="A299" s="1"/>
      <c r="B299" s="36"/>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5">
      <c r="A300" s="1"/>
      <c r="B300" s="36"/>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5">
      <c r="A301" s="1"/>
      <c r="B301" s="36"/>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5">
      <c r="A302" s="1"/>
      <c r="B302" s="36"/>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5">
      <c r="A303" s="1"/>
      <c r="B303" s="36"/>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5">
      <c r="A304" s="1"/>
      <c r="B304" s="36"/>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5">
      <c r="A305" s="1"/>
      <c r="B305" s="36"/>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5">
      <c r="A306" s="1"/>
      <c r="B306" s="36"/>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5">
      <c r="A307" s="1"/>
      <c r="B307" s="36"/>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5">
      <c r="A308" s="1"/>
      <c r="B308" s="36"/>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5">
      <c r="A309" s="1"/>
      <c r="B309" s="36"/>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5">
      <c r="A310" s="1"/>
      <c r="B310" s="36"/>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5">
      <c r="A311" s="1"/>
      <c r="B311" s="36"/>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5">
      <c r="A312" s="1"/>
      <c r="B312" s="36"/>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5">
      <c r="A313" s="1"/>
      <c r="B313" s="36"/>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5">
      <c r="A314" s="1"/>
      <c r="B314" s="36"/>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5">
      <c r="A315" s="1"/>
      <c r="B315" s="36"/>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5">
      <c r="A316" s="1"/>
      <c r="B316" s="36"/>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5">
      <c r="A317" s="1"/>
      <c r="B317" s="36"/>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5">
      <c r="A318" s="1"/>
      <c r="B318" s="36"/>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5">
      <c r="A319" s="1"/>
      <c r="B319" s="36"/>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5">
      <c r="A320" s="1"/>
      <c r="B320" s="36"/>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5">
      <c r="A321" s="1"/>
      <c r="B321" s="36"/>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5">
      <c r="A322" s="1"/>
      <c r="B322" s="36"/>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5">
      <c r="A323" s="1"/>
      <c r="B323" s="36"/>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5">
      <c r="A324" s="1"/>
      <c r="B324" s="36"/>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5">
      <c r="A325" s="1"/>
      <c r="B325" s="36"/>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5">
      <c r="A326" s="1"/>
      <c r="B326" s="36"/>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5">
      <c r="A327" s="1"/>
      <c r="B327" s="36"/>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5">
      <c r="A328" s="1"/>
      <c r="B328" s="36"/>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5">
      <c r="A329" s="1"/>
      <c r="B329" s="36"/>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5">
      <c r="A330" s="1"/>
      <c r="B330" s="36"/>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5">
      <c r="A331" s="1"/>
      <c r="B331" s="36"/>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5">
      <c r="A332" s="1"/>
      <c r="B332" s="36"/>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5">
      <c r="A333" s="1"/>
      <c r="B333" s="36"/>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5">
      <c r="A334" s="1"/>
      <c r="B334" s="36"/>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5">
      <c r="A335" s="1"/>
      <c r="B335" s="36"/>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5">
      <c r="A336" s="1"/>
      <c r="B336" s="36"/>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5">
      <c r="A337" s="1"/>
      <c r="B337" s="36"/>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5">
      <c r="A338" s="1"/>
      <c r="B338" s="36"/>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5">
      <c r="A339" s="1"/>
      <c r="B339" s="36"/>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5">
      <c r="A340" s="1"/>
      <c r="B340" s="36"/>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5">
      <c r="A341" s="1"/>
      <c r="B341" s="36"/>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5">
      <c r="A342" s="1"/>
      <c r="B342" s="36"/>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5">
      <c r="A343" s="1"/>
      <c r="B343" s="36"/>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5">
      <c r="A344" s="1"/>
      <c r="B344" s="36"/>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5">
      <c r="A345" s="1"/>
      <c r="B345" s="36"/>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5">
      <c r="A346" s="1"/>
      <c r="B346" s="36"/>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5">
      <c r="A347" s="1"/>
      <c r="B347" s="36"/>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5">
      <c r="A348" s="1"/>
      <c r="B348" s="36"/>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5">
      <c r="A349" s="1"/>
      <c r="B349" s="36"/>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5">
      <c r="A350" s="1"/>
      <c r="B350" s="36"/>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5">
      <c r="A351" s="1"/>
      <c r="B351" s="36"/>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5">
      <c r="A352" s="1"/>
      <c r="B352" s="36"/>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5">
      <c r="A353" s="1"/>
      <c r="B353" s="36"/>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5">
      <c r="A354" s="1"/>
      <c r="B354" s="36"/>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5">
      <c r="A355" s="1"/>
      <c r="B355" s="36"/>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5">
      <c r="A356" s="1"/>
      <c r="B356" s="36"/>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5">
      <c r="A357" s="1"/>
      <c r="B357" s="36"/>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5">
      <c r="A358" s="1"/>
      <c r="B358" s="36"/>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5">
      <c r="A359" s="1"/>
      <c r="B359" s="36"/>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5">
      <c r="A360" s="1"/>
      <c r="B360" s="36"/>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5">
      <c r="A361" s="1"/>
      <c r="B361" s="36"/>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5">
      <c r="A362" s="1"/>
      <c r="B362" s="36"/>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5">
      <c r="A363" s="1"/>
      <c r="B363" s="36"/>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5">
      <c r="A364" s="1"/>
      <c r="B364" s="36"/>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5">
      <c r="A365" s="1"/>
      <c r="B365" s="36"/>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5">
      <c r="A366" s="1"/>
      <c r="B366" s="36"/>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5">
      <c r="A367" s="1"/>
      <c r="B367" s="36"/>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5">
      <c r="A368" s="1"/>
      <c r="B368" s="36"/>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5">
      <c r="A369" s="1"/>
      <c r="B369" s="36"/>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5">
      <c r="A370" s="1"/>
      <c r="B370" s="36"/>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5">
      <c r="A371" s="1"/>
      <c r="B371" s="36"/>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5">
      <c r="A372" s="1"/>
      <c r="B372" s="36"/>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5">
      <c r="A373" s="1"/>
      <c r="B373" s="36"/>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5">
      <c r="A374" s="1"/>
      <c r="B374" s="36"/>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5">
      <c r="A375" s="1"/>
      <c r="B375" s="36"/>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5">
      <c r="A376" s="1"/>
      <c r="B376" s="36"/>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5">
      <c r="A377" s="1"/>
      <c r="B377" s="36"/>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5">
      <c r="A378" s="1"/>
      <c r="B378" s="36"/>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5">
      <c r="A379" s="1"/>
      <c r="B379" s="36"/>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5">
      <c r="A380" s="1"/>
      <c r="B380" s="36"/>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5">
      <c r="A381" s="1"/>
      <c r="B381" s="36"/>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5">
      <c r="A382" s="1"/>
      <c r="B382" s="36"/>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5">
      <c r="A383" s="1"/>
      <c r="B383" s="36"/>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5">
      <c r="A384" s="1"/>
      <c r="B384" s="36"/>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5">
      <c r="A385" s="1"/>
      <c r="B385" s="36"/>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5">
      <c r="A386" s="1"/>
      <c r="B386" s="36"/>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5">
      <c r="A387" s="1"/>
      <c r="B387" s="36"/>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5">
      <c r="A388" s="1"/>
      <c r="B388" s="36"/>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5">
      <c r="A389" s="1"/>
      <c r="B389" s="36"/>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5">
      <c r="A390" s="1"/>
      <c r="B390" s="36"/>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5">
      <c r="A391" s="1"/>
      <c r="B391" s="36"/>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5">
      <c r="A392" s="1"/>
      <c r="B392" s="36"/>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5">
      <c r="A393" s="1"/>
      <c r="B393" s="36"/>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5">
      <c r="A394" s="1"/>
      <c r="B394" s="36"/>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5">
      <c r="A395" s="1"/>
      <c r="B395" s="36"/>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5">
      <c r="A396" s="1"/>
      <c r="B396" s="36"/>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5">
      <c r="A397" s="1"/>
      <c r="B397" s="36"/>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5">
      <c r="A398" s="1"/>
      <c r="B398" s="36"/>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5">
      <c r="A399" s="1"/>
      <c r="B399" s="36"/>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5">
      <c r="A400" s="1"/>
      <c r="B400" s="36"/>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5">
      <c r="A401" s="1"/>
      <c r="B401" s="36"/>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5">
      <c r="A402" s="1"/>
      <c r="B402" s="36"/>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5">
      <c r="A403" s="1"/>
      <c r="B403" s="36"/>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5">
      <c r="A404" s="1"/>
      <c r="B404" s="36"/>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5">
      <c r="A405" s="1"/>
      <c r="B405" s="36"/>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5">
      <c r="A406" s="1"/>
      <c r="B406" s="36"/>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5">
      <c r="A407" s="1"/>
      <c r="B407" s="36"/>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5">
      <c r="A408" s="1"/>
      <c r="B408" s="36"/>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5">
      <c r="A409" s="1"/>
      <c r="B409" s="36"/>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5">
      <c r="A410" s="1"/>
      <c r="B410" s="36"/>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5">
      <c r="A411" s="1"/>
      <c r="B411" s="36"/>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5">
      <c r="A412" s="1"/>
      <c r="B412" s="36"/>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5">
      <c r="A413" s="1"/>
      <c r="B413" s="36"/>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5">
      <c r="A414" s="1"/>
      <c r="B414" s="36"/>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5">
      <c r="A415" s="1"/>
      <c r="B415" s="36"/>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5">
      <c r="A416" s="1"/>
      <c r="B416" s="36"/>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5">
      <c r="A417" s="1"/>
      <c r="B417" s="36"/>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5">
      <c r="A418" s="1"/>
      <c r="B418" s="36"/>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5">
      <c r="A419" s="1"/>
      <c r="B419" s="36"/>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5">
      <c r="A420" s="1"/>
      <c r="B420" s="36"/>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5">
      <c r="A421" s="1"/>
      <c r="B421" s="36"/>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5">
      <c r="A422" s="1"/>
      <c r="B422" s="36"/>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5">
      <c r="A423" s="1"/>
      <c r="B423" s="36"/>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5">
      <c r="A424" s="1"/>
      <c r="B424" s="36"/>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5">
      <c r="A425" s="1"/>
      <c r="B425" s="36"/>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5">
      <c r="A426" s="1"/>
      <c r="B426" s="36"/>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5">
      <c r="A427" s="1"/>
      <c r="B427" s="36"/>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5">
      <c r="A428" s="1"/>
      <c r="B428" s="36"/>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5">
      <c r="A429" s="1"/>
      <c r="B429" s="36"/>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5">
      <c r="A430" s="1"/>
      <c r="B430" s="36"/>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5">
      <c r="A431" s="1"/>
      <c r="B431" s="36"/>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5">
      <c r="A432" s="1"/>
      <c r="B432" s="36"/>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5">
      <c r="A433" s="1"/>
      <c r="B433" s="36"/>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5">
      <c r="A434" s="1"/>
      <c r="B434" s="36"/>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5">
      <c r="A435" s="1"/>
      <c r="B435" s="36"/>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5">
      <c r="A436" s="1"/>
      <c r="B436" s="36"/>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5">
      <c r="A437" s="1"/>
      <c r="B437" s="36"/>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5">
      <c r="A438" s="1"/>
      <c r="B438" s="36"/>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5">
      <c r="A439" s="1"/>
      <c r="B439" s="36"/>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5">
      <c r="A440" s="1"/>
      <c r="B440" s="36"/>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5">
      <c r="A441" s="1"/>
      <c r="B441" s="36"/>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5">
      <c r="A442" s="1"/>
      <c r="B442" s="36"/>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5">
      <c r="A443" s="1"/>
      <c r="B443" s="36"/>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5">
      <c r="A444" s="1"/>
      <c r="B444" s="36"/>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5">
      <c r="A445" s="1"/>
      <c r="B445" s="36"/>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5">
      <c r="A446" s="1"/>
      <c r="B446" s="36"/>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5">
      <c r="A447" s="1"/>
      <c r="B447" s="36"/>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5">
      <c r="A448" s="1"/>
      <c r="B448" s="36"/>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5">
      <c r="A449" s="1"/>
      <c r="B449" s="36"/>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5">
      <c r="A450" s="1"/>
      <c r="B450" s="36"/>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5">
      <c r="A451" s="1"/>
      <c r="B451" s="36"/>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5">
      <c r="A452" s="1"/>
      <c r="B452" s="36"/>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5">
      <c r="A453" s="1"/>
      <c r="B453" s="36"/>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5">
      <c r="A454" s="1"/>
      <c r="B454" s="36"/>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5">
      <c r="A455" s="1"/>
      <c r="B455" s="36"/>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5">
      <c r="A456" s="1"/>
      <c r="B456" s="36"/>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5">
      <c r="A457" s="1"/>
      <c r="B457" s="36"/>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5">
      <c r="A458" s="1"/>
      <c r="B458" s="36"/>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5">
      <c r="A459" s="1"/>
      <c r="B459" s="36"/>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5">
      <c r="A460" s="1"/>
      <c r="B460" s="36"/>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5">
      <c r="A461" s="1"/>
      <c r="B461" s="36"/>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5">
      <c r="A462" s="1"/>
      <c r="B462" s="36"/>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5">
      <c r="A463" s="1"/>
      <c r="B463" s="36"/>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5">
      <c r="A464" s="1"/>
      <c r="B464" s="36"/>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5">
      <c r="A465" s="1"/>
      <c r="B465" s="36"/>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5">
      <c r="A466" s="1"/>
      <c r="B466" s="36"/>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5">
      <c r="A467" s="1"/>
      <c r="B467" s="36"/>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5">
      <c r="A468" s="1"/>
      <c r="B468" s="36"/>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5">
      <c r="A469" s="1"/>
      <c r="B469" s="36"/>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5">
      <c r="A470" s="1"/>
      <c r="B470" s="36"/>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5">
      <c r="A471" s="1"/>
      <c r="B471" s="36"/>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5">
      <c r="A472" s="1"/>
      <c r="B472" s="36"/>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5">
      <c r="A473" s="1"/>
      <c r="B473" s="36"/>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5">
      <c r="A474" s="1"/>
      <c r="B474" s="36"/>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5">
      <c r="A475" s="1"/>
      <c r="B475" s="36"/>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5">
      <c r="A476" s="1"/>
      <c r="B476" s="36"/>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5">
      <c r="A477" s="1"/>
      <c r="B477" s="36"/>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5">
      <c r="A478" s="1"/>
      <c r="B478" s="36"/>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5">
      <c r="A479" s="1"/>
      <c r="B479" s="36"/>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5">
      <c r="A480" s="1"/>
      <c r="B480" s="36"/>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5">
      <c r="A481" s="1"/>
      <c r="B481" s="36"/>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5">
      <c r="A482" s="1"/>
      <c r="B482" s="36"/>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5">
      <c r="A483" s="1"/>
      <c r="B483" s="36"/>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5">
      <c r="A484" s="1"/>
      <c r="B484" s="36"/>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5">
      <c r="A485" s="1"/>
      <c r="B485" s="36"/>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5">
      <c r="A486" s="1"/>
      <c r="B486" s="36"/>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5">
      <c r="A487" s="1"/>
      <c r="B487" s="36"/>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5">
      <c r="A488" s="1"/>
      <c r="B488" s="36"/>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5">
      <c r="A489" s="1"/>
      <c r="B489" s="36"/>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5">
      <c r="A490" s="1"/>
      <c r="B490" s="36"/>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5">
      <c r="A491" s="1"/>
      <c r="B491" s="36"/>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5">
      <c r="A492" s="1"/>
      <c r="B492" s="36"/>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5">
      <c r="A493" s="1"/>
      <c r="B493" s="36"/>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5">
      <c r="A494" s="1"/>
      <c r="B494" s="36"/>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5">
      <c r="A495" s="1"/>
      <c r="B495" s="36"/>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5">
      <c r="A496" s="1"/>
      <c r="B496" s="36"/>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5">
      <c r="A497" s="1"/>
      <c r="B497" s="36"/>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5">
      <c r="A498" s="1"/>
      <c r="B498" s="36"/>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5">
      <c r="A499" s="1"/>
      <c r="B499" s="36"/>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5">
      <c r="A500" s="1"/>
      <c r="B500" s="36"/>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5">
      <c r="A501" s="1"/>
      <c r="B501" s="36"/>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5">
      <c r="A502" s="1"/>
      <c r="B502" s="36"/>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5">
      <c r="A503" s="1"/>
      <c r="B503" s="36"/>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5">
      <c r="A504" s="1"/>
      <c r="B504" s="36"/>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5">
      <c r="A505" s="1"/>
      <c r="B505" s="36"/>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5">
      <c r="A506" s="1"/>
      <c r="B506" s="36"/>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5">
      <c r="A507" s="1"/>
      <c r="B507" s="36"/>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5">
      <c r="A508" s="1"/>
      <c r="B508" s="36"/>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5">
      <c r="A509" s="1"/>
      <c r="B509" s="36"/>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5">
      <c r="A510" s="1"/>
      <c r="B510" s="36"/>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5">
      <c r="A511" s="1"/>
      <c r="B511" s="36"/>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5">
      <c r="A512" s="1"/>
      <c r="B512" s="36"/>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5">
      <c r="A513" s="1"/>
      <c r="B513" s="36"/>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5">
      <c r="A514" s="1"/>
      <c r="B514" s="36"/>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5">
      <c r="A515" s="1"/>
      <c r="B515" s="36"/>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5">
      <c r="A516" s="1"/>
      <c r="B516" s="36"/>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5">
      <c r="A517" s="1"/>
      <c r="B517" s="36"/>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5">
      <c r="A518" s="1"/>
      <c r="B518" s="36"/>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5">
      <c r="A519" s="1"/>
      <c r="B519" s="36"/>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5">
      <c r="A520" s="1"/>
      <c r="B520" s="36"/>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5">
      <c r="A521" s="1"/>
      <c r="B521" s="36"/>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5">
      <c r="A522" s="1"/>
      <c r="B522" s="36"/>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5">
      <c r="A523" s="1"/>
      <c r="B523" s="36"/>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5">
      <c r="A524" s="1"/>
      <c r="B524" s="36"/>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5">
      <c r="A525" s="1"/>
      <c r="B525" s="36"/>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5">
      <c r="A526" s="1"/>
      <c r="B526" s="36"/>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5">
      <c r="A527" s="1"/>
      <c r="B527" s="36"/>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5">
      <c r="A528" s="1"/>
      <c r="B528" s="36"/>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5">
      <c r="A529" s="1"/>
      <c r="B529" s="36"/>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5">
      <c r="A530" s="1"/>
      <c r="B530" s="36"/>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5">
      <c r="A531" s="1"/>
      <c r="B531" s="36"/>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5">
      <c r="A532" s="1"/>
      <c r="B532" s="36"/>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5">
      <c r="A533" s="1"/>
      <c r="B533" s="36"/>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5">
      <c r="A534" s="1"/>
      <c r="B534" s="36"/>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5">
      <c r="A535" s="1"/>
      <c r="B535" s="36"/>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5">
      <c r="A536" s="1"/>
      <c r="B536" s="36"/>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5">
      <c r="A537" s="1"/>
      <c r="B537" s="36"/>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5">
      <c r="A538" s="1"/>
      <c r="B538" s="36"/>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5">
      <c r="A539" s="1"/>
      <c r="B539" s="36"/>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5">
      <c r="A540" s="1"/>
      <c r="B540" s="36"/>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5">
      <c r="A541" s="1"/>
      <c r="B541" s="36"/>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5">
      <c r="A542" s="1"/>
      <c r="B542" s="36"/>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5">
      <c r="A543" s="1"/>
      <c r="B543" s="36"/>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5">
      <c r="A544" s="1"/>
      <c r="B544" s="36"/>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5">
      <c r="A545" s="1"/>
      <c r="B545" s="36"/>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5">
      <c r="A546" s="1"/>
      <c r="B546" s="36"/>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5">
      <c r="A547" s="1"/>
      <c r="B547" s="36"/>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5">
      <c r="A548" s="1"/>
      <c r="B548" s="36"/>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5">
      <c r="A549" s="1"/>
      <c r="B549" s="36"/>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5">
      <c r="A550" s="1"/>
      <c r="B550" s="36"/>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5">
      <c r="A551" s="1"/>
      <c r="B551" s="36"/>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5">
      <c r="A552" s="1"/>
      <c r="B552" s="36"/>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5">
      <c r="A553" s="1"/>
      <c r="B553" s="36"/>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5">
      <c r="A554" s="1"/>
      <c r="B554" s="36"/>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5">
      <c r="A555" s="1"/>
      <c r="B555" s="36"/>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5">
      <c r="A556" s="1"/>
      <c r="B556" s="36"/>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5">
      <c r="A557" s="1"/>
      <c r="B557" s="36"/>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5">
      <c r="A558" s="1"/>
      <c r="B558" s="36"/>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5">
      <c r="A559" s="1"/>
      <c r="B559" s="36"/>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5">
      <c r="A560" s="1"/>
      <c r="B560" s="36"/>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5">
      <c r="A561" s="1"/>
      <c r="B561" s="36"/>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5">
      <c r="A562" s="1"/>
      <c r="B562" s="36"/>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5">
      <c r="A563" s="1"/>
      <c r="B563" s="36"/>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5">
      <c r="A564" s="1"/>
      <c r="B564" s="36"/>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5">
      <c r="A565" s="1"/>
      <c r="B565" s="36"/>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5">
      <c r="A566" s="1"/>
      <c r="B566" s="36"/>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5">
      <c r="A567" s="1"/>
      <c r="B567" s="36"/>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5">
      <c r="A568" s="1"/>
      <c r="B568" s="36"/>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5">
      <c r="A569" s="1"/>
      <c r="B569" s="36"/>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5">
      <c r="A570" s="1"/>
      <c r="B570" s="36"/>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5">
      <c r="A571" s="1"/>
      <c r="B571" s="36"/>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5">
      <c r="A572" s="1"/>
      <c r="B572" s="36"/>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5">
      <c r="A573" s="1"/>
      <c r="B573" s="36"/>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5">
      <c r="A574" s="1"/>
      <c r="B574" s="36"/>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5">
      <c r="A575" s="1"/>
      <c r="B575" s="36"/>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5">
      <c r="A576" s="1"/>
      <c r="B576" s="36"/>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5">
      <c r="A577" s="1"/>
      <c r="B577" s="36"/>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5">
      <c r="A578" s="1"/>
      <c r="B578" s="36"/>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5">
      <c r="A579" s="1"/>
      <c r="B579" s="36"/>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5">
      <c r="A580" s="1"/>
      <c r="B580" s="36"/>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5">
      <c r="A581" s="1"/>
      <c r="B581" s="36"/>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5">
      <c r="A582" s="1"/>
      <c r="B582" s="36"/>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5">
      <c r="A583" s="1"/>
      <c r="B583" s="36"/>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5">
      <c r="A584" s="1"/>
      <c r="B584" s="36"/>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5">
      <c r="A585" s="1"/>
      <c r="B585" s="36"/>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5">
      <c r="A586" s="1"/>
      <c r="B586" s="36"/>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5">
      <c r="A587" s="1"/>
      <c r="B587" s="36"/>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5">
      <c r="A588" s="1"/>
      <c r="B588" s="36"/>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5">
      <c r="A589" s="1"/>
      <c r="B589" s="36"/>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5">
      <c r="A590" s="1"/>
      <c r="B590" s="36"/>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5">
      <c r="A591" s="1"/>
      <c r="B591" s="36"/>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5">
      <c r="A592" s="1"/>
      <c r="B592" s="36"/>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5">
      <c r="A593" s="1"/>
      <c r="B593" s="36"/>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5">
      <c r="A594" s="1"/>
      <c r="B594" s="36"/>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5">
      <c r="A595" s="1"/>
      <c r="B595" s="36"/>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5">
      <c r="A596" s="1"/>
      <c r="B596" s="36"/>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5">
      <c r="A597" s="1"/>
      <c r="B597" s="36"/>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5">
      <c r="A598" s="1"/>
      <c r="B598" s="36"/>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5">
      <c r="A599" s="1"/>
      <c r="B599" s="36"/>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5">
      <c r="A600" s="1"/>
      <c r="B600" s="36"/>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5">
      <c r="A601" s="1"/>
      <c r="B601" s="36"/>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5">
      <c r="A602" s="1"/>
      <c r="B602" s="36"/>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5">
      <c r="A603" s="1"/>
      <c r="B603" s="36"/>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5">
      <c r="A604" s="1"/>
      <c r="B604" s="36"/>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5">
      <c r="A605" s="1"/>
      <c r="B605" s="36"/>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5">
      <c r="A606" s="1"/>
      <c r="B606" s="36"/>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5">
      <c r="A607" s="1"/>
      <c r="B607" s="36"/>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5">
      <c r="A608" s="1"/>
      <c r="B608" s="36"/>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5">
      <c r="A609" s="1"/>
      <c r="B609" s="36"/>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5">
      <c r="A610" s="1"/>
      <c r="B610" s="36"/>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5">
      <c r="A611" s="1"/>
      <c r="B611" s="36"/>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5">
      <c r="A612" s="1"/>
      <c r="B612" s="36"/>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5">
      <c r="A613" s="1"/>
      <c r="B613" s="36"/>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5">
      <c r="A614" s="1"/>
      <c r="B614" s="36"/>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5">
      <c r="A615" s="1"/>
      <c r="B615" s="36"/>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5">
      <c r="A616" s="1"/>
      <c r="B616" s="36"/>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5">
      <c r="A617" s="1"/>
      <c r="B617" s="36"/>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5">
      <c r="A618" s="1"/>
      <c r="B618" s="36"/>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5">
      <c r="A619" s="1"/>
      <c r="B619" s="36"/>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5">
      <c r="A620" s="1"/>
      <c r="B620" s="36"/>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5">
      <c r="A621" s="1"/>
      <c r="B621" s="36"/>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5">
      <c r="A622" s="1"/>
      <c r="B622" s="36"/>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5">
      <c r="A623" s="1"/>
      <c r="B623" s="36"/>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5">
      <c r="A624" s="1"/>
      <c r="B624" s="36"/>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5">
      <c r="A625" s="1"/>
      <c r="B625" s="36"/>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5">
      <c r="A626" s="1"/>
      <c r="B626" s="36"/>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5">
      <c r="A627" s="1"/>
      <c r="B627" s="36"/>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5">
      <c r="A628" s="1"/>
      <c r="B628" s="36"/>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5">
      <c r="A629" s="1"/>
      <c r="B629" s="36"/>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5">
      <c r="A630" s="1"/>
      <c r="B630" s="36"/>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5">
      <c r="A631" s="1"/>
      <c r="B631" s="36"/>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5">
      <c r="A632" s="1"/>
      <c r="B632" s="36"/>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5">
      <c r="A633" s="1"/>
      <c r="B633" s="36"/>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5">
      <c r="A634" s="1"/>
      <c r="B634" s="36"/>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5">
      <c r="A635" s="1"/>
      <c r="B635" s="36"/>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5">
      <c r="A636" s="1"/>
      <c r="B636" s="36"/>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5">
      <c r="A637" s="1"/>
      <c r="B637" s="36"/>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5">
      <c r="A638" s="1"/>
      <c r="B638" s="36"/>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5">
      <c r="A639" s="1"/>
      <c r="B639" s="36"/>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5">
      <c r="A640" s="1"/>
      <c r="B640" s="36"/>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5">
      <c r="A641" s="1"/>
      <c r="B641" s="36"/>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5">
      <c r="A642" s="1"/>
      <c r="B642" s="36"/>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5">
      <c r="A643" s="1"/>
      <c r="B643" s="36"/>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5">
      <c r="A644" s="1"/>
      <c r="B644" s="36"/>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5">
      <c r="A645" s="1"/>
      <c r="B645" s="36"/>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5">
      <c r="A646" s="1"/>
      <c r="B646" s="36"/>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5">
      <c r="A647" s="1"/>
      <c r="B647" s="36"/>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5">
      <c r="A648" s="1"/>
      <c r="B648" s="36"/>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5">
      <c r="A649" s="1"/>
      <c r="B649" s="36"/>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5">
      <c r="A650" s="1"/>
      <c r="B650" s="36"/>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5">
      <c r="A651" s="1"/>
      <c r="B651" s="36"/>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5">
      <c r="A652" s="1"/>
      <c r="B652" s="36"/>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5">
      <c r="A653" s="1"/>
      <c r="B653" s="36"/>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5">
      <c r="A654" s="1"/>
      <c r="B654" s="36"/>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5">
      <c r="A655" s="1"/>
      <c r="B655" s="36"/>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5">
      <c r="A656" s="1"/>
      <c r="B656" s="36"/>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5">
      <c r="A657" s="1"/>
      <c r="B657" s="36"/>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5">
      <c r="A658" s="1"/>
      <c r="B658" s="36"/>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5">
      <c r="A659" s="1"/>
      <c r="B659" s="36"/>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5">
      <c r="A660" s="1"/>
      <c r="B660" s="36"/>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5">
      <c r="A661" s="1"/>
      <c r="B661" s="36"/>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5">
      <c r="A662" s="1"/>
      <c r="B662" s="36"/>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5">
      <c r="A663" s="1"/>
      <c r="B663" s="36"/>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5">
      <c r="A664" s="1"/>
      <c r="B664" s="36"/>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5">
      <c r="A665" s="1"/>
      <c r="B665" s="36"/>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5">
      <c r="A666" s="1"/>
      <c r="B666" s="36"/>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5">
      <c r="A667" s="1"/>
      <c r="B667" s="36"/>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5">
      <c r="A668" s="1"/>
      <c r="B668" s="36"/>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5">
      <c r="A669" s="1"/>
      <c r="B669" s="36"/>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5">
      <c r="A670" s="1"/>
      <c r="B670" s="36"/>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5">
      <c r="A671" s="1"/>
      <c r="B671" s="36"/>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5">
      <c r="A672" s="1"/>
      <c r="B672" s="36"/>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5">
      <c r="A673" s="1"/>
      <c r="B673" s="36"/>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5">
      <c r="A674" s="1"/>
      <c r="B674" s="36"/>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5">
      <c r="A675" s="1"/>
      <c r="B675" s="36"/>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5">
      <c r="A676" s="1"/>
      <c r="B676" s="36"/>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5">
      <c r="A677" s="1"/>
      <c r="B677" s="36"/>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5">
      <c r="A678" s="1"/>
      <c r="B678" s="36"/>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5">
      <c r="A679" s="1"/>
      <c r="B679" s="36"/>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5">
      <c r="A680" s="1"/>
      <c r="B680" s="36"/>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5">
      <c r="A681" s="1"/>
      <c r="B681" s="36"/>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5">
      <c r="A682" s="1"/>
      <c r="B682" s="36"/>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5">
      <c r="A683" s="1"/>
      <c r="B683" s="36"/>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5">
      <c r="A684" s="1"/>
      <c r="B684" s="36"/>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5">
      <c r="A685" s="1"/>
      <c r="B685" s="36"/>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5">
      <c r="A686" s="1"/>
      <c r="B686" s="36"/>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5">
      <c r="A687" s="1"/>
      <c r="B687" s="36"/>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5">
      <c r="A688" s="1"/>
      <c r="B688" s="36"/>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5">
      <c r="A689" s="1"/>
      <c r="B689" s="36"/>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5">
      <c r="A690" s="1"/>
      <c r="B690" s="36"/>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5">
      <c r="A691" s="1"/>
      <c r="B691" s="36"/>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5">
      <c r="A692" s="1"/>
      <c r="B692" s="36"/>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5">
      <c r="A693" s="1"/>
      <c r="B693" s="36"/>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5">
      <c r="A694" s="1"/>
      <c r="B694" s="36"/>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5">
      <c r="A695" s="1"/>
      <c r="B695" s="36"/>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5">
      <c r="A696" s="1"/>
      <c r="B696" s="36"/>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5">
      <c r="A697" s="1"/>
      <c r="B697" s="36"/>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5">
      <c r="A698" s="1"/>
      <c r="B698" s="36"/>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5">
      <c r="A699" s="1"/>
      <c r="B699" s="36"/>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5">
      <c r="A700" s="1"/>
      <c r="B700" s="36"/>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5">
      <c r="A701" s="1"/>
      <c r="B701" s="36"/>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5">
      <c r="A702" s="1"/>
      <c r="B702" s="36"/>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5">
      <c r="A703" s="1"/>
      <c r="B703" s="36"/>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5">
      <c r="A704" s="1"/>
      <c r="B704" s="36"/>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5">
      <c r="A705" s="1"/>
      <c r="B705" s="36"/>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5">
      <c r="A706" s="1"/>
      <c r="B706" s="36"/>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5">
      <c r="A707" s="1"/>
      <c r="B707" s="36"/>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5">
      <c r="A708" s="1"/>
      <c r="B708" s="36"/>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5">
      <c r="A709" s="1"/>
      <c r="B709" s="36"/>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5">
      <c r="A710" s="1"/>
      <c r="B710" s="36"/>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5">
      <c r="A711" s="1"/>
      <c r="B711" s="36"/>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5">
      <c r="A712" s="1"/>
      <c r="B712" s="36"/>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5">
      <c r="A713" s="1"/>
      <c r="B713" s="36"/>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5">
      <c r="A714" s="1"/>
      <c r="B714" s="36"/>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5">
      <c r="A715" s="1"/>
      <c r="B715" s="36"/>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5">
      <c r="A716" s="1"/>
      <c r="B716" s="36"/>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5">
      <c r="A717" s="1"/>
      <c r="B717" s="36"/>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5">
      <c r="A718" s="1"/>
      <c r="B718" s="36"/>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5">
      <c r="A719" s="1"/>
      <c r="B719" s="36"/>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5">
      <c r="A720" s="1"/>
      <c r="B720" s="36"/>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5">
      <c r="A721" s="1"/>
      <c r="B721" s="36"/>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5">
      <c r="A722" s="1"/>
      <c r="B722" s="36"/>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5">
      <c r="A723" s="1"/>
      <c r="B723" s="36"/>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5">
      <c r="A724" s="1"/>
      <c r="B724" s="36"/>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5">
      <c r="A725" s="1"/>
      <c r="B725" s="36"/>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5">
      <c r="A726" s="1"/>
      <c r="B726" s="36"/>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5">
      <c r="A727" s="1"/>
      <c r="B727" s="36"/>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5">
      <c r="A728" s="1"/>
      <c r="B728" s="36"/>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5">
      <c r="A729" s="1"/>
      <c r="B729" s="36"/>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5">
      <c r="A730" s="1"/>
      <c r="B730" s="36"/>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5">
      <c r="A731" s="1"/>
      <c r="B731" s="36"/>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5">
      <c r="A732" s="1"/>
      <c r="B732" s="36"/>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5">
      <c r="A733" s="1"/>
      <c r="B733" s="36"/>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5">
      <c r="A734" s="1"/>
      <c r="B734" s="36"/>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5">
      <c r="A735" s="1"/>
      <c r="B735" s="36"/>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5">
      <c r="A736" s="1"/>
      <c r="B736" s="36"/>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5">
      <c r="A737" s="1"/>
      <c r="B737" s="36"/>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5">
      <c r="A738" s="1"/>
      <c r="B738" s="36"/>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5">
      <c r="A739" s="1"/>
      <c r="B739" s="36"/>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5">
      <c r="A740" s="1"/>
      <c r="B740" s="36"/>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5">
      <c r="A741" s="1"/>
      <c r="B741" s="36"/>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5">
      <c r="A742" s="1"/>
      <c r="B742" s="36"/>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5">
      <c r="A743" s="1"/>
      <c r="B743" s="36"/>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5">
      <c r="A744" s="1"/>
      <c r="B744" s="36"/>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5">
      <c r="A745" s="1"/>
      <c r="B745" s="36"/>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5">
      <c r="A746" s="1"/>
      <c r="B746" s="36"/>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5">
      <c r="A747" s="1"/>
      <c r="B747" s="36"/>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5">
      <c r="A748" s="1"/>
      <c r="B748" s="36"/>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5">
      <c r="A749" s="1"/>
      <c r="B749" s="36"/>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5">
      <c r="A750" s="1"/>
      <c r="B750" s="36"/>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5">
      <c r="A751" s="1"/>
      <c r="B751" s="36"/>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5">
      <c r="A752" s="1"/>
      <c r="B752" s="36"/>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5">
      <c r="A753" s="1"/>
      <c r="B753" s="36"/>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5">
      <c r="A754" s="1"/>
      <c r="B754" s="36"/>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5">
      <c r="A755" s="1"/>
      <c r="B755" s="36"/>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5">
      <c r="A756" s="1"/>
      <c r="B756" s="36"/>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5">
      <c r="A757" s="1"/>
      <c r="B757" s="36"/>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5">
      <c r="A758" s="1"/>
      <c r="B758" s="36"/>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5">
      <c r="A759" s="1"/>
      <c r="B759" s="36"/>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5">
      <c r="A760" s="1"/>
      <c r="B760" s="36"/>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5">
      <c r="A761" s="1"/>
      <c r="B761" s="36"/>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5">
      <c r="A762" s="1"/>
      <c r="B762" s="36"/>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5">
      <c r="A763" s="1"/>
      <c r="B763" s="36"/>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5">
      <c r="A764" s="1"/>
      <c r="B764" s="36"/>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5">
      <c r="A765" s="1"/>
      <c r="B765" s="36"/>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5">
      <c r="A766" s="1"/>
      <c r="B766" s="36"/>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5">
      <c r="A767" s="1"/>
      <c r="B767" s="36"/>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5">
      <c r="A768" s="1"/>
      <c r="B768" s="36"/>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5">
      <c r="A769" s="1"/>
      <c r="B769" s="36"/>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5">
      <c r="A770" s="1"/>
      <c r="B770" s="36"/>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5">
      <c r="A771" s="1"/>
      <c r="B771" s="36"/>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5">
      <c r="A772" s="1"/>
      <c r="B772" s="36"/>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5">
      <c r="A773" s="1"/>
      <c r="B773" s="36"/>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5">
      <c r="A774" s="1"/>
      <c r="B774" s="36"/>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5">
      <c r="A775" s="1"/>
      <c r="B775" s="36"/>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5">
      <c r="A776" s="1"/>
      <c r="B776" s="36"/>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5">
      <c r="A777" s="1"/>
      <c r="B777" s="36"/>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5">
      <c r="A778" s="1"/>
      <c r="B778" s="36"/>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5">
      <c r="A779" s="1"/>
      <c r="B779" s="36"/>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5">
      <c r="A780" s="1"/>
      <c r="B780" s="36"/>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5">
      <c r="A781" s="1"/>
      <c r="B781" s="36"/>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5">
      <c r="A782" s="1"/>
      <c r="B782" s="36"/>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5">
      <c r="A783" s="1"/>
      <c r="B783" s="36"/>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5">
      <c r="A784" s="1"/>
      <c r="B784" s="36"/>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5">
      <c r="A785" s="1"/>
      <c r="B785" s="36"/>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5">
      <c r="A786" s="1"/>
      <c r="B786" s="36"/>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5">
      <c r="A787" s="1"/>
      <c r="B787" s="36"/>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5">
      <c r="A788" s="1"/>
      <c r="B788" s="36"/>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5">
      <c r="A789" s="1"/>
      <c r="B789" s="36"/>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5">
      <c r="A790" s="1"/>
      <c r="B790" s="36"/>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5">
      <c r="A791" s="1"/>
      <c r="B791" s="36"/>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5">
      <c r="A792" s="1"/>
      <c r="B792" s="36"/>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5">
      <c r="A793" s="1"/>
      <c r="B793" s="36"/>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5">
      <c r="A794" s="1"/>
      <c r="B794" s="36"/>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5">
      <c r="A795" s="1"/>
      <c r="B795" s="36"/>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5">
      <c r="A796" s="1"/>
      <c r="B796" s="36"/>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5">
      <c r="A797" s="1"/>
      <c r="B797" s="36"/>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5">
      <c r="A798" s="1"/>
      <c r="B798" s="36"/>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5">
      <c r="A799" s="1"/>
      <c r="B799" s="36"/>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5">
      <c r="A800" s="1"/>
      <c r="B800" s="36"/>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5">
      <c r="A801" s="1"/>
      <c r="B801" s="36"/>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5">
      <c r="A802" s="1"/>
      <c r="B802" s="36"/>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5">
      <c r="A803" s="1"/>
      <c r="B803" s="36"/>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5">
      <c r="A804" s="1"/>
      <c r="B804" s="36"/>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5">
      <c r="A805" s="1"/>
      <c r="B805" s="36"/>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5">
      <c r="A806" s="1"/>
      <c r="B806" s="36"/>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5">
      <c r="A807" s="1"/>
      <c r="B807" s="36"/>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5">
      <c r="A808" s="1"/>
      <c r="B808" s="36"/>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5">
      <c r="A809" s="1"/>
      <c r="B809" s="36"/>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5">
      <c r="A810" s="1"/>
      <c r="B810" s="36"/>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5">
      <c r="A811" s="1"/>
      <c r="B811" s="36"/>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5">
      <c r="A812" s="1"/>
      <c r="B812" s="36"/>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5">
      <c r="A813" s="1"/>
      <c r="B813" s="36"/>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5">
      <c r="A814" s="1"/>
      <c r="B814" s="36"/>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5">
      <c r="A815" s="1"/>
      <c r="B815" s="36"/>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5">
      <c r="A816" s="1"/>
      <c r="B816" s="36"/>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5">
      <c r="A817" s="1"/>
      <c r="B817" s="36"/>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5">
      <c r="A818" s="1"/>
      <c r="B818" s="36"/>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5">
      <c r="A819" s="1"/>
      <c r="B819" s="36"/>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5">
      <c r="A820" s="1"/>
      <c r="B820" s="36"/>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5">
      <c r="A821" s="1"/>
      <c r="B821" s="36"/>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5">
      <c r="A822" s="1"/>
      <c r="B822" s="36"/>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5">
      <c r="A823" s="1"/>
      <c r="B823" s="36"/>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5">
      <c r="A824" s="1"/>
      <c r="B824" s="36"/>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5">
      <c r="A825" s="1"/>
      <c r="B825" s="36"/>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5">
      <c r="A826" s="1"/>
      <c r="B826" s="36"/>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5">
      <c r="A827" s="1"/>
      <c r="B827" s="36"/>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5">
      <c r="A828" s="1"/>
      <c r="B828" s="36"/>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5">
      <c r="A829" s="1"/>
      <c r="B829" s="36"/>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5">
      <c r="A830" s="1"/>
      <c r="B830" s="36"/>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5">
      <c r="A831" s="1"/>
      <c r="B831" s="36"/>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5">
      <c r="A832" s="1"/>
      <c r="B832" s="36"/>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5">
      <c r="A833" s="1"/>
      <c r="B833" s="36"/>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5">
      <c r="A834" s="1"/>
      <c r="B834" s="36"/>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5">
      <c r="A835" s="1"/>
      <c r="B835" s="36"/>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5">
      <c r="A836" s="1"/>
      <c r="B836" s="36"/>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5">
      <c r="A837" s="1"/>
      <c r="B837" s="36"/>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5">
      <c r="A838" s="1"/>
      <c r="B838" s="36"/>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5">
      <c r="A839" s="1"/>
      <c r="B839" s="36"/>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5">
      <c r="A840" s="1"/>
      <c r="B840" s="36"/>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5">
      <c r="A841" s="1"/>
      <c r="B841" s="36"/>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5">
      <c r="A842" s="1"/>
      <c r="B842" s="36"/>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5">
      <c r="A843" s="1"/>
      <c r="B843" s="36"/>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5">
      <c r="A844" s="1"/>
      <c r="B844" s="36"/>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5">
      <c r="A845" s="1"/>
      <c r="B845" s="36"/>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5">
      <c r="A846" s="1"/>
      <c r="B846" s="36"/>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5">
      <c r="A847" s="1"/>
      <c r="B847" s="36"/>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5">
      <c r="A848" s="1"/>
      <c r="B848" s="36"/>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5">
      <c r="A849" s="1"/>
      <c r="B849" s="36"/>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5">
      <c r="A850" s="1"/>
      <c r="B850" s="36"/>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5">
      <c r="A851" s="1"/>
      <c r="B851" s="36"/>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5">
      <c r="A852" s="1"/>
      <c r="B852" s="36"/>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5">
      <c r="A853" s="1"/>
      <c r="B853" s="36"/>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5">
      <c r="A854" s="1"/>
      <c r="B854" s="36"/>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5">
      <c r="A855" s="1"/>
      <c r="B855" s="36"/>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5">
      <c r="A856" s="1"/>
      <c r="B856" s="36"/>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5">
      <c r="A857" s="1"/>
      <c r="B857" s="36"/>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5">
      <c r="A858" s="1"/>
      <c r="B858" s="36"/>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5">
      <c r="A859" s="1"/>
      <c r="B859" s="36"/>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5">
      <c r="A860" s="1"/>
      <c r="B860" s="36"/>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5">
      <c r="A861" s="1"/>
      <c r="B861" s="36"/>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5">
      <c r="A862" s="1"/>
      <c r="B862" s="36"/>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5">
      <c r="A863" s="1"/>
      <c r="B863" s="36"/>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5">
      <c r="A864" s="1"/>
      <c r="B864" s="36"/>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5">
      <c r="A865" s="1"/>
      <c r="B865" s="36"/>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5">
      <c r="A866" s="1"/>
      <c r="B866" s="36"/>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5">
      <c r="A867" s="1"/>
      <c r="B867" s="36"/>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5">
      <c r="A868" s="1"/>
      <c r="B868" s="36"/>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5">
      <c r="A869" s="1"/>
      <c r="B869" s="36"/>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5">
      <c r="A870" s="1"/>
      <c r="B870" s="36"/>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5">
      <c r="A871" s="1"/>
      <c r="B871" s="36"/>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5">
      <c r="A872" s="1"/>
      <c r="B872" s="36"/>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5">
      <c r="A873" s="1"/>
      <c r="B873" s="36"/>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5">
      <c r="A874" s="1"/>
      <c r="B874" s="36"/>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5">
      <c r="A875" s="1"/>
      <c r="B875" s="36"/>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5">
      <c r="A876" s="1"/>
      <c r="B876" s="36"/>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5">
      <c r="A877" s="1"/>
      <c r="B877" s="36"/>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5">
      <c r="A878" s="1"/>
      <c r="B878" s="36"/>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5">
      <c r="A879" s="1"/>
      <c r="B879" s="36"/>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5">
      <c r="A880" s="1"/>
      <c r="B880" s="36"/>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5">
      <c r="A881" s="1"/>
      <c r="B881" s="36"/>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5">
      <c r="A882" s="1"/>
      <c r="B882" s="36"/>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5">
      <c r="A883" s="1"/>
      <c r="B883" s="36"/>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5">
      <c r="A884" s="1"/>
      <c r="B884" s="36"/>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5">
      <c r="A885" s="1"/>
      <c r="B885" s="36"/>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5">
      <c r="A886" s="1"/>
      <c r="B886" s="36"/>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5">
      <c r="A887" s="1"/>
      <c r="B887" s="36"/>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5">
      <c r="A888" s="1"/>
      <c r="B888" s="36"/>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5">
      <c r="A889" s="1"/>
      <c r="B889" s="36"/>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5">
      <c r="A890" s="1"/>
      <c r="B890" s="36"/>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5">
      <c r="A891" s="1"/>
      <c r="B891" s="36"/>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5">
      <c r="A892" s="1"/>
      <c r="B892" s="36"/>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5">
      <c r="A893" s="1"/>
      <c r="B893" s="36"/>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5">
      <c r="A894" s="1"/>
      <c r="B894" s="36"/>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5">
      <c r="A895" s="1"/>
      <c r="B895" s="36"/>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5">
      <c r="A896" s="1"/>
      <c r="B896" s="36"/>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5">
      <c r="A897" s="1"/>
      <c r="B897" s="36"/>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5">
      <c r="A898" s="1"/>
      <c r="B898" s="36"/>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5">
      <c r="A899" s="1"/>
      <c r="B899" s="36"/>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5">
      <c r="A900" s="1"/>
      <c r="B900" s="36"/>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5">
      <c r="A901" s="1"/>
      <c r="B901" s="36"/>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5">
      <c r="A902" s="1"/>
      <c r="B902" s="36"/>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5">
      <c r="A903" s="1"/>
      <c r="B903" s="36"/>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5">
      <c r="A904" s="1"/>
      <c r="B904" s="36"/>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5">
      <c r="A905" s="1"/>
      <c r="B905" s="36"/>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5">
      <c r="A906" s="1"/>
      <c r="B906" s="36"/>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5">
      <c r="A907" s="1"/>
      <c r="B907" s="36"/>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5">
      <c r="A908" s="1"/>
      <c r="B908" s="36"/>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5">
      <c r="A909" s="1"/>
      <c r="B909" s="36"/>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5">
      <c r="A910" s="1"/>
      <c r="B910" s="36"/>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5">
      <c r="A911" s="1"/>
      <c r="B911" s="36"/>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5">
      <c r="A912" s="1"/>
      <c r="B912" s="36"/>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5">
      <c r="A913" s="1"/>
      <c r="B913" s="36"/>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5">
      <c r="A914" s="1"/>
      <c r="B914" s="36"/>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5">
      <c r="A915" s="1"/>
      <c r="B915" s="36"/>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5">
      <c r="A916" s="1"/>
      <c r="B916" s="36"/>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5">
      <c r="A917" s="1"/>
      <c r="B917" s="36"/>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5">
      <c r="A918" s="1"/>
      <c r="B918" s="36"/>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5">
      <c r="A919" s="1"/>
      <c r="B919" s="36"/>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5">
      <c r="A920" s="1"/>
      <c r="B920" s="36"/>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5">
      <c r="A921" s="1"/>
      <c r="B921" s="36"/>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5">
      <c r="A922" s="1"/>
      <c r="B922" s="36"/>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5">
      <c r="A923" s="1"/>
      <c r="B923" s="36"/>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5">
      <c r="A924" s="1"/>
      <c r="B924" s="36"/>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5">
      <c r="A925" s="1"/>
      <c r="B925" s="36"/>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5">
      <c r="A926" s="1"/>
      <c r="B926" s="36"/>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5">
      <c r="A927" s="1"/>
      <c r="B927" s="36"/>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5">
      <c r="A928" s="1"/>
      <c r="B928" s="36"/>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5">
      <c r="A929" s="1"/>
      <c r="B929" s="36"/>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5">
      <c r="A930" s="1"/>
      <c r="B930" s="36"/>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5">
      <c r="A931" s="1"/>
      <c r="B931" s="36"/>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5">
      <c r="A932" s="1"/>
      <c r="B932" s="36"/>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5">
      <c r="A933" s="1"/>
      <c r="B933" s="36"/>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5">
      <c r="A934" s="1"/>
      <c r="B934" s="36"/>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5">
      <c r="A935" s="1"/>
      <c r="B935" s="36"/>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5">
      <c r="A936" s="1"/>
      <c r="B936" s="36"/>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5">
      <c r="A937" s="1"/>
      <c r="B937" s="36"/>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5">
      <c r="A938" s="1"/>
      <c r="B938" s="36"/>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5">
      <c r="A939" s="1"/>
      <c r="B939" s="36"/>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5">
      <c r="A940" s="1"/>
      <c r="B940" s="36"/>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5">
      <c r="A941" s="1"/>
      <c r="B941" s="36"/>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5">
      <c r="A942" s="1"/>
      <c r="B942" s="36"/>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5">
      <c r="A943" s="1"/>
      <c r="B943" s="36"/>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5">
      <c r="A944" s="1"/>
      <c r="B944" s="36"/>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5">
      <c r="A945" s="1"/>
      <c r="B945" s="36"/>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5">
      <c r="A946" s="1"/>
      <c r="B946" s="36"/>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5">
      <c r="A947" s="1"/>
      <c r="B947" s="36"/>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5">
      <c r="A948" s="1"/>
      <c r="B948" s="36"/>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5">
      <c r="A949" s="1"/>
      <c r="B949" s="36"/>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5">
      <c r="A950" s="1"/>
      <c r="B950" s="36"/>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5">
      <c r="A951" s="1"/>
      <c r="B951" s="36"/>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5">
      <c r="A952" s="1"/>
      <c r="B952" s="36"/>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5">
      <c r="A953" s="1"/>
      <c r="B953" s="36"/>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5">
      <c r="A954" s="1"/>
      <c r="B954" s="36"/>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5">
      <c r="A955" s="1"/>
      <c r="B955" s="36"/>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5">
      <c r="A956" s="1"/>
      <c r="B956" s="36"/>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5">
      <c r="A957" s="1"/>
      <c r="B957" s="36"/>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5">
      <c r="A958" s="1"/>
      <c r="B958" s="36"/>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5">
      <c r="A959" s="1"/>
      <c r="B959" s="36"/>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5">
      <c r="A960" s="1"/>
      <c r="B960" s="36"/>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5">
      <c r="A961" s="1"/>
      <c r="B961" s="36"/>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5">
      <c r="A962" s="1"/>
      <c r="B962" s="36"/>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5">
      <c r="A963" s="1"/>
      <c r="B963" s="36"/>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5">
      <c r="A964" s="1"/>
      <c r="B964" s="36"/>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5">
      <c r="A965" s="1"/>
      <c r="B965" s="36"/>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5">
      <c r="A966" s="1"/>
      <c r="B966" s="36"/>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5">
      <c r="A967" s="1"/>
      <c r="B967" s="36"/>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5">
      <c r="A968" s="1"/>
      <c r="B968" s="36"/>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5">
      <c r="A969" s="1"/>
      <c r="B969" s="36"/>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5">
      <c r="A970" s="1"/>
      <c r="B970" s="36"/>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5">
      <c r="A971" s="1"/>
      <c r="B971" s="36"/>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5">
      <c r="A972" s="1"/>
      <c r="B972" s="36"/>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5">
      <c r="A973" s="1"/>
      <c r="B973" s="36"/>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5">
      <c r="A974" s="1"/>
      <c r="B974" s="36"/>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5">
      <c r="A975" s="1"/>
      <c r="B975" s="36"/>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5">
      <c r="A976" s="1"/>
      <c r="B976" s="36"/>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5">
      <c r="A977" s="1"/>
      <c r="B977" s="36"/>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5">
      <c r="A978" s="1"/>
      <c r="B978" s="36"/>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5">
      <c r="A979" s="1"/>
      <c r="B979" s="36"/>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5">
      <c r="A980" s="1"/>
      <c r="B980" s="36"/>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5">
      <c r="A981" s="1"/>
      <c r="B981" s="36"/>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5">
      <c r="A982" s="1"/>
      <c r="B982" s="36"/>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5">
      <c r="A983" s="1"/>
      <c r="B983" s="36"/>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5">
      <c r="A984" s="1"/>
      <c r="B984" s="36"/>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5">
      <c r="A985" s="1"/>
      <c r="B985" s="36"/>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5">
      <c r="A986" s="1"/>
      <c r="B986" s="36"/>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5">
      <c r="A987" s="1"/>
      <c r="B987" s="36"/>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5">
      <c r="A988" s="1"/>
      <c r="B988" s="36"/>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5">
      <c r="A989" s="1"/>
      <c r="B989" s="36"/>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5">
      <c r="A990" s="1"/>
      <c r="B990" s="36"/>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5">
      <c r="A991" s="1"/>
      <c r="B991" s="36"/>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5">
      <c r="A992" s="1"/>
      <c r="B992" s="36"/>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5">
      <c r="A993" s="1"/>
      <c r="B993" s="36"/>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5">
      <c r="A994" s="1"/>
      <c r="B994" s="36"/>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5">
      <c r="A995" s="1"/>
      <c r="B995" s="36"/>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5">
      <c r="A996" s="1"/>
      <c r="B996" s="36"/>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5">
      <c r="A997" s="1"/>
      <c r="B997" s="36"/>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5">
      <c r="A998" s="1"/>
      <c r="B998" s="36"/>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5">
      <c r="A999" s="1"/>
      <c r="B999" s="36"/>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5">
      <c r="A1000" s="1"/>
      <c r="B1000" s="3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5">
      <c r="A1001" s="1"/>
      <c r="B1001" s="36"/>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5">
      <c r="A1002" s="1"/>
      <c r="B1002" s="36"/>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5">
      <c r="A1003" s="1"/>
      <c r="B1003" s="36"/>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5">
      <c r="A1004" s="1"/>
      <c r="B1004" s="36"/>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x14ac:dyDescent="0.35">
      <c r="A1005" s="1"/>
      <c r="B1005" s="36"/>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x14ac:dyDescent="0.35">
      <c r="A1006" s="1"/>
      <c r="B1006" s="36"/>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x14ac:dyDescent="0.35">
      <c r="A1007" s="1"/>
      <c r="B1007" s="36"/>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x14ac:dyDescent="0.35">
      <c r="A1008" s="1"/>
      <c r="B1008" s="36"/>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x14ac:dyDescent="0.35">
      <c r="A1009" s="1"/>
      <c r="B1009" s="36"/>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x14ac:dyDescent="0.35">
      <c r="A1010" s="1"/>
      <c r="B1010" s="36"/>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75" customHeight="1" x14ac:dyDescent="0.35">
      <c r="A1011" s="1"/>
      <c r="B1011" s="36"/>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75" customHeight="1" x14ac:dyDescent="0.35">
      <c r="A1012" s="1"/>
      <c r="B1012" s="36"/>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75" customHeight="1" x14ac:dyDescent="0.35">
      <c r="A1013" s="1"/>
      <c r="B1013" s="36"/>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5.75" customHeight="1" x14ac:dyDescent="0.35">
      <c r="A1014" s="1"/>
      <c r="B1014" s="36"/>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FrXWtPZ9wJ0vb7dF8DmFRi77vRjmNjf1kvTiyjKiIxxdw0MawRc3MGSejiSqkpLrbGdVOTT/KL5LCzcJ3IDaUA==" saltValue="kHx/JKLuO4p1r0Dwo4Z8gQ==" spinCount="100000" sheet="1" objects="1" scenarios="1" selectLockedCells="1"/>
  <mergeCells count="77">
    <mergeCell ref="I10:I11"/>
    <mergeCell ref="J11:K11"/>
    <mergeCell ref="A2:O2"/>
    <mergeCell ref="A4:O4"/>
    <mergeCell ref="A5:O5"/>
    <mergeCell ref="A9:K9"/>
    <mergeCell ref="A10:A11"/>
    <mergeCell ref="B10:B11"/>
    <mergeCell ref="C10:E11"/>
    <mergeCell ref="F10:F11"/>
    <mergeCell ref="H10:H11"/>
    <mergeCell ref="C12:E12"/>
    <mergeCell ref="C13:E13"/>
    <mergeCell ref="C14:E14"/>
    <mergeCell ref="C15:E15"/>
    <mergeCell ref="C16:E16"/>
    <mergeCell ref="J22:K22"/>
    <mergeCell ref="C17:E17"/>
    <mergeCell ref="C18:E18"/>
    <mergeCell ref="C19:E19"/>
    <mergeCell ref="A20:K20"/>
    <mergeCell ref="A21:A22"/>
    <mergeCell ref="B21:B22"/>
    <mergeCell ref="C21:E22"/>
    <mergeCell ref="B35:D36"/>
    <mergeCell ref="B37:D38"/>
    <mergeCell ref="F21:F22"/>
    <mergeCell ref="H21:H22"/>
    <mergeCell ref="I21:I22"/>
    <mergeCell ref="C23:E23"/>
    <mergeCell ref="C24:E24"/>
    <mergeCell ref="F25:G25"/>
    <mergeCell ref="F26:G26"/>
    <mergeCell ref="F27:G27"/>
    <mergeCell ref="A31:I31"/>
    <mergeCell ref="A32:A33"/>
    <mergeCell ref="B32:D33"/>
    <mergeCell ref="E32:E33"/>
    <mergeCell ref="B34:D34"/>
    <mergeCell ref="F32:F33"/>
    <mergeCell ref="G32:G33"/>
    <mergeCell ref="H32:H33"/>
    <mergeCell ref="I32:I33"/>
    <mergeCell ref="B39:D41"/>
    <mergeCell ref="F42:G42"/>
    <mergeCell ref="C55:D60"/>
    <mergeCell ref="C61:D61"/>
    <mergeCell ref="B62:B67"/>
    <mergeCell ref="C62:D67"/>
    <mergeCell ref="A44:O44"/>
    <mergeCell ref="A46:H46"/>
    <mergeCell ref="A47:H49"/>
    <mergeCell ref="C50:D50"/>
    <mergeCell ref="B51:B54"/>
    <mergeCell ref="C51:D54"/>
    <mergeCell ref="B55:B60"/>
    <mergeCell ref="A72:O72"/>
    <mergeCell ref="A74:O74"/>
    <mergeCell ref="A75:O75"/>
    <mergeCell ref="A76:O76"/>
    <mergeCell ref="A77:O77"/>
    <mergeCell ref="A98:G99"/>
    <mergeCell ref="A78:O78"/>
    <mergeCell ref="A79:O79"/>
    <mergeCell ref="F83:F84"/>
    <mergeCell ref="G83:G84"/>
    <mergeCell ref="I95:M95"/>
    <mergeCell ref="H83:H84"/>
    <mergeCell ref="I83:N83"/>
    <mergeCell ref="A80:O80"/>
    <mergeCell ref="A81:O81"/>
    <mergeCell ref="A83:A84"/>
    <mergeCell ref="B83:B84"/>
    <mergeCell ref="C83:C84"/>
    <mergeCell ref="D83:D84"/>
    <mergeCell ref="E83:E84"/>
    <mergeCell ref="O83:O84"/>
  </mergeCells>
  <printOptions horizontalCentered="1" verticalCentered="1"/>
  <pageMargins left="0.23622047244094491" right="0.23622047244094491" top="0.74803149606299213" bottom="0.74803149606299213" header="0" footer="0"/>
  <pageSetup paperSize="8" orientation="landscape"/>
  <headerFooter>
    <oddFooter>&amp;L© Crown copyright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8D08D"/>
  </sheetPr>
  <dimension ref="A1:K1000"/>
  <sheetViews>
    <sheetView showGridLines="0" workbookViewId="0">
      <selection activeCell="H6" sqref="H6"/>
    </sheetView>
  </sheetViews>
  <sheetFormatPr defaultColWidth="14.453125" defaultRowHeight="15" customHeight="1" x14ac:dyDescent="0.35"/>
  <cols>
    <col min="1" max="1" width="9.81640625" customWidth="1"/>
    <col min="2" max="2" width="32.08984375" customWidth="1"/>
    <col min="3" max="3" width="30.453125" customWidth="1"/>
    <col min="4" max="4" width="37.7265625" customWidth="1"/>
    <col min="5" max="5" width="41.81640625" customWidth="1"/>
    <col min="6" max="26" width="9.81640625" customWidth="1"/>
  </cols>
  <sheetData>
    <row r="1" spans="1:11" ht="13.5" customHeight="1" x14ac:dyDescent="0.35"/>
    <row r="2" spans="1:11" ht="26.25" customHeight="1" x14ac:dyDescent="0.35">
      <c r="A2" s="274" t="s">
        <v>212</v>
      </c>
      <c r="B2" s="165"/>
      <c r="C2" s="165"/>
      <c r="D2" s="165"/>
      <c r="E2" s="166"/>
    </row>
    <row r="3" spans="1:11" ht="30" customHeight="1" x14ac:dyDescent="0.35">
      <c r="A3" s="86" t="s">
        <v>213</v>
      </c>
      <c r="B3" s="87" t="s">
        <v>214</v>
      </c>
      <c r="C3" s="87" t="s">
        <v>215</v>
      </c>
      <c r="D3" s="87" t="s">
        <v>216</v>
      </c>
      <c r="E3" s="88" t="s">
        <v>217</v>
      </c>
    </row>
    <row r="4" spans="1:11" ht="71.25" customHeight="1" x14ac:dyDescent="0.35">
      <c r="A4" s="89">
        <v>1</v>
      </c>
      <c r="B4" s="125" t="s">
        <v>218</v>
      </c>
      <c r="C4" s="91">
        <f>+'BUYER ACC. SERVICE MANG. FEE'!F6</f>
        <v>0</v>
      </c>
      <c r="D4" s="67">
        <v>100</v>
      </c>
      <c r="E4" s="92">
        <v>0.25</v>
      </c>
      <c r="J4" s="93"/>
      <c r="K4" s="1"/>
    </row>
    <row r="5" spans="1:11" ht="57" customHeight="1" x14ac:dyDescent="0.35">
      <c r="A5" s="89">
        <v>2</v>
      </c>
      <c r="B5" s="90" t="s">
        <v>219</v>
      </c>
      <c r="C5" s="91">
        <f>+'LOT 2 RATE CARDS'!I25</f>
        <v>0</v>
      </c>
      <c r="D5" s="67">
        <v>100</v>
      </c>
      <c r="E5" s="92">
        <v>0.25</v>
      </c>
      <c r="J5" s="93"/>
      <c r="K5" s="1"/>
    </row>
    <row r="6" spans="1:11" ht="85.5" customHeight="1" x14ac:dyDescent="0.35">
      <c r="A6" s="89">
        <v>3</v>
      </c>
      <c r="B6" s="90" t="s">
        <v>35</v>
      </c>
      <c r="C6" s="91">
        <f>+'LOT 2 RATE CARDS'!O95</f>
        <v>0</v>
      </c>
      <c r="D6" s="67">
        <v>100</v>
      </c>
      <c r="E6" s="92">
        <v>0.1</v>
      </c>
      <c r="H6" s="110"/>
      <c r="J6" s="93"/>
      <c r="K6" s="1"/>
    </row>
    <row r="7" spans="1:11" ht="57" customHeight="1" x14ac:dyDescent="0.35">
      <c r="A7" s="89">
        <v>4</v>
      </c>
      <c r="B7" s="90" t="s">
        <v>36</v>
      </c>
      <c r="C7" s="91">
        <f>+'LOT 2 RATE CARDS'!I42</f>
        <v>0</v>
      </c>
      <c r="D7" s="67">
        <v>100</v>
      </c>
      <c r="E7" s="92">
        <v>0.15</v>
      </c>
      <c r="J7" s="94"/>
      <c r="K7" s="1"/>
    </row>
    <row r="8" spans="1:11" ht="43.5" customHeight="1" x14ac:dyDescent="0.35">
      <c r="A8" s="95">
        <v>5</v>
      </c>
      <c r="B8" s="96" t="s">
        <v>37</v>
      </c>
      <c r="C8" s="97">
        <f>+'LOT 2 RATE CARDS'!H68</f>
        <v>0</v>
      </c>
      <c r="D8" s="98">
        <v>100</v>
      </c>
      <c r="E8" s="99">
        <v>0.25</v>
      </c>
      <c r="J8" s="94"/>
      <c r="K8" s="1"/>
    </row>
    <row r="9" spans="1:11" ht="13.5" customHeight="1" x14ac:dyDescent="0.35">
      <c r="J9" s="1"/>
      <c r="K9" s="1"/>
    </row>
    <row r="10" spans="1:11" ht="13.5" customHeight="1" x14ac:dyDescent="0.35"/>
    <row r="11" spans="1:11" ht="31.5" customHeight="1" x14ac:dyDescent="0.35">
      <c r="A11" s="100"/>
      <c r="B11" s="275" t="s">
        <v>220</v>
      </c>
      <c r="C11" s="262"/>
      <c r="D11" s="262"/>
      <c r="E11" s="262"/>
      <c r="F11" s="262"/>
      <c r="G11" s="262"/>
      <c r="H11" s="262"/>
      <c r="I11" s="262"/>
      <c r="J11" s="263"/>
    </row>
    <row r="12" spans="1:11" ht="28.5" customHeight="1" x14ac:dyDescent="0.35">
      <c r="A12" s="101"/>
      <c r="B12" s="276" t="s">
        <v>221</v>
      </c>
      <c r="C12" s="161"/>
      <c r="D12" s="161"/>
      <c r="E12" s="161"/>
      <c r="F12" s="161"/>
      <c r="G12" s="161"/>
      <c r="H12" s="161"/>
      <c r="I12" s="161"/>
      <c r="J12" s="231"/>
    </row>
    <row r="13" spans="1:11" ht="39.75" customHeight="1" x14ac:dyDescent="0.35">
      <c r="A13" s="101"/>
      <c r="B13" s="102" t="s">
        <v>222</v>
      </c>
      <c r="C13" s="103"/>
      <c r="D13" s="103"/>
      <c r="E13" s="104"/>
      <c r="F13" s="104"/>
      <c r="G13" s="104"/>
      <c r="H13" s="104"/>
      <c r="I13" s="104"/>
      <c r="J13" s="105"/>
    </row>
    <row r="14" spans="1:11" ht="36.75" customHeight="1" x14ac:dyDescent="0.35">
      <c r="A14" s="101"/>
      <c r="B14" s="103" t="s">
        <v>223</v>
      </c>
      <c r="C14" s="103"/>
      <c r="D14" s="103"/>
      <c r="E14" s="104"/>
      <c r="F14" s="104"/>
      <c r="G14" s="104"/>
      <c r="H14" s="104"/>
      <c r="I14" s="104"/>
      <c r="J14" s="105"/>
    </row>
    <row r="15" spans="1:11" ht="13.5" customHeight="1" x14ac:dyDescent="0.35">
      <c r="A15" s="106"/>
      <c r="B15" s="107"/>
      <c r="C15" s="107"/>
      <c r="D15" s="107"/>
      <c r="E15" s="108"/>
      <c r="F15" s="108"/>
      <c r="G15" s="108"/>
      <c r="H15" s="108"/>
      <c r="I15" s="108"/>
      <c r="J15" s="109"/>
    </row>
    <row r="16" spans="1:11" ht="13.5" customHeight="1" x14ac:dyDescent="0.35"/>
    <row r="17" ht="13.5" customHeight="1" x14ac:dyDescent="0.35"/>
    <row r="18" ht="13.5" customHeight="1" x14ac:dyDescent="0.35"/>
    <row r="19" ht="13.5" customHeight="1" x14ac:dyDescent="0.35"/>
    <row r="20" ht="13.5" customHeight="1" x14ac:dyDescent="0.35"/>
    <row r="21" ht="13.5" customHeight="1" x14ac:dyDescent="0.35"/>
    <row r="22" ht="13.5" customHeight="1" x14ac:dyDescent="0.35"/>
    <row r="23" ht="13.5" customHeight="1" x14ac:dyDescent="0.35"/>
    <row r="24" ht="13.5" customHeight="1" x14ac:dyDescent="0.35"/>
    <row r="25" ht="13.5" customHeight="1" x14ac:dyDescent="0.35"/>
    <row r="26" ht="13.5" customHeight="1" x14ac:dyDescent="0.35"/>
    <row r="27" ht="13.5" customHeight="1" x14ac:dyDescent="0.35"/>
    <row r="28" ht="13.5" customHeight="1" x14ac:dyDescent="0.35"/>
    <row r="29" ht="13.5" customHeight="1" x14ac:dyDescent="0.35"/>
    <row r="30" ht="13.5" customHeight="1" x14ac:dyDescent="0.35"/>
    <row r="31" ht="13.5" customHeight="1" x14ac:dyDescent="0.35"/>
    <row r="32"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3.5" customHeight="1" x14ac:dyDescent="0.35"/>
    <row r="230" ht="13.5" customHeight="1" x14ac:dyDescent="0.35"/>
    <row r="231" ht="13.5" customHeight="1" x14ac:dyDescent="0.35"/>
    <row r="232" ht="13.5" customHeight="1" x14ac:dyDescent="0.35"/>
    <row r="233" ht="13.5" customHeight="1" x14ac:dyDescent="0.35"/>
    <row r="234" ht="13.5" customHeight="1" x14ac:dyDescent="0.35"/>
    <row r="235" ht="13.5" customHeight="1" x14ac:dyDescent="0.35"/>
    <row r="236" ht="13.5" customHeight="1" x14ac:dyDescent="0.35"/>
    <row r="237" ht="13.5" customHeight="1" x14ac:dyDescent="0.35"/>
    <row r="238" ht="13.5" customHeight="1" x14ac:dyDescent="0.35"/>
    <row r="239" ht="13.5" customHeight="1" x14ac:dyDescent="0.35"/>
    <row r="240" ht="13.5" customHeight="1" x14ac:dyDescent="0.35"/>
    <row r="241" ht="13.5" customHeight="1" x14ac:dyDescent="0.35"/>
    <row r="242" ht="13.5" customHeight="1" x14ac:dyDescent="0.35"/>
    <row r="243" ht="13.5" customHeight="1" x14ac:dyDescent="0.35"/>
    <row r="244" ht="13.5" customHeight="1" x14ac:dyDescent="0.35"/>
    <row r="245" ht="13.5" customHeight="1" x14ac:dyDescent="0.35"/>
    <row r="246" ht="13.5" customHeight="1" x14ac:dyDescent="0.35"/>
    <row r="247" ht="13.5" customHeight="1" x14ac:dyDescent="0.35"/>
    <row r="248" ht="13.5" customHeight="1" x14ac:dyDescent="0.35"/>
    <row r="249" ht="13.5" customHeight="1" x14ac:dyDescent="0.35"/>
    <row r="250" ht="13.5" customHeight="1" x14ac:dyDescent="0.35"/>
    <row r="251" ht="13.5" customHeight="1" x14ac:dyDescent="0.35"/>
    <row r="252" ht="13.5" customHeight="1" x14ac:dyDescent="0.35"/>
    <row r="253" ht="13.5" customHeight="1" x14ac:dyDescent="0.35"/>
    <row r="254" ht="13.5" customHeight="1" x14ac:dyDescent="0.35"/>
    <row r="255" ht="13.5" customHeight="1" x14ac:dyDescent="0.35"/>
    <row r="256" ht="13.5" customHeight="1" x14ac:dyDescent="0.35"/>
    <row r="257" ht="13.5" customHeight="1" x14ac:dyDescent="0.35"/>
    <row r="258" ht="13.5" customHeight="1" x14ac:dyDescent="0.35"/>
    <row r="259" ht="13.5" customHeight="1" x14ac:dyDescent="0.35"/>
    <row r="260" ht="13.5" customHeight="1" x14ac:dyDescent="0.35"/>
    <row r="261" ht="13.5" customHeight="1" x14ac:dyDescent="0.35"/>
    <row r="262" ht="13.5" customHeight="1" x14ac:dyDescent="0.35"/>
    <row r="263" ht="13.5" customHeight="1" x14ac:dyDescent="0.35"/>
    <row r="264" ht="13.5" customHeight="1" x14ac:dyDescent="0.35"/>
    <row r="265" ht="13.5" customHeight="1" x14ac:dyDescent="0.35"/>
    <row r="266" ht="13.5" customHeight="1" x14ac:dyDescent="0.35"/>
    <row r="267" ht="13.5" customHeight="1" x14ac:dyDescent="0.35"/>
    <row r="268" ht="13.5" customHeight="1" x14ac:dyDescent="0.35"/>
    <row r="269" ht="13.5" customHeight="1" x14ac:dyDescent="0.35"/>
    <row r="270" ht="13.5" customHeight="1" x14ac:dyDescent="0.35"/>
    <row r="271" ht="13.5" customHeight="1" x14ac:dyDescent="0.35"/>
    <row r="272" ht="13.5" customHeight="1" x14ac:dyDescent="0.35"/>
    <row r="273" ht="13.5" customHeight="1" x14ac:dyDescent="0.35"/>
    <row r="274" ht="13.5" customHeight="1" x14ac:dyDescent="0.35"/>
    <row r="275" ht="13.5" customHeight="1" x14ac:dyDescent="0.35"/>
    <row r="276" ht="13.5" customHeight="1" x14ac:dyDescent="0.35"/>
    <row r="277" ht="13.5" customHeight="1" x14ac:dyDescent="0.35"/>
    <row r="278" ht="13.5" customHeight="1" x14ac:dyDescent="0.35"/>
    <row r="279" ht="13.5" customHeight="1" x14ac:dyDescent="0.35"/>
    <row r="280" ht="13.5" customHeight="1" x14ac:dyDescent="0.35"/>
    <row r="281" ht="13.5" customHeight="1" x14ac:dyDescent="0.35"/>
    <row r="282" ht="13.5" customHeight="1" x14ac:dyDescent="0.35"/>
    <row r="283" ht="13.5" customHeight="1" x14ac:dyDescent="0.35"/>
    <row r="284" ht="13.5" customHeight="1" x14ac:dyDescent="0.35"/>
    <row r="285" ht="13.5" customHeight="1" x14ac:dyDescent="0.35"/>
    <row r="286" ht="13.5" customHeight="1" x14ac:dyDescent="0.35"/>
    <row r="287" ht="13.5" customHeight="1" x14ac:dyDescent="0.35"/>
    <row r="288" ht="13.5" customHeight="1" x14ac:dyDescent="0.35"/>
    <row r="289" ht="13.5" customHeight="1" x14ac:dyDescent="0.35"/>
    <row r="290" ht="13.5" customHeight="1" x14ac:dyDescent="0.35"/>
    <row r="291" ht="13.5" customHeight="1" x14ac:dyDescent="0.35"/>
    <row r="292" ht="13.5" customHeight="1" x14ac:dyDescent="0.35"/>
    <row r="293" ht="13.5" customHeight="1" x14ac:dyDescent="0.35"/>
    <row r="294" ht="13.5" customHeight="1" x14ac:dyDescent="0.35"/>
    <row r="295" ht="13.5" customHeight="1" x14ac:dyDescent="0.35"/>
    <row r="296" ht="13.5" customHeight="1" x14ac:dyDescent="0.35"/>
    <row r="297" ht="13.5" customHeight="1" x14ac:dyDescent="0.35"/>
    <row r="298" ht="13.5" customHeight="1" x14ac:dyDescent="0.35"/>
    <row r="299" ht="13.5" customHeight="1" x14ac:dyDescent="0.35"/>
    <row r="300" ht="13.5" customHeight="1" x14ac:dyDescent="0.35"/>
    <row r="301" ht="13.5" customHeight="1" x14ac:dyDescent="0.35"/>
    <row r="302" ht="13.5" customHeight="1" x14ac:dyDescent="0.35"/>
    <row r="303" ht="13.5" customHeight="1" x14ac:dyDescent="0.35"/>
    <row r="304" ht="13.5" customHeight="1" x14ac:dyDescent="0.35"/>
    <row r="305" ht="13.5" customHeight="1" x14ac:dyDescent="0.35"/>
    <row r="306" ht="13.5" customHeight="1" x14ac:dyDescent="0.35"/>
    <row r="307" ht="13.5" customHeight="1" x14ac:dyDescent="0.35"/>
    <row r="308" ht="13.5" customHeight="1" x14ac:dyDescent="0.35"/>
    <row r="309" ht="13.5" customHeight="1" x14ac:dyDescent="0.35"/>
    <row r="310" ht="13.5" customHeight="1" x14ac:dyDescent="0.35"/>
    <row r="311" ht="13.5" customHeight="1" x14ac:dyDescent="0.35"/>
    <row r="312" ht="13.5" customHeight="1" x14ac:dyDescent="0.35"/>
    <row r="313" ht="13.5" customHeight="1" x14ac:dyDescent="0.35"/>
    <row r="314" ht="13.5" customHeight="1" x14ac:dyDescent="0.35"/>
    <row r="315" ht="13.5" customHeight="1" x14ac:dyDescent="0.35"/>
    <row r="316" ht="13.5" customHeight="1" x14ac:dyDescent="0.35"/>
    <row r="317" ht="13.5" customHeight="1" x14ac:dyDescent="0.35"/>
    <row r="318" ht="13.5" customHeight="1" x14ac:dyDescent="0.35"/>
    <row r="319" ht="13.5" customHeight="1" x14ac:dyDescent="0.35"/>
    <row r="320" ht="13.5" customHeight="1" x14ac:dyDescent="0.35"/>
    <row r="321" ht="13.5" customHeight="1" x14ac:dyDescent="0.35"/>
    <row r="322" ht="13.5" customHeight="1" x14ac:dyDescent="0.35"/>
    <row r="323" ht="13.5" customHeight="1" x14ac:dyDescent="0.35"/>
    <row r="324" ht="13.5" customHeight="1" x14ac:dyDescent="0.35"/>
    <row r="325" ht="13.5" customHeight="1" x14ac:dyDescent="0.35"/>
    <row r="326" ht="13.5" customHeight="1" x14ac:dyDescent="0.35"/>
    <row r="327" ht="13.5" customHeight="1" x14ac:dyDescent="0.35"/>
    <row r="328" ht="13.5" customHeight="1" x14ac:dyDescent="0.35"/>
    <row r="329" ht="13.5" customHeight="1" x14ac:dyDescent="0.35"/>
    <row r="330" ht="13.5" customHeight="1" x14ac:dyDescent="0.35"/>
    <row r="331" ht="13.5" customHeight="1" x14ac:dyDescent="0.35"/>
    <row r="332" ht="13.5" customHeight="1" x14ac:dyDescent="0.35"/>
    <row r="333" ht="13.5" customHeight="1" x14ac:dyDescent="0.35"/>
    <row r="334" ht="13.5" customHeight="1" x14ac:dyDescent="0.35"/>
    <row r="335" ht="13.5" customHeight="1" x14ac:dyDescent="0.35"/>
    <row r="336" ht="13.5" customHeight="1" x14ac:dyDescent="0.35"/>
    <row r="337" ht="13.5" customHeight="1" x14ac:dyDescent="0.35"/>
    <row r="338" ht="13.5" customHeight="1" x14ac:dyDescent="0.35"/>
    <row r="339" ht="13.5" customHeight="1" x14ac:dyDescent="0.35"/>
    <row r="340" ht="13.5" customHeight="1" x14ac:dyDescent="0.35"/>
    <row r="341" ht="13.5" customHeight="1" x14ac:dyDescent="0.35"/>
    <row r="342" ht="13.5" customHeight="1" x14ac:dyDescent="0.35"/>
    <row r="343" ht="13.5" customHeight="1" x14ac:dyDescent="0.35"/>
    <row r="344" ht="13.5" customHeight="1" x14ac:dyDescent="0.35"/>
    <row r="345" ht="13.5" customHeight="1" x14ac:dyDescent="0.35"/>
    <row r="346" ht="13.5" customHeight="1" x14ac:dyDescent="0.35"/>
    <row r="347" ht="13.5" customHeight="1" x14ac:dyDescent="0.35"/>
    <row r="348" ht="13.5" customHeight="1" x14ac:dyDescent="0.35"/>
    <row r="349" ht="13.5" customHeight="1" x14ac:dyDescent="0.35"/>
    <row r="350" ht="13.5" customHeight="1" x14ac:dyDescent="0.35"/>
    <row r="351" ht="13.5" customHeight="1" x14ac:dyDescent="0.35"/>
    <row r="352" ht="13.5" customHeight="1" x14ac:dyDescent="0.35"/>
    <row r="353" ht="13.5" customHeight="1" x14ac:dyDescent="0.35"/>
    <row r="354" ht="13.5" customHeight="1" x14ac:dyDescent="0.35"/>
    <row r="355" ht="13.5" customHeight="1" x14ac:dyDescent="0.35"/>
    <row r="356" ht="13.5" customHeight="1" x14ac:dyDescent="0.35"/>
    <row r="357" ht="13.5" customHeight="1" x14ac:dyDescent="0.35"/>
    <row r="358" ht="13.5" customHeight="1" x14ac:dyDescent="0.35"/>
    <row r="359" ht="13.5" customHeight="1" x14ac:dyDescent="0.35"/>
    <row r="360" ht="13.5" customHeight="1" x14ac:dyDescent="0.35"/>
    <row r="361" ht="13.5" customHeight="1" x14ac:dyDescent="0.35"/>
    <row r="362" ht="13.5" customHeight="1" x14ac:dyDescent="0.35"/>
    <row r="363" ht="13.5" customHeight="1" x14ac:dyDescent="0.35"/>
    <row r="364" ht="13.5" customHeight="1" x14ac:dyDescent="0.35"/>
    <row r="365" ht="13.5" customHeight="1" x14ac:dyDescent="0.35"/>
    <row r="366" ht="13.5" customHeight="1" x14ac:dyDescent="0.35"/>
    <row r="367" ht="13.5" customHeight="1" x14ac:dyDescent="0.35"/>
    <row r="368" ht="13.5" customHeight="1" x14ac:dyDescent="0.35"/>
    <row r="369" ht="13.5" customHeight="1" x14ac:dyDescent="0.35"/>
    <row r="370" ht="13.5" customHeight="1" x14ac:dyDescent="0.35"/>
    <row r="371" ht="13.5" customHeight="1" x14ac:dyDescent="0.35"/>
    <row r="372" ht="13.5" customHeight="1" x14ac:dyDescent="0.35"/>
    <row r="373" ht="13.5" customHeight="1" x14ac:dyDescent="0.35"/>
    <row r="374" ht="13.5" customHeight="1" x14ac:dyDescent="0.35"/>
    <row r="375" ht="13.5" customHeight="1" x14ac:dyDescent="0.35"/>
    <row r="376" ht="13.5" customHeight="1" x14ac:dyDescent="0.35"/>
    <row r="377" ht="13.5" customHeight="1" x14ac:dyDescent="0.35"/>
    <row r="378" ht="13.5" customHeight="1" x14ac:dyDescent="0.35"/>
    <row r="379" ht="13.5" customHeight="1" x14ac:dyDescent="0.35"/>
    <row r="380" ht="13.5" customHeight="1" x14ac:dyDescent="0.35"/>
    <row r="381" ht="13.5" customHeight="1" x14ac:dyDescent="0.35"/>
    <row r="382" ht="13.5" customHeight="1" x14ac:dyDescent="0.35"/>
    <row r="383" ht="13.5" customHeight="1" x14ac:dyDescent="0.35"/>
    <row r="384" ht="13.5" customHeight="1" x14ac:dyDescent="0.35"/>
    <row r="385" ht="13.5" customHeight="1" x14ac:dyDescent="0.35"/>
    <row r="386" ht="13.5" customHeight="1" x14ac:dyDescent="0.35"/>
    <row r="387" ht="13.5" customHeight="1" x14ac:dyDescent="0.35"/>
    <row r="388" ht="13.5" customHeight="1" x14ac:dyDescent="0.35"/>
    <row r="389" ht="13.5" customHeight="1" x14ac:dyDescent="0.35"/>
    <row r="390" ht="13.5" customHeight="1" x14ac:dyDescent="0.35"/>
    <row r="391" ht="13.5" customHeight="1" x14ac:dyDescent="0.35"/>
    <row r="392" ht="13.5" customHeight="1" x14ac:dyDescent="0.35"/>
    <row r="393" ht="13.5" customHeight="1" x14ac:dyDescent="0.35"/>
    <row r="394" ht="13.5" customHeight="1" x14ac:dyDescent="0.35"/>
    <row r="395" ht="13.5" customHeight="1" x14ac:dyDescent="0.35"/>
    <row r="396" ht="13.5" customHeight="1" x14ac:dyDescent="0.35"/>
    <row r="397" ht="13.5" customHeight="1" x14ac:dyDescent="0.35"/>
    <row r="398" ht="13.5" customHeight="1" x14ac:dyDescent="0.35"/>
    <row r="399" ht="13.5" customHeight="1" x14ac:dyDescent="0.35"/>
    <row r="400" ht="13.5" customHeight="1" x14ac:dyDescent="0.35"/>
    <row r="401" ht="13.5" customHeight="1" x14ac:dyDescent="0.35"/>
    <row r="402" ht="13.5" customHeight="1" x14ac:dyDescent="0.35"/>
    <row r="403" ht="13.5" customHeight="1" x14ac:dyDescent="0.35"/>
    <row r="404" ht="13.5" customHeight="1" x14ac:dyDescent="0.35"/>
    <row r="405" ht="13.5" customHeight="1" x14ac:dyDescent="0.35"/>
    <row r="406" ht="13.5" customHeight="1" x14ac:dyDescent="0.35"/>
    <row r="407" ht="13.5" customHeight="1" x14ac:dyDescent="0.35"/>
    <row r="408" ht="13.5" customHeight="1" x14ac:dyDescent="0.35"/>
    <row r="409" ht="13.5" customHeight="1" x14ac:dyDescent="0.35"/>
    <row r="410" ht="13.5" customHeight="1" x14ac:dyDescent="0.35"/>
    <row r="411" ht="13.5" customHeight="1" x14ac:dyDescent="0.35"/>
    <row r="412" ht="13.5" customHeight="1" x14ac:dyDescent="0.35"/>
    <row r="413" ht="13.5" customHeight="1" x14ac:dyDescent="0.35"/>
    <row r="414" ht="13.5" customHeight="1" x14ac:dyDescent="0.35"/>
    <row r="415" ht="13.5" customHeight="1" x14ac:dyDescent="0.35"/>
    <row r="416" ht="13.5" customHeight="1" x14ac:dyDescent="0.35"/>
    <row r="417" ht="13.5" customHeight="1" x14ac:dyDescent="0.35"/>
    <row r="418" ht="13.5" customHeight="1" x14ac:dyDescent="0.35"/>
    <row r="419" ht="13.5" customHeight="1" x14ac:dyDescent="0.35"/>
    <row r="420" ht="13.5" customHeight="1" x14ac:dyDescent="0.35"/>
    <row r="421" ht="13.5" customHeight="1" x14ac:dyDescent="0.35"/>
    <row r="422" ht="13.5" customHeight="1" x14ac:dyDescent="0.35"/>
    <row r="423" ht="13.5" customHeight="1" x14ac:dyDescent="0.35"/>
    <row r="424" ht="13.5" customHeight="1" x14ac:dyDescent="0.35"/>
    <row r="425" ht="13.5" customHeight="1" x14ac:dyDescent="0.35"/>
    <row r="426" ht="13.5" customHeight="1" x14ac:dyDescent="0.35"/>
    <row r="427" ht="13.5" customHeight="1" x14ac:dyDescent="0.35"/>
    <row r="428" ht="13.5" customHeight="1" x14ac:dyDescent="0.35"/>
    <row r="429" ht="13.5" customHeight="1" x14ac:dyDescent="0.35"/>
    <row r="430" ht="13.5" customHeight="1" x14ac:dyDescent="0.35"/>
    <row r="431" ht="13.5" customHeight="1" x14ac:dyDescent="0.35"/>
    <row r="432" ht="13.5" customHeight="1" x14ac:dyDescent="0.35"/>
    <row r="433" ht="13.5" customHeight="1" x14ac:dyDescent="0.35"/>
    <row r="434" ht="13.5" customHeight="1" x14ac:dyDescent="0.35"/>
    <row r="435" ht="13.5" customHeight="1" x14ac:dyDescent="0.35"/>
    <row r="436" ht="13.5" customHeight="1" x14ac:dyDescent="0.35"/>
    <row r="437" ht="13.5" customHeight="1" x14ac:dyDescent="0.35"/>
    <row r="438" ht="13.5" customHeight="1" x14ac:dyDescent="0.35"/>
    <row r="439" ht="13.5" customHeight="1" x14ac:dyDescent="0.35"/>
    <row r="440" ht="13.5" customHeight="1" x14ac:dyDescent="0.35"/>
    <row r="441" ht="13.5" customHeight="1" x14ac:dyDescent="0.35"/>
    <row r="442" ht="13.5" customHeight="1" x14ac:dyDescent="0.35"/>
    <row r="443" ht="13.5" customHeight="1" x14ac:dyDescent="0.35"/>
    <row r="444" ht="13.5" customHeight="1" x14ac:dyDescent="0.35"/>
    <row r="445" ht="13.5" customHeight="1" x14ac:dyDescent="0.35"/>
    <row r="446" ht="13.5" customHeight="1" x14ac:dyDescent="0.35"/>
    <row r="447" ht="13.5" customHeight="1" x14ac:dyDescent="0.35"/>
    <row r="448" ht="13.5" customHeight="1" x14ac:dyDescent="0.35"/>
    <row r="449" ht="13.5" customHeight="1" x14ac:dyDescent="0.35"/>
    <row r="450" ht="13.5" customHeight="1" x14ac:dyDescent="0.35"/>
    <row r="451" ht="13.5" customHeight="1" x14ac:dyDescent="0.35"/>
    <row r="452" ht="13.5" customHeight="1" x14ac:dyDescent="0.35"/>
    <row r="453" ht="13.5" customHeight="1" x14ac:dyDescent="0.35"/>
    <row r="454" ht="13.5" customHeight="1" x14ac:dyDescent="0.35"/>
    <row r="455" ht="13.5" customHeight="1" x14ac:dyDescent="0.35"/>
    <row r="456" ht="13.5" customHeight="1" x14ac:dyDescent="0.35"/>
    <row r="457" ht="13.5" customHeight="1" x14ac:dyDescent="0.35"/>
    <row r="458" ht="13.5" customHeight="1" x14ac:dyDescent="0.35"/>
    <row r="459" ht="13.5" customHeight="1" x14ac:dyDescent="0.35"/>
    <row r="460" ht="13.5" customHeight="1" x14ac:dyDescent="0.35"/>
    <row r="461" ht="13.5" customHeight="1" x14ac:dyDescent="0.35"/>
    <row r="462" ht="13.5" customHeight="1" x14ac:dyDescent="0.35"/>
    <row r="463" ht="13.5" customHeight="1" x14ac:dyDescent="0.35"/>
    <row r="464" ht="13.5" customHeight="1" x14ac:dyDescent="0.35"/>
    <row r="465" ht="13.5" customHeight="1" x14ac:dyDescent="0.35"/>
    <row r="466" ht="13.5" customHeight="1" x14ac:dyDescent="0.35"/>
    <row r="467" ht="13.5" customHeight="1" x14ac:dyDescent="0.35"/>
    <row r="468" ht="13.5" customHeight="1" x14ac:dyDescent="0.35"/>
    <row r="469" ht="13.5" customHeight="1" x14ac:dyDescent="0.35"/>
    <row r="470" ht="13.5" customHeight="1" x14ac:dyDescent="0.35"/>
    <row r="471" ht="13.5" customHeight="1" x14ac:dyDescent="0.35"/>
    <row r="472" ht="13.5" customHeight="1" x14ac:dyDescent="0.35"/>
    <row r="473" ht="13.5" customHeight="1" x14ac:dyDescent="0.35"/>
    <row r="474" ht="13.5" customHeight="1" x14ac:dyDescent="0.35"/>
    <row r="475" ht="13.5" customHeight="1" x14ac:dyDescent="0.35"/>
    <row r="476" ht="13.5" customHeight="1" x14ac:dyDescent="0.35"/>
    <row r="477" ht="13.5" customHeight="1" x14ac:dyDescent="0.35"/>
    <row r="478" ht="13.5" customHeight="1" x14ac:dyDescent="0.35"/>
    <row r="479" ht="13.5" customHeight="1" x14ac:dyDescent="0.35"/>
    <row r="480" ht="13.5" customHeight="1" x14ac:dyDescent="0.35"/>
    <row r="481" ht="13.5" customHeight="1" x14ac:dyDescent="0.35"/>
    <row r="482" ht="13.5" customHeight="1" x14ac:dyDescent="0.35"/>
    <row r="483" ht="13.5" customHeight="1" x14ac:dyDescent="0.35"/>
    <row r="484" ht="13.5" customHeight="1" x14ac:dyDescent="0.35"/>
    <row r="485" ht="13.5" customHeight="1" x14ac:dyDescent="0.35"/>
    <row r="486" ht="13.5" customHeight="1" x14ac:dyDescent="0.35"/>
    <row r="487" ht="13.5" customHeight="1" x14ac:dyDescent="0.35"/>
    <row r="488" ht="13.5" customHeight="1" x14ac:dyDescent="0.35"/>
    <row r="489" ht="13.5" customHeight="1" x14ac:dyDescent="0.35"/>
    <row r="490" ht="13.5" customHeight="1" x14ac:dyDescent="0.35"/>
    <row r="491" ht="13.5" customHeight="1" x14ac:dyDescent="0.35"/>
    <row r="492" ht="13.5" customHeight="1" x14ac:dyDescent="0.35"/>
    <row r="493" ht="13.5" customHeight="1" x14ac:dyDescent="0.35"/>
    <row r="494" ht="13.5" customHeight="1" x14ac:dyDescent="0.35"/>
    <row r="495" ht="13.5" customHeight="1" x14ac:dyDescent="0.35"/>
    <row r="496" ht="13.5" customHeight="1" x14ac:dyDescent="0.35"/>
    <row r="497" ht="13.5" customHeight="1" x14ac:dyDescent="0.35"/>
    <row r="498" ht="13.5" customHeight="1" x14ac:dyDescent="0.35"/>
    <row r="499" ht="13.5" customHeight="1" x14ac:dyDescent="0.35"/>
    <row r="500" ht="13.5" customHeight="1" x14ac:dyDescent="0.35"/>
    <row r="501" ht="13.5" customHeight="1" x14ac:dyDescent="0.35"/>
    <row r="502" ht="13.5" customHeight="1" x14ac:dyDescent="0.35"/>
    <row r="503" ht="13.5" customHeight="1" x14ac:dyDescent="0.35"/>
    <row r="504" ht="13.5" customHeight="1" x14ac:dyDescent="0.35"/>
    <row r="505" ht="13.5" customHeight="1" x14ac:dyDescent="0.35"/>
    <row r="506" ht="13.5" customHeight="1" x14ac:dyDescent="0.35"/>
    <row r="507" ht="13.5" customHeight="1" x14ac:dyDescent="0.35"/>
    <row r="508" ht="13.5" customHeight="1" x14ac:dyDescent="0.35"/>
    <row r="509" ht="13.5" customHeight="1" x14ac:dyDescent="0.35"/>
    <row r="510" ht="13.5" customHeight="1" x14ac:dyDescent="0.35"/>
    <row r="511" ht="13.5" customHeight="1" x14ac:dyDescent="0.35"/>
    <row r="512" ht="13.5" customHeight="1" x14ac:dyDescent="0.35"/>
    <row r="513" ht="13.5" customHeight="1" x14ac:dyDescent="0.35"/>
    <row r="514" ht="13.5" customHeight="1" x14ac:dyDescent="0.35"/>
    <row r="515" ht="13.5" customHeight="1" x14ac:dyDescent="0.35"/>
    <row r="516" ht="13.5" customHeight="1" x14ac:dyDescent="0.35"/>
    <row r="517" ht="13.5" customHeight="1" x14ac:dyDescent="0.35"/>
    <row r="518" ht="13.5" customHeight="1" x14ac:dyDescent="0.35"/>
    <row r="519" ht="13.5" customHeight="1" x14ac:dyDescent="0.35"/>
    <row r="520" ht="13.5" customHeight="1" x14ac:dyDescent="0.35"/>
    <row r="521" ht="13.5" customHeight="1" x14ac:dyDescent="0.35"/>
    <row r="522" ht="13.5" customHeight="1" x14ac:dyDescent="0.35"/>
    <row r="523" ht="13.5" customHeight="1" x14ac:dyDescent="0.35"/>
    <row r="524" ht="13.5" customHeight="1" x14ac:dyDescent="0.35"/>
    <row r="525" ht="13.5" customHeight="1" x14ac:dyDescent="0.35"/>
    <row r="526" ht="13.5" customHeight="1" x14ac:dyDescent="0.35"/>
    <row r="527" ht="13.5" customHeight="1" x14ac:dyDescent="0.35"/>
    <row r="528" ht="13.5" customHeight="1" x14ac:dyDescent="0.35"/>
    <row r="529" ht="13.5" customHeight="1" x14ac:dyDescent="0.35"/>
    <row r="530" ht="13.5" customHeight="1" x14ac:dyDescent="0.35"/>
    <row r="531" ht="13.5" customHeight="1" x14ac:dyDescent="0.35"/>
    <row r="532" ht="13.5" customHeight="1" x14ac:dyDescent="0.35"/>
    <row r="533" ht="13.5" customHeight="1" x14ac:dyDescent="0.35"/>
    <row r="534" ht="13.5" customHeight="1" x14ac:dyDescent="0.35"/>
    <row r="535" ht="13.5" customHeight="1" x14ac:dyDescent="0.35"/>
    <row r="536" ht="13.5" customHeight="1" x14ac:dyDescent="0.35"/>
    <row r="537" ht="13.5" customHeight="1" x14ac:dyDescent="0.35"/>
    <row r="538" ht="13.5" customHeight="1" x14ac:dyDescent="0.35"/>
    <row r="539" ht="13.5" customHeight="1" x14ac:dyDescent="0.35"/>
    <row r="540" ht="13.5" customHeight="1" x14ac:dyDescent="0.35"/>
    <row r="541" ht="13.5" customHeight="1" x14ac:dyDescent="0.35"/>
    <row r="542" ht="13.5" customHeight="1" x14ac:dyDescent="0.35"/>
    <row r="543" ht="13.5" customHeight="1" x14ac:dyDescent="0.35"/>
    <row r="544" ht="13.5" customHeight="1" x14ac:dyDescent="0.35"/>
    <row r="545" ht="13.5" customHeight="1" x14ac:dyDescent="0.35"/>
    <row r="546" ht="13.5" customHeight="1" x14ac:dyDescent="0.35"/>
    <row r="547" ht="13.5" customHeight="1" x14ac:dyDescent="0.35"/>
    <row r="548" ht="13.5" customHeight="1" x14ac:dyDescent="0.35"/>
    <row r="549" ht="13.5" customHeight="1" x14ac:dyDescent="0.35"/>
    <row r="550" ht="13.5" customHeight="1" x14ac:dyDescent="0.35"/>
    <row r="551" ht="13.5" customHeight="1" x14ac:dyDescent="0.35"/>
    <row r="552" ht="13.5" customHeight="1" x14ac:dyDescent="0.35"/>
    <row r="553" ht="13.5" customHeight="1" x14ac:dyDescent="0.35"/>
    <row r="554" ht="13.5" customHeight="1" x14ac:dyDescent="0.35"/>
    <row r="555" ht="13.5" customHeight="1" x14ac:dyDescent="0.35"/>
    <row r="556" ht="13.5" customHeight="1" x14ac:dyDescent="0.35"/>
    <row r="557" ht="13.5" customHeight="1" x14ac:dyDescent="0.35"/>
    <row r="558" ht="13.5" customHeight="1" x14ac:dyDescent="0.35"/>
    <row r="559" ht="13.5" customHeight="1" x14ac:dyDescent="0.35"/>
    <row r="560" ht="13.5" customHeight="1" x14ac:dyDescent="0.35"/>
    <row r="561" ht="13.5" customHeight="1" x14ac:dyDescent="0.35"/>
    <row r="562" ht="13.5" customHeight="1" x14ac:dyDescent="0.35"/>
    <row r="563" ht="13.5" customHeight="1" x14ac:dyDescent="0.35"/>
    <row r="564" ht="13.5" customHeight="1" x14ac:dyDescent="0.35"/>
    <row r="565" ht="13.5" customHeight="1" x14ac:dyDescent="0.35"/>
    <row r="566" ht="13.5" customHeight="1" x14ac:dyDescent="0.35"/>
    <row r="567" ht="13.5" customHeight="1" x14ac:dyDescent="0.35"/>
    <row r="568" ht="13.5" customHeight="1" x14ac:dyDescent="0.35"/>
    <row r="569" ht="13.5" customHeight="1" x14ac:dyDescent="0.35"/>
    <row r="570" ht="13.5" customHeight="1" x14ac:dyDescent="0.35"/>
    <row r="571" ht="13.5" customHeight="1" x14ac:dyDescent="0.35"/>
    <row r="572" ht="13.5" customHeight="1" x14ac:dyDescent="0.35"/>
    <row r="573" ht="13.5" customHeight="1" x14ac:dyDescent="0.35"/>
    <row r="574" ht="13.5" customHeight="1" x14ac:dyDescent="0.35"/>
    <row r="575" ht="13.5" customHeight="1" x14ac:dyDescent="0.35"/>
    <row r="576" ht="13.5" customHeight="1" x14ac:dyDescent="0.35"/>
    <row r="577" ht="13.5" customHeight="1" x14ac:dyDescent="0.35"/>
    <row r="578" ht="13.5" customHeight="1" x14ac:dyDescent="0.35"/>
    <row r="579" ht="13.5" customHeight="1" x14ac:dyDescent="0.35"/>
    <row r="580" ht="13.5" customHeight="1" x14ac:dyDescent="0.35"/>
    <row r="581" ht="13.5" customHeight="1" x14ac:dyDescent="0.35"/>
    <row r="582" ht="13.5" customHeight="1" x14ac:dyDescent="0.35"/>
    <row r="583" ht="13.5" customHeight="1" x14ac:dyDescent="0.35"/>
    <row r="584" ht="13.5" customHeight="1" x14ac:dyDescent="0.35"/>
    <row r="585" ht="13.5" customHeight="1" x14ac:dyDescent="0.35"/>
    <row r="586" ht="13.5" customHeight="1" x14ac:dyDescent="0.35"/>
    <row r="587" ht="13.5" customHeight="1" x14ac:dyDescent="0.35"/>
    <row r="588" ht="13.5" customHeight="1" x14ac:dyDescent="0.35"/>
    <row r="589" ht="13.5" customHeight="1" x14ac:dyDescent="0.35"/>
    <row r="590" ht="13.5" customHeight="1" x14ac:dyDescent="0.35"/>
    <row r="591" ht="13.5" customHeight="1" x14ac:dyDescent="0.35"/>
    <row r="592" ht="13.5" customHeight="1" x14ac:dyDescent="0.35"/>
    <row r="593" ht="13.5" customHeight="1" x14ac:dyDescent="0.35"/>
    <row r="594" ht="13.5" customHeight="1" x14ac:dyDescent="0.35"/>
    <row r="595" ht="13.5" customHeight="1" x14ac:dyDescent="0.35"/>
    <row r="596" ht="13.5" customHeight="1" x14ac:dyDescent="0.35"/>
    <row r="597" ht="13.5" customHeight="1" x14ac:dyDescent="0.35"/>
    <row r="598" ht="13.5" customHeight="1" x14ac:dyDescent="0.35"/>
    <row r="599" ht="13.5" customHeight="1" x14ac:dyDescent="0.35"/>
    <row r="600" ht="13.5" customHeight="1" x14ac:dyDescent="0.35"/>
    <row r="601" ht="13.5" customHeight="1" x14ac:dyDescent="0.35"/>
    <row r="602" ht="13.5" customHeight="1" x14ac:dyDescent="0.35"/>
    <row r="603" ht="13.5" customHeight="1" x14ac:dyDescent="0.35"/>
    <row r="604" ht="13.5" customHeight="1" x14ac:dyDescent="0.35"/>
    <row r="605" ht="13.5" customHeight="1" x14ac:dyDescent="0.35"/>
    <row r="606" ht="13.5" customHeight="1" x14ac:dyDescent="0.35"/>
    <row r="607" ht="13.5" customHeight="1" x14ac:dyDescent="0.35"/>
    <row r="608" ht="13.5" customHeight="1" x14ac:dyDescent="0.35"/>
    <row r="609" ht="13.5" customHeight="1" x14ac:dyDescent="0.35"/>
    <row r="610" ht="13.5" customHeight="1" x14ac:dyDescent="0.35"/>
    <row r="611" ht="13.5" customHeight="1" x14ac:dyDescent="0.35"/>
    <row r="612" ht="13.5" customHeight="1" x14ac:dyDescent="0.35"/>
    <row r="613" ht="13.5" customHeight="1" x14ac:dyDescent="0.35"/>
    <row r="614" ht="13.5" customHeight="1" x14ac:dyDescent="0.35"/>
    <row r="615" ht="13.5" customHeight="1" x14ac:dyDescent="0.35"/>
    <row r="616" ht="13.5" customHeight="1" x14ac:dyDescent="0.35"/>
    <row r="617" ht="13.5" customHeight="1" x14ac:dyDescent="0.35"/>
    <row r="618" ht="13.5" customHeight="1" x14ac:dyDescent="0.35"/>
    <row r="619" ht="13.5" customHeight="1" x14ac:dyDescent="0.35"/>
    <row r="620" ht="13.5" customHeight="1" x14ac:dyDescent="0.35"/>
    <row r="621" ht="13.5" customHeight="1" x14ac:dyDescent="0.35"/>
    <row r="622" ht="13.5" customHeight="1" x14ac:dyDescent="0.35"/>
    <row r="623" ht="13.5" customHeight="1" x14ac:dyDescent="0.35"/>
    <row r="624" ht="13.5" customHeight="1" x14ac:dyDescent="0.35"/>
    <row r="625" ht="13.5" customHeight="1" x14ac:dyDescent="0.35"/>
    <row r="626" ht="13.5" customHeight="1" x14ac:dyDescent="0.35"/>
    <row r="627" ht="13.5" customHeight="1" x14ac:dyDescent="0.35"/>
    <row r="628" ht="13.5" customHeight="1" x14ac:dyDescent="0.35"/>
    <row r="629" ht="13.5" customHeight="1" x14ac:dyDescent="0.35"/>
    <row r="630" ht="13.5" customHeight="1" x14ac:dyDescent="0.35"/>
    <row r="631" ht="13.5" customHeight="1" x14ac:dyDescent="0.35"/>
    <row r="632" ht="13.5" customHeight="1" x14ac:dyDescent="0.35"/>
    <row r="633" ht="13.5" customHeight="1" x14ac:dyDescent="0.35"/>
    <row r="634" ht="13.5" customHeight="1" x14ac:dyDescent="0.35"/>
    <row r="635" ht="13.5" customHeight="1" x14ac:dyDescent="0.35"/>
    <row r="636" ht="13.5" customHeight="1" x14ac:dyDescent="0.35"/>
    <row r="637" ht="13.5" customHeight="1" x14ac:dyDescent="0.35"/>
    <row r="638" ht="13.5" customHeight="1" x14ac:dyDescent="0.35"/>
    <row r="639" ht="13.5" customHeight="1" x14ac:dyDescent="0.35"/>
    <row r="640" ht="13.5" customHeight="1" x14ac:dyDescent="0.35"/>
    <row r="641" ht="13.5" customHeight="1" x14ac:dyDescent="0.35"/>
    <row r="642" ht="13.5" customHeight="1" x14ac:dyDescent="0.35"/>
    <row r="643" ht="13.5" customHeight="1" x14ac:dyDescent="0.35"/>
    <row r="644" ht="13.5" customHeight="1" x14ac:dyDescent="0.35"/>
    <row r="645" ht="13.5" customHeight="1" x14ac:dyDescent="0.35"/>
    <row r="646" ht="13.5" customHeight="1" x14ac:dyDescent="0.35"/>
    <row r="647" ht="13.5" customHeight="1" x14ac:dyDescent="0.35"/>
    <row r="648" ht="13.5" customHeight="1" x14ac:dyDescent="0.35"/>
    <row r="649" ht="13.5" customHeight="1" x14ac:dyDescent="0.35"/>
    <row r="650" ht="13.5" customHeight="1" x14ac:dyDescent="0.35"/>
    <row r="651" ht="13.5" customHeight="1" x14ac:dyDescent="0.35"/>
    <row r="652" ht="13.5" customHeight="1" x14ac:dyDescent="0.35"/>
    <row r="653" ht="13.5" customHeight="1" x14ac:dyDescent="0.35"/>
    <row r="654" ht="13.5" customHeight="1" x14ac:dyDescent="0.35"/>
    <row r="655" ht="13.5" customHeight="1" x14ac:dyDescent="0.35"/>
    <row r="656" ht="13.5" customHeight="1" x14ac:dyDescent="0.35"/>
    <row r="657" ht="13.5" customHeight="1" x14ac:dyDescent="0.35"/>
    <row r="658" ht="13.5" customHeight="1" x14ac:dyDescent="0.35"/>
    <row r="659" ht="13.5" customHeight="1" x14ac:dyDescent="0.35"/>
    <row r="660" ht="13.5" customHeight="1" x14ac:dyDescent="0.35"/>
    <row r="661" ht="13.5" customHeight="1" x14ac:dyDescent="0.35"/>
    <row r="662" ht="13.5" customHeight="1" x14ac:dyDescent="0.35"/>
    <row r="663" ht="13.5" customHeight="1" x14ac:dyDescent="0.35"/>
    <row r="664" ht="13.5" customHeight="1" x14ac:dyDescent="0.35"/>
    <row r="665" ht="13.5" customHeight="1" x14ac:dyDescent="0.35"/>
    <row r="666" ht="13.5" customHeight="1" x14ac:dyDescent="0.35"/>
    <row r="667" ht="13.5" customHeight="1" x14ac:dyDescent="0.35"/>
    <row r="668" ht="13.5" customHeight="1" x14ac:dyDescent="0.35"/>
    <row r="669" ht="13.5" customHeight="1" x14ac:dyDescent="0.35"/>
    <row r="670" ht="13.5" customHeight="1" x14ac:dyDescent="0.35"/>
    <row r="671" ht="13.5" customHeight="1" x14ac:dyDescent="0.35"/>
    <row r="672" ht="13.5" customHeight="1" x14ac:dyDescent="0.35"/>
    <row r="673" ht="13.5" customHeight="1" x14ac:dyDescent="0.35"/>
    <row r="674" ht="13.5" customHeight="1" x14ac:dyDescent="0.35"/>
    <row r="675" ht="13.5" customHeight="1" x14ac:dyDescent="0.35"/>
    <row r="676" ht="13.5" customHeight="1" x14ac:dyDescent="0.35"/>
    <row r="677" ht="13.5" customHeight="1" x14ac:dyDescent="0.35"/>
    <row r="678" ht="13.5" customHeight="1" x14ac:dyDescent="0.35"/>
    <row r="679" ht="13.5" customHeight="1" x14ac:dyDescent="0.35"/>
    <row r="680" ht="13.5" customHeight="1" x14ac:dyDescent="0.35"/>
    <row r="681" ht="13.5" customHeight="1" x14ac:dyDescent="0.35"/>
    <row r="682" ht="13.5" customHeight="1" x14ac:dyDescent="0.35"/>
    <row r="683" ht="13.5" customHeight="1" x14ac:dyDescent="0.35"/>
    <row r="684" ht="13.5" customHeight="1" x14ac:dyDescent="0.35"/>
    <row r="685" ht="13.5" customHeight="1" x14ac:dyDescent="0.35"/>
    <row r="686" ht="13.5" customHeight="1" x14ac:dyDescent="0.35"/>
    <row r="687" ht="13.5" customHeight="1" x14ac:dyDescent="0.35"/>
    <row r="688" ht="13.5" customHeight="1" x14ac:dyDescent="0.35"/>
    <row r="689" ht="13.5" customHeight="1" x14ac:dyDescent="0.35"/>
    <row r="690" ht="13.5" customHeight="1" x14ac:dyDescent="0.35"/>
    <row r="691" ht="13.5" customHeight="1" x14ac:dyDescent="0.35"/>
    <row r="692" ht="13.5" customHeight="1" x14ac:dyDescent="0.35"/>
    <row r="693" ht="13.5" customHeight="1" x14ac:dyDescent="0.35"/>
    <row r="694" ht="13.5" customHeight="1" x14ac:dyDescent="0.35"/>
    <row r="695" ht="13.5" customHeight="1" x14ac:dyDescent="0.35"/>
    <row r="696" ht="13.5" customHeight="1" x14ac:dyDescent="0.35"/>
    <row r="697" ht="13.5" customHeight="1" x14ac:dyDescent="0.35"/>
    <row r="698" ht="13.5" customHeight="1" x14ac:dyDescent="0.35"/>
    <row r="699" ht="13.5" customHeight="1" x14ac:dyDescent="0.35"/>
    <row r="700" ht="13.5" customHeight="1" x14ac:dyDescent="0.35"/>
    <row r="701" ht="13.5" customHeight="1" x14ac:dyDescent="0.35"/>
    <row r="702" ht="13.5" customHeight="1" x14ac:dyDescent="0.35"/>
    <row r="703" ht="13.5" customHeight="1" x14ac:dyDescent="0.35"/>
    <row r="704" ht="13.5" customHeight="1" x14ac:dyDescent="0.35"/>
    <row r="705" ht="13.5" customHeight="1" x14ac:dyDescent="0.35"/>
    <row r="706" ht="13.5" customHeight="1" x14ac:dyDescent="0.35"/>
    <row r="707" ht="13.5" customHeight="1" x14ac:dyDescent="0.35"/>
    <row r="708" ht="13.5" customHeight="1" x14ac:dyDescent="0.35"/>
    <row r="709" ht="13.5" customHeight="1" x14ac:dyDescent="0.35"/>
    <row r="710" ht="13.5" customHeight="1" x14ac:dyDescent="0.35"/>
    <row r="711" ht="13.5" customHeight="1" x14ac:dyDescent="0.35"/>
    <row r="712" ht="13.5" customHeight="1" x14ac:dyDescent="0.35"/>
    <row r="713" ht="13.5" customHeight="1" x14ac:dyDescent="0.35"/>
    <row r="714" ht="13.5" customHeight="1" x14ac:dyDescent="0.35"/>
    <row r="715" ht="13.5" customHeight="1" x14ac:dyDescent="0.35"/>
    <row r="716" ht="13.5" customHeight="1" x14ac:dyDescent="0.35"/>
    <row r="717" ht="13.5" customHeight="1" x14ac:dyDescent="0.35"/>
    <row r="718" ht="13.5" customHeight="1" x14ac:dyDescent="0.35"/>
    <row r="719" ht="13.5" customHeight="1" x14ac:dyDescent="0.35"/>
    <row r="720" ht="13.5" customHeight="1" x14ac:dyDescent="0.35"/>
    <row r="721" ht="13.5" customHeight="1" x14ac:dyDescent="0.35"/>
    <row r="722" ht="13.5" customHeight="1" x14ac:dyDescent="0.35"/>
    <row r="723" ht="13.5" customHeight="1" x14ac:dyDescent="0.35"/>
    <row r="724" ht="13.5" customHeight="1" x14ac:dyDescent="0.35"/>
    <row r="725" ht="13.5" customHeight="1" x14ac:dyDescent="0.35"/>
    <row r="726" ht="13.5" customHeight="1" x14ac:dyDescent="0.35"/>
    <row r="727" ht="13.5" customHeight="1" x14ac:dyDescent="0.35"/>
    <row r="728" ht="13.5" customHeight="1" x14ac:dyDescent="0.35"/>
    <row r="729" ht="13.5" customHeight="1" x14ac:dyDescent="0.35"/>
    <row r="730" ht="13.5" customHeight="1" x14ac:dyDescent="0.35"/>
    <row r="731" ht="13.5" customHeight="1" x14ac:dyDescent="0.35"/>
    <row r="732" ht="13.5" customHeight="1" x14ac:dyDescent="0.35"/>
    <row r="733" ht="13.5" customHeight="1" x14ac:dyDescent="0.35"/>
    <row r="734" ht="13.5" customHeight="1" x14ac:dyDescent="0.35"/>
    <row r="735" ht="13.5" customHeight="1" x14ac:dyDescent="0.35"/>
    <row r="736" ht="13.5" customHeight="1" x14ac:dyDescent="0.35"/>
    <row r="737" ht="13.5" customHeight="1" x14ac:dyDescent="0.35"/>
    <row r="738" ht="13.5" customHeight="1" x14ac:dyDescent="0.35"/>
    <row r="739" ht="13.5" customHeight="1" x14ac:dyDescent="0.35"/>
    <row r="740" ht="13.5" customHeight="1" x14ac:dyDescent="0.35"/>
    <row r="741" ht="13.5" customHeight="1" x14ac:dyDescent="0.35"/>
    <row r="742" ht="13.5" customHeight="1" x14ac:dyDescent="0.35"/>
    <row r="743" ht="13.5" customHeight="1" x14ac:dyDescent="0.35"/>
    <row r="744" ht="13.5" customHeight="1" x14ac:dyDescent="0.35"/>
    <row r="745" ht="13.5" customHeight="1" x14ac:dyDescent="0.35"/>
    <row r="746" ht="13.5" customHeight="1" x14ac:dyDescent="0.35"/>
    <row r="747" ht="13.5" customHeight="1" x14ac:dyDescent="0.35"/>
    <row r="748" ht="13.5" customHeight="1" x14ac:dyDescent="0.35"/>
    <row r="749" ht="13.5" customHeight="1" x14ac:dyDescent="0.35"/>
    <row r="750" ht="13.5" customHeight="1" x14ac:dyDescent="0.35"/>
    <row r="751" ht="13.5" customHeight="1" x14ac:dyDescent="0.35"/>
    <row r="752" ht="13.5" customHeight="1" x14ac:dyDescent="0.35"/>
    <row r="753" ht="13.5" customHeight="1" x14ac:dyDescent="0.35"/>
    <row r="754" ht="13.5" customHeight="1" x14ac:dyDescent="0.35"/>
    <row r="755" ht="13.5" customHeight="1" x14ac:dyDescent="0.35"/>
    <row r="756" ht="13.5" customHeight="1" x14ac:dyDescent="0.35"/>
    <row r="757" ht="13.5" customHeight="1" x14ac:dyDescent="0.35"/>
    <row r="758" ht="13.5" customHeight="1" x14ac:dyDescent="0.35"/>
    <row r="759" ht="13.5" customHeight="1" x14ac:dyDescent="0.35"/>
    <row r="760" ht="13.5" customHeight="1" x14ac:dyDescent="0.35"/>
    <row r="761" ht="13.5" customHeight="1" x14ac:dyDescent="0.35"/>
    <row r="762" ht="13.5" customHeight="1" x14ac:dyDescent="0.35"/>
    <row r="763" ht="13.5" customHeight="1" x14ac:dyDescent="0.35"/>
    <row r="764" ht="13.5" customHeight="1" x14ac:dyDescent="0.35"/>
    <row r="765" ht="13.5" customHeight="1" x14ac:dyDescent="0.35"/>
    <row r="766" ht="13.5" customHeight="1" x14ac:dyDescent="0.35"/>
    <row r="767" ht="13.5" customHeight="1" x14ac:dyDescent="0.35"/>
    <row r="768" ht="13.5" customHeight="1" x14ac:dyDescent="0.35"/>
    <row r="769" ht="13.5" customHeight="1" x14ac:dyDescent="0.35"/>
    <row r="770" ht="13.5" customHeight="1" x14ac:dyDescent="0.35"/>
    <row r="771" ht="13.5" customHeight="1" x14ac:dyDescent="0.35"/>
    <row r="772" ht="13.5" customHeight="1" x14ac:dyDescent="0.35"/>
    <row r="773" ht="13.5" customHeight="1" x14ac:dyDescent="0.35"/>
    <row r="774" ht="13.5" customHeight="1" x14ac:dyDescent="0.35"/>
    <row r="775" ht="13.5" customHeight="1" x14ac:dyDescent="0.35"/>
    <row r="776" ht="13.5" customHeight="1" x14ac:dyDescent="0.35"/>
    <row r="777" ht="13.5" customHeight="1" x14ac:dyDescent="0.35"/>
    <row r="778" ht="13.5" customHeight="1" x14ac:dyDescent="0.35"/>
    <row r="779" ht="13.5" customHeight="1" x14ac:dyDescent="0.35"/>
    <row r="780" ht="13.5" customHeight="1" x14ac:dyDescent="0.35"/>
    <row r="781" ht="13.5" customHeight="1" x14ac:dyDescent="0.35"/>
    <row r="782" ht="13.5" customHeight="1" x14ac:dyDescent="0.35"/>
    <row r="783" ht="13.5" customHeight="1" x14ac:dyDescent="0.35"/>
    <row r="784" ht="13.5" customHeight="1" x14ac:dyDescent="0.35"/>
    <row r="785" ht="13.5" customHeight="1" x14ac:dyDescent="0.35"/>
    <row r="786" ht="13.5" customHeight="1" x14ac:dyDescent="0.35"/>
    <row r="787" ht="13.5" customHeight="1" x14ac:dyDescent="0.35"/>
    <row r="788" ht="13.5" customHeight="1" x14ac:dyDescent="0.35"/>
    <row r="789" ht="13.5" customHeight="1" x14ac:dyDescent="0.35"/>
    <row r="790" ht="13.5" customHeight="1" x14ac:dyDescent="0.35"/>
    <row r="791" ht="13.5" customHeight="1" x14ac:dyDescent="0.35"/>
    <row r="792" ht="13.5" customHeight="1" x14ac:dyDescent="0.35"/>
    <row r="793" ht="13.5" customHeight="1" x14ac:dyDescent="0.35"/>
    <row r="794" ht="13.5" customHeight="1" x14ac:dyDescent="0.35"/>
    <row r="795" ht="13.5" customHeight="1" x14ac:dyDescent="0.35"/>
    <row r="796" ht="13.5" customHeight="1" x14ac:dyDescent="0.35"/>
    <row r="797" ht="13.5" customHeight="1" x14ac:dyDescent="0.35"/>
    <row r="798" ht="13.5" customHeight="1" x14ac:dyDescent="0.35"/>
    <row r="799" ht="13.5" customHeight="1" x14ac:dyDescent="0.35"/>
    <row r="800" ht="13.5" customHeight="1" x14ac:dyDescent="0.35"/>
    <row r="801" ht="13.5" customHeight="1" x14ac:dyDescent="0.35"/>
    <row r="802" ht="13.5" customHeight="1" x14ac:dyDescent="0.35"/>
    <row r="803" ht="13.5" customHeight="1" x14ac:dyDescent="0.35"/>
    <row r="804" ht="13.5" customHeight="1" x14ac:dyDescent="0.35"/>
    <row r="805" ht="13.5" customHeight="1" x14ac:dyDescent="0.35"/>
    <row r="806" ht="13.5" customHeight="1" x14ac:dyDescent="0.35"/>
    <row r="807" ht="13.5" customHeight="1" x14ac:dyDescent="0.35"/>
    <row r="808" ht="13.5" customHeight="1" x14ac:dyDescent="0.35"/>
    <row r="809" ht="13.5" customHeight="1" x14ac:dyDescent="0.35"/>
    <row r="810" ht="13.5" customHeight="1" x14ac:dyDescent="0.35"/>
    <row r="811" ht="13.5" customHeight="1" x14ac:dyDescent="0.35"/>
    <row r="812" ht="13.5" customHeight="1" x14ac:dyDescent="0.35"/>
    <row r="813" ht="13.5" customHeight="1" x14ac:dyDescent="0.35"/>
    <row r="814" ht="13.5" customHeight="1" x14ac:dyDescent="0.35"/>
    <row r="815" ht="13.5" customHeight="1" x14ac:dyDescent="0.35"/>
    <row r="816" ht="13.5" customHeight="1" x14ac:dyDescent="0.35"/>
    <row r="817" ht="13.5" customHeight="1" x14ac:dyDescent="0.35"/>
    <row r="818" ht="13.5" customHeight="1" x14ac:dyDescent="0.35"/>
    <row r="819" ht="13.5" customHeight="1" x14ac:dyDescent="0.35"/>
    <row r="820" ht="13.5" customHeight="1" x14ac:dyDescent="0.35"/>
    <row r="821" ht="13.5" customHeight="1" x14ac:dyDescent="0.35"/>
    <row r="822" ht="13.5" customHeight="1" x14ac:dyDescent="0.35"/>
    <row r="823" ht="13.5" customHeight="1" x14ac:dyDescent="0.35"/>
    <row r="824" ht="13.5" customHeight="1" x14ac:dyDescent="0.35"/>
    <row r="825" ht="13.5" customHeight="1" x14ac:dyDescent="0.35"/>
    <row r="826" ht="13.5" customHeight="1" x14ac:dyDescent="0.35"/>
    <row r="827" ht="13.5" customHeight="1" x14ac:dyDescent="0.35"/>
    <row r="828" ht="13.5" customHeight="1" x14ac:dyDescent="0.35"/>
    <row r="829" ht="13.5" customHeight="1" x14ac:dyDescent="0.35"/>
    <row r="830" ht="13.5" customHeight="1" x14ac:dyDescent="0.35"/>
    <row r="831" ht="13.5" customHeight="1" x14ac:dyDescent="0.35"/>
    <row r="832" ht="13.5" customHeight="1" x14ac:dyDescent="0.35"/>
    <row r="833" ht="13.5" customHeight="1" x14ac:dyDescent="0.35"/>
    <row r="834" ht="13.5" customHeight="1" x14ac:dyDescent="0.35"/>
    <row r="835" ht="13.5" customHeight="1" x14ac:dyDescent="0.35"/>
    <row r="836" ht="13.5" customHeight="1" x14ac:dyDescent="0.35"/>
    <row r="837" ht="13.5" customHeight="1" x14ac:dyDescent="0.35"/>
    <row r="838" ht="13.5" customHeight="1" x14ac:dyDescent="0.35"/>
    <row r="839" ht="13.5" customHeight="1" x14ac:dyDescent="0.35"/>
    <row r="840" ht="13.5" customHeight="1" x14ac:dyDescent="0.35"/>
    <row r="841" ht="13.5" customHeight="1" x14ac:dyDescent="0.35"/>
    <row r="842" ht="13.5" customHeight="1" x14ac:dyDescent="0.35"/>
    <row r="843" ht="13.5" customHeight="1" x14ac:dyDescent="0.35"/>
    <row r="844" ht="13.5" customHeight="1" x14ac:dyDescent="0.35"/>
    <row r="845" ht="13.5" customHeight="1" x14ac:dyDescent="0.35"/>
    <row r="846" ht="13.5" customHeight="1" x14ac:dyDescent="0.35"/>
    <row r="847" ht="13.5" customHeight="1" x14ac:dyDescent="0.35"/>
    <row r="848" ht="13.5" customHeight="1" x14ac:dyDescent="0.35"/>
    <row r="849" ht="13.5" customHeight="1" x14ac:dyDescent="0.35"/>
    <row r="850" ht="13.5" customHeight="1" x14ac:dyDescent="0.35"/>
    <row r="851" ht="13.5" customHeight="1" x14ac:dyDescent="0.35"/>
    <row r="852" ht="13.5" customHeight="1" x14ac:dyDescent="0.35"/>
    <row r="853" ht="13.5" customHeight="1" x14ac:dyDescent="0.35"/>
    <row r="854" ht="13.5" customHeight="1" x14ac:dyDescent="0.35"/>
    <row r="855" ht="13.5" customHeight="1" x14ac:dyDescent="0.35"/>
    <row r="856" ht="13.5" customHeight="1" x14ac:dyDescent="0.35"/>
    <row r="857" ht="13.5" customHeight="1" x14ac:dyDescent="0.35"/>
    <row r="858" ht="13.5" customHeight="1" x14ac:dyDescent="0.35"/>
    <row r="859" ht="13.5" customHeight="1" x14ac:dyDescent="0.35"/>
    <row r="860" ht="13.5" customHeight="1" x14ac:dyDescent="0.35"/>
    <row r="861" ht="13.5" customHeight="1" x14ac:dyDescent="0.35"/>
    <row r="862" ht="13.5" customHeight="1" x14ac:dyDescent="0.35"/>
    <row r="863" ht="13.5" customHeight="1" x14ac:dyDescent="0.35"/>
    <row r="864" ht="13.5" customHeight="1" x14ac:dyDescent="0.35"/>
    <row r="865" ht="13.5" customHeight="1" x14ac:dyDescent="0.35"/>
    <row r="866" ht="13.5" customHeight="1" x14ac:dyDescent="0.35"/>
    <row r="867" ht="13.5" customHeight="1" x14ac:dyDescent="0.35"/>
    <row r="868" ht="13.5" customHeight="1" x14ac:dyDescent="0.35"/>
    <row r="869" ht="13.5" customHeight="1" x14ac:dyDescent="0.35"/>
    <row r="870" ht="13.5" customHeight="1" x14ac:dyDescent="0.35"/>
    <row r="871" ht="13.5" customHeight="1" x14ac:dyDescent="0.35"/>
    <row r="872" ht="13.5" customHeight="1" x14ac:dyDescent="0.35"/>
    <row r="873" ht="13.5" customHeight="1" x14ac:dyDescent="0.35"/>
    <row r="874" ht="13.5" customHeight="1" x14ac:dyDescent="0.35"/>
    <row r="875" ht="13.5" customHeight="1" x14ac:dyDescent="0.35"/>
    <row r="876" ht="13.5" customHeight="1" x14ac:dyDescent="0.35"/>
    <row r="877" ht="13.5" customHeight="1" x14ac:dyDescent="0.35"/>
    <row r="878" ht="13.5" customHeight="1" x14ac:dyDescent="0.35"/>
    <row r="879" ht="13.5" customHeight="1" x14ac:dyDescent="0.35"/>
    <row r="880" ht="13.5" customHeight="1" x14ac:dyDescent="0.35"/>
    <row r="881" ht="13.5" customHeight="1" x14ac:dyDescent="0.35"/>
    <row r="882" ht="13.5" customHeight="1" x14ac:dyDescent="0.35"/>
    <row r="883" ht="13.5" customHeight="1" x14ac:dyDescent="0.35"/>
    <row r="884" ht="13.5" customHeight="1" x14ac:dyDescent="0.35"/>
    <row r="885" ht="13.5" customHeight="1" x14ac:dyDescent="0.35"/>
    <row r="886" ht="13.5" customHeight="1" x14ac:dyDescent="0.35"/>
    <row r="887" ht="13.5" customHeight="1" x14ac:dyDescent="0.35"/>
    <row r="888" ht="13.5" customHeight="1" x14ac:dyDescent="0.35"/>
    <row r="889" ht="13.5" customHeight="1" x14ac:dyDescent="0.35"/>
    <row r="890" ht="13.5" customHeight="1" x14ac:dyDescent="0.35"/>
    <row r="891" ht="13.5" customHeight="1" x14ac:dyDescent="0.35"/>
    <row r="892" ht="13.5" customHeight="1" x14ac:dyDescent="0.35"/>
    <row r="893" ht="13.5" customHeight="1" x14ac:dyDescent="0.35"/>
    <row r="894" ht="13.5" customHeight="1" x14ac:dyDescent="0.35"/>
    <row r="895" ht="13.5" customHeight="1" x14ac:dyDescent="0.35"/>
    <row r="896" ht="13.5" customHeight="1" x14ac:dyDescent="0.35"/>
    <row r="897" ht="13.5" customHeight="1" x14ac:dyDescent="0.35"/>
    <row r="898" ht="13.5" customHeight="1" x14ac:dyDescent="0.35"/>
    <row r="899" ht="13.5" customHeight="1" x14ac:dyDescent="0.35"/>
    <row r="900" ht="13.5" customHeight="1" x14ac:dyDescent="0.35"/>
    <row r="901" ht="13.5" customHeight="1" x14ac:dyDescent="0.35"/>
    <row r="902" ht="13.5" customHeight="1" x14ac:dyDescent="0.35"/>
    <row r="903" ht="13.5" customHeight="1" x14ac:dyDescent="0.35"/>
    <row r="904" ht="13.5" customHeight="1" x14ac:dyDescent="0.35"/>
    <row r="905" ht="13.5" customHeight="1" x14ac:dyDescent="0.35"/>
    <row r="906" ht="13.5" customHeight="1" x14ac:dyDescent="0.35"/>
    <row r="907" ht="13.5" customHeight="1" x14ac:dyDescent="0.35"/>
    <row r="908" ht="13.5" customHeight="1" x14ac:dyDescent="0.35"/>
    <row r="909" ht="13.5" customHeight="1" x14ac:dyDescent="0.35"/>
    <row r="910" ht="13.5" customHeight="1" x14ac:dyDescent="0.35"/>
    <row r="911" ht="13.5" customHeight="1" x14ac:dyDescent="0.35"/>
    <row r="912" ht="13.5" customHeight="1" x14ac:dyDescent="0.35"/>
    <row r="913" ht="13.5" customHeight="1" x14ac:dyDescent="0.35"/>
    <row r="914" ht="13.5" customHeight="1" x14ac:dyDescent="0.35"/>
    <row r="915" ht="13.5" customHeight="1" x14ac:dyDescent="0.35"/>
    <row r="916" ht="13.5" customHeight="1" x14ac:dyDescent="0.35"/>
    <row r="917" ht="13.5" customHeight="1" x14ac:dyDescent="0.35"/>
    <row r="918" ht="13.5" customHeight="1" x14ac:dyDescent="0.35"/>
    <row r="919" ht="13.5" customHeight="1" x14ac:dyDescent="0.35"/>
    <row r="920" ht="13.5" customHeight="1" x14ac:dyDescent="0.35"/>
    <row r="921" ht="13.5" customHeight="1" x14ac:dyDescent="0.35"/>
    <row r="922" ht="13.5" customHeight="1" x14ac:dyDescent="0.35"/>
    <row r="923" ht="13.5" customHeight="1" x14ac:dyDescent="0.35"/>
    <row r="924" ht="13.5" customHeight="1" x14ac:dyDescent="0.35"/>
    <row r="925" ht="13.5" customHeight="1" x14ac:dyDescent="0.35"/>
    <row r="926" ht="13.5" customHeight="1" x14ac:dyDescent="0.35"/>
    <row r="927" ht="13.5" customHeight="1" x14ac:dyDescent="0.35"/>
    <row r="928" ht="13.5" customHeight="1" x14ac:dyDescent="0.35"/>
    <row r="929" ht="13.5" customHeight="1" x14ac:dyDescent="0.35"/>
    <row r="930" ht="13.5" customHeight="1" x14ac:dyDescent="0.35"/>
    <row r="931" ht="13.5" customHeight="1" x14ac:dyDescent="0.35"/>
    <row r="932" ht="13.5" customHeight="1" x14ac:dyDescent="0.35"/>
    <row r="933" ht="13.5" customHeight="1" x14ac:dyDescent="0.35"/>
    <row r="934" ht="13.5" customHeight="1" x14ac:dyDescent="0.35"/>
    <row r="935" ht="13.5" customHeight="1" x14ac:dyDescent="0.35"/>
    <row r="936" ht="13.5" customHeight="1" x14ac:dyDescent="0.35"/>
    <row r="937" ht="13.5" customHeight="1" x14ac:dyDescent="0.35"/>
    <row r="938" ht="13.5" customHeight="1" x14ac:dyDescent="0.35"/>
    <row r="939" ht="13.5" customHeight="1" x14ac:dyDescent="0.35"/>
    <row r="940" ht="13.5" customHeight="1" x14ac:dyDescent="0.35"/>
    <row r="941" ht="13.5" customHeight="1" x14ac:dyDescent="0.35"/>
    <row r="942" ht="13.5" customHeight="1" x14ac:dyDescent="0.35"/>
    <row r="943" ht="13.5" customHeight="1" x14ac:dyDescent="0.35"/>
    <row r="944" ht="13.5" customHeight="1" x14ac:dyDescent="0.35"/>
    <row r="945" ht="13.5" customHeight="1" x14ac:dyDescent="0.35"/>
    <row r="946" ht="13.5" customHeight="1" x14ac:dyDescent="0.35"/>
    <row r="947" ht="13.5" customHeight="1" x14ac:dyDescent="0.35"/>
    <row r="948" ht="13.5" customHeight="1" x14ac:dyDescent="0.35"/>
    <row r="949" ht="13.5" customHeight="1" x14ac:dyDescent="0.35"/>
    <row r="950" ht="13.5" customHeight="1" x14ac:dyDescent="0.35"/>
    <row r="951" ht="13.5" customHeight="1" x14ac:dyDescent="0.35"/>
    <row r="952" ht="13.5" customHeight="1" x14ac:dyDescent="0.35"/>
    <row r="953" ht="13.5" customHeight="1" x14ac:dyDescent="0.35"/>
    <row r="954" ht="13.5" customHeight="1" x14ac:dyDescent="0.35"/>
    <row r="955" ht="13.5" customHeight="1" x14ac:dyDescent="0.35"/>
    <row r="956" ht="13.5" customHeight="1" x14ac:dyDescent="0.35"/>
    <row r="957" ht="13.5" customHeight="1" x14ac:dyDescent="0.35"/>
    <row r="958" ht="13.5" customHeight="1" x14ac:dyDescent="0.35"/>
    <row r="959" ht="13.5" customHeight="1" x14ac:dyDescent="0.35"/>
    <row r="960" ht="13.5" customHeight="1" x14ac:dyDescent="0.35"/>
    <row r="961" ht="13.5" customHeight="1" x14ac:dyDescent="0.35"/>
    <row r="962" ht="13.5" customHeight="1" x14ac:dyDescent="0.35"/>
    <row r="963" ht="13.5" customHeight="1" x14ac:dyDescent="0.35"/>
    <row r="964" ht="13.5" customHeight="1" x14ac:dyDescent="0.35"/>
    <row r="965" ht="13.5" customHeight="1" x14ac:dyDescent="0.35"/>
    <row r="966" ht="13.5" customHeight="1" x14ac:dyDescent="0.35"/>
    <row r="967" ht="13.5" customHeight="1" x14ac:dyDescent="0.35"/>
    <row r="968" ht="13.5" customHeight="1" x14ac:dyDescent="0.35"/>
    <row r="969" ht="13.5" customHeight="1" x14ac:dyDescent="0.35"/>
    <row r="970" ht="13.5" customHeight="1" x14ac:dyDescent="0.35"/>
    <row r="971" ht="13.5" customHeight="1" x14ac:dyDescent="0.35"/>
    <row r="972" ht="13.5" customHeight="1" x14ac:dyDescent="0.35"/>
    <row r="973" ht="13.5" customHeight="1" x14ac:dyDescent="0.35"/>
    <row r="974" ht="13.5" customHeight="1" x14ac:dyDescent="0.35"/>
    <row r="975" ht="13.5" customHeight="1" x14ac:dyDescent="0.35"/>
    <row r="976" ht="13.5" customHeight="1" x14ac:dyDescent="0.35"/>
    <row r="977" ht="13.5" customHeight="1" x14ac:dyDescent="0.35"/>
    <row r="978" ht="13.5" customHeight="1" x14ac:dyDescent="0.35"/>
    <row r="979" ht="13.5" customHeight="1" x14ac:dyDescent="0.35"/>
    <row r="980" ht="13.5" customHeight="1" x14ac:dyDescent="0.35"/>
    <row r="981" ht="13.5" customHeight="1" x14ac:dyDescent="0.35"/>
    <row r="982" ht="13.5" customHeight="1" x14ac:dyDescent="0.35"/>
    <row r="983" ht="13.5" customHeight="1" x14ac:dyDescent="0.35"/>
    <row r="984" ht="13.5" customHeight="1" x14ac:dyDescent="0.35"/>
    <row r="985" ht="13.5" customHeight="1" x14ac:dyDescent="0.35"/>
    <row r="986" ht="13.5" customHeight="1" x14ac:dyDescent="0.35"/>
    <row r="987" ht="13.5" customHeight="1" x14ac:dyDescent="0.35"/>
    <row r="988" ht="13.5" customHeight="1" x14ac:dyDescent="0.35"/>
    <row r="989" ht="13.5" customHeight="1" x14ac:dyDescent="0.35"/>
    <row r="990" ht="13.5" customHeight="1" x14ac:dyDescent="0.35"/>
    <row r="991" ht="13.5" customHeight="1" x14ac:dyDescent="0.35"/>
    <row r="992" ht="13.5" customHeight="1" x14ac:dyDescent="0.35"/>
    <row r="993" ht="13.5" customHeight="1" x14ac:dyDescent="0.35"/>
    <row r="994" ht="13.5" customHeight="1" x14ac:dyDescent="0.35"/>
    <row r="995" ht="13.5" customHeight="1" x14ac:dyDescent="0.35"/>
    <row r="996" ht="13.5" customHeight="1" x14ac:dyDescent="0.35"/>
    <row r="997" ht="13.5" customHeight="1" x14ac:dyDescent="0.35"/>
    <row r="998" ht="13.5" customHeight="1" x14ac:dyDescent="0.35"/>
    <row r="999" ht="13.5" customHeight="1" x14ac:dyDescent="0.35"/>
    <row r="1000" ht="13.5" customHeight="1" x14ac:dyDescent="0.35"/>
  </sheetData>
  <sheetProtection algorithmName="SHA-512" hashValue="xQhuNcGTH0wF5NSQbMd+dzpQpNqnSLhwOp0WVMs313fzQqtcX8++fALaMuXKJhe+oVoS4KyKe7Fm79lLnVbxWA==" saltValue="SrrIyES1RBEdDTETg62byw==" spinCount="100000" sheet="1" objects="1" scenarios="1" selectLockedCells="1"/>
  <mergeCells count="3">
    <mergeCell ref="A2:E2"/>
    <mergeCell ref="B11:J11"/>
    <mergeCell ref="B12:J1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BUYER ACC. SERVICE MANG. FEE</vt:lpstr>
      <vt:lpstr>LOT 2 RATE CARDS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Ross Buthee</cp:lastModifiedBy>
  <dcterms:created xsi:type="dcterms:W3CDTF">2020-06-25T07:34:47Z</dcterms:created>
  <dcterms:modified xsi:type="dcterms:W3CDTF">2024-04-22T10:16:13Z</dcterms:modified>
</cp:coreProperties>
</file>