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dlera\Downloads\"/>
    </mc:Choice>
  </mc:AlternateContent>
  <xr:revisionPtr revIDLastSave="0" documentId="8_{BD8EEEA6-FC2F-4454-B05D-807C04628A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" sheetId="1" r:id="rId1"/>
    <sheet name="backend of summary" sheetId="22" state="hidden" r:id="rId2"/>
    <sheet name="Labour &amp; Overhead Costs" sheetId="16" r:id="rId3"/>
    <sheet name="Material Costs" sheetId="3" r:id="rId4"/>
    <sheet name="Capital Equipment" sheetId="15" r:id="rId5"/>
    <sheet name="Stream 3 Participation" sheetId="29" r:id="rId6"/>
    <sheet name="Sub-Contract Costs" sheetId="14" r:id="rId7"/>
    <sheet name="Travel &amp; Subsistence" sheetId="6" r:id="rId8"/>
    <sheet name="Other Costs" sheetId="13" r:id="rId9"/>
    <sheet name="Partner Breakdown" sheetId="28" r:id="rId10"/>
    <sheet name="Project Location" sheetId="11" r:id="rId11"/>
    <sheet name="Project Quartely Breakdown" sheetId="27" r:id="rId1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4" i="27" l="1"/>
  <c r="Z14" i="27"/>
  <c r="S14" i="27"/>
  <c r="L14" i="27"/>
  <c r="E14" i="27"/>
  <c r="E25" i="1"/>
  <c r="J28" i="29"/>
  <c r="I24" i="3" l="1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8" i="3" l="1"/>
  <c r="K27" i="11" l="1"/>
  <c r="F23" i="28"/>
  <c r="L10" i="27"/>
  <c r="L11" i="27"/>
  <c r="L12" i="27"/>
  <c r="L13" i="27"/>
  <c r="L15" i="27"/>
  <c r="AI15" i="27" s="1"/>
  <c r="L16" i="27"/>
  <c r="AI16" i="27" s="1"/>
  <c r="L17" i="27"/>
  <c r="C7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AE19" i="27"/>
  <c r="AD19" i="27"/>
  <c r="AC19" i="27"/>
  <c r="AB19" i="27"/>
  <c r="AG17" i="27"/>
  <c r="AG16" i="27"/>
  <c r="AG15" i="27"/>
  <c r="AG13" i="27"/>
  <c r="AG12" i="27"/>
  <c r="AG11" i="27"/>
  <c r="AG10" i="27"/>
  <c r="AB9" i="27"/>
  <c r="AC7" i="27"/>
  <c r="AD7" i="27" s="1"/>
  <c r="E15" i="27"/>
  <c r="E16" i="27"/>
  <c r="E29" i="1"/>
  <c r="E27" i="1"/>
  <c r="X19" i="27"/>
  <c r="W19" i="27"/>
  <c r="V19" i="27"/>
  <c r="U19" i="27"/>
  <c r="Q19" i="27"/>
  <c r="P19" i="27"/>
  <c r="O19" i="27"/>
  <c r="N19" i="27"/>
  <c r="J19" i="27"/>
  <c r="I19" i="27"/>
  <c r="H19" i="27"/>
  <c r="G19" i="27"/>
  <c r="Z17" i="27"/>
  <c r="S17" i="27"/>
  <c r="Z16" i="27"/>
  <c r="S16" i="27"/>
  <c r="Z15" i="27"/>
  <c r="S15" i="27"/>
  <c r="Z13" i="27"/>
  <c r="S13" i="27"/>
  <c r="Z12" i="27"/>
  <c r="S12" i="27"/>
  <c r="Z11" i="27"/>
  <c r="S11" i="27"/>
  <c r="Z10" i="27"/>
  <c r="S10" i="27"/>
  <c r="U9" i="27"/>
  <c r="N9" i="27"/>
  <c r="G9" i="27"/>
  <c r="V7" i="27"/>
  <c r="W7" i="27" s="1"/>
  <c r="O7" i="27"/>
  <c r="P7" i="27" s="1"/>
  <c r="H7" i="27"/>
  <c r="H9" i="27" s="1"/>
  <c r="AG19" i="27" l="1"/>
  <c r="AE7" i="27"/>
  <c r="AE9" i="27" s="1"/>
  <c r="AD9" i="27"/>
  <c r="AC9" i="27"/>
  <c r="Z19" i="27"/>
  <c r="S19" i="27"/>
  <c r="O9" i="27"/>
  <c r="I7" i="27"/>
  <c r="I9" i="27" s="1"/>
  <c r="L19" i="27"/>
  <c r="W9" i="27"/>
  <c r="X7" i="27"/>
  <c r="X9" i="27" s="1"/>
  <c r="P9" i="27"/>
  <c r="Q7" i="27"/>
  <c r="Q9" i="27" s="1"/>
  <c r="V9" i="27"/>
  <c r="J7" i="27" l="1"/>
  <c r="J9" i="27" s="1"/>
  <c r="M9" i="15" l="1"/>
  <c r="M26" i="15"/>
  <c r="M27" i="15"/>
  <c r="C10" i="11"/>
  <c r="K27" i="16"/>
  <c r="I9" i="3"/>
  <c r="M10" i="15"/>
  <c r="H30" i="13"/>
  <c r="E17" i="27" s="1"/>
  <c r="AI17" i="27" s="1"/>
  <c r="K19" i="16"/>
  <c r="O19" i="16" s="1"/>
  <c r="K20" i="16"/>
  <c r="K21" i="16"/>
  <c r="K22" i="16"/>
  <c r="K23" i="16"/>
  <c r="K24" i="16"/>
  <c r="K25" i="16"/>
  <c r="K26" i="16"/>
  <c r="K28" i="16"/>
  <c r="K29" i="16"/>
  <c r="K30" i="16"/>
  <c r="K31" i="16"/>
  <c r="K32" i="16"/>
  <c r="K33" i="16"/>
  <c r="O33" i="16" s="1"/>
  <c r="K34" i="16"/>
  <c r="K35" i="16"/>
  <c r="K36" i="16"/>
  <c r="K37" i="16"/>
  <c r="K38" i="16"/>
  <c r="K18" i="16"/>
  <c r="K31" i="14" l="1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8" i="15"/>
  <c r="M29" i="15" l="1"/>
  <c r="L4" i="22"/>
  <c r="K4" i="22"/>
  <c r="J4" i="22"/>
  <c r="L3" i="22"/>
  <c r="K3" i="22"/>
  <c r="J3" i="22"/>
  <c r="I3" i="22"/>
  <c r="H3" i="22"/>
  <c r="G3" i="22"/>
  <c r="F3" i="22"/>
  <c r="E3" i="22"/>
  <c r="D3" i="22"/>
  <c r="C3" i="22"/>
  <c r="B3" i="22"/>
  <c r="C16" i="11"/>
  <c r="C17" i="11"/>
  <c r="C18" i="11"/>
  <c r="C19" i="11"/>
  <c r="C20" i="11"/>
  <c r="C21" i="11"/>
  <c r="C22" i="11"/>
  <c r="C23" i="11"/>
  <c r="C24" i="11"/>
  <c r="C25" i="11"/>
  <c r="C26" i="11"/>
  <c r="C27" i="11"/>
  <c r="C15" i="11"/>
  <c r="E23" i="1" l="1"/>
  <c r="E4" i="22" s="1"/>
  <c r="E13" i="27"/>
  <c r="AI13" i="27" s="1"/>
  <c r="O23" i="16"/>
  <c r="O24" i="16"/>
  <c r="O25" i="16"/>
  <c r="O26" i="16"/>
  <c r="O27" i="16"/>
  <c r="O28" i="16"/>
  <c r="O29" i="16"/>
  <c r="O30" i="16"/>
  <c r="O31" i="16"/>
  <c r="O32" i="16"/>
  <c r="O34" i="16"/>
  <c r="O35" i="16"/>
  <c r="O36" i="16"/>
  <c r="O37" i="16"/>
  <c r="O38" i="16"/>
  <c r="O20" i="16"/>
  <c r="O21" i="16"/>
  <c r="O22" i="16"/>
  <c r="O18" i="16"/>
  <c r="I8" i="6"/>
  <c r="I9" i="6"/>
  <c r="I30" i="6" s="1"/>
  <c r="G4" i="22" s="1"/>
  <c r="O42" i="16" l="1"/>
  <c r="O40" i="16"/>
  <c r="E17" i="1" l="1"/>
  <c r="B4" i="22" s="1"/>
  <c r="E10" i="27"/>
  <c r="E19" i="1"/>
  <c r="E11" i="27"/>
  <c r="AI11" i="27" s="1"/>
  <c r="E46" i="16"/>
  <c r="AI10" i="27" l="1"/>
  <c r="C4" i="22"/>
  <c r="E9" i="16"/>
  <c r="E7" i="16"/>
  <c r="E13" i="16" s="1"/>
  <c r="E31" i="1" l="1"/>
  <c r="H4" i="22" l="1"/>
  <c r="F4" i="22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60" i="3" s="1"/>
  <c r="E21" i="1" s="1"/>
  <c r="E33" i="1" l="1"/>
  <c r="D4" i="22"/>
  <c r="E12" i="27"/>
  <c r="G31" i="1" l="1"/>
  <c r="G25" i="1"/>
  <c r="D10" i="11"/>
  <c r="L23" i="11" s="1"/>
  <c r="G19" i="1"/>
  <c r="G17" i="1"/>
  <c r="G23" i="1"/>
  <c r="G29" i="1"/>
  <c r="G21" i="1"/>
  <c r="G27" i="1"/>
  <c r="I4" i="22"/>
  <c r="D7" i="28"/>
  <c r="G15" i="28" s="1"/>
  <c r="E19" i="27"/>
  <c r="AI12" i="27"/>
  <c r="L25" i="11" l="1"/>
  <c r="L18" i="11"/>
  <c r="G19" i="28"/>
  <c r="L15" i="11"/>
  <c r="G12" i="28"/>
  <c r="L16" i="11"/>
  <c r="L17" i="11"/>
  <c r="L24" i="11"/>
  <c r="L19" i="11"/>
  <c r="G14" i="28"/>
  <c r="L26" i="11"/>
  <c r="L21" i="11"/>
  <c r="L22" i="11"/>
  <c r="L20" i="11"/>
  <c r="G22" i="28"/>
  <c r="G11" i="28"/>
  <c r="G21" i="28"/>
  <c r="G20" i="28"/>
  <c r="G17" i="28"/>
  <c r="G18" i="28"/>
  <c r="G16" i="28"/>
  <c r="G13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Susannah McClintock</author>
  </authors>
  <commentList>
    <comment ref="AI9" authorId="0" shapeId="0" xr:uid="{CB1200EB-E15F-4ADC-81ED-49B129337ECB}">
      <text>
        <r>
          <rPr>
            <sz val="9"/>
            <color indexed="81"/>
            <rFont val="Tahoma"/>
            <family val="2"/>
          </rPr>
          <t xml:space="preserve">Must sum to zero
</t>
        </r>
      </text>
    </comment>
  </commentList>
</comments>
</file>

<file path=xl/sharedStrings.xml><?xml version="1.0" encoding="utf-8"?>
<sst xmlns="http://schemas.openxmlformats.org/spreadsheetml/2006/main" count="276" uniqueCount="151">
  <si>
    <t>Energy Entrepreneurs Fund - Finance Form</t>
  </si>
  <si>
    <r>
      <t xml:space="preserve">Instructions: </t>
    </r>
    <r>
      <rPr>
        <sz val="10"/>
        <color theme="1"/>
        <rFont val="Constantia"/>
        <family val="1"/>
      </rPr>
      <t xml:space="preserve">Please provide information where requested on this summary sheet. 
The six following sheets for the proposed project need details provided on the separate sheets: Labour &amp; Overhead Costs; Material Costs; Capital Equipment; Sub-Contract Costs; Travel &amp; Subsistence; &amp; Other Costs. 
</t>
    </r>
    <r>
      <rPr>
        <b/>
        <sz val="10"/>
        <color theme="3" tint="0.39997558519241921"/>
        <rFont val="Constantia"/>
        <family val="1"/>
      </rPr>
      <t xml:space="preserve">N.B Additional information can be found for most cells by clicking on the relevant cell. </t>
    </r>
    <r>
      <rPr>
        <sz val="10"/>
        <color theme="3" tint="0.39997558519241921"/>
        <rFont val="Constantia"/>
        <family val="1"/>
      </rPr>
      <t xml:space="preserve">
</t>
    </r>
    <r>
      <rPr>
        <b/>
        <sz val="10"/>
        <color theme="0" tint="-0.499984740745262"/>
        <rFont val="Constantia"/>
        <family val="1"/>
      </rPr>
      <t>Grey cells generally contain formulas and information should not be entered into these.</t>
    </r>
  </si>
  <si>
    <t>Project Title:</t>
  </si>
  <si>
    <t>Lead Organisation (Project Co-ordinator):</t>
  </si>
  <si>
    <t>% of total project costs</t>
  </si>
  <si>
    <t>Total Labour Costs</t>
  </si>
  <si>
    <t>Total Overhead Costs</t>
  </si>
  <si>
    <t>Total Material Costs</t>
  </si>
  <si>
    <t>Total Capital Equipment Costs</t>
  </si>
  <si>
    <t>Total Sub Contract Costs</t>
  </si>
  <si>
    <t xml:space="preserve">Total Travel &amp; Subsistence Costs </t>
  </si>
  <si>
    <t>Total Other Costs</t>
  </si>
  <si>
    <t>Total Project Costs</t>
  </si>
  <si>
    <t>grants only</t>
  </si>
  <si>
    <t xml:space="preserve">Labour  &amp; Overhead Costs </t>
  </si>
  <si>
    <t>Working Year</t>
  </si>
  <si>
    <t>Full Time working Days per Year (5 x 52)</t>
  </si>
  <si>
    <t>days</t>
  </si>
  <si>
    <t xml:space="preserve">Number of Bank Holidays in the year </t>
  </si>
  <si>
    <t xml:space="preserve">Average Holiday Entitlement per annum </t>
  </si>
  <si>
    <t>Assumed Number of Working Days per Year</t>
  </si>
  <si>
    <t>Labour Costs</t>
  </si>
  <si>
    <t>Position, grade or role within the project</t>
  </si>
  <si>
    <t>Number of project staff at this grade</t>
  </si>
  <si>
    <t xml:space="preserve">Day Rate (£/day) </t>
  </si>
  <si>
    <t>Total days spent by all staff at this grade</t>
  </si>
  <si>
    <t>Total project labour costs (day rate x total days)</t>
  </si>
  <si>
    <t>Overhead rate as % of salary</t>
  </si>
  <si>
    <t>Total project overhead costs (£)</t>
  </si>
  <si>
    <t>e.g</t>
  </si>
  <si>
    <t>Senior Engineer</t>
  </si>
  <si>
    <t>Total Labour Costs:</t>
  </si>
  <si>
    <t>Total Overheads:</t>
  </si>
  <si>
    <t>Overhead Calculations</t>
  </si>
  <si>
    <t>Average overhead percentage:</t>
  </si>
  <si>
    <t>Please provide a breakdown, with supporting data, of the cost elements which make up your overhead rate (profit must not be included in the eligible costs for this Competition).</t>
  </si>
  <si>
    <t xml:space="preserve">Material Costs </t>
  </si>
  <si>
    <t>Please provide a breakdown of the materials you expect to consume during the project</t>
  </si>
  <si>
    <t>Item</t>
  </si>
  <si>
    <t>Quantity</t>
  </si>
  <si>
    <t>Cost per unit (£)</t>
  </si>
  <si>
    <t>Total</t>
  </si>
  <si>
    <t xml:space="preserve"> Bio-oil Tank</t>
  </si>
  <si>
    <t xml:space="preserve">Capital Equipment Breakdown </t>
  </si>
  <si>
    <t>Please provide a breakdown of capital equipment you will buy and use for the project</t>
  </si>
  <si>
    <t>Capital equipment description and use within the project</t>
  </si>
  <si>
    <t>New purchase or existing item</t>
  </si>
  <si>
    <t xml:space="preserve">Net Price Value of item at project start or purchase price </t>
  </si>
  <si>
    <t>Residual value at project end</t>
  </si>
  <si>
    <t>Utilisation</t>
  </si>
  <si>
    <t>Net cost to project</t>
  </si>
  <si>
    <t>e.g.</t>
  </si>
  <si>
    <t>Laptop for new staff member</t>
  </si>
  <si>
    <t>New Purchase</t>
  </si>
  <si>
    <t>Please Select</t>
  </si>
  <si>
    <t>Total Capital Equipment Costs:</t>
  </si>
  <si>
    <t xml:space="preserve">Sub-Contract Costs </t>
  </si>
  <si>
    <t>Please provide details of any subcontract costs that you expect to incur during the project - this covers work to be delivered by companies which are not a part of the formal project consortium.</t>
  </si>
  <si>
    <t>Company to whom subcontract will be made</t>
  </si>
  <si>
    <t>Country where work will be carried out</t>
  </si>
  <si>
    <t>Role in the project and/or description of work to be carried out</t>
  </si>
  <si>
    <t>Justification for using the sub-contractor</t>
  </si>
  <si>
    <t>Cost (£)</t>
  </si>
  <si>
    <t>UKCRM (UK Centre for Risk and Mitigation)</t>
  </si>
  <si>
    <t>UK</t>
  </si>
  <si>
    <t>Risk Management - Will assist on all aspects of risk and mitigation</t>
  </si>
  <si>
    <t>The company did not have any staff experienced enough to take on the role</t>
  </si>
  <si>
    <t>Total Sub-Contract Cost:</t>
  </si>
  <si>
    <t xml:space="preserve">Travel and Subsistence Costs 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</si>
  <si>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</si>
  <si>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</si>
  <si>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</si>
  <si>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</si>
  <si>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Site visit for technical site surveys (including overnight stay)</t>
  </si>
  <si>
    <t xml:space="preserve">Total Travel &amp; Subsistence Cost: </t>
  </si>
  <si>
    <t>Other Costs (If applicable)</t>
  </si>
  <si>
    <t>Please enter estimates of any other costs that do not fit within the other cost headings</t>
  </si>
  <si>
    <t xml:space="preserve">Description of the cost </t>
  </si>
  <si>
    <t>Justification for the cost</t>
  </si>
  <si>
    <t>Total Cost (£)</t>
  </si>
  <si>
    <t>Copyright fee</t>
  </si>
  <si>
    <t>To copyright IP in an article published on the project</t>
  </si>
  <si>
    <t>Cost breakdown by partner (if applicable)</t>
  </si>
  <si>
    <t>If this is a collaborative project please enter the total cost split per lead organisation and partner</t>
  </si>
  <si>
    <t>Project Title (name pulls through from summary tab)</t>
  </si>
  <si>
    <t>Organisation Name</t>
  </si>
  <si>
    <t>Organisation Role</t>
  </si>
  <si>
    <t>% total cost to be spent by organisation</t>
  </si>
  <si>
    <t>Total project costs per organisation (£)</t>
  </si>
  <si>
    <t>e.g. Project X</t>
  </si>
  <si>
    <t xml:space="preserve">eg. XYZ Energy Ltd </t>
  </si>
  <si>
    <t>e.g Partner</t>
  </si>
  <si>
    <t>e.g. 50%</t>
  </si>
  <si>
    <t>eg. £500,000 (this will pull through automatically based on column F input)</t>
  </si>
  <si>
    <t>Please input name Lead organisation</t>
  </si>
  <si>
    <t>Lead Organisation</t>
  </si>
  <si>
    <t>Please input name partner</t>
  </si>
  <si>
    <t>Partner</t>
  </si>
  <si>
    <t>add more rows if applicable</t>
  </si>
  <si>
    <t>check cell should be 100%</t>
  </si>
  <si>
    <t>Cost breakdown by project location</t>
  </si>
  <si>
    <t>What are we looking for and why?</t>
  </si>
  <si>
    <r>
      <t>It is a requirement for BEIS to report on how much</t>
    </r>
    <r>
      <rPr>
        <b/>
        <sz val="12"/>
        <color theme="1"/>
        <rFont val="Constantia"/>
        <family val="1"/>
      </rPr>
      <t xml:space="preserve"> BEIS spend</t>
    </r>
    <r>
      <rPr>
        <sz val="12"/>
        <color theme="1"/>
        <rFont val="Constantia"/>
        <family val="1"/>
      </rPr>
      <t xml:space="preserve"> is being allocated to each UK region and constituency.   </t>
    </r>
  </si>
  <si>
    <t>To do this we require you to provide an estimated breakdown of total eligible project costs by location/s where the actual project activity is taking place, which could be a different location to the registered address details given in the application form.  This needs to be completed for the Lead Organisation and any other project Partners.</t>
  </si>
  <si>
    <t xml:space="preserve">If more than one location, please provide an estimate of the total eligible project costs at each location. </t>
  </si>
  <si>
    <t>If the main activity per Lead organisation and Partner is not in the UK please state the country.</t>
  </si>
  <si>
    <t xml:space="preserve">Organisation Role 
</t>
  </si>
  <si>
    <t xml:space="preserve">First line of address 
</t>
  </si>
  <si>
    <t>UK Region</t>
  </si>
  <si>
    <t xml:space="preserve">Postcode 
</t>
  </si>
  <si>
    <t>If Location is not in the UK please provide the Country</t>
  </si>
  <si>
    <t>Please describe the main activity at this location</t>
  </si>
  <si>
    <t>% total cost to be spent in respective location</t>
  </si>
  <si>
    <t>Total project costs in respective location (£)</t>
  </si>
  <si>
    <t>eg. Lead Organisation</t>
  </si>
  <si>
    <t>e.g. Hendon Central Powerplant, Wykeham Road</t>
  </si>
  <si>
    <t xml:space="preserve">South East </t>
  </si>
  <si>
    <t>eg. NW4 2SU</t>
  </si>
  <si>
    <t>N/A</t>
  </si>
  <si>
    <t xml:space="preserve">eg. Powerplant in North London, carbon capture prototype testing </t>
  </si>
  <si>
    <t>eg. £500,000 (this will pull through automatically based on column K input)</t>
  </si>
  <si>
    <t>Please input name</t>
  </si>
  <si>
    <t>Choose Region</t>
  </si>
  <si>
    <t>check cell should be 0%</t>
  </si>
  <si>
    <t>Project Quarterly Breakdown (Please delete tab if not needed)</t>
  </si>
  <si>
    <t>Please enter the quarterly breakdown for your costs in the table below</t>
  </si>
  <si>
    <t>Predicted Month of Start</t>
  </si>
  <si>
    <t>MM/YY</t>
  </si>
  <si>
    <t>Qtr 1</t>
  </si>
  <si>
    <t>Qtr 2</t>
  </si>
  <si>
    <t>Qtr 3</t>
  </si>
  <si>
    <t>Qtr 4</t>
  </si>
  <si>
    <t>to</t>
  </si>
  <si>
    <t>FY 21-22</t>
  </si>
  <si>
    <t>FY 22-23</t>
  </si>
  <si>
    <t>FY 23-24</t>
  </si>
  <si>
    <t>FY 24-25</t>
  </si>
  <si>
    <t>Error Check</t>
  </si>
  <si>
    <t xml:space="preserve">Total Labour costs </t>
  </si>
  <si>
    <t>Total Materials Costs</t>
  </si>
  <si>
    <t>Total Travel &amp; Subsistence Costs</t>
  </si>
  <si>
    <t xml:space="preserve">Total Other Costs </t>
  </si>
  <si>
    <t>BEIS - Initial cost breakdown form V1.25</t>
  </si>
  <si>
    <t>Stream 3 Participation Costs</t>
  </si>
  <si>
    <t>Participating in Stream 3 Evaluation exercises as stated in Guidance</t>
  </si>
  <si>
    <t>Description of Cost</t>
  </si>
  <si>
    <t>Role in Project and/or description of work carried out</t>
  </si>
  <si>
    <t>Cost</t>
  </si>
  <si>
    <t>Total Cost for Participation</t>
  </si>
  <si>
    <t>Stream 3 Participation</t>
  </si>
  <si>
    <t>Total Stream 3 Participation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</si>
</sst>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37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Constantia"/>
      <family val="1"/>
    </font>
    <font>
      <sz val="11"/>
      <color theme="1"/>
      <name val="Constantia"/>
      <family val="1"/>
    </font>
    <font>
      <b/>
      <sz val="11"/>
      <color theme="1"/>
      <name val="Constantia"/>
      <family val="1"/>
    </font>
    <font>
      <b/>
      <sz val="10"/>
      <name val="Constantia"/>
      <family val="1"/>
    </font>
    <font>
      <b/>
      <sz val="10"/>
      <color theme="0"/>
      <name val="Constantia"/>
      <family val="1"/>
    </font>
    <font>
      <sz val="10"/>
      <color theme="1"/>
      <name val="Constantia"/>
      <family val="1"/>
    </font>
    <font>
      <sz val="10"/>
      <color theme="0"/>
      <name val="Constantia"/>
      <family val="1"/>
    </font>
    <font>
      <b/>
      <sz val="11"/>
      <color theme="0"/>
      <name val="Constantia"/>
      <family val="1"/>
    </font>
    <font>
      <b/>
      <sz val="12"/>
      <color theme="0"/>
      <name val="Constantia"/>
      <family val="1"/>
    </font>
    <font>
      <b/>
      <sz val="14"/>
      <color theme="0"/>
      <name val="Constantia"/>
      <family val="1"/>
    </font>
    <font>
      <b/>
      <sz val="12"/>
      <color theme="1"/>
      <name val="Constantia"/>
      <family val="1"/>
    </font>
    <font>
      <sz val="12"/>
      <color theme="1"/>
      <name val="Constantia"/>
      <family val="1"/>
    </font>
    <font>
      <b/>
      <u/>
      <sz val="12"/>
      <color theme="1"/>
      <name val="Constantia"/>
      <family val="1"/>
    </font>
    <font>
      <b/>
      <u/>
      <sz val="10"/>
      <color theme="1"/>
      <name val="Constantia"/>
      <family val="1"/>
    </font>
    <font>
      <i/>
      <sz val="10"/>
      <name val="Constantia"/>
      <family val="1"/>
    </font>
    <font>
      <i/>
      <sz val="10"/>
      <color theme="1"/>
      <name val="Constantia"/>
      <family val="1"/>
    </font>
    <font>
      <sz val="10"/>
      <color theme="3" tint="0.39997558519241921"/>
      <name val="Constantia"/>
      <family val="1"/>
    </font>
    <font>
      <b/>
      <sz val="10"/>
      <color theme="3" tint="0.39997558519241921"/>
      <name val="Constantia"/>
      <family val="1"/>
    </font>
    <font>
      <b/>
      <sz val="10"/>
      <color theme="0" tint="-0.499984740745262"/>
      <name val="Constantia"/>
      <family val="1"/>
    </font>
    <font>
      <b/>
      <sz val="8"/>
      <color theme="0"/>
      <name val="Constantia"/>
      <family val="1"/>
    </font>
    <font>
      <sz val="10"/>
      <name val="Constantia"/>
      <family val="1"/>
    </font>
    <font>
      <i/>
      <sz val="10"/>
      <color theme="0"/>
      <name val="Constantia"/>
      <family val="1"/>
    </font>
    <font>
      <i/>
      <sz val="9"/>
      <color theme="0"/>
      <name val="Constantia"/>
      <family val="1"/>
    </font>
    <font>
      <b/>
      <i/>
      <sz val="10"/>
      <color theme="0"/>
      <name val="Constantia"/>
      <family val="1"/>
    </font>
    <font>
      <sz val="10"/>
      <color theme="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scheme val="minor"/>
    </font>
    <font>
      <sz val="18"/>
      <color theme="0"/>
      <name val="Constantia"/>
      <family val="1"/>
    </font>
  </fonts>
  <fills count="1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EBF7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rgb="FF3F3F3F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3F3F3F"/>
      </left>
      <right style="medium">
        <color rgb="FF3F3F3F"/>
      </right>
      <top/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rgb="FF3F3F3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</borders>
  <cellStyleXfs count="4">
    <xf numFmtId="0" fontId="0" fillId="0" borderId="0"/>
    <xf numFmtId="0" fontId="3" fillId="2" borderId="16" applyNumberFormat="0" applyAlignment="0" applyProtection="0"/>
    <xf numFmtId="9" fontId="6" fillId="0" borderId="0" applyFont="0" applyFill="0" applyBorder="0" applyAlignment="0" applyProtection="0"/>
    <xf numFmtId="0" fontId="34" fillId="12" borderId="64" applyNumberFormat="0" applyAlignment="0" applyProtection="0"/>
  </cellStyleXfs>
  <cellXfs count="477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3" borderId="0" xfId="0" applyFill="1"/>
    <xf numFmtId="0" fontId="0" fillId="4" borderId="0" xfId="0" applyFill="1"/>
    <xf numFmtId="0" fontId="3" fillId="0" borderId="0" xfId="0" applyFont="1" applyFill="1" applyBorder="1" applyAlignment="1">
      <alignment horizontal="center" vertical="center"/>
    </xf>
    <xf numFmtId="0" fontId="0" fillId="0" borderId="7" xfId="0" applyFill="1" applyBorder="1"/>
    <xf numFmtId="0" fontId="0" fillId="5" borderId="0" xfId="0" applyFill="1"/>
    <xf numFmtId="0" fontId="0" fillId="5" borderId="0" xfId="0" applyFill="1" applyBorder="1"/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 applyFill="1" applyBorder="1"/>
    <xf numFmtId="9" fontId="0" fillId="0" borderId="0" xfId="0" applyNumberFormat="1" applyFill="1" applyBorder="1"/>
    <xf numFmtId="9" fontId="0" fillId="0" borderId="0" xfId="0" applyNumberFormat="1" applyFill="1"/>
    <xf numFmtId="9" fontId="0" fillId="4" borderId="0" xfId="0" applyNumberFormat="1" applyFill="1"/>
    <xf numFmtId="164" fontId="0" fillId="0" borderId="0" xfId="0" applyNumberFormat="1" applyFill="1"/>
    <xf numFmtId="164" fontId="0" fillId="4" borderId="0" xfId="0" applyNumberFormat="1" applyFill="1"/>
    <xf numFmtId="0" fontId="0" fillId="0" borderId="0" xfId="0" applyAlignment="1">
      <alignment wrapText="1"/>
    </xf>
    <xf numFmtId="0" fontId="0" fillId="0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2" fillId="5" borderId="0" xfId="0" applyFont="1" applyFill="1" applyBorder="1"/>
    <xf numFmtId="0" fontId="13" fillId="5" borderId="0" xfId="0" applyFont="1" applyFill="1" applyBorder="1"/>
    <xf numFmtId="0" fontId="11" fillId="7" borderId="9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 wrapText="1"/>
    </xf>
    <xf numFmtId="0" fontId="11" fillId="7" borderId="9" xfId="0" applyFont="1" applyFill="1" applyBorder="1"/>
    <xf numFmtId="0" fontId="7" fillId="4" borderId="9" xfId="0" applyFont="1" applyFill="1" applyBorder="1" applyAlignment="1">
      <alignment horizontal="center" vertical="center"/>
    </xf>
    <xf numFmtId="0" fontId="11" fillId="7" borderId="0" xfId="0" applyFont="1" applyFill="1" applyBorder="1"/>
    <xf numFmtId="0" fontId="4" fillId="0" borderId="0" xfId="0" applyFont="1" applyAlignment="1">
      <alignment horizontal="center" vertical="center"/>
    </xf>
    <xf numFmtId="0" fontId="7" fillId="5" borderId="0" xfId="0" applyFont="1" applyFill="1" applyBorder="1"/>
    <xf numFmtId="0" fontId="9" fillId="5" borderId="0" xfId="0" applyFont="1" applyFill="1" applyBorder="1"/>
    <xf numFmtId="0" fontId="9" fillId="5" borderId="0" xfId="0" applyFont="1" applyFill="1" applyBorder="1" applyAlignment="1">
      <alignment horizontal="left"/>
    </xf>
    <xf numFmtId="164" fontId="10" fillId="5" borderId="0" xfId="1" applyNumberFormat="1" applyFont="1" applyFill="1" applyBorder="1"/>
    <xf numFmtId="0" fontId="13" fillId="7" borderId="8" xfId="0" applyFont="1" applyFill="1" applyBorder="1"/>
    <xf numFmtId="0" fontId="13" fillId="7" borderId="2" xfId="0" applyFont="1" applyFill="1" applyBorder="1"/>
    <xf numFmtId="0" fontId="12" fillId="0" borderId="2" xfId="0" applyFont="1" applyFill="1" applyBorder="1"/>
    <xf numFmtId="0" fontId="7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9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12" fillId="5" borderId="0" xfId="0" applyFont="1" applyFill="1" applyBorder="1" applyAlignment="1">
      <alignment wrapText="1"/>
    </xf>
    <xf numFmtId="9" fontId="12" fillId="5" borderId="0" xfId="0" applyNumberFormat="1" applyFont="1" applyFill="1" applyBorder="1"/>
    <xf numFmtId="164" fontId="12" fillId="5" borderId="0" xfId="0" applyNumberFormat="1" applyFont="1" applyFill="1" applyBorder="1"/>
    <xf numFmtId="0" fontId="20" fillId="5" borderId="0" xfId="0" applyFont="1" applyFill="1" applyBorder="1"/>
    <xf numFmtId="0" fontId="12" fillId="0" borderId="2" xfId="0" applyFont="1" applyFill="1" applyBorder="1" applyAlignment="1">
      <alignment horizontal="left" vertical="center"/>
    </xf>
    <xf numFmtId="9" fontId="7" fillId="4" borderId="33" xfId="0" applyNumberFormat="1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vertical="center"/>
    </xf>
    <xf numFmtId="0" fontId="10" fillId="5" borderId="0" xfId="0" applyFont="1" applyFill="1" applyBorder="1"/>
    <xf numFmtId="0" fontId="8" fillId="5" borderId="0" xfId="0" applyFont="1" applyFill="1" applyBorder="1" applyAlignment="1">
      <alignment horizontal="left" wrapText="1"/>
    </xf>
    <xf numFmtId="0" fontId="9" fillId="5" borderId="0" xfId="0" applyFont="1" applyFill="1" applyBorder="1" applyAlignment="1">
      <alignment horizontal="right" wrapText="1"/>
    </xf>
    <xf numFmtId="0" fontId="12" fillId="5" borderId="1" xfId="0" applyFont="1" applyFill="1" applyBorder="1" applyAlignment="1">
      <alignment wrapText="1"/>
    </xf>
    <xf numFmtId="0" fontId="8" fillId="5" borderId="2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wrapText="1"/>
    </xf>
    <xf numFmtId="0" fontId="12" fillId="4" borderId="6" xfId="0" applyFont="1" applyFill="1" applyBorder="1"/>
    <xf numFmtId="0" fontId="12" fillId="4" borderId="7" xfId="0" applyFont="1" applyFill="1" applyBorder="1" applyAlignment="1">
      <alignment wrapText="1"/>
    </xf>
    <xf numFmtId="0" fontId="12" fillId="4" borderId="0" xfId="0" applyFont="1" applyFill="1" applyBorder="1"/>
    <xf numFmtId="0" fontId="12" fillId="4" borderId="1" xfId="0" applyFont="1" applyFill="1" applyBorder="1" applyAlignment="1">
      <alignment wrapText="1"/>
    </xf>
    <xf numFmtId="0" fontId="9" fillId="4" borderId="3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left" wrapText="1"/>
    </xf>
    <xf numFmtId="0" fontId="7" fillId="4" borderId="8" xfId="0" applyFont="1" applyFill="1" applyBorder="1"/>
    <xf numFmtId="0" fontId="11" fillId="5" borderId="2" xfId="0" applyFont="1" applyFill="1" applyBorder="1"/>
    <xf numFmtId="0" fontId="10" fillId="4" borderId="2" xfId="0" applyFont="1" applyFill="1" applyBorder="1"/>
    <xf numFmtId="0" fontId="10" fillId="5" borderId="2" xfId="0" applyFont="1" applyFill="1" applyBorder="1"/>
    <xf numFmtId="0" fontId="9" fillId="7" borderId="0" xfId="0" applyFont="1" applyFill="1" applyBorder="1" applyAlignment="1">
      <alignment horizontal="left" wrapText="1"/>
    </xf>
    <xf numFmtId="0" fontId="9" fillId="7" borderId="0" xfId="0" applyFont="1" applyFill="1" applyBorder="1" applyAlignment="1">
      <alignment horizontal="right" wrapText="1"/>
    </xf>
    <xf numFmtId="0" fontId="7" fillId="7" borderId="0" xfId="0" applyFont="1" applyFill="1" applyBorder="1" applyAlignment="1">
      <alignment horizontal="right" vertical="center"/>
    </xf>
    <xf numFmtId="164" fontId="10" fillId="7" borderId="0" xfId="1" applyNumberFormat="1" applyFont="1" applyFill="1" applyBorder="1"/>
    <xf numFmtId="0" fontId="7" fillId="4" borderId="9" xfId="0" applyFont="1" applyFill="1" applyBorder="1"/>
    <xf numFmtId="0" fontId="10" fillId="0" borderId="0" xfId="0" applyFont="1" applyFill="1" applyBorder="1"/>
    <xf numFmtId="0" fontId="10" fillId="5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0" fontId="4" fillId="0" borderId="3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0" fontId="10" fillId="0" borderId="2" xfId="0" applyFont="1" applyFill="1" applyBorder="1"/>
    <xf numFmtId="0" fontId="10" fillId="4" borderId="9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wrapText="1"/>
    </xf>
    <xf numFmtId="0" fontId="12" fillId="4" borderId="0" xfId="0" applyFont="1" applyFill="1"/>
    <xf numFmtId="0" fontId="18" fillId="7" borderId="8" xfId="0" applyFont="1" applyFill="1" applyBorder="1"/>
    <xf numFmtId="0" fontId="18" fillId="7" borderId="6" xfId="0" applyFont="1" applyFill="1" applyBorder="1"/>
    <xf numFmtId="0" fontId="18" fillId="7" borderId="6" xfId="0" applyFont="1" applyFill="1" applyBorder="1" applyAlignment="1">
      <alignment wrapText="1"/>
    </xf>
    <xf numFmtId="0" fontId="18" fillId="7" borderId="7" xfId="0" applyFont="1" applyFill="1" applyBorder="1"/>
    <xf numFmtId="0" fontId="18" fillId="7" borderId="2" xfId="0" applyFont="1" applyFill="1" applyBorder="1"/>
    <xf numFmtId="0" fontId="18" fillId="7" borderId="0" xfId="0" applyFont="1" applyFill="1" applyBorder="1"/>
    <xf numFmtId="0" fontId="18" fillId="7" borderId="0" xfId="0" applyFont="1" applyFill="1" applyBorder="1" applyAlignment="1">
      <alignment wrapText="1"/>
    </xf>
    <xf numFmtId="0" fontId="18" fillId="7" borderId="1" xfId="0" applyFont="1" applyFill="1" applyBorder="1"/>
    <xf numFmtId="0" fontId="12" fillId="5" borderId="2" xfId="0" applyFont="1" applyFill="1" applyBorder="1"/>
    <xf numFmtId="0" fontId="12" fillId="5" borderId="1" xfId="0" applyFont="1" applyFill="1" applyBorder="1"/>
    <xf numFmtId="0" fontId="12" fillId="7" borderId="2" xfId="0" applyFont="1" applyFill="1" applyBorder="1"/>
    <xf numFmtId="0" fontId="12" fillId="7" borderId="0" xfId="0" applyFont="1" applyFill="1" applyBorder="1"/>
    <xf numFmtId="0" fontId="12" fillId="7" borderId="0" xfId="0" applyFont="1" applyFill="1" applyBorder="1" applyAlignment="1">
      <alignment wrapText="1"/>
    </xf>
    <xf numFmtId="0" fontId="12" fillId="7" borderId="1" xfId="0" applyFont="1" applyFill="1" applyBorder="1"/>
    <xf numFmtId="0" fontId="11" fillId="2" borderId="16" xfId="1" applyFont="1" applyBorder="1"/>
    <xf numFmtId="0" fontId="11" fillId="2" borderId="16" xfId="1" applyFont="1" applyBorder="1" applyAlignment="1">
      <alignment horizontal="right" wrapText="1"/>
    </xf>
    <xf numFmtId="0" fontId="12" fillId="4" borderId="24" xfId="0" applyNumberFormat="1" applyFont="1" applyFill="1" applyBorder="1" applyAlignment="1" applyProtection="1">
      <alignment wrapText="1"/>
      <protection locked="0"/>
    </xf>
    <xf numFmtId="0" fontId="12" fillId="5" borderId="4" xfId="0" applyFont="1" applyFill="1" applyBorder="1"/>
    <xf numFmtId="0" fontId="12" fillId="5" borderId="5" xfId="0" applyFont="1" applyFill="1" applyBorder="1"/>
    <xf numFmtId="0" fontId="27" fillId="5" borderId="0" xfId="0" applyFont="1" applyFill="1" applyBorder="1"/>
    <xf numFmtId="164" fontId="10" fillId="5" borderId="4" xfId="1" applyNumberFormat="1" applyFont="1" applyFill="1" applyBorder="1"/>
    <xf numFmtId="0" fontId="12" fillId="7" borderId="0" xfId="0" applyFont="1" applyFill="1"/>
    <xf numFmtId="9" fontId="11" fillId="2" borderId="16" xfId="1" applyNumberFormat="1" applyFont="1" applyAlignment="1">
      <alignment horizontal="right" vertical="center"/>
    </xf>
    <xf numFmtId="0" fontId="12" fillId="5" borderId="3" xfId="0" applyFont="1" applyFill="1" applyBorder="1"/>
    <xf numFmtId="0" fontId="12" fillId="5" borderId="4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0" fontId="15" fillId="7" borderId="8" xfId="0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164" fontId="12" fillId="4" borderId="11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 applyProtection="1">
      <alignment wrapText="1"/>
      <protection locked="0"/>
    </xf>
    <xf numFmtId="164" fontId="12" fillId="4" borderId="12" xfId="0" applyNumberFormat="1" applyFont="1" applyFill="1" applyBorder="1" applyAlignment="1" applyProtection="1">
      <alignment wrapText="1"/>
      <protection locked="0"/>
    </xf>
    <xf numFmtId="0" fontId="12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8" fillId="7" borderId="0" xfId="0" applyFont="1" applyFill="1" applyBorder="1" applyAlignment="1">
      <alignment horizontal="center"/>
    </xf>
    <xf numFmtId="164" fontId="12" fillId="4" borderId="11" xfId="0" applyNumberFormat="1" applyFont="1" applyFill="1" applyBorder="1" applyAlignment="1" applyProtection="1">
      <alignment horizontal="center"/>
      <protection locked="0"/>
    </xf>
    <xf numFmtId="164" fontId="12" fillId="4" borderId="12" xfId="0" applyNumberFormat="1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>
      <alignment horizontal="right"/>
    </xf>
    <xf numFmtId="164" fontId="12" fillId="4" borderId="10" xfId="0" applyNumberFormat="1" applyFont="1" applyFill="1" applyBorder="1" applyAlignment="1" applyProtection="1">
      <alignment horizontal="right"/>
      <protection locked="0"/>
    </xf>
    <xf numFmtId="0" fontId="11" fillId="7" borderId="24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wrapText="1"/>
    </xf>
    <xf numFmtId="0" fontId="26" fillId="7" borderId="24" xfId="0" applyFont="1" applyFill="1" applyBorder="1" applyAlignment="1">
      <alignment horizontal="center" wrapText="1"/>
    </xf>
    <xf numFmtId="0" fontId="11" fillId="7" borderId="10" xfId="0" applyFont="1" applyFill="1" applyBorder="1" applyAlignment="1">
      <alignment horizontal="center" wrapText="1"/>
    </xf>
    <xf numFmtId="0" fontId="12" fillId="5" borderId="50" xfId="0" applyFont="1" applyFill="1" applyBorder="1"/>
    <xf numFmtId="0" fontId="12" fillId="5" borderId="52" xfId="0" applyFont="1" applyFill="1" applyBorder="1"/>
    <xf numFmtId="0" fontId="12" fillId="5" borderId="53" xfId="0" applyFont="1" applyFill="1" applyBorder="1"/>
    <xf numFmtId="164" fontId="12" fillId="5" borderId="24" xfId="0" applyNumberFormat="1" applyFont="1" applyFill="1" applyBorder="1"/>
    <xf numFmtId="0" fontId="12" fillId="4" borderId="24" xfId="0" applyFont="1" applyFill="1" applyBorder="1" applyAlignment="1" applyProtection="1">
      <alignment wrapText="1"/>
      <protection locked="0"/>
    </xf>
    <xf numFmtId="0" fontId="12" fillId="4" borderId="26" xfId="0" applyFont="1" applyFill="1" applyBorder="1" applyAlignment="1" applyProtection="1">
      <alignment horizontal="left" vertical="center" wrapText="1"/>
      <protection locked="0"/>
    </xf>
    <xf numFmtId="0" fontId="12" fillId="4" borderId="27" xfId="0" applyFont="1" applyFill="1" applyBorder="1" applyAlignment="1" applyProtection="1">
      <alignment horizontal="left" vertical="center" wrapText="1"/>
      <protection locked="0"/>
    </xf>
    <xf numFmtId="0" fontId="12" fillId="4" borderId="41" xfId="0" applyFont="1" applyFill="1" applyBorder="1" applyAlignment="1" applyProtection="1">
      <alignment horizontal="left" vertical="center" wrapText="1"/>
      <protection locked="0"/>
    </xf>
    <xf numFmtId="1" fontId="12" fillId="4" borderId="10" xfId="0" applyNumberFormat="1" applyFont="1" applyFill="1" applyBorder="1" applyProtection="1">
      <protection locked="0"/>
    </xf>
    <xf numFmtId="1" fontId="12" fillId="4" borderId="11" xfId="0" applyNumberFormat="1" applyFont="1" applyFill="1" applyBorder="1" applyProtection="1">
      <protection locked="0"/>
    </xf>
    <xf numFmtId="1" fontId="12" fillId="4" borderId="12" xfId="0" applyNumberFormat="1" applyFont="1" applyFill="1" applyBorder="1" applyProtection="1">
      <protection locked="0"/>
    </xf>
    <xf numFmtId="0" fontId="12" fillId="4" borderId="28" xfId="0" applyFont="1" applyFill="1" applyBorder="1" applyAlignment="1" applyProtection="1">
      <alignment horizontal="left" vertical="center" wrapText="1"/>
      <protection locked="0"/>
    </xf>
    <xf numFmtId="1" fontId="12" fillId="4" borderId="10" xfId="0" applyNumberFormat="1" applyFont="1" applyFill="1" applyBorder="1" applyAlignment="1" applyProtection="1">
      <alignment horizontal="right"/>
      <protection locked="0"/>
    </xf>
    <xf numFmtId="1" fontId="12" fillId="4" borderId="11" xfId="0" applyNumberFormat="1" applyFont="1" applyFill="1" applyBorder="1" applyAlignment="1" applyProtection="1">
      <alignment horizontal="center"/>
      <protection locked="0"/>
    </xf>
    <xf numFmtId="1" fontId="12" fillId="4" borderId="12" xfId="0" applyNumberFormat="1" applyFont="1" applyFill="1" applyBorder="1" applyAlignment="1" applyProtection="1">
      <alignment horizontal="center"/>
      <protection locked="0"/>
    </xf>
    <xf numFmtId="164" fontId="12" fillId="4" borderId="10" xfId="0" applyNumberFormat="1" applyFont="1" applyFill="1" applyBorder="1" applyAlignment="1" applyProtection="1">
      <alignment wrapText="1"/>
      <protection locked="0"/>
    </xf>
    <xf numFmtId="164" fontId="12" fillId="4" borderId="24" xfId="0" applyNumberFormat="1" applyFont="1" applyFill="1" applyBorder="1" applyAlignment="1" applyProtection="1">
      <alignment wrapText="1"/>
      <protection locked="0"/>
    </xf>
    <xf numFmtId="1" fontId="12" fillId="4" borderId="24" xfId="0" applyNumberFormat="1" applyFont="1" applyFill="1" applyBorder="1" applyProtection="1">
      <protection locked="0"/>
    </xf>
    <xf numFmtId="0" fontId="12" fillId="4" borderId="24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Protection="1">
      <protection locked="0"/>
    </xf>
    <xf numFmtId="0" fontId="22" fillId="4" borderId="42" xfId="0" applyFont="1" applyFill="1" applyBorder="1" applyProtection="1">
      <protection locked="0"/>
    </xf>
    <xf numFmtId="0" fontId="12" fillId="4" borderId="44" xfId="0" applyFont="1" applyFill="1" applyBorder="1" applyAlignment="1" applyProtection="1">
      <alignment horizontal="left" vertical="center" wrapText="1"/>
      <protection locked="0"/>
    </xf>
    <xf numFmtId="0" fontId="12" fillId="4" borderId="31" xfId="0" applyFont="1" applyFill="1" applyBorder="1" applyAlignment="1" applyProtection="1">
      <alignment horizontal="left" vertical="center" wrapText="1"/>
      <protection locked="0"/>
    </xf>
    <xf numFmtId="0" fontId="12" fillId="5" borderId="51" xfId="0" applyFont="1" applyFill="1" applyBorder="1"/>
    <xf numFmtId="0" fontId="17" fillId="0" borderId="0" xfId="0" applyFont="1" applyBorder="1" applyAlignment="1">
      <alignment horizontal="left" vertical="center"/>
    </xf>
    <xf numFmtId="0" fontId="12" fillId="0" borderId="0" xfId="0" applyFont="1" applyBorder="1"/>
    <xf numFmtId="0" fontId="19" fillId="8" borderId="0" xfId="0" applyFont="1" applyFill="1" applyBorder="1"/>
    <xf numFmtId="0" fontId="21" fillId="5" borderId="0" xfId="0" applyFont="1" applyFill="1"/>
    <xf numFmtId="164" fontId="21" fillId="5" borderId="0" xfId="0" applyNumberFormat="1" applyFont="1" applyFill="1"/>
    <xf numFmtId="0" fontId="28" fillId="10" borderId="28" xfId="0" applyFont="1" applyFill="1" applyBorder="1" applyAlignment="1" applyProtection="1">
      <alignment horizontal="left" vertical="center" wrapText="1"/>
      <protection locked="0"/>
    </xf>
    <xf numFmtId="164" fontId="30" fillId="10" borderId="10" xfId="1" applyNumberFormat="1" applyFont="1" applyFill="1" applyBorder="1"/>
    <xf numFmtId="0" fontId="30" fillId="10" borderId="13" xfId="0" applyFont="1" applyFill="1" applyBorder="1" applyAlignment="1">
      <alignment horizontal="center" vertical="center"/>
    </xf>
    <xf numFmtId="9" fontId="30" fillId="10" borderId="11" xfId="2" applyFont="1" applyFill="1" applyBorder="1"/>
    <xf numFmtId="0" fontId="11" fillId="10" borderId="9" xfId="0" applyFont="1" applyFill="1" applyBorder="1" applyAlignment="1">
      <alignment horizontal="center" vertical="center"/>
    </xf>
    <xf numFmtId="0" fontId="28" fillId="10" borderId="43" xfId="0" applyFont="1" applyFill="1" applyBorder="1" applyAlignment="1">
      <alignment horizontal="center"/>
    </xf>
    <xf numFmtId="164" fontId="28" fillId="10" borderId="43" xfId="0" applyNumberFormat="1" applyFont="1" applyFill="1" applyBorder="1" applyAlignment="1">
      <alignment horizontal="center"/>
    </xf>
    <xf numFmtId="0" fontId="7" fillId="4" borderId="24" xfId="0" applyFont="1" applyFill="1" applyBorder="1" applyAlignment="1">
      <alignment horizontal="left" vertical="center"/>
    </xf>
    <xf numFmtId="0" fontId="7" fillId="4" borderId="45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164" fontId="11" fillId="2" borderId="16" xfId="1" applyNumberFormat="1" applyFont="1" applyProtection="1">
      <protection locked="0"/>
    </xf>
    <xf numFmtId="164" fontId="11" fillId="2" borderId="16" xfId="1" applyNumberFormat="1" applyFont="1" applyProtection="1"/>
    <xf numFmtId="0" fontId="28" fillId="10" borderId="10" xfId="0" applyFont="1" applyFill="1" applyBorder="1" applyProtection="1"/>
    <xf numFmtId="164" fontId="28" fillId="10" borderId="10" xfId="0" applyNumberFormat="1" applyFont="1" applyFill="1" applyBorder="1" applyProtection="1"/>
    <xf numFmtId="164" fontId="10" fillId="9" borderId="10" xfId="1" applyNumberFormat="1" applyFont="1" applyFill="1" applyBorder="1" applyProtection="1"/>
    <xf numFmtId="164" fontId="19" fillId="8" borderId="0" xfId="0" applyNumberFormat="1" applyFont="1" applyFill="1" applyBorder="1" applyProtection="1"/>
    <xf numFmtId="0" fontId="12" fillId="5" borderId="4" xfId="0" applyFont="1" applyFill="1" applyBorder="1" applyAlignment="1">
      <alignment horizontal="center"/>
    </xf>
    <xf numFmtId="2" fontId="2" fillId="0" borderId="0" xfId="0" applyNumberFormat="1" applyFont="1" applyBorder="1" applyProtection="1">
      <protection locked="0"/>
    </xf>
    <xf numFmtId="9" fontId="0" fillId="6" borderId="19" xfId="0" applyNumberFormat="1" applyFill="1" applyBorder="1" applyProtection="1">
      <protection locked="0"/>
    </xf>
    <xf numFmtId="9" fontId="0" fillId="0" borderId="0" xfId="0" applyNumberFormat="1" applyFill="1" applyBorder="1" applyProtection="1">
      <protection locked="0"/>
    </xf>
    <xf numFmtId="164" fontId="10" fillId="9" borderId="24" xfId="1" applyNumberFormat="1" applyFont="1" applyFill="1" applyBorder="1" applyProtection="1"/>
    <xf numFmtId="0" fontId="12" fillId="5" borderId="0" xfId="0" applyFont="1" applyFill="1" applyProtection="1"/>
    <xf numFmtId="164" fontId="27" fillId="9" borderId="24" xfId="1" applyNumberFormat="1" applyFont="1" applyFill="1" applyBorder="1" applyProtection="1"/>
    <xf numFmtId="164" fontId="10" fillId="9" borderId="38" xfId="1" applyNumberFormat="1" applyFont="1" applyFill="1" applyBorder="1" applyProtection="1"/>
    <xf numFmtId="164" fontId="10" fillId="9" borderId="17" xfId="1" applyNumberFormat="1" applyFont="1" applyFill="1" applyBorder="1" applyProtection="1"/>
    <xf numFmtId="0" fontId="12" fillId="5" borderId="0" xfId="0" applyFont="1" applyFill="1" applyBorder="1" applyProtection="1"/>
    <xf numFmtId="164" fontId="10" fillId="2" borderId="18" xfId="1" applyNumberFormat="1" applyFont="1" applyBorder="1" applyProtection="1"/>
    <xf numFmtId="0" fontId="12" fillId="5" borderId="1" xfId="0" applyFont="1" applyFill="1" applyBorder="1" applyProtection="1">
      <protection locked="0"/>
    </xf>
    <xf numFmtId="164" fontId="30" fillId="10" borderId="10" xfId="1" applyNumberFormat="1" applyFont="1" applyFill="1" applyBorder="1" applyProtection="1"/>
    <xf numFmtId="164" fontId="11" fillId="2" borderId="49" xfId="1" applyNumberFormat="1" applyFont="1" applyBorder="1" applyProtection="1"/>
    <xf numFmtId="164" fontId="10" fillId="8" borderId="10" xfId="1" applyNumberFormat="1" applyFont="1" applyFill="1" applyBorder="1" applyProtection="1"/>
    <xf numFmtId="164" fontId="10" fillId="8" borderId="11" xfId="1" applyNumberFormat="1" applyFont="1" applyFill="1" applyBorder="1" applyProtection="1"/>
    <xf numFmtId="164" fontId="10" fillId="8" borderId="12" xfId="1" applyNumberFormat="1" applyFont="1" applyFill="1" applyBorder="1" applyProtection="1"/>
    <xf numFmtId="164" fontId="10" fillId="4" borderId="11" xfId="1" applyNumberFormat="1" applyFont="1" applyFill="1" applyBorder="1" applyProtection="1">
      <protection locked="0"/>
    </xf>
    <xf numFmtId="9" fontId="12" fillId="4" borderId="24" xfId="0" applyNumberFormat="1" applyFont="1" applyFill="1" applyBorder="1" applyAlignment="1" applyProtection="1">
      <alignment wrapText="1"/>
      <protection locked="0"/>
    </xf>
    <xf numFmtId="0" fontId="7" fillId="4" borderId="30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1" fontId="28" fillId="10" borderId="43" xfId="0" applyNumberFormat="1" applyFont="1" applyFill="1" applyBorder="1" applyProtection="1"/>
    <xf numFmtId="0" fontId="28" fillId="10" borderId="28" xfId="0" applyFont="1" applyFill="1" applyBorder="1" applyAlignment="1" applyProtection="1">
      <alignment horizontal="left" vertical="center" wrapText="1"/>
    </xf>
    <xf numFmtId="164" fontId="10" fillId="4" borderId="10" xfId="1" applyNumberFormat="1" applyFont="1" applyFill="1" applyBorder="1" applyProtection="1">
      <protection locked="0"/>
    </xf>
    <xf numFmtId="0" fontId="7" fillId="9" borderId="24" xfId="0" applyFont="1" applyFill="1" applyBorder="1" applyAlignment="1" applyProtection="1">
      <alignment horizontal="left" vertical="center" wrapText="1"/>
    </xf>
    <xf numFmtId="0" fontId="28" fillId="10" borderId="24" xfId="0" applyFont="1" applyFill="1" applyBorder="1" applyAlignment="1" applyProtection="1">
      <alignment horizontal="left" vertical="center" wrapText="1"/>
    </xf>
    <xf numFmtId="0" fontId="12" fillId="9" borderId="24" xfId="0" applyFont="1" applyFill="1" applyBorder="1" applyAlignment="1" applyProtection="1">
      <alignment wrapText="1"/>
    </xf>
    <xf numFmtId="0" fontId="12" fillId="9" borderId="32" xfId="0" applyFont="1" applyFill="1" applyBorder="1" applyAlignment="1" applyProtection="1">
      <alignment wrapText="1"/>
    </xf>
    <xf numFmtId="0" fontId="28" fillId="10" borderId="30" xfId="0" applyFont="1" applyFill="1" applyBorder="1" applyAlignment="1" applyProtection="1">
      <alignment horizontal="left" vertical="center" wrapText="1"/>
    </xf>
    <xf numFmtId="0" fontId="28" fillId="10" borderId="23" xfId="0" applyFont="1" applyFill="1" applyBorder="1" applyAlignment="1" applyProtection="1">
      <alignment horizontal="left" vertical="center" wrapText="1"/>
    </xf>
    <xf numFmtId="0" fontId="28" fillId="10" borderId="25" xfId="0" applyFont="1" applyFill="1" applyBorder="1" applyAlignment="1" applyProtection="1">
      <alignment horizontal="left" vertical="center" wrapText="1"/>
    </xf>
    <xf numFmtId="9" fontId="28" fillId="10" borderId="33" xfId="0" applyNumberFormat="1" applyFont="1" applyFill="1" applyBorder="1" applyAlignment="1" applyProtection="1">
      <alignment horizontal="left" vertical="center" wrapText="1"/>
    </xf>
    <xf numFmtId="1" fontId="28" fillId="10" borderId="24" xfId="0" applyNumberFormat="1" applyFont="1" applyFill="1" applyBorder="1" applyProtection="1"/>
    <xf numFmtId="0" fontId="28" fillId="10" borderId="24" xfId="0" applyFont="1" applyFill="1" applyBorder="1" applyAlignment="1" applyProtection="1">
      <alignment wrapText="1"/>
    </xf>
    <xf numFmtId="164" fontId="28" fillId="10" borderId="24" xfId="1" applyNumberFormat="1" applyFont="1" applyFill="1" applyBorder="1" applyProtection="1"/>
    <xf numFmtId="0" fontId="11" fillId="10" borderId="24" xfId="0" applyFont="1" applyFill="1" applyBorder="1" applyAlignment="1" applyProtection="1">
      <alignment horizontal="center" vertical="center"/>
    </xf>
    <xf numFmtId="0" fontId="22" fillId="5" borderId="0" xfId="0" applyFont="1" applyFill="1" applyBorder="1" applyProtection="1"/>
    <xf numFmtId="164" fontId="28" fillId="10" borderId="24" xfId="0" applyNumberFormat="1" applyFont="1" applyFill="1" applyBorder="1" applyAlignment="1" applyProtection="1">
      <alignment wrapText="1"/>
    </xf>
    <xf numFmtId="164" fontId="12" fillId="5" borderId="0" xfId="0" applyNumberFormat="1" applyFont="1" applyFill="1" applyBorder="1" applyProtection="1"/>
    <xf numFmtId="164" fontId="30" fillId="10" borderId="24" xfId="1" applyNumberFormat="1" applyFont="1" applyFill="1" applyBorder="1" applyProtection="1"/>
    <xf numFmtId="9" fontId="30" fillId="10" borderId="24" xfId="2" applyFont="1" applyFill="1" applyBorder="1" applyProtection="1"/>
    <xf numFmtId="0" fontId="11" fillId="10" borderId="9" xfId="0" applyFont="1" applyFill="1" applyBorder="1" applyAlignment="1" applyProtection="1">
      <alignment horizontal="center" vertical="center"/>
    </xf>
    <xf numFmtId="1" fontId="28" fillId="10" borderId="10" xfId="0" applyNumberFormat="1" applyFont="1" applyFill="1" applyBorder="1" applyAlignment="1" applyProtection="1">
      <alignment horizontal="center" vertical="center"/>
    </xf>
    <xf numFmtId="164" fontId="28" fillId="10" borderId="10" xfId="0" applyNumberFormat="1" applyFont="1" applyFill="1" applyBorder="1" applyAlignment="1" applyProtection="1">
      <alignment wrapText="1"/>
    </xf>
    <xf numFmtId="164" fontId="29" fillId="10" borderId="10" xfId="0" applyNumberFormat="1" applyFont="1" applyFill="1" applyBorder="1" applyAlignment="1" applyProtection="1">
      <alignment wrapText="1"/>
    </xf>
    <xf numFmtId="0" fontId="12" fillId="5" borderId="0" xfId="0" applyFont="1" applyFill="1" applyBorder="1" applyAlignment="1">
      <alignment horizontal="center"/>
    </xf>
    <xf numFmtId="164" fontId="3" fillId="2" borderId="16" xfId="1" applyNumberFormat="1" applyProtection="1"/>
    <xf numFmtId="9" fontId="0" fillId="6" borderId="19" xfId="0" applyNumberFormat="1" applyFill="1" applyBorder="1" applyProtection="1"/>
    <xf numFmtId="164" fontId="3" fillId="2" borderId="48" xfId="1" applyNumberFormat="1" applyBorder="1" applyProtection="1"/>
    <xf numFmtId="0" fontId="12" fillId="4" borderId="30" xfId="0" applyFont="1" applyFill="1" applyBorder="1" applyAlignment="1" applyProtection="1">
      <alignment wrapText="1"/>
      <protection locked="0"/>
    </xf>
    <xf numFmtId="0" fontId="12" fillId="4" borderId="23" xfId="0" applyFont="1" applyFill="1" applyBorder="1" applyProtection="1">
      <protection locked="0"/>
    </xf>
    <xf numFmtId="0" fontId="12" fillId="4" borderId="25" xfId="0" applyFont="1" applyFill="1" applyBorder="1" applyProtection="1">
      <protection locked="0"/>
    </xf>
    <xf numFmtId="0" fontId="12" fillId="4" borderId="30" xfId="0" applyFont="1" applyFill="1" applyBorder="1" applyProtection="1">
      <protection locked="0"/>
    </xf>
    <xf numFmtId="9" fontId="12" fillId="4" borderId="25" xfId="0" applyNumberFormat="1" applyFont="1" applyFill="1" applyBorder="1" applyProtection="1">
      <protection locked="0"/>
    </xf>
    <xf numFmtId="0" fontId="12" fillId="4" borderId="0" xfId="0" applyFont="1" applyFill="1" applyBorder="1" applyProtection="1">
      <protection locked="0"/>
    </xf>
    <xf numFmtId="0" fontId="12" fillId="4" borderId="46" xfId="0" applyFont="1" applyFill="1" applyBorder="1" applyProtection="1">
      <protection locked="0"/>
    </xf>
    <xf numFmtId="9" fontId="12" fillId="4" borderId="35" xfId="0" applyNumberFormat="1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12" fillId="4" borderId="47" xfId="0" applyFont="1" applyFill="1" applyBorder="1" applyAlignment="1" applyProtection="1">
      <alignment wrapText="1"/>
      <protection locked="0"/>
    </xf>
    <xf numFmtId="0" fontId="12" fillId="4" borderId="36" xfId="0" applyFont="1" applyFill="1" applyBorder="1" applyProtection="1">
      <protection locked="0"/>
    </xf>
    <xf numFmtId="0" fontId="12" fillId="4" borderId="32" xfId="0" applyFont="1" applyFill="1" applyBorder="1" applyAlignment="1" applyProtection="1">
      <alignment wrapText="1"/>
      <protection locked="0"/>
    </xf>
    <xf numFmtId="0" fontId="12" fillId="4" borderId="32" xfId="0" applyFont="1" applyFill="1" applyBorder="1" applyProtection="1">
      <protection locked="0"/>
    </xf>
    <xf numFmtId="0" fontId="12" fillId="4" borderId="47" xfId="0" applyFont="1" applyFill="1" applyBorder="1" applyProtection="1">
      <protection locked="0"/>
    </xf>
    <xf numFmtId="9" fontId="12" fillId="4" borderId="37" xfId="0" applyNumberFormat="1" applyFont="1" applyFill="1" applyBorder="1" applyProtection="1">
      <protection locked="0"/>
    </xf>
    <xf numFmtId="9" fontId="0" fillId="4" borderId="33" xfId="0" applyNumberFormat="1" applyFill="1" applyBorder="1" applyProtection="1">
      <protection locked="0"/>
    </xf>
    <xf numFmtId="0" fontId="31" fillId="7" borderId="0" xfId="0" applyFont="1" applyFill="1" applyBorder="1"/>
    <xf numFmtId="0" fontId="0" fillId="0" borderId="0" xfId="0" applyBorder="1"/>
    <xf numFmtId="0" fontId="4" fillId="5" borderId="0" xfId="0" applyFont="1" applyFill="1" applyBorder="1"/>
    <xf numFmtId="164" fontId="0" fillId="4" borderId="39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164" fontId="0" fillId="4" borderId="36" xfId="0" applyNumberFormat="1" applyFill="1" applyBorder="1" applyProtection="1">
      <protection locked="0"/>
    </xf>
    <xf numFmtId="164" fontId="0" fillId="4" borderId="32" xfId="0" applyNumberFormat="1" applyFill="1" applyBorder="1" applyProtection="1">
      <protection locked="0"/>
    </xf>
    <xf numFmtId="164" fontId="0" fillId="4" borderId="37" xfId="0" applyNumberFormat="1" applyFill="1" applyBorder="1" applyProtection="1">
      <protection locked="0"/>
    </xf>
    <xf numFmtId="0" fontId="11" fillId="7" borderId="8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8" fillId="5" borderId="0" xfId="0" applyFont="1" applyFill="1" applyBorder="1"/>
    <xf numFmtId="164" fontId="1" fillId="11" borderId="62" xfId="1" applyNumberFormat="1" applyFont="1" applyFill="1" applyBorder="1"/>
    <xf numFmtId="164" fontId="1" fillId="11" borderId="63" xfId="1" applyNumberFormat="1" applyFont="1" applyFill="1" applyBorder="1"/>
    <xf numFmtId="0" fontId="12" fillId="7" borderId="43" xfId="0" applyFont="1" applyFill="1" applyBorder="1" applyAlignment="1">
      <alignment horizontal="center"/>
    </xf>
    <xf numFmtId="0" fontId="31" fillId="7" borderId="6" xfId="0" applyFont="1" applyFill="1" applyBorder="1"/>
    <xf numFmtId="0" fontId="0" fillId="5" borderId="6" xfId="0" applyFill="1" applyBorder="1"/>
    <xf numFmtId="0" fontId="0" fillId="5" borderId="2" xfId="0" applyFill="1" applyBorder="1"/>
    <xf numFmtId="0" fontId="9" fillId="5" borderId="2" xfId="0" applyFont="1" applyFill="1" applyBorder="1"/>
    <xf numFmtId="164" fontId="1" fillId="2" borderId="4" xfId="1" applyNumberFormat="1" applyFont="1" applyBorder="1"/>
    <xf numFmtId="0" fontId="0" fillId="5" borderId="4" xfId="0" applyFill="1" applyBorder="1"/>
    <xf numFmtId="164" fontId="0" fillId="5" borderId="4" xfId="0" applyNumberFormat="1" applyFill="1" applyBorder="1"/>
    <xf numFmtId="164" fontId="1" fillId="5" borderId="0" xfId="1" applyNumberFormat="1" applyFont="1" applyFill="1" applyBorder="1"/>
    <xf numFmtId="164" fontId="1" fillId="5" borderId="4" xfId="1" applyNumberFormat="1" applyFont="1" applyFill="1" applyBorder="1"/>
    <xf numFmtId="0" fontId="0" fillId="0" borderId="62" xfId="0" applyBorder="1"/>
    <xf numFmtId="0" fontId="0" fillId="0" borderId="63" xfId="0" applyBorder="1"/>
    <xf numFmtId="0" fontId="0" fillId="0" borderId="4" xfId="0" applyBorder="1"/>
    <xf numFmtId="0" fontId="31" fillId="13" borderId="0" xfId="0" applyFont="1" applyFill="1"/>
    <xf numFmtId="0" fontId="35" fillId="13" borderId="64" xfId="3" applyFont="1" applyFill="1"/>
    <xf numFmtId="0" fontId="12" fillId="4" borderId="24" xfId="0" applyFont="1" applyFill="1" applyBorder="1" applyAlignment="1">
      <alignment wrapText="1"/>
    </xf>
    <xf numFmtId="0" fontId="12" fillId="9" borderId="24" xfId="0" applyFont="1" applyFill="1" applyBorder="1" applyAlignment="1">
      <alignment wrapText="1"/>
    </xf>
    <xf numFmtId="9" fontId="28" fillId="10" borderId="33" xfId="0" applyNumberFormat="1" applyFont="1" applyFill="1" applyBorder="1" applyAlignment="1">
      <alignment horizontal="left" vertical="center" wrapText="1"/>
    </xf>
    <xf numFmtId="0" fontId="28" fillId="10" borderId="24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9" borderId="24" xfId="0" applyFont="1" applyFill="1" applyBorder="1" applyAlignment="1">
      <alignment horizontal="left" vertical="center" wrapText="1"/>
    </xf>
    <xf numFmtId="0" fontId="13" fillId="7" borderId="65" xfId="0" applyFont="1" applyFill="1" applyBorder="1"/>
    <xf numFmtId="0" fontId="13" fillId="7" borderId="68" xfId="0" applyFont="1" applyFill="1" applyBorder="1"/>
    <xf numFmtId="0" fontId="12" fillId="0" borderId="68" xfId="0" applyFont="1" applyFill="1" applyBorder="1"/>
    <xf numFmtId="0" fontId="12" fillId="0" borderId="69" xfId="0" applyFont="1" applyBorder="1"/>
    <xf numFmtId="0" fontId="18" fillId="0" borderId="69" xfId="0" applyFont="1" applyBorder="1" applyAlignment="1">
      <alignment horizontal="left" vertical="center"/>
    </xf>
    <xf numFmtId="0" fontId="12" fillId="5" borderId="69" xfId="0" applyFont="1" applyFill="1" applyBorder="1"/>
    <xf numFmtId="9" fontId="7" fillId="9" borderId="70" xfId="0" applyNumberFormat="1" applyFont="1" applyFill="1" applyBorder="1" applyAlignment="1">
      <alignment horizontal="left" vertical="center" wrapText="1"/>
    </xf>
    <xf numFmtId="0" fontId="12" fillId="0" borderId="68" xfId="0" applyFont="1" applyFill="1" applyBorder="1" applyAlignment="1">
      <alignment horizontal="left" vertical="center"/>
    </xf>
    <xf numFmtId="9" fontId="28" fillId="10" borderId="70" xfId="0" applyNumberFormat="1" applyFont="1" applyFill="1" applyBorder="1" applyAlignment="1">
      <alignment horizontal="left" vertical="center" wrapText="1"/>
    </xf>
    <xf numFmtId="0" fontId="0" fillId="0" borderId="68" xfId="0" applyFill="1" applyBorder="1"/>
    <xf numFmtId="164" fontId="0" fillId="9" borderId="70" xfId="0" applyNumberFormat="1" applyFill="1" applyBorder="1"/>
    <xf numFmtId="0" fontId="0" fillId="0" borderId="71" xfId="0" applyFill="1" applyBorder="1"/>
    <xf numFmtId="0" fontId="12" fillId="9" borderId="72" xfId="0" applyFont="1" applyFill="1" applyBorder="1" applyAlignment="1">
      <alignment wrapText="1"/>
    </xf>
    <xf numFmtId="0" fontId="7" fillId="4" borderId="72" xfId="0" applyFont="1" applyFill="1" applyBorder="1" applyProtection="1">
      <protection locked="0"/>
    </xf>
    <xf numFmtId="164" fontId="0" fillId="9" borderId="74" xfId="0" applyNumberFormat="1" applyFill="1" applyBorder="1"/>
    <xf numFmtId="0" fontId="12" fillId="14" borderId="24" xfId="0" applyFont="1" applyFill="1" applyBorder="1" applyAlignment="1">
      <alignment wrapText="1"/>
    </xf>
    <xf numFmtId="17" fontId="7" fillId="9" borderId="2" xfId="0" applyNumberFormat="1" applyFont="1" applyFill="1" applyBorder="1" applyAlignment="1">
      <alignment horizontal="center"/>
    </xf>
    <xf numFmtId="17" fontId="7" fillId="9" borderId="0" xfId="0" applyNumberFormat="1" applyFont="1" applyFill="1" applyBorder="1" applyAlignment="1">
      <alignment horizontal="center"/>
    </xf>
    <xf numFmtId="17" fontId="7" fillId="9" borderId="1" xfId="0" applyNumberFormat="1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2" fillId="9" borderId="62" xfId="0" applyFont="1" applyFill="1" applyBorder="1"/>
    <xf numFmtId="0" fontId="12" fillId="9" borderId="43" xfId="0" applyFont="1" applyFill="1" applyBorder="1" applyAlignment="1">
      <alignment horizontal="center"/>
    </xf>
    <xf numFmtId="0" fontId="7" fillId="9" borderId="62" xfId="0" applyFont="1" applyFill="1" applyBorder="1" applyAlignment="1">
      <alignment horizontal="center"/>
    </xf>
    <xf numFmtId="0" fontId="12" fillId="9" borderId="62" xfId="0" applyFont="1" applyFill="1" applyBorder="1" applyAlignment="1">
      <alignment horizontal="center"/>
    </xf>
    <xf numFmtId="0" fontId="12" fillId="11" borderId="62" xfId="0" applyFont="1" applyFill="1" applyBorder="1"/>
    <xf numFmtId="0" fontId="7" fillId="11" borderId="62" xfId="0" applyFont="1" applyFill="1" applyBorder="1"/>
    <xf numFmtId="0" fontId="12" fillId="9" borderId="43" xfId="0" applyFont="1" applyFill="1" applyBorder="1" applyProtection="1"/>
    <xf numFmtId="0" fontId="12" fillId="9" borderId="62" xfId="0" applyFont="1" applyFill="1" applyBorder="1" applyProtection="1"/>
    <xf numFmtId="0" fontId="12" fillId="9" borderId="63" xfId="0" applyFont="1" applyFill="1" applyBorder="1" applyProtection="1"/>
    <xf numFmtId="164" fontId="1" fillId="2" borderId="1" xfId="1" applyNumberFormat="1" applyFont="1" applyBorder="1" applyProtection="1"/>
    <xf numFmtId="164" fontId="1" fillId="2" borderId="5" xfId="1" applyNumberFormat="1" applyFont="1" applyBorder="1" applyProtection="1"/>
    <xf numFmtId="0" fontId="0" fillId="5" borderId="2" xfId="0" applyFill="1" applyBorder="1" applyProtection="1"/>
    <xf numFmtId="0" fontId="0" fillId="5" borderId="0" xfId="0" applyFill="1" applyBorder="1" applyProtection="1"/>
    <xf numFmtId="0" fontId="0" fillId="11" borderId="0" xfId="0" applyFill="1" applyBorder="1"/>
    <xf numFmtId="9" fontId="35" fillId="13" borderId="73" xfId="3" applyNumberFormat="1" applyFont="1" applyFill="1" applyBorder="1" applyProtection="1"/>
    <xf numFmtId="164" fontId="0" fillId="11" borderId="62" xfId="0" applyNumberFormat="1" applyFill="1" applyBorder="1"/>
    <xf numFmtId="17" fontId="10" fillId="4" borderId="15" xfId="0" applyNumberFormat="1" applyFont="1" applyFill="1" applyBorder="1" applyProtection="1"/>
    <xf numFmtId="0" fontId="12" fillId="4" borderId="72" xfId="0" applyFont="1" applyFill="1" applyBorder="1" applyAlignment="1" applyProtection="1">
      <alignment wrapText="1"/>
      <protection locked="0"/>
    </xf>
    <xf numFmtId="164" fontId="10" fillId="4" borderId="24" xfId="1" applyNumberFormat="1" applyFont="1" applyFill="1" applyBorder="1" applyProtection="1">
      <protection locked="0"/>
    </xf>
    <xf numFmtId="0" fontId="12" fillId="5" borderId="0" xfId="0" applyFont="1" applyFill="1" applyBorder="1" applyProtection="1">
      <protection locked="0"/>
    </xf>
    <xf numFmtId="9" fontId="10" fillId="4" borderId="24" xfId="2" applyFont="1" applyFill="1" applyBorder="1" applyProtection="1">
      <protection locked="0"/>
    </xf>
    <xf numFmtId="164" fontId="30" fillId="10" borderId="38" xfId="1" applyNumberFormat="1" applyFont="1" applyFill="1" applyBorder="1" applyProtection="1"/>
    <xf numFmtId="164" fontId="19" fillId="8" borderId="0" xfId="0" applyNumberFormat="1" applyFont="1" applyFill="1" applyBorder="1"/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wrapText="1"/>
    </xf>
    <xf numFmtId="0" fontId="12" fillId="7" borderId="8" xfId="0" applyFont="1" applyFill="1" applyBorder="1"/>
    <xf numFmtId="0" fontId="16" fillId="7" borderId="6" xfId="0" applyFont="1" applyFill="1" applyBorder="1" applyAlignment="1">
      <alignment vertical="center"/>
    </xf>
    <xf numFmtId="0" fontId="36" fillId="7" borderId="6" xfId="0" applyFont="1" applyFill="1" applyBorder="1"/>
    <xf numFmtId="0" fontId="13" fillId="7" borderId="6" xfId="0" applyFont="1" applyFill="1" applyBorder="1"/>
    <xf numFmtId="0" fontId="13" fillId="7" borderId="7" xfId="0" applyFont="1" applyFill="1" applyBorder="1"/>
    <xf numFmtId="0" fontId="12" fillId="0" borderId="2" xfId="0" applyFont="1" applyBorder="1"/>
    <xf numFmtId="0" fontId="17" fillId="0" borderId="0" xfId="0" applyFont="1" applyAlignment="1">
      <alignment vertical="center"/>
    </xf>
    <xf numFmtId="0" fontId="12" fillId="0" borderId="0" xfId="0" applyFont="1"/>
    <xf numFmtId="0" fontId="12" fillId="0" borderId="1" xfId="0" applyFont="1" applyBorder="1"/>
    <xf numFmtId="0" fontId="12" fillId="11" borderId="2" xfId="0" applyFont="1" applyFill="1" applyBorder="1"/>
    <xf numFmtId="0" fontId="12" fillId="11" borderId="11" xfId="0" applyFont="1" applyFill="1" applyBorder="1" applyProtection="1">
      <protection locked="0"/>
    </xf>
    <xf numFmtId="0" fontId="12" fillId="10" borderId="11" xfId="0" applyFont="1" applyFill="1" applyBorder="1" applyProtection="1">
      <protection locked="0"/>
    </xf>
    <xf numFmtId="0" fontId="7" fillId="4" borderId="23" xfId="0" applyFont="1" applyFill="1" applyBorder="1"/>
    <xf numFmtId="0" fontId="7" fillId="4" borderId="36" xfId="0" applyFont="1" applyFill="1" applyBorder="1"/>
    <xf numFmtId="0" fontId="12" fillId="4" borderId="37" xfId="0" applyFont="1" applyFill="1" applyBorder="1" applyProtection="1">
      <protection locked="0"/>
    </xf>
    <xf numFmtId="0" fontId="12" fillId="4" borderId="12" xfId="0" applyFont="1" applyFill="1" applyBorder="1" applyProtection="1">
      <protection locked="0"/>
    </xf>
    <xf numFmtId="0" fontId="12" fillId="10" borderId="12" xfId="0" applyFont="1" applyFill="1" applyBorder="1" applyProtection="1">
      <protection locked="0"/>
    </xf>
    <xf numFmtId="0" fontId="12" fillId="10" borderId="9" xfId="0" applyFont="1" applyFill="1" applyBorder="1" applyProtection="1">
      <protection locked="0"/>
    </xf>
    <xf numFmtId="0" fontId="12" fillId="0" borderId="3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0" fontId="13" fillId="7" borderId="8" xfId="0" applyFont="1" applyFill="1" applyBorder="1" applyAlignment="1">
      <alignment horizontal="left" vertical="top"/>
    </xf>
    <xf numFmtId="0" fontId="11" fillId="7" borderId="43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7" borderId="43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7" borderId="2" xfId="0" applyFont="1" applyFill="1" applyBorder="1" applyAlignment="1">
      <alignment horizontal="left" vertical="top"/>
    </xf>
    <xf numFmtId="0" fontId="11" fillId="7" borderId="62" xfId="0" applyFont="1" applyFill="1" applyBorder="1" applyAlignment="1">
      <alignment horizontal="left" vertical="top"/>
    </xf>
    <xf numFmtId="0" fontId="11" fillId="7" borderId="62" xfId="0" applyFont="1" applyFill="1" applyBorder="1" applyAlignment="1">
      <alignment horizontal="left" vertical="top" wrapText="1"/>
    </xf>
    <xf numFmtId="0" fontId="13" fillId="7" borderId="62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15" fillId="7" borderId="8" xfId="0" quotePrefix="1" applyFont="1" applyFill="1" applyBorder="1" applyAlignment="1">
      <alignment horizontal="left" vertical="center"/>
    </xf>
    <xf numFmtId="0" fontId="15" fillId="7" borderId="6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/>
    </xf>
    <xf numFmtId="0" fontId="11" fillId="7" borderId="8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4" fillId="4" borderId="14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14" fillId="7" borderId="8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 applyProtection="1">
      <alignment horizontal="left" vertical="top"/>
      <protection locked="0"/>
    </xf>
    <xf numFmtId="0" fontId="12" fillId="5" borderId="6" xfId="0" applyFont="1" applyFill="1" applyBorder="1" applyAlignment="1" applyProtection="1">
      <alignment horizontal="left" vertical="top"/>
      <protection locked="0"/>
    </xf>
    <xf numFmtId="0" fontId="12" fillId="5" borderId="7" xfId="0" applyFont="1" applyFill="1" applyBorder="1" applyAlignment="1" applyProtection="1">
      <alignment horizontal="left" vertical="top"/>
      <protection locked="0"/>
    </xf>
    <xf numFmtId="0" fontId="12" fillId="5" borderId="2" xfId="0" applyFont="1" applyFill="1" applyBorder="1" applyAlignment="1" applyProtection="1">
      <alignment horizontal="left" vertical="top"/>
      <protection locked="0"/>
    </xf>
    <xf numFmtId="0" fontId="12" fillId="5" borderId="0" xfId="0" applyFont="1" applyFill="1" applyBorder="1" applyAlignment="1" applyProtection="1">
      <alignment horizontal="left" vertical="top"/>
      <protection locked="0"/>
    </xf>
    <xf numFmtId="0" fontId="12" fillId="5" borderId="1" xfId="0" applyFont="1" applyFill="1" applyBorder="1" applyAlignment="1" applyProtection="1">
      <alignment horizontal="left" vertical="top"/>
      <protection locked="0"/>
    </xf>
    <xf numFmtId="0" fontId="12" fillId="5" borderId="3" xfId="0" applyFont="1" applyFill="1" applyBorder="1" applyAlignment="1" applyProtection="1">
      <alignment horizontal="left" vertical="top"/>
      <protection locked="0"/>
    </xf>
    <xf numFmtId="0" fontId="12" fillId="5" borderId="4" xfId="0" applyFont="1" applyFill="1" applyBorder="1" applyAlignment="1" applyProtection="1">
      <alignment horizontal="left" vertical="top"/>
      <protection locked="0"/>
    </xf>
    <xf numFmtId="0" fontId="12" fillId="5" borderId="5" xfId="0" applyFont="1" applyFill="1" applyBorder="1" applyAlignment="1" applyProtection="1">
      <alignment horizontal="left" vertical="top"/>
      <protection locked="0"/>
    </xf>
    <xf numFmtId="0" fontId="7" fillId="5" borderId="0" xfId="0" applyFont="1" applyFill="1" applyBorder="1" applyAlignment="1">
      <alignment horizontal="right" vertical="center"/>
    </xf>
    <xf numFmtId="0" fontId="16" fillId="7" borderId="6" xfId="0" applyFont="1" applyFill="1" applyBorder="1" applyAlignment="1">
      <alignment horizontal="left"/>
    </xf>
    <xf numFmtId="0" fontId="16" fillId="7" borderId="0" xfId="0" applyFont="1" applyFill="1" applyBorder="1" applyAlignment="1">
      <alignment horizontal="left"/>
    </xf>
    <xf numFmtId="0" fontId="14" fillId="7" borderId="0" xfId="0" applyFont="1" applyFill="1" applyBorder="1" applyAlignment="1">
      <alignment horizontal="left"/>
    </xf>
    <xf numFmtId="0" fontId="16" fillId="7" borderId="6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right"/>
    </xf>
    <xf numFmtId="0" fontId="7" fillId="5" borderId="54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left" wrapText="1"/>
    </xf>
    <xf numFmtId="0" fontId="16" fillId="7" borderId="66" xfId="0" applyFont="1" applyFill="1" applyBorder="1" applyAlignment="1">
      <alignment horizontal="left" vertical="center"/>
    </xf>
    <xf numFmtId="0" fontId="16" fillId="7" borderId="67" xfId="0" applyFont="1" applyFill="1" applyBorder="1" applyAlignment="1">
      <alignment horizontal="left" vertical="center"/>
    </xf>
    <xf numFmtId="0" fontId="16" fillId="7" borderId="69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center" wrapText="1"/>
    </xf>
    <xf numFmtId="0" fontId="7" fillId="5" borderId="3" xfId="0" applyFont="1" applyFill="1" applyBorder="1" applyAlignment="1" applyProtection="1">
      <alignment horizontal="right"/>
    </xf>
    <xf numFmtId="0" fontId="7" fillId="5" borderId="4" xfId="0" applyFont="1" applyFill="1" applyBorder="1" applyAlignment="1" applyProtection="1">
      <alignment horizontal="right"/>
    </xf>
    <xf numFmtId="0" fontId="7" fillId="4" borderId="58" xfId="0" applyFont="1" applyFill="1" applyBorder="1" applyAlignment="1" applyProtection="1">
      <alignment horizontal="center" vertical="center"/>
    </xf>
    <xf numFmtId="0" fontId="7" fillId="4" borderId="55" xfId="0" applyFont="1" applyFill="1" applyBorder="1" applyAlignment="1" applyProtection="1">
      <alignment horizontal="center" vertical="center"/>
    </xf>
    <xf numFmtId="0" fontId="7" fillId="4" borderId="33" xfId="0" applyFont="1" applyFill="1" applyBorder="1" applyAlignment="1" applyProtection="1">
      <alignment horizontal="center" vertical="center"/>
    </xf>
    <xf numFmtId="0" fontId="7" fillId="4" borderId="59" xfId="0" applyFont="1" applyFill="1" applyBorder="1" applyAlignment="1" applyProtection="1">
      <alignment horizontal="center" vertical="center"/>
    </xf>
    <xf numFmtId="0" fontId="7" fillId="4" borderId="60" xfId="0" applyFont="1" applyFill="1" applyBorder="1" applyAlignment="1" applyProtection="1">
      <alignment horizontal="center" vertical="center"/>
    </xf>
    <xf numFmtId="0" fontId="7" fillId="4" borderId="34" xfId="0" applyFont="1" applyFill="1" applyBorder="1" applyAlignment="1" applyProtection="1">
      <alignment horizontal="center" vertical="center"/>
    </xf>
    <xf numFmtId="17" fontId="15" fillId="7" borderId="8" xfId="0" applyNumberFormat="1" applyFont="1" applyFill="1" applyBorder="1" applyAlignment="1">
      <alignment horizontal="left" vertical="center"/>
    </xf>
    <xf numFmtId="17" fontId="11" fillId="7" borderId="6" xfId="0" applyNumberFormat="1" applyFont="1" applyFill="1" applyBorder="1" applyAlignment="1">
      <alignment horizontal="left" vertical="center"/>
    </xf>
    <xf numFmtId="17" fontId="11" fillId="7" borderId="2" xfId="0" applyNumberFormat="1" applyFont="1" applyFill="1" applyBorder="1" applyAlignment="1">
      <alignment horizontal="left" vertical="center"/>
    </xf>
    <xf numFmtId="17" fontId="11" fillId="7" borderId="0" xfId="0" applyNumberFormat="1" applyFont="1" applyFill="1" applyBorder="1" applyAlignment="1">
      <alignment horizontal="left" vertical="center"/>
    </xf>
    <xf numFmtId="0" fontId="10" fillId="4" borderId="13" xfId="0" applyFont="1" applyFill="1" applyBorder="1" applyAlignment="1" applyProtection="1">
      <alignment horizontal="center"/>
    </xf>
    <xf numFmtId="0" fontId="10" fillId="4" borderId="14" xfId="0" applyFont="1" applyFill="1" applyBorder="1" applyAlignment="1" applyProtection="1">
      <alignment horizontal="center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56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</xf>
    <xf numFmtId="0" fontId="12" fillId="9" borderId="8" xfId="0" applyFont="1" applyFill="1" applyBorder="1" applyAlignment="1" applyProtection="1">
      <alignment horizontal="center"/>
    </xf>
    <xf numFmtId="0" fontId="12" fillId="9" borderId="6" xfId="0" applyFont="1" applyFill="1" applyBorder="1" applyAlignment="1" applyProtection="1">
      <alignment horizontal="center"/>
    </xf>
    <xf numFmtId="0" fontId="12" fillId="9" borderId="7" xfId="0" applyFont="1" applyFill="1" applyBorder="1" applyAlignment="1" applyProtection="1">
      <alignment horizontal="center"/>
    </xf>
    <xf numFmtId="0" fontId="12" fillId="9" borderId="2" xfId="0" applyFont="1" applyFill="1" applyBorder="1" applyAlignment="1" applyProtection="1">
      <alignment horizontal="center"/>
    </xf>
    <xf numFmtId="0" fontId="12" fillId="9" borderId="0" xfId="0" applyFont="1" applyFill="1" applyBorder="1" applyAlignment="1" applyProtection="1">
      <alignment horizontal="center"/>
    </xf>
    <xf numFmtId="0" fontId="12" fillId="9" borderId="1" xfId="0" applyFont="1" applyFill="1" applyBorder="1" applyAlignment="1" applyProtection="1">
      <alignment horizontal="center"/>
    </xf>
    <xf numFmtId="0" fontId="12" fillId="9" borderId="3" xfId="0" applyFont="1" applyFill="1" applyBorder="1" applyAlignment="1" applyProtection="1">
      <alignment horizontal="center"/>
    </xf>
    <xf numFmtId="0" fontId="12" fillId="9" borderId="4" xfId="0" applyFont="1" applyFill="1" applyBorder="1" applyAlignment="1" applyProtection="1">
      <alignment horizontal="center"/>
    </xf>
    <xf numFmtId="0" fontId="12" fillId="9" borderId="5" xfId="0" applyFont="1" applyFill="1" applyBorder="1" applyAlignment="1" applyProtection="1">
      <alignment horizontal="center"/>
    </xf>
    <xf numFmtId="0" fontId="7" fillId="0" borderId="3" xfId="0" applyFont="1" applyFill="1" applyBorder="1"/>
    <xf numFmtId="0" fontId="7" fillId="0" borderId="4" xfId="0" applyFont="1" applyFill="1" applyBorder="1"/>
    <xf numFmtId="0" fontId="2" fillId="0" borderId="4" xfId="0" applyFont="1" applyFill="1" applyBorder="1"/>
    <xf numFmtId="9" fontId="0" fillId="0" borderId="4" xfId="0" applyNumberFormat="1" applyFill="1" applyBorder="1"/>
    <xf numFmtId="0" fontId="11" fillId="2" borderId="75" xfId="1" applyFont="1" applyBorder="1" applyProtection="1"/>
    <xf numFmtId="0" fontId="12" fillId="0" borderId="1" xfId="0" applyFont="1" applyFill="1" applyBorder="1"/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6" fillId="7" borderId="1" xfId="0" applyFont="1" applyFill="1" applyBorder="1" applyAlignment="1">
      <alignment horizontal="center" vertical="center" wrapText="1"/>
    </xf>
    <xf numFmtId="9" fontId="7" fillId="9" borderId="26" xfId="0" applyNumberFormat="1" applyFont="1" applyFill="1" applyBorder="1" applyAlignment="1" applyProtection="1">
      <alignment horizontal="left" vertical="center" wrapText="1"/>
    </xf>
    <xf numFmtId="9" fontId="28" fillId="10" borderId="26" xfId="0" applyNumberFormat="1" applyFont="1" applyFill="1" applyBorder="1" applyAlignment="1" applyProtection="1">
      <alignment horizontal="left" vertical="center" wrapText="1"/>
    </xf>
    <xf numFmtId="164" fontId="0" fillId="9" borderId="26" xfId="0" applyNumberFormat="1" applyFill="1" applyBorder="1" applyProtection="1">
      <protection locked="0"/>
    </xf>
    <xf numFmtId="9" fontId="11" fillId="2" borderId="76" xfId="1" applyNumberFormat="1" applyFont="1" applyBorder="1" applyProtection="1"/>
    <xf numFmtId="164" fontId="0" fillId="9" borderId="27" xfId="0" applyNumberFormat="1" applyFill="1" applyBorder="1" applyProtection="1"/>
  </cellXfs>
  <cellStyles count="4">
    <cellStyle name="Calculation" xfId="3" builtinId="22"/>
    <cellStyle name="Check Cell" xfId="1" builtinId="23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86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68036</xdr:colOff>
      <xdr:row>1</xdr:row>
      <xdr:rowOff>57799</xdr:rowOff>
    </xdr:from>
    <xdr:to>
      <xdr:col>9</xdr:col>
      <xdr:colOff>1344736</xdr:colOff>
      <xdr:row>5</xdr:row>
      <xdr:rowOff>94146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75102" y="223029"/>
          <a:ext cx="1271620" cy="68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70C0"/>
  </sheetPr>
  <dimension ref="A1:K41"/>
  <sheetViews>
    <sheetView showGridLines="0" tabSelected="1" zoomScale="98" zoomScaleNormal="98" workbookViewId="0">
      <selection activeCell="G25" sqref="G25"/>
    </sheetView>
  </sheetViews>
  <sheetFormatPr defaultColWidth="9.08984375" defaultRowHeight="12.5" x14ac:dyDescent="0.25"/>
  <cols>
    <col min="1" max="1" width="3.36328125" style="11" customWidth="1"/>
    <col min="2" max="3" width="9.08984375" style="11"/>
    <col min="4" max="4" width="21.90625" style="11" customWidth="1"/>
    <col min="5" max="5" width="17.08984375" style="11" customWidth="1"/>
    <col min="6" max="6" width="9.08984375" style="11"/>
    <col min="7" max="7" width="12.90625" style="11" customWidth="1"/>
    <col min="8" max="8" width="9.08984375" style="11"/>
    <col min="9" max="9" width="38" style="11" customWidth="1"/>
    <col min="10" max="10" width="32.36328125" style="11" customWidth="1"/>
    <col min="11" max="11" width="4.7265625" style="11" customWidth="1"/>
    <col min="12" max="16384" width="9.08984375" style="11"/>
  </cols>
  <sheetData>
    <row r="1" spans="1:11" ht="13.5" thickBot="1" x14ac:dyDescent="0.3">
      <c r="A1" s="13"/>
      <c r="B1" s="37"/>
      <c r="C1" s="37"/>
      <c r="D1" s="2"/>
      <c r="E1" s="2"/>
      <c r="F1" s="2"/>
      <c r="G1" s="2"/>
      <c r="H1" s="2"/>
      <c r="I1" s="2"/>
      <c r="J1" s="1"/>
      <c r="K1" s="1"/>
    </row>
    <row r="2" spans="1:11" ht="12.75" customHeight="1" x14ac:dyDescent="0.25">
      <c r="A2" s="83" t="s">
        <v>0</v>
      </c>
      <c r="B2" s="388" t="s">
        <v>142</v>
      </c>
      <c r="C2" s="389"/>
      <c r="D2" s="389"/>
      <c r="E2" s="389"/>
      <c r="F2" s="389"/>
      <c r="G2" s="389"/>
      <c r="H2" s="389"/>
      <c r="I2" s="389"/>
      <c r="J2" s="14"/>
      <c r="K2" s="1"/>
    </row>
    <row r="3" spans="1:11" ht="12.75" customHeight="1" x14ac:dyDescent="0.25">
      <c r="A3" s="83"/>
      <c r="B3" s="390"/>
      <c r="C3" s="391"/>
      <c r="D3" s="391"/>
      <c r="E3" s="391"/>
      <c r="F3" s="391"/>
      <c r="G3" s="391"/>
      <c r="H3" s="391"/>
      <c r="I3" s="391"/>
      <c r="J3" s="7"/>
      <c r="K3" s="1"/>
    </row>
    <row r="4" spans="1:11" ht="12.75" customHeight="1" thickBot="1" x14ac:dyDescent="0.3">
      <c r="A4" s="83"/>
      <c r="B4" s="392"/>
      <c r="C4" s="393"/>
      <c r="D4" s="393"/>
      <c r="E4" s="393"/>
      <c r="F4" s="393"/>
      <c r="G4" s="393"/>
      <c r="H4" s="393"/>
      <c r="I4" s="393"/>
      <c r="J4" s="7"/>
      <c r="K4" s="1"/>
    </row>
    <row r="5" spans="1:11" ht="13" x14ac:dyDescent="0.25">
      <c r="A5" s="4"/>
      <c r="B5" s="374" t="s">
        <v>1</v>
      </c>
      <c r="C5" s="375"/>
      <c r="D5" s="375"/>
      <c r="E5" s="375"/>
      <c r="F5" s="375"/>
      <c r="G5" s="375"/>
      <c r="H5" s="375"/>
      <c r="I5" s="375"/>
      <c r="J5" s="7"/>
      <c r="K5" s="1"/>
    </row>
    <row r="6" spans="1:11" ht="13" x14ac:dyDescent="0.25">
      <c r="A6" s="4"/>
      <c r="B6" s="376"/>
      <c r="C6" s="377"/>
      <c r="D6" s="377"/>
      <c r="E6" s="377"/>
      <c r="F6" s="377"/>
      <c r="G6" s="377"/>
      <c r="H6" s="377"/>
      <c r="I6" s="377"/>
      <c r="J6" s="7"/>
      <c r="K6" s="1"/>
    </row>
    <row r="7" spans="1:11" ht="13" x14ac:dyDescent="0.25">
      <c r="A7" s="4"/>
      <c r="B7" s="376"/>
      <c r="C7" s="377"/>
      <c r="D7" s="377"/>
      <c r="E7" s="377"/>
      <c r="F7" s="377"/>
      <c r="G7" s="377"/>
      <c r="H7" s="377"/>
      <c r="I7" s="377"/>
      <c r="J7" s="7"/>
      <c r="K7" s="1"/>
    </row>
    <row r="8" spans="1:11" ht="13" x14ac:dyDescent="0.25">
      <c r="A8" s="4"/>
      <c r="B8" s="376"/>
      <c r="C8" s="377"/>
      <c r="D8" s="377"/>
      <c r="E8" s="377"/>
      <c r="F8" s="377"/>
      <c r="G8" s="377"/>
      <c r="H8" s="377"/>
      <c r="I8" s="377"/>
      <c r="J8" s="7"/>
      <c r="K8" s="1"/>
    </row>
    <row r="9" spans="1:11" ht="13" x14ac:dyDescent="0.25">
      <c r="A9" s="4"/>
      <c r="B9" s="376"/>
      <c r="C9" s="377"/>
      <c r="D9" s="377"/>
      <c r="E9" s="377"/>
      <c r="F9" s="377"/>
      <c r="G9" s="377"/>
      <c r="H9" s="377"/>
      <c r="I9" s="377"/>
      <c r="J9" s="7"/>
      <c r="K9" s="1"/>
    </row>
    <row r="10" spans="1:11" ht="13" x14ac:dyDescent="0.25">
      <c r="A10" s="4"/>
      <c r="B10" s="376"/>
      <c r="C10" s="377"/>
      <c r="D10" s="377"/>
      <c r="E10" s="377"/>
      <c r="F10" s="377"/>
      <c r="G10" s="377"/>
      <c r="H10" s="377"/>
      <c r="I10" s="377"/>
      <c r="J10" s="7"/>
      <c r="K10" s="1"/>
    </row>
    <row r="11" spans="1:11" ht="13.5" thickBot="1" x14ac:dyDescent="0.3">
      <c r="A11" s="4"/>
      <c r="B11" s="84"/>
      <c r="C11" s="4"/>
      <c r="D11" s="4"/>
      <c r="E11" s="4"/>
      <c r="F11" s="4"/>
      <c r="G11" s="4"/>
      <c r="H11" s="4"/>
      <c r="I11" s="4"/>
      <c r="J11" s="7"/>
      <c r="K11" s="1"/>
    </row>
    <row r="12" spans="1:11" ht="14.5" customHeight="1" x14ac:dyDescent="0.25">
      <c r="A12" s="4"/>
      <c r="B12" s="401" t="s">
        <v>2</v>
      </c>
      <c r="C12" s="402"/>
      <c r="D12" s="403"/>
      <c r="E12" s="382"/>
      <c r="F12" s="383"/>
      <c r="G12" s="383"/>
      <c r="H12" s="383"/>
      <c r="I12" s="384"/>
      <c r="J12" s="7"/>
      <c r="K12" s="1"/>
    </row>
    <row r="13" spans="1:11" ht="13.5" thickBot="1" x14ac:dyDescent="0.3">
      <c r="A13" s="4"/>
      <c r="B13" s="404"/>
      <c r="C13" s="405"/>
      <c r="D13" s="406"/>
      <c r="E13" s="385"/>
      <c r="F13" s="386"/>
      <c r="G13" s="386"/>
      <c r="H13" s="386"/>
      <c r="I13" s="387"/>
      <c r="J13" s="7"/>
      <c r="K13" s="1"/>
    </row>
    <row r="14" spans="1:11" ht="13.5" thickBot="1" x14ac:dyDescent="0.3">
      <c r="A14" s="4"/>
      <c r="B14" s="84"/>
      <c r="C14" s="4"/>
      <c r="D14" s="4"/>
      <c r="E14" s="3"/>
      <c r="F14" s="3"/>
      <c r="G14" s="3"/>
      <c r="H14" s="3"/>
      <c r="I14" s="3"/>
      <c r="J14" s="7"/>
      <c r="K14" s="1"/>
    </row>
    <row r="15" spans="1:11" ht="21.75" customHeight="1" thickBot="1" x14ac:dyDescent="0.3">
      <c r="A15" s="4"/>
      <c r="B15" s="395" t="s">
        <v>3</v>
      </c>
      <c r="C15" s="396"/>
      <c r="D15" s="397"/>
      <c r="E15" s="398"/>
      <c r="F15" s="399"/>
      <c r="G15" s="399"/>
      <c r="H15" s="399"/>
      <c r="I15" s="400"/>
      <c r="J15" s="7"/>
      <c r="K15" s="1"/>
    </row>
    <row r="16" spans="1:11" ht="28.75" customHeight="1" thickBot="1" x14ac:dyDescent="0.3">
      <c r="A16" s="4"/>
      <c r="B16" s="85"/>
      <c r="C16" s="82"/>
      <c r="D16" s="82"/>
      <c r="E16" s="4"/>
      <c r="F16" s="4"/>
      <c r="G16" s="128" t="s">
        <v>4</v>
      </c>
      <c r="H16" s="4"/>
      <c r="I16" s="6"/>
      <c r="J16" s="7"/>
      <c r="K16" s="1"/>
    </row>
    <row r="17" spans="1:11" ht="14" thickTop="1" thickBot="1" x14ac:dyDescent="0.35">
      <c r="A17" s="6"/>
      <c r="B17" s="337" t="s">
        <v>5</v>
      </c>
      <c r="C17" s="338"/>
      <c r="D17" s="80"/>
      <c r="E17" s="236">
        <f>'Labour &amp; Overhead Costs'!O40</f>
        <v>0</v>
      </c>
      <c r="F17" s="16"/>
      <c r="G17" s="191" t="e">
        <f>E17/E33</f>
        <v>#DIV/0!</v>
      </c>
      <c r="H17" s="6"/>
      <c r="I17" s="6"/>
      <c r="J17" s="7"/>
      <c r="K17" s="1"/>
    </row>
    <row r="18" spans="1:11" ht="14" thickTop="1" thickBot="1" x14ac:dyDescent="0.35">
      <c r="A18" s="6"/>
      <c r="B18" s="73"/>
      <c r="C18" s="57"/>
      <c r="D18" s="57"/>
      <c r="E18" s="190"/>
      <c r="F18" s="16"/>
      <c r="G18" s="192"/>
      <c r="H18" s="6"/>
      <c r="I18" s="6"/>
      <c r="J18" s="7"/>
      <c r="K18" s="1"/>
    </row>
    <row r="19" spans="1:11" ht="14" thickTop="1" thickBot="1" x14ac:dyDescent="0.35">
      <c r="A19" s="6"/>
      <c r="B19" s="380" t="s">
        <v>6</v>
      </c>
      <c r="C19" s="381"/>
      <c r="D19" s="394"/>
      <c r="E19" s="236">
        <f>'Labour &amp; Overhead Costs'!O42</f>
        <v>0</v>
      </c>
      <c r="F19" s="16"/>
      <c r="G19" s="237" t="e">
        <f>E19/E33</f>
        <v>#DIV/0!</v>
      </c>
      <c r="H19" s="6"/>
      <c r="I19" s="6"/>
      <c r="J19" s="7"/>
      <c r="K19" s="1"/>
    </row>
    <row r="20" spans="1:11" ht="14" thickTop="1" thickBot="1" x14ac:dyDescent="0.35">
      <c r="A20" s="6"/>
      <c r="B20" s="73"/>
      <c r="C20" s="57"/>
      <c r="D20" s="57"/>
      <c r="E20" s="190"/>
      <c r="F20" s="16"/>
      <c r="G20" s="192"/>
      <c r="H20" s="6"/>
      <c r="I20" s="6"/>
      <c r="J20" s="7"/>
      <c r="K20" s="1"/>
    </row>
    <row r="21" spans="1:11" ht="14" thickTop="1" thickBot="1" x14ac:dyDescent="0.35">
      <c r="A21" s="6"/>
      <c r="B21" s="380" t="s">
        <v>7</v>
      </c>
      <c r="C21" s="381"/>
      <c r="D21" s="394"/>
      <c r="E21" s="236">
        <f>'Material Costs'!I60</f>
        <v>0</v>
      </c>
      <c r="F21" s="16"/>
      <c r="G21" s="237" t="e">
        <f>E21/E33</f>
        <v>#DIV/0!</v>
      </c>
      <c r="H21" s="6"/>
      <c r="I21" s="6"/>
      <c r="J21" s="7"/>
      <c r="K21" s="1"/>
    </row>
    <row r="22" spans="1:11" ht="14" thickTop="1" thickBot="1" x14ac:dyDescent="0.35">
      <c r="A22" s="6"/>
      <c r="B22" s="73"/>
      <c r="C22" s="57"/>
      <c r="D22" s="57"/>
      <c r="E22" s="190"/>
      <c r="F22" s="16"/>
      <c r="G22" s="192"/>
      <c r="H22" s="6"/>
      <c r="I22" s="6"/>
      <c r="J22" s="7"/>
      <c r="K22" s="1"/>
    </row>
    <row r="23" spans="1:11" ht="14" thickTop="1" thickBot="1" x14ac:dyDescent="0.35">
      <c r="A23" s="6"/>
      <c r="B23" s="380" t="s">
        <v>8</v>
      </c>
      <c r="C23" s="381"/>
      <c r="D23" s="394"/>
      <c r="E23" s="236">
        <f>'Capital Equipment'!M29</f>
        <v>0</v>
      </c>
      <c r="F23" s="16"/>
      <c r="G23" s="237" t="e">
        <f>E23/E33</f>
        <v>#DIV/0!</v>
      </c>
      <c r="H23" s="6"/>
      <c r="I23" s="6"/>
      <c r="J23" s="7"/>
      <c r="K23" s="1"/>
    </row>
    <row r="24" spans="1:11" ht="14" thickTop="1" thickBot="1" x14ac:dyDescent="0.35">
      <c r="A24" s="6"/>
      <c r="B24" s="73"/>
      <c r="C24" s="57"/>
      <c r="D24" s="57"/>
      <c r="E24"/>
      <c r="F24" s="16"/>
      <c r="G24"/>
      <c r="H24" s="6"/>
      <c r="I24" s="6"/>
      <c r="J24" s="7"/>
      <c r="K24" s="1"/>
    </row>
    <row r="25" spans="1:11" ht="14" thickTop="1" thickBot="1" x14ac:dyDescent="0.35">
      <c r="A25" s="6"/>
      <c r="B25" s="380" t="s">
        <v>149</v>
      </c>
      <c r="C25" s="381"/>
      <c r="D25" s="381"/>
      <c r="E25" s="236">
        <f>'Stream 3 Participation'!J28</f>
        <v>0</v>
      </c>
      <c r="F25" s="16"/>
      <c r="G25" s="237" t="e">
        <f>E25/E33</f>
        <v>#DIV/0!</v>
      </c>
      <c r="H25" s="6"/>
      <c r="I25" s="6"/>
      <c r="J25" s="7"/>
      <c r="K25" s="1"/>
    </row>
    <row r="26" spans="1:11" ht="14" thickTop="1" thickBot="1" x14ac:dyDescent="0.35">
      <c r="A26" s="6"/>
      <c r="B26" s="73"/>
      <c r="C26" s="57"/>
      <c r="D26" s="57"/>
      <c r="E26" s="190"/>
      <c r="F26" s="16"/>
      <c r="G26" s="192"/>
      <c r="H26" s="6"/>
      <c r="I26" s="6"/>
      <c r="J26" s="7"/>
      <c r="K26" s="1"/>
    </row>
    <row r="27" spans="1:11" ht="14" thickTop="1" thickBot="1" x14ac:dyDescent="0.35">
      <c r="A27" s="6"/>
      <c r="B27" s="380" t="s">
        <v>9</v>
      </c>
      <c r="C27" s="381"/>
      <c r="D27" s="381"/>
      <c r="E27" s="236">
        <f>'Sub-Contract Costs'!K31</f>
        <v>0</v>
      </c>
      <c r="F27" s="16"/>
      <c r="G27" s="237" t="e">
        <f>E27/E33</f>
        <v>#DIV/0!</v>
      </c>
      <c r="H27" s="6"/>
      <c r="I27" s="6"/>
      <c r="J27" s="7"/>
      <c r="K27" s="1"/>
    </row>
    <row r="28" spans="1:11" ht="14" thickTop="1" thickBot="1" x14ac:dyDescent="0.35">
      <c r="A28" s="6"/>
      <c r="B28" s="73"/>
      <c r="C28" s="57"/>
      <c r="D28" s="57"/>
      <c r="E28" s="190"/>
      <c r="F28" s="16"/>
      <c r="G28" s="192"/>
      <c r="H28" s="6"/>
      <c r="I28" s="6"/>
      <c r="J28" s="7"/>
      <c r="K28" s="1"/>
    </row>
    <row r="29" spans="1:11" ht="14" thickTop="1" thickBot="1" x14ac:dyDescent="0.35">
      <c r="A29" s="6"/>
      <c r="B29" s="380" t="s">
        <v>10</v>
      </c>
      <c r="C29" s="381"/>
      <c r="D29" s="381"/>
      <c r="E29" s="236">
        <f>'Travel &amp; Subsistence'!$I$30</f>
        <v>0</v>
      </c>
      <c r="F29" s="16"/>
      <c r="G29" s="237" t="e">
        <f>E29/E33</f>
        <v>#DIV/0!</v>
      </c>
      <c r="H29" s="6"/>
      <c r="I29" s="6"/>
      <c r="J29" s="7"/>
      <c r="K29" s="1"/>
    </row>
    <row r="30" spans="1:11" ht="14" thickTop="1" thickBot="1" x14ac:dyDescent="0.35">
      <c r="A30" s="6"/>
      <c r="B30" s="73"/>
      <c r="C30" s="57"/>
      <c r="D30" s="57"/>
      <c r="E30" s="190"/>
      <c r="F30" s="16"/>
      <c r="G30" s="192"/>
      <c r="H30" s="6"/>
      <c r="I30" s="6"/>
      <c r="J30" s="7"/>
      <c r="K30" s="1"/>
    </row>
    <row r="31" spans="1:11" ht="14" thickTop="1" thickBot="1" x14ac:dyDescent="0.35">
      <c r="A31" s="6"/>
      <c r="B31" s="380" t="s">
        <v>11</v>
      </c>
      <c r="C31" s="381"/>
      <c r="D31" s="381"/>
      <c r="E31" s="236">
        <f>'Other Costs'!$H$30</f>
        <v>0</v>
      </c>
      <c r="F31" s="16"/>
      <c r="G31" s="237" t="e">
        <f>E31/E33</f>
        <v>#DIV/0!</v>
      </c>
      <c r="H31" s="6"/>
      <c r="I31" s="6"/>
      <c r="J31" s="7"/>
      <c r="K31" s="1"/>
    </row>
    <row r="32" spans="1:11" ht="14" thickTop="1" thickBot="1" x14ac:dyDescent="0.35">
      <c r="A32" s="6"/>
      <c r="B32" s="86"/>
      <c r="C32" s="79"/>
      <c r="D32" s="79"/>
      <c r="E32" s="81"/>
      <c r="F32" s="6"/>
      <c r="G32" s="21"/>
      <c r="H32" s="6"/>
      <c r="I32"/>
      <c r="J32" s="7"/>
      <c r="K32" s="1"/>
    </row>
    <row r="33" spans="1:11" ht="13.5" thickTop="1" x14ac:dyDescent="0.3">
      <c r="A33" s="6"/>
      <c r="B33" s="378" t="s">
        <v>12</v>
      </c>
      <c r="C33" s="379"/>
      <c r="D33" s="379"/>
      <c r="E33" s="238">
        <f>SUM(E17:E31)</f>
        <v>0</v>
      </c>
      <c r="F33" s="6"/>
      <c r="G33" s="21"/>
      <c r="H33" s="6"/>
      <c r="I33"/>
      <c r="J33" s="7"/>
      <c r="K33" s="1"/>
    </row>
    <row r="34" spans="1:11" ht="13.5" thickBot="1" x14ac:dyDescent="0.35">
      <c r="A34" s="6"/>
      <c r="B34" s="461"/>
      <c r="C34" s="462"/>
      <c r="D34" s="462"/>
      <c r="E34" s="463"/>
      <c r="F34" s="9"/>
      <c r="G34" s="464"/>
      <c r="H34" s="9"/>
      <c r="I34" s="283"/>
      <c r="J34" s="10"/>
      <c r="K34" s="1"/>
    </row>
    <row r="35" spans="1:11" x14ac:dyDescent="0.25">
      <c r="A35" s="6"/>
      <c r="B35" s="1"/>
      <c r="C35" s="1"/>
      <c r="D35" s="1"/>
      <c r="E35" s="1"/>
      <c r="F35" s="1"/>
      <c r="G35" s="1"/>
      <c r="H35" s="1"/>
      <c r="I35"/>
      <c r="J35" s="1"/>
      <c r="K35" s="1"/>
    </row>
    <row r="37" spans="1:11" ht="28.5" customHeight="1" x14ac:dyDescent="0.25"/>
    <row r="38" spans="1:11" ht="26.15" customHeight="1" x14ac:dyDescent="0.25"/>
    <row r="39" spans="1:11" ht="15.75" customHeight="1" x14ac:dyDescent="0.25"/>
    <row r="40" spans="1:11" ht="14.25" customHeight="1" x14ac:dyDescent="0.25"/>
    <row r="41" spans="1:11" ht="14.25" customHeight="1" x14ac:dyDescent="0.25"/>
  </sheetData>
  <sheetProtection selectLockedCells="1"/>
  <mergeCells count="14">
    <mergeCell ref="B2:I4"/>
    <mergeCell ref="B19:D19"/>
    <mergeCell ref="B21:D21"/>
    <mergeCell ref="B23:D23"/>
    <mergeCell ref="B27:D27"/>
    <mergeCell ref="B15:D15"/>
    <mergeCell ref="E15:I15"/>
    <mergeCell ref="B12:D13"/>
    <mergeCell ref="B5:I10"/>
    <mergeCell ref="B33:D33"/>
    <mergeCell ref="B29:D29"/>
    <mergeCell ref="B31:D31"/>
    <mergeCell ref="E12:I13"/>
    <mergeCell ref="B25:D2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7C98-1B6D-4C05-9C99-3FA2CF810B91}">
  <sheetPr>
    <tabColor theme="6" tint="0.59999389629810485"/>
  </sheetPr>
  <dimension ref="A1:G24"/>
  <sheetViews>
    <sheetView showGridLines="0" zoomScale="85" zoomScaleNormal="85" workbookViewId="0">
      <pane ySplit="3" topLeftCell="A7" activePane="bottomLeft" state="frozen"/>
      <selection pane="bottomLeft" activeCell="G11" sqref="G11"/>
    </sheetView>
  </sheetViews>
  <sheetFormatPr defaultColWidth="9.08984375" defaultRowHeight="12.5" x14ac:dyDescent="0.25"/>
  <cols>
    <col min="1" max="2" width="4.7265625" style="12" customWidth="1"/>
    <col min="3" max="5" width="30.7265625" style="12" customWidth="1"/>
    <col min="6" max="6" width="16.36328125" style="12" customWidth="1"/>
    <col min="7" max="7" width="23.54296875" style="12" customWidth="1"/>
    <col min="8" max="8" width="4.7265625" style="12" customWidth="1"/>
    <col min="9" max="16369" width="9.08984375" style="12"/>
    <col min="16370" max="16378" width="9.08984375" style="12" bestFit="1" customWidth="1"/>
    <col min="16379" max="16384" width="9.08984375" style="12"/>
  </cols>
  <sheetData>
    <row r="1" spans="1:7" ht="13" thickBot="1" x14ac:dyDescent="0.3">
      <c r="A1" s="1"/>
      <c r="B1" s="1"/>
      <c r="C1"/>
      <c r="D1"/>
      <c r="E1"/>
      <c r="F1"/>
      <c r="G1"/>
    </row>
    <row r="2" spans="1:7" ht="12.75" customHeight="1" x14ac:dyDescent="0.3">
      <c r="A2" s="1"/>
      <c r="B2" s="292"/>
      <c r="C2" s="425" t="s">
        <v>82</v>
      </c>
      <c r="D2" s="425"/>
      <c r="E2" s="425"/>
      <c r="F2" s="425"/>
      <c r="G2" s="426"/>
    </row>
    <row r="3" spans="1:7" ht="12.75" customHeight="1" x14ac:dyDescent="0.3">
      <c r="A3" s="1"/>
      <c r="B3" s="293"/>
      <c r="C3" s="421"/>
      <c r="D3" s="421"/>
      <c r="E3" s="421"/>
      <c r="F3" s="421"/>
      <c r="G3" s="427"/>
    </row>
    <row r="4" spans="1:7" ht="28.5" customHeight="1" x14ac:dyDescent="0.3">
      <c r="A4" s="1"/>
      <c r="B4" s="294"/>
      <c r="C4" s="168" t="s">
        <v>83</v>
      </c>
      <c r="D4" s="168"/>
      <c r="E4" s="168"/>
      <c r="F4" s="169"/>
      <c r="G4" s="295"/>
    </row>
    <row r="5" spans="1:7" ht="16" thickBot="1" x14ac:dyDescent="0.35">
      <c r="A5" s="1"/>
      <c r="B5" s="294"/>
      <c r="C5" s="428"/>
      <c r="D5" s="428"/>
      <c r="E5" s="428"/>
      <c r="F5" s="428"/>
      <c r="G5" s="296"/>
    </row>
    <row r="6" spans="1:7" ht="13" x14ac:dyDescent="0.3">
      <c r="A6" s="1"/>
      <c r="B6" s="294"/>
      <c r="C6" s="169"/>
      <c r="D6" s="169"/>
      <c r="E6" s="169"/>
      <c r="F6" s="169"/>
      <c r="G6" s="295"/>
    </row>
    <row r="7" spans="1:7" ht="15.5" x14ac:dyDescent="0.35">
      <c r="A7" s="1"/>
      <c r="B7" s="294"/>
      <c r="C7" s="170" t="str">
        <f>Summary!B33</f>
        <v>Total Project Costs</v>
      </c>
      <c r="D7" s="336">
        <f>Summary!E33</f>
        <v>0</v>
      </c>
      <c r="E7" s="92"/>
      <c r="F7" s="29"/>
      <c r="G7" s="297"/>
    </row>
    <row r="8" spans="1:7" ht="13" x14ac:dyDescent="0.3">
      <c r="A8" s="1"/>
      <c r="B8" s="294"/>
      <c r="C8" s="53"/>
      <c r="D8" s="53"/>
      <c r="E8" s="53"/>
      <c r="F8" s="29"/>
      <c r="G8" s="297"/>
    </row>
    <row r="9" spans="1:7" ht="80.5" customHeight="1" x14ac:dyDescent="0.3">
      <c r="A9" s="1"/>
      <c r="B9" s="294"/>
      <c r="C9" s="291" t="s">
        <v>84</v>
      </c>
      <c r="D9" s="180" t="s">
        <v>85</v>
      </c>
      <c r="E9" s="290" t="s">
        <v>86</v>
      </c>
      <c r="F9" s="55" t="s">
        <v>87</v>
      </c>
      <c r="G9" s="298" t="s">
        <v>88</v>
      </c>
    </row>
    <row r="10" spans="1:7" s="28" customFormat="1" ht="83.25" customHeight="1" x14ac:dyDescent="0.25">
      <c r="A10" s="27"/>
      <c r="B10" s="299"/>
      <c r="C10" s="289" t="s">
        <v>89</v>
      </c>
      <c r="D10" s="289" t="s">
        <v>90</v>
      </c>
      <c r="E10" s="289" t="s">
        <v>91</v>
      </c>
      <c r="F10" s="288" t="s">
        <v>92</v>
      </c>
      <c r="G10" s="300" t="s">
        <v>93</v>
      </c>
    </row>
    <row r="11" spans="1:7" ht="30" customHeight="1" x14ac:dyDescent="0.3">
      <c r="A11" s="1"/>
      <c r="B11" s="301"/>
      <c r="C11" s="287">
        <f>Summary!$E$12</f>
        <v>0</v>
      </c>
      <c r="D11" s="148" t="s">
        <v>94</v>
      </c>
      <c r="E11" s="307" t="s">
        <v>95</v>
      </c>
      <c r="F11" s="254"/>
      <c r="G11" s="302">
        <f t="shared" ref="G11:G22" si="0">F11*$D$7</f>
        <v>0</v>
      </c>
    </row>
    <row r="12" spans="1:7" ht="30" customHeight="1" x14ac:dyDescent="0.3">
      <c r="A12" s="1"/>
      <c r="B12" s="301"/>
      <c r="C12" s="287">
        <f>Summary!$E$12</f>
        <v>0</v>
      </c>
      <c r="D12" s="148" t="s">
        <v>96</v>
      </c>
      <c r="E12" s="286" t="s">
        <v>97</v>
      </c>
      <c r="F12" s="254"/>
      <c r="G12" s="302">
        <f t="shared" si="0"/>
        <v>0</v>
      </c>
    </row>
    <row r="13" spans="1:7" ht="30" customHeight="1" x14ac:dyDescent="0.3">
      <c r="A13" s="1"/>
      <c r="B13" s="301"/>
      <c r="C13" s="287">
        <f>Summary!$E$12</f>
        <v>0</v>
      </c>
      <c r="D13" s="148" t="s">
        <v>96</v>
      </c>
      <c r="E13" s="148" t="s">
        <v>54</v>
      </c>
      <c r="F13" s="254"/>
      <c r="G13" s="302">
        <f t="shared" si="0"/>
        <v>0</v>
      </c>
    </row>
    <row r="14" spans="1:7" ht="30" customHeight="1" x14ac:dyDescent="0.3">
      <c r="A14" s="1"/>
      <c r="B14" s="301"/>
      <c r="C14" s="287">
        <f>Summary!$E$12</f>
        <v>0</v>
      </c>
      <c r="D14" s="148" t="s">
        <v>96</v>
      </c>
      <c r="E14" s="148" t="s">
        <v>54</v>
      </c>
      <c r="F14" s="254"/>
      <c r="G14" s="302">
        <f t="shared" si="0"/>
        <v>0</v>
      </c>
    </row>
    <row r="15" spans="1:7" ht="30" customHeight="1" x14ac:dyDescent="0.3">
      <c r="A15" s="1"/>
      <c r="B15" s="301"/>
      <c r="C15" s="287">
        <f>Summary!$E$12</f>
        <v>0</v>
      </c>
      <c r="D15" s="148" t="s">
        <v>96</v>
      </c>
      <c r="E15" s="148" t="s">
        <v>54</v>
      </c>
      <c r="F15" s="254"/>
      <c r="G15" s="302">
        <f t="shared" si="0"/>
        <v>0</v>
      </c>
    </row>
    <row r="16" spans="1:7" ht="30" customHeight="1" x14ac:dyDescent="0.3">
      <c r="A16" s="1"/>
      <c r="B16" s="301"/>
      <c r="C16" s="287">
        <f>Summary!$E$12</f>
        <v>0</v>
      </c>
      <c r="D16" s="148" t="s">
        <v>96</v>
      </c>
      <c r="E16" s="148" t="s">
        <v>54</v>
      </c>
      <c r="F16" s="254"/>
      <c r="G16" s="302">
        <f t="shared" si="0"/>
        <v>0</v>
      </c>
    </row>
    <row r="17" spans="1:7" ht="30" customHeight="1" x14ac:dyDescent="0.3">
      <c r="A17" s="1"/>
      <c r="B17" s="301"/>
      <c r="C17" s="287">
        <f>Summary!$E$12</f>
        <v>0</v>
      </c>
      <c r="D17" s="148" t="s">
        <v>96</v>
      </c>
      <c r="E17" s="148" t="s">
        <v>54</v>
      </c>
      <c r="F17" s="254"/>
      <c r="G17" s="302">
        <f t="shared" si="0"/>
        <v>0</v>
      </c>
    </row>
    <row r="18" spans="1:7" ht="30" customHeight="1" x14ac:dyDescent="0.3">
      <c r="A18" s="1"/>
      <c r="B18" s="301"/>
      <c r="C18" s="287">
        <f>Summary!$E$12</f>
        <v>0</v>
      </c>
      <c r="D18" s="148" t="s">
        <v>96</v>
      </c>
      <c r="E18" s="148" t="s">
        <v>54</v>
      </c>
      <c r="F18" s="254"/>
      <c r="G18" s="302">
        <f t="shared" si="0"/>
        <v>0</v>
      </c>
    </row>
    <row r="19" spans="1:7" ht="30" customHeight="1" x14ac:dyDescent="0.3">
      <c r="A19" s="1"/>
      <c r="B19" s="301"/>
      <c r="C19" s="287">
        <f>Summary!$E$12</f>
        <v>0</v>
      </c>
      <c r="D19" s="148" t="s">
        <v>96</v>
      </c>
      <c r="E19" s="148" t="s">
        <v>54</v>
      </c>
      <c r="F19" s="254"/>
      <c r="G19" s="302">
        <f t="shared" si="0"/>
        <v>0</v>
      </c>
    </row>
    <row r="20" spans="1:7" ht="30" customHeight="1" x14ac:dyDescent="0.3">
      <c r="A20" s="1"/>
      <c r="B20" s="301"/>
      <c r="C20" s="287">
        <f>Summary!$E$12</f>
        <v>0</v>
      </c>
      <c r="D20" s="148" t="s">
        <v>96</v>
      </c>
      <c r="E20" s="148" t="s">
        <v>54</v>
      </c>
      <c r="F20" s="254"/>
      <c r="G20" s="302">
        <f t="shared" si="0"/>
        <v>0</v>
      </c>
    </row>
    <row r="21" spans="1:7" ht="30" customHeight="1" x14ac:dyDescent="0.3">
      <c r="A21" s="1"/>
      <c r="B21" s="301"/>
      <c r="C21" s="287">
        <f>Summary!$E$12</f>
        <v>0</v>
      </c>
      <c r="D21" s="148" t="s">
        <v>96</v>
      </c>
      <c r="E21" s="148" t="s">
        <v>54</v>
      </c>
      <c r="F21" s="254"/>
      <c r="G21" s="302">
        <f t="shared" si="0"/>
        <v>0</v>
      </c>
    </row>
    <row r="22" spans="1:7" ht="30" customHeight="1" x14ac:dyDescent="0.3">
      <c r="A22" s="1"/>
      <c r="B22" s="301"/>
      <c r="C22" s="287">
        <f>Summary!$E$12</f>
        <v>0</v>
      </c>
      <c r="D22" s="148" t="s">
        <v>96</v>
      </c>
      <c r="E22" s="148" t="s">
        <v>54</v>
      </c>
      <c r="F22" s="254"/>
      <c r="G22" s="302">
        <f t="shared" si="0"/>
        <v>0</v>
      </c>
    </row>
    <row r="23" spans="1:7" ht="30" customHeight="1" thickBot="1" x14ac:dyDescent="0.4">
      <c r="A23" s="1"/>
      <c r="B23" s="303"/>
      <c r="C23" s="304">
        <f>Summary!$E$12</f>
        <v>0</v>
      </c>
      <c r="D23" s="305" t="s">
        <v>98</v>
      </c>
      <c r="E23" s="331"/>
      <c r="F23" s="328">
        <f>SUM(F11:F22)</f>
        <v>0</v>
      </c>
      <c r="G23" s="306"/>
    </row>
    <row r="24" spans="1:7" ht="14.5" x14ac:dyDescent="0.35">
      <c r="A24" s="15"/>
      <c r="B24" s="15"/>
      <c r="C24"/>
      <c r="D24"/>
      <c r="E24"/>
      <c r="F24" s="285" t="s">
        <v>99</v>
      </c>
      <c r="G24" s="284"/>
    </row>
  </sheetData>
  <sheetProtection formatCells="0" formatColumns="0" formatRows="0" insertColumns="0" insertRows="0" insertHyperlinks="0" deleteColumns="0" deleteRows="0" selectLockedCells="1"/>
  <dataConsolidate/>
  <mergeCells count="2">
    <mergeCell ref="C2:G3"/>
    <mergeCell ref="C5:F5"/>
  </mergeCells>
  <conditionalFormatting sqref="F23">
    <cfRule type="cellIs" dxfId="1" priority="1" operator="equal">
      <formula>1</formula>
    </cfRule>
  </conditionalFormatting>
  <dataValidations count="3">
    <dataValidation allowBlank="1" showInputMessage="1" showErrorMessage="1" prompt="This box will prepopulate columns L and M depending on what percentage is keyed in" sqref="F10 F23" xr:uid="{D2A88377-7103-4070-9767-A1064AD26F76}"/>
    <dataValidation type="list" allowBlank="1" showInputMessage="1" showErrorMessage="1" sqref="E11:E22" xr:uid="{5DBD2176-AEBF-44EA-B893-41C583D98ECC}">
      <formula1>"Please Select, Lead Organisation, Partner"</formula1>
    </dataValidation>
    <dataValidation allowBlank="1" showInputMessage="1" showErrorMessage="1" prompt="This box will prepopulate columns G depending on what percentage is keyed in" sqref="F11:F22" xr:uid="{5EC5A22B-6198-44F3-892E-9FA4E006B71A}"/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17FB-4204-4ADC-A49E-E0D3590240E2}">
  <sheetPr codeName="Sheet8">
    <tabColor theme="6" tint="0.79998168889431442"/>
  </sheetPr>
  <dimension ref="A1:M29"/>
  <sheetViews>
    <sheetView showGridLines="0" zoomScale="85" zoomScaleNormal="85" workbookViewId="0">
      <pane ySplit="3" topLeftCell="A4" activePane="bottomLeft" state="frozen"/>
      <selection pane="bottomLeft" activeCell="N15" sqref="N15"/>
    </sheetView>
  </sheetViews>
  <sheetFormatPr defaultColWidth="9.08984375" defaultRowHeight="12.5" x14ac:dyDescent="0.25"/>
  <cols>
    <col min="1" max="2" width="4.7265625" style="12" customWidth="1"/>
    <col min="3" max="4" width="30.7265625" style="12" customWidth="1"/>
    <col min="5" max="5" width="20.54296875" style="12" customWidth="1"/>
    <col min="6" max="6" width="28.26953125" style="17" customWidth="1"/>
    <col min="7" max="7" width="18.90625" style="12" customWidth="1"/>
    <col min="8" max="9" width="19.54296875" style="23" customWidth="1"/>
    <col min="10" max="10" width="29.36328125" style="25" customWidth="1"/>
    <col min="11" max="12" width="16.36328125" style="12" customWidth="1"/>
    <col min="13" max="13" width="4.7265625" style="12" customWidth="1"/>
    <col min="14" max="16374" width="9.08984375" style="12"/>
    <col min="16375" max="16383" width="9.08984375" style="12" bestFit="1" customWidth="1"/>
    <col min="16384" max="16384" width="9.08984375" style="12"/>
  </cols>
  <sheetData>
    <row r="1" spans="1:13" ht="13" thickBot="1" x14ac:dyDescent="0.3">
      <c r="A1" s="1"/>
      <c r="B1" s="1"/>
      <c r="C1"/>
      <c r="D1" s="1"/>
      <c r="E1" s="1"/>
      <c r="F1" s="18"/>
      <c r="G1" s="1"/>
      <c r="H1" s="22"/>
      <c r="I1" s="22"/>
      <c r="J1" s="24"/>
      <c r="K1" s="1"/>
      <c r="L1" s="1"/>
      <c r="M1" s="1"/>
    </row>
    <row r="2" spans="1:13" ht="12.75" customHeight="1" x14ac:dyDescent="0.3">
      <c r="A2" s="1"/>
      <c r="B2" s="42"/>
      <c r="C2" s="420" t="s">
        <v>100</v>
      </c>
      <c r="D2" s="420"/>
      <c r="E2" s="420"/>
      <c r="F2" s="420"/>
      <c r="G2" s="420"/>
      <c r="H2" s="420"/>
      <c r="I2" s="420"/>
      <c r="J2" s="420"/>
      <c r="K2" s="420"/>
      <c r="L2" s="430"/>
      <c r="M2" s="1"/>
    </row>
    <row r="3" spans="1:13" ht="12.75" customHeight="1" x14ac:dyDescent="0.3">
      <c r="A3" s="1"/>
      <c r="B3" s="43"/>
      <c r="C3" s="421"/>
      <c r="D3" s="421"/>
      <c r="E3" s="421"/>
      <c r="F3" s="421"/>
      <c r="G3" s="421"/>
      <c r="H3" s="421"/>
      <c r="I3" s="421"/>
      <c r="J3" s="421"/>
      <c r="K3" s="421"/>
      <c r="L3" s="431"/>
      <c r="M3" s="1"/>
    </row>
    <row r="4" spans="1:13" ht="28.5" customHeight="1" x14ac:dyDescent="0.3">
      <c r="A4" s="1"/>
      <c r="B4" s="44"/>
      <c r="C4" s="168" t="s">
        <v>101</v>
      </c>
      <c r="D4" s="45"/>
      <c r="E4" s="45"/>
      <c r="F4" s="46"/>
      <c r="G4" s="47"/>
      <c r="H4" s="48"/>
      <c r="I4" s="48"/>
      <c r="J4" s="49"/>
      <c r="K4" s="47"/>
      <c r="L4" s="466"/>
      <c r="M4" s="1"/>
    </row>
    <row r="5" spans="1:13" ht="15.5" x14ac:dyDescent="0.35">
      <c r="A5" s="1"/>
      <c r="B5" s="44"/>
      <c r="C5" s="432" t="s">
        <v>102</v>
      </c>
      <c r="D5" s="432"/>
      <c r="E5" s="432"/>
      <c r="F5" s="432"/>
      <c r="G5" s="432"/>
      <c r="H5" s="432"/>
      <c r="I5" s="432"/>
      <c r="J5" s="432"/>
      <c r="K5" s="432"/>
      <c r="L5" s="467"/>
      <c r="M5" s="1"/>
    </row>
    <row r="6" spans="1:13" ht="29.25" customHeight="1" x14ac:dyDescent="0.35">
      <c r="A6" s="1"/>
      <c r="B6" s="44"/>
      <c r="C6" s="433" t="s">
        <v>103</v>
      </c>
      <c r="D6" s="433"/>
      <c r="E6" s="433"/>
      <c r="F6" s="433"/>
      <c r="G6" s="433"/>
      <c r="H6" s="433"/>
      <c r="I6" s="433"/>
      <c r="J6" s="433"/>
      <c r="K6" s="433"/>
      <c r="L6" s="468"/>
      <c r="M6" s="1"/>
    </row>
    <row r="7" spans="1:13" ht="15.5" x14ac:dyDescent="0.3">
      <c r="A7" s="1"/>
      <c r="B7" s="44"/>
      <c r="C7" s="434" t="s">
        <v>104</v>
      </c>
      <c r="D7" s="434"/>
      <c r="E7" s="434"/>
      <c r="F7" s="434"/>
      <c r="G7" s="434"/>
      <c r="H7" s="434"/>
      <c r="I7" s="434"/>
      <c r="J7" s="434"/>
      <c r="K7" s="434"/>
      <c r="L7" s="469"/>
      <c r="M7" s="1"/>
    </row>
    <row r="8" spans="1:13" ht="16" thickBot="1" x14ac:dyDescent="0.35">
      <c r="A8" s="1"/>
      <c r="B8" s="44"/>
      <c r="C8" s="428" t="s">
        <v>105</v>
      </c>
      <c r="D8" s="428"/>
      <c r="E8" s="428"/>
      <c r="F8" s="428"/>
      <c r="G8" s="428"/>
      <c r="H8" s="428"/>
      <c r="I8" s="428"/>
      <c r="J8" s="428"/>
      <c r="K8" s="428"/>
      <c r="L8" s="470"/>
      <c r="M8" s="1"/>
    </row>
    <row r="9" spans="1:13" ht="13" x14ac:dyDescent="0.3">
      <c r="A9" s="1"/>
      <c r="B9" s="44"/>
      <c r="C9" s="169"/>
      <c r="D9" s="47"/>
      <c r="E9" s="47"/>
      <c r="F9" s="46"/>
      <c r="G9" s="47"/>
      <c r="H9" s="48"/>
      <c r="I9" s="48"/>
      <c r="J9" s="49"/>
      <c r="K9" s="47"/>
      <c r="L9" s="466"/>
      <c r="M9" s="1"/>
    </row>
    <row r="10" spans="1:13" ht="15.5" x14ac:dyDescent="0.35">
      <c r="A10" s="1"/>
      <c r="B10" s="44"/>
      <c r="C10" s="170" t="str">
        <f>Summary!B33</f>
        <v>Total Project Costs</v>
      </c>
      <c r="D10" s="188">
        <f>Summary!E33</f>
        <v>0</v>
      </c>
      <c r="E10" s="50"/>
      <c r="F10" s="50"/>
      <c r="G10" s="29"/>
      <c r="H10" s="51"/>
      <c r="I10" s="51"/>
      <c r="J10" s="52"/>
      <c r="K10" s="29"/>
      <c r="L10" s="104"/>
      <c r="M10" s="1"/>
    </row>
    <row r="11" spans="1:13" ht="13" x14ac:dyDescent="0.3">
      <c r="A11" s="1"/>
      <c r="B11" s="44"/>
      <c r="C11" s="53"/>
      <c r="D11" s="53"/>
      <c r="E11" s="53"/>
      <c r="F11" s="50"/>
      <c r="G11" s="29"/>
      <c r="H11" s="51"/>
      <c r="I11" s="51"/>
      <c r="J11" s="52"/>
      <c r="K11" s="29"/>
      <c r="L11" s="104"/>
      <c r="M11" s="1"/>
    </row>
    <row r="12" spans="1:13" ht="30" customHeight="1" thickBot="1" x14ac:dyDescent="0.35">
      <c r="A12" s="1"/>
      <c r="B12" s="44"/>
      <c r="C12" s="429" t="s">
        <v>100</v>
      </c>
      <c r="D12" s="429"/>
      <c r="E12" s="429"/>
      <c r="F12" s="429"/>
      <c r="G12" s="429"/>
      <c r="H12" s="429"/>
      <c r="I12" s="429"/>
      <c r="J12" s="429"/>
      <c r="K12" s="429"/>
      <c r="L12" s="471"/>
      <c r="M12" s="1"/>
    </row>
    <row r="13" spans="1:13" ht="80.5" customHeight="1" x14ac:dyDescent="0.3">
      <c r="A13" s="1"/>
      <c r="B13" s="44"/>
      <c r="C13" s="214" t="s">
        <v>84</v>
      </c>
      <c r="D13" s="180" t="s">
        <v>85</v>
      </c>
      <c r="E13" s="208" t="s">
        <v>106</v>
      </c>
      <c r="F13" s="209" t="s">
        <v>107</v>
      </c>
      <c r="G13" s="210" t="s">
        <v>108</v>
      </c>
      <c r="H13" s="210" t="s">
        <v>109</v>
      </c>
      <c r="I13" s="181" t="s">
        <v>110</v>
      </c>
      <c r="J13" s="182" t="s">
        <v>111</v>
      </c>
      <c r="K13" s="55" t="s">
        <v>112</v>
      </c>
      <c r="L13" s="472" t="s">
        <v>113</v>
      </c>
      <c r="M13" s="1"/>
    </row>
    <row r="14" spans="1:13" s="28" customFormat="1" ht="83.25" customHeight="1" x14ac:dyDescent="0.25">
      <c r="A14" s="27"/>
      <c r="B14" s="54"/>
      <c r="C14" s="215" t="s">
        <v>89</v>
      </c>
      <c r="D14" s="215" t="s">
        <v>90</v>
      </c>
      <c r="E14" s="218" t="s">
        <v>114</v>
      </c>
      <c r="F14" s="219" t="s">
        <v>115</v>
      </c>
      <c r="G14" s="215" t="s">
        <v>116</v>
      </c>
      <c r="H14" s="215" t="s">
        <v>117</v>
      </c>
      <c r="I14" s="218" t="s">
        <v>118</v>
      </c>
      <c r="J14" s="220" t="s">
        <v>119</v>
      </c>
      <c r="K14" s="221" t="s">
        <v>92</v>
      </c>
      <c r="L14" s="473" t="s">
        <v>120</v>
      </c>
      <c r="M14" s="27"/>
    </row>
    <row r="15" spans="1:13" ht="30" customHeight="1" x14ac:dyDescent="0.3">
      <c r="A15" s="1"/>
      <c r="B15" s="5"/>
      <c r="C15" s="216">
        <f>Summary!$E$12</f>
        <v>0</v>
      </c>
      <c r="D15" s="148" t="s">
        <v>121</v>
      </c>
      <c r="E15" s="239" t="s">
        <v>54</v>
      </c>
      <c r="F15" s="240"/>
      <c r="G15" s="148" t="s">
        <v>122</v>
      </c>
      <c r="H15" s="148"/>
      <c r="I15" s="239"/>
      <c r="J15" s="241"/>
      <c r="K15" s="254"/>
      <c r="L15" s="474">
        <f>K15*$D$10</f>
        <v>0</v>
      </c>
      <c r="M15" s="1"/>
    </row>
    <row r="16" spans="1:13" ht="30" customHeight="1" x14ac:dyDescent="0.3">
      <c r="A16" s="1"/>
      <c r="B16" s="5"/>
      <c r="C16" s="216">
        <f>Summary!$E$12</f>
        <v>0</v>
      </c>
      <c r="D16" s="148" t="s">
        <v>121</v>
      </c>
      <c r="E16" s="239" t="s">
        <v>54</v>
      </c>
      <c r="F16" s="240"/>
      <c r="G16" s="148" t="s">
        <v>122</v>
      </c>
      <c r="H16" s="148"/>
      <c r="I16" s="239"/>
      <c r="J16" s="241"/>
      <c r="K16" s="254"/>
      <c r="L16" s="474">
        <f t="shared" ref="L16:L26" si="0">K16*$D$10</f>
        <v>0</v>
      </c>
      <c r="M16" s="1"/>
    </row>
    <row r="17" spans="1:13" ht="30" customHeight="1" x14ac:dyDescent="0.3">
      <c r="A17" s="1"/>
      <c r="B17" s="5"/>
      <c r="C17" s="216">
        <f>Summary!$E$12</f>
        <v>0</v>
      </c>
      <c r="D17" s="148" t="s">
        <v>121</v>
      </c>
      <c r="E17" s="239" t="s">
        <v>54</v>
      </c>
      <c r="F17" s="240"/>
      <c r="G17" s="148" t="s">
        <v>122</v>
      </c>
      <c r="H17" s="148"/>
      <c r="I17" s="239"/>
      <c r="J17" s="241"/>
      <c r="K17" s="254"/>
      <c r="L17" s="474">
        <f t="shared" si="0"/>
        <v>0</v>
      </c>
      <c r="M17" s="1"/>
    </row>
    <row r="18" spans="1:13" ht="30" customHeight="1" x14ac:dyDescent="0.3">
      <c r="A18" s="1"/>
      <c r="B18" s="5"/>
      <c r="C18" s="216">
        <f>Summary!$E$12</f>
        <v>0</v>
      </c>
      <c r="D18" s="148" t="s">
        <v>121</v>
      </c>
      <c r="E18" s="239" t="s">
        <v>54</v>
      </c>
      <c r="F18" s="240"/>
      <c r="G18" s="148" t="s">
        <v>122</v>
      </c>
      <c r="H18" s="148"/>
      <c r="I18" s="242"/>
      <c r="J18" s="243"/>
      <c r="K18" s="254"/>
      <c r="L18" s="474">
        <f t="shared" si="0"/>
        <v>0</v>
      </c>
      <c r="M18" s="1"/>
    </row>
    <row r="19" spans="1:13" ht="30" customHeight="1" x14ac:dyDescent="0.3">
      <c r="A19" s="1"/>
      <c r="B19" s="5"/>
      <c r="C19" s="216">
        <f>Summary!$E$12</f>
        <v>0</v>
      </c>
      <c r="D19" s="148" t="s">
        <v>121</v>
      </c>
      <c r="E19" s="239" t="s">
        <v>54</v>
      </c>
      <c r="F19" s="240"/>
      <c r="G19" s="148" t="s">
        <v>122</v>
      </c>
      <c r="H19" s="148"/>
      <c r="I19" s="244"/>
      <c r="J19" s="243"/>
      <c r="K19" s="254"/>
      <c r="L19" s="474">
        <f t="shared" si="0"/>
        <v>0</v>
      </c>
      <c r="M19" s="1"/>
    </row>
    <row r="20" spans="1:13" ht="30" customHeight="1" x14ac:dyDescent="0.3">
      <c r="A20" s="1"/>
      <c r="B20" s="5"/>
      <c r="C20" s="216">
        <f>Summary!$E$12</f>
        <v>0</v>
      </c>
      <c r="D20" s="148" t="s">
        <v>121</v>
      </c>
      <c r="E20" s="239" t="s">
        <v>54</v>
      </c>
      <c r="F20" s="240"/>
      <c r="G20" s="148" t="s">
        <v>122</v>
      </c>
      <c r="H20" s="148"/>
      <c r="I20" s="242"/>
      <c r="J20" s="243"/>
      <c r="K20" s="254"/>
      <c r="L20" s="474">
        <f t="shared" si="0"/>
        <v>0</v>
      </c>
      <c r="M20" s="1"/>
    </row>
    <row r="21" spans="1:13" ht="30" customHeight="1" x14ac:dyDescent="0.3">
      <c r="A21" s="1"/>
      <c r="B21" s="5"/>
      <c r="C21" s="216">
        <f>Summary!$E$12</f>
        <v>0</v>
      </c>
      <c r="D21" s="148" t="s">
        <v>121</v>
      </c>
      <c r="E21" s="239" t="s">
        <v>54</v>
      </c>
      <c r="F21" s="240"/>
      <c r="G21" s="148" t="s">
        <v>122</v>
      </c>
      <c r="H21" s="148"/>
      <c r="I21" s="242"/>
      <c r="J21" s="243"/>
      <c r="K21" s="254"/>
      <c r="L21" s="474">
        <f t="shared" si="0"/>
        <v>0</v>
      </c>
      <c r="M21" s="1"/>
    </row>
    <row r="22" spans="1:13" ht="30" customHeight="1" x14ac:dyDescent="0.3">
      <c r="A22" s="1"/>
      <c r="B22" s="5"/>
      <c r="C22" s="216">
        <f>Summary!$E$12</f>
        <v>0</v>
      </c>
      <c r="D22" s="148" t="s">
        <v>121</v>
      </c>
      <c r="E22" s="239" t="s">
        <v>54</v>
      </c>
      <c r="F22" s="240"/>
      <c r="G22" s="148" t="s">
        <v>122</v>
      </c>
      <c r="H22" s="148"/>
      <c r="I22" s="242"/>
      <c r="J22" s="243"/>
      <c r="K22" s="254"/>
      <c r="L22" s="474">
        <f t="shared" si="0"/>
        <v>0</v>
      </c>
      <c r="M22" s="1"/>
    </row>
    <row r="23" spans="1:13" ht="30" customHeight="1" x14ac:dyDescent="0.3">
      <c r="A23" s="1"/>
      <c r="B23" s="5"/>
      <c r="C23" s="216">
        <f>Summary!$E$12</f>
        <v>0</v>
      </c>
      <c r="D23" s="148" t="s">
        <v>121</v>
      </c>
      <c r="E23" s="239" t="s">
        <v>54</v>
      </c>
      <c r="F23" s="240"/>
      <c r="G23" s="148" t="s">
        <v>122</v>
      </c>
      <c r="H23" s="148"/>
      <c r="I23" s="242"/>
      <c r="J23" s="243"/>
      <c r="K23" s="254"/>
      <c r="L23" s="474">
        <f t="shared" si="0"/>
        <v>0</v>
      </c>
      <c r="M23" s="1"/>
    </row>
    <row r="24" spans="1:13" ht="30" customHeight="1" x14ac:dyDescent="0.3">
      <c r="A24" s="1"/>
      <c r="B24" s="5"/>
      <c r="C24" s="216">
        <f>Summary!$E$12</f>
        <v>0</v>
      </c>
      <c r="D24" s="148" t="s">
        <v>121</v>
      </c>
      <c r="E24" s="239" t="s">
        <v>54</v>
      </c>
      <c r="F24" s="240"/>
      <c r="G24" s="148" t="s">
        <v>122</v>
      </c>
      <c r="H24" s="148"/>
      <c r="I24" s="242"/>
      <c r="J24" s="243"/>
      <c r="K24" s="254"/>
      <c r="L24" s="474">
        <f t="shared" si="0"/>
        <v>0</v>
      </c>
      <c r="M24" s="1"/>
    </row>
    <row r="25" spans="1:13" ht="30" customHeight="1" x14ac:dyDescent="0.3">
      <c r="A25" s="1"/>
      <c r="B25" s="5"/>
      <c r="C25" s="216">
        <f>Summary!$E$12</f>
        <v>0</v>
      </c>
      <c r="D25" s="148" t="s">
        <v>121</v>
      </c>
      <c r="E25" s="239" t="s">
        <v>54</v>
      </c>
      <c r="F25" s="240"/>
      <c r="G25" s="148" t="s">
        <v>122</v>
      </c>
      <c r="H25" s="148"/>
      <c r="I25" s="242"/>
      <c r="J25" s="243"/>
      <c r="K25" s="254"/>
      <c r="L25" s="474">
        <f t="shared" si="0"/>
        <v>0</v>
      </c>
      <c r="M25" s="1"/>
    </row>
    <row r="26" spans="1:13" ht="30" customHeight="1" thickBot="1" x14ac:dyDescent="0.35">
      <c r="A26" s="1"/>
      <c r="B26" s="5"/>
      <c r="C26" s="216">
        <f>Summary!$E$12</f>
        <v>0</v>
      </c>
      <c r="D26" s="148" t="s">
        <v>121</v>
      </c>
      <c r="E26" s="239" t="s">
        <v>54</v>
      </c>
      <c r="F26" s="240"/>
      <c r="G26" s="148" t="s">
        <v>122</v>
      </c>
      <c r="H26" s="148"/>
      <c r="I26" s="245"/>
      <c r="J26" s="246"/>
      <c r="K26" s="254"/>
      <c r="L26" s="474">
        <f t="shared" si="0"/>
        <v>0</v>
      </c>
      <c r="M26" s="1"/>
    </row>
    <row r="27" spans="1:13" ht="30" customHeight="1" thickTop="1" thickBot="1" x14ac:dyDescent="0.35">
      <c r="A27" s="1"/>
      <c r="B27" s="8"/>
      <c r="C27" s="217">
        <f>Summary!$E$12</f>
        <v>0</v>
      </c>
      <c r="D27" s="247" t="s">
        <v>98</v>
      </c>
      <c r="E27" s="248"/>
      <c r="F27" s="249"/>
      <c r="G27" s="250"/>
      <c r="H27" s="251"/>
      <c r="I27" s="252"/>
      <c r="J27" s="253"/>
      <c r="K27" s="475">
        <f>SUM(K15:K26)</f>
        <v>0</v>
      </c>
      <c r="L27" s="476"/>
      <c r="M27" s="1"/>
    </row>
    <row r="28" spans="1:13" ht="13.5" thickBot="1" x14ac:dyDescent="0.35">
      <c r="A28" s="15"/>
      <c r="B28" s="15"/>
      <c r="C28"/>
      <c r="D28" s="6"/>
      <c r="E28" s="6"/>
      <c r="F28" s="19"/>
      <c r="G28" s="6"/>
      <c r="H28" s="21"/>
      <c r="I28" s="21"/>
      <c r="J28" s="20"/>
      <c r="K28" s="465" t="s">
        <v>123</v>
      </c>
      <c r="L28" s="327"/>
      <c r="M28" s="15"/>
    </row>
    <row r="29" spans="1:13" ht="13" thickTop="1" x14ac:dyDescent="0.25"/>
  </sheetData>
  <sheetProtection formatCells="0" formatColumns="0" formatRows="0" insertColumns="0" insertRows="0" insertHyperlinks="0" deleteColumns="0" deleteRows="0" selectLockedCells="1"/>
  <dataConsolidate/>
  <mergeCells count="6">
    <mergeCell ref="C12:L12"/>
    <mergeCell ref="C2:L3"/>
    <mergeCell ref="C5:K5"/>
    <mergeCell ref="C6:K6"/>
    <mergeCell ref="C7:K7"/>
    <mergeCell ref="C8:K8"/>
  </mergeCells>
  <conditionalFormatting sqref="K27">
    <cfRule type="cellIs" dxfId="0" priority="1" operator="equal">
      <formula>1</formula>
    </cfRule>
  </conditionalFormatting>
  <dataValidations xWindow="1285" yWindow="622" count="7">
    <dataValidation type="list" allowBlank="1" showInputMessage="1" showErrorMessage="1" sqref="G27" xr:uid="{D12B6730-D7D2-42E0-896E-FCFE03476E0D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" sqref="F14:F26 H15:H26" xr:uid="{DD4B1605-B0B6-46FB-BC6F-67A21224B28D}"/>
    <dataValidation allowBlank="1" showInputMessage="1" showErrorMessage="1" prompt="(For locations not in the UK please select N/A and state which Country in the relevant column)" sqref="G14" xr:uid="{63385F35-27D4-43AD-AD73-3203362D37BE}"/>
    <dataValidation type="list" allowBlank="1" showInputMessage="1" showErrorMessage="1" prompt="(For locations not in the UK please select N/A and state which Country in the relevant column)" sqref="G15:G26" xr:uid="{C31C0576-A500-4D62-9B10-30EB29FA9ED7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_x000a_" sqref="H14" xr:uid="{46F56A8A-242B-4718-8DAE-D5F6504C29A8}"/>
    <dataValidation type="list" allowBlank="1" showInputMessage="1" showErrorMessage="1" sqref="E15:E27" xr:uid="{DDF4122F-1D4E-46AD-A757-6A4C7E16FED4}">
      <formula1>"Please Select, Lead Organisation, Partner"</formula1>
    </dataValidation>
    <dataValidation allowBlank="1" showInputMessage="1" showErrorMessage="1" prompt="This box will prepopulate columns L and M depending on what percentage is keyed in" sqref="K14:K27" xr:uid="{2EB3B474-871B-4F8F-830F-DE666AB8644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85" yWindow="622" count="1">
        <x14:dataValidation type="list" allowBlank="1" showInputMessage="1" showErrorMessage="1" xr:uid="{09D504E3-DA00-48F9-A18F-E1093BCC4EAC}">
          <x14:formula1>
            <xm:f>'Partner Breakdown'!$D$11:$D$22</xm:f>
          </x14:formula1>
          <xm:sqref>D15:D26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6949-1228-41A3-977D-B8B33D3D130C}">
  <dimension ref="A1:AI21"/>
  <sheetViews>
    <sheetView workbookViewId="0">
      <selection activeCell="E19" sqref="E19"/>
    </sheetView>
  </sheetViews>
  <sheetFormatPr defaultRowHeight="12.5" x14ac:dyDescent="0.25"/>
  <cols>
    <col min="1" max="1" width="4.36328125" style="15" customWidth="1"/>
    <col min="4" max="4" width="14.36328125" customWidth="1"/>
    <col min="6" max="6" width="2.7265625" customWidth="1"/>
    <col min="7" max="8" width="8.7265625" customWidth="1"/>
    <col min="11" max="11" width="2.36328125" customWidth="1"/>
    <col min="13" max="13" width="2.36328125" customWidth="1"/>
    <col min="18" max="18" width="2.36328125" customWidth="1"/>
    <col min="20" max="20" width="2.36328125" customWidth="1"/>
    <col min="25" max="25" width="2.36328125" customWidth="1"/>
    <col min="27" max="27" width="2.36328125" style="15" customWidth="1"/>
    <col min="32" max="32" width="2.36328125" customWidth="1"/>
    <col min="35" max="35" width="11.08984375" customWidth="1"/>
  </cols>
  <sheetData>
    <row r="1" spans="2:35" x14ac:dyDescent="0.25">
      <c r="B1" s="443" t="s">
        <v>124</v>
      </c>
      <c r="C1" s="444"/>
      <c r="D1" s="444"/>
      <c r="E1" s="444"/>
      <c r="F1" s="444"/>
      <c r="G1" s="444"/>
      <c r="H1" s="444"/>
      <c r="I1" s="444"/>
      <c r="J1" s="272"/>
      <c r="K1" s="272"/>
      <c r="L1" s="272"/>
      <c r="M1" s="272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16"/>
      <c r="AC1" s="16"/>
      <c r="AD1" s="15"/>
      <c r="AE1" s="15"/>
      <c r="AF1" s="15"/>
      <c r="AG1" s="15"/>
      <c r="AH1" s="15"/>
    </row>
    <row r="2" spans="2:35" x14ac:dyDescent="0.25">
      <c r="B2" s="445"/>
      <c r="C2" s="446"/>
      <c r="D2" s="446"/>
      <c r="E2" s="446"/>
      <c r="F2" s="446"/>
      <c r="G2" s="446"/>
      <c r="H2" s="446"/>
      <c r="I2" s="446"/>
      <c r="J2" s="255"/>
      <c r="K2" s="255"/>
      <c r="L2" s="255"/>
      <c r="M2" s="25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5"/>
      <c r="AE2" s="15"/>
      <c r="AF2" s="15"/>
      <c r="AG2" s="15"/>
      <c r="AH2" s="15"/>
    </row>
    <row r="3" spans="2:35" x14ac:dyDescent="0.25">
      <c r="B3" s="27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5"/>
      <c r="AG3" s="15"/>
      <c r="AH3" s="15"/>
    </row>
    <row r="4" spans="2:35" ht="14.5" x14ac:dyDescent="0.35">
      <c r="B4" s="275" t="s">
        <v>125</v>
      </c>
      <c r="C4" s="268"/>
      <c r="D4" s="268"/>
      <c r="E4" s="268"/>
      <c r="F4" s="268"/>
      <c r="G4" s="268"/>
      <c r="H4" s="39"/>
      <c r="I4" s="39"/>
      <c r="J4" s="257"/>
      <c r="K4" s="257"/>
      <c r="L4" s="257"/>
      <c r="M4" s="257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5"/>
      <c r="AE4" s="15"/>
      <c r="AF4" s="15"/>
      <c r="AG4" s="15"/>
      <c r="AH4" s="15"/>
    </row>
    <row r="5" spans="2:35" ht="13" thickBot="1" x14ac:dyDescent="0.3">
      <c r="B5" s="274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5"/>
      <c r="AE5" s="15"/>
      <c r="AF5" s="15"/>
      <c r="AG5" s="15"/>
      <c r="AH5" s="15"/>
    </row>
    <row r="6" spans="2:35" ht="30" customHeight="1" thickBot="1" x14ac:dyDescent="0.35">
      <c r="B6" s="447" t="s">
        <v>126</v>
      </c>
      <c r="C6" s="448"/>
      <c r="D6" s="448"/>
      <c r="E6" s="330" t="s">
        <v>127</v>
      </c>
      <c r="F6" s="29"/>
      <c r="G6" s="265" t="s">
        <v>128</v>
      </c>
      <c r="H6" s="266" t="s">
        <v>129</v>
      </c>
      <c r="I6" s="266" t="s">
        <v>130</v>
      </c>
      <c r="J6" s="267" t="s">
        <v>131</v>
      </c>
      <c r="K6" s="235"/>
      <c r="L6" s="271"/>
      <c r="M6" s="235"/>
      <c r="N6" s="265" t="s">
        <v>128</v>
      </c>
      <c r="O6" s="266" t="s">
        <v>129</v>
      </c>
      <c r="P6" s="266" t="s">
        <v>130</v>
      </c>
      <c r="Q6" s="267" t="s">
        <v>131</v>
      </c>
      <c r="R6" s="235"/>
      <c r="S6" s="271"/>
      <c r="T6" s="235"/>
      <c r="U6" s="265" t="s">
        <v>128</v>
      </c>
      <c r="V6" s="266" t="s">
        <v>129</v>
      </c>
      <c r="W6" s="266" t="s">
        <v>130</v>
      </c>
      <c r="X6" s="267" t="s">
        <v>131</v>
      </c>
      <c r="Y6" s="235"/>
      <c r="Z6" s="271"/>
      <c r="AA6" s="235"/>
      <c r="AB6" s="265" t="s">
        <v>128</v>
      </c>
      <c r="AC6" s="266" t="s">
        <v>129</v>
      </c>
      <c r="AD6" s="266" t="s">
        <v>130</v>
      </c>
      <c r="AE6" s="267" t="s">
        <v>131</v>
      </c>
      <c r="AF6" s="235"/>
      <c r="AG6" s="271"/>
      <c r="AH6" s="235"/>
      <c r="AI6" s="271"/>
    </row>
    <row r="7" spans="2:35" ht="12" customHeight="1" x14ac:dyDescent="0.3">
      <c r="B7" s="452"/>
      <c r="C7" s="453"/>
      <c r="D7" s="454"/>
      <c r="E7" s="320"/>
      <c r="F7" s="29"/>
      <c r="G7" s="308">
        <v>44652</v>
      </c>
      <c r="H7" s="309">
        <f>DATE(YEAR(G7),MONTH(G7)+3,DAY(G7))</f>
        <v>44743</v>
      </c>
      <c r="I7" s="309">
        <f>DATE(YEAR(H7),MONTH(H7)+3,DAY(H7))</f>
        <v>44835</v>
      </c>
      <c r="J7" s="310">
        <f>DATE(YEAR(I7),MONTH(I7)+3,DAY(I7))</f>
        <v>44927</v>
      </c>
      <c r="K7" s="235"/>
      <c r="L7" s="315"/>
      <c r="M7" s="235"/>
      <c r="N7" s="308">
        <v>45017</v>
      </c>
      <c r="O7" s="309">
        <f>DATE(YEAR(N7),MONTH(N7)+3,DAY(N7))</f>
        <v>45108</v>
      </c>
      <c r="P7" s="309">
        <f>DATE(YEAR(O7),MONTH(O7)+3,DAY(O7))</f>
        <v>45200</v>
      </c>
      <c r="Q7" s="310">
        <f>DATE(YEAR(P7),MONTH(P7)+3,DAY(P7))</f>
        <v>45292</v>
      </c>
      <c r="R7" s="235"/>
      <c r="S7" s="317"/>
      <c r="T7" s="235"/>
      <c r="U7" s="308">
        <v>45383</v>
      </c>
      <c r="V7" s="309">
        <f>DATE(YEAR(U7),MONTH(U7)+3,DAY(U7))</f>
        <v>45474</v>
      </c>
      <c r="W7" s="309">
        <f>DATE(YEAR(V7),MONTH(V7)+3,DAY(V7))</f>
        <v>45566</v>
      </c>
      <c r="X7" s="310">
        <f>DATE(YEAR(W7),MONTH(W7)+3,DAY(W7))</f>
        <v>45658</v>
      </c>
      <c r="Y7" s="235"/>
      <c r="Z7" s="317"/>
      <c r="AA7" s="235"/>
      <c r="AB7" s="308">
        <v>45748</v>
      </c>
      <c r="AC7" s="309">
        <f>DATE(YEAR(AB7),MONTH(AB7)+3,DAY(AB7))</f>
        <v>45839</v>
      </c>
      <c r="AD7" s="309">
        <f>DATE(YEAR(AC7),MONTH(AC7)+3,DAY(AC7))</f>
        <v>45931</v>
      </c>
      <c r="AE7" s="310">
        <f>DATE(YEAR(AD7),MONTH(AD7)+3,DAY(AD7))</f>
        <v>46023</v>
      </c>
      <c r="AF7" s="235"/>
      <c r="AG7" s="317"/>
      <c r="AH7" s="235"/>
      <c r="AI7" s="314"/>
    </row>
    <row r="8" spans="2:35" ht="11.25" customHeight="1" x14ac:dyDescent="0.3">
      <c r="B8" s="455"/>
      <c r="C8" s="456"/>
      <c r="D8" s="457"/>
      <c r="E8" s="321"/>
      <c r="F8" s="29"/>
      <c r="G8" s="311" t="s">
        <v>132</v>
      </c>
      <c r="H8" s="312" t="s">
        <v>132</v>
      </c>
      <c r="I8" s="312" t="s">
        <v>132</v>
      </c>
      <c r="J8" s="313" t="s">
        <v>132</v>
      </c>
      <c r="K8" s="235"/>
      <c r="L8" s="316" t="s">
        <v>133</v>
      </c>
      <c r="M8" s="235"/>
      <c r="N8" s="311" t="s">
        <v>132</v>
      </c>
      <c r="O8" s="312" t="s">
        <v>132</v>
      </c>
      <c r="P8" s="312" t="s">
        <v>132</v>
      </c>
      <c r="Q8" s="313" t="s">
        <v>132</v>
      </c>
      <c r="R8" s="235"/>
      <c r="S8" s="316" t="s">
        <v>134</v>
      </c>
      <c r="T8" s="235"/>
      <c r="U8" s="311" t="s">
        <v>132</v>
      </c>
      <c r="V8" s="312" t="s">
        <v>132</v>
      </c>
      <c r="W8" s="312" t="s">
        <v>132</v>
      </c>
      <c r="X8" s="313" t="s">
        <v>132</v>
      </c>
      <c r="Y8" s="235"/>
      <c r="Z8" s="316" t="s">
        <v>135</v>
      </c>
      <c r="AA8" s="32"/>
      <c r="AB8" s="311" t="s">
        <v>132</v>
      </c>
      <c r="AC8" s="312" t="s">
        <v>132</v>
      </c>
      <c r="AD8" s="312" t="s">
        <v>132</v>
      </c>
      <c r="AE8" s="313" t="s">
        <v>132</v>
      </c>
      <c r="AF8" s="235"/>
      <c r="AG8" s="316" t="s">
        <v>136</v>
      </c>
      <c r="AH8" s="235"/>
      <c r="AI8" s="318"/>
    </row>
    <row r="9" spans="2:35" ht="11.25" customHeight="1" thickBot="1" x14ac:dyDescent="0.35">
      <c r="B9" s="458"/>
      <c r="C9" s="459"/>
      <c r="D9" s="460"/>
      <c r="E9" s="322"/>
      <c r="F9" s="29"/>
      <c r="G9" s="308">
        <f>DATE(YEAR(G7),MONTH(G7)+2,DAY(G7)+28)</f>
        <v>44741</v>
      </c>
      <c r="H9" s="309">
        <f>DATE(YEAR(H7),MONTH(H7)+2,DAY(H7)+28)</f>
        <v>44833</v>
      </c>
      <c r="I9" s="309">
        <f>DATE(YEAR(I7),MONTH(I7)+2,DAY(I7)+28)</f>
        <v>44924</v>
      </c>
      <c r="J9" s="310">
        <f>DATE(YEAR(J7),MONTH(J7)+2,DAY(J7)+28)</f>
        <v>45014</v>
      </c>
      <c r="K9" s="235"/>
      <c r="L9" s="316" t="s">
        <v>41</v>
      </c>
      <c r="M9" s="235"/>
      <c r="N9" s="308">
        <f>DATE(YEAR(N7),MONTH(N7)+2,DAY(N7)+28)</f>
        <v>45106</v>
      </c>
      <c r="O9" s="309">
        <f>DATE(YEAR(O7),MONTH(O7)+2,DAY(O7)+28)</f>
        <v>45198</v>
      </c>
      <c r="P9" s="309">
        <f>DATE(YEAR(P7),MONTH(P7)+2,DAY(P7)+28)</f>
        <v>45289</v>
      </c>
      <c r="Q9" s="310">
        <f>DATE(YEAR(Q7),MONTH(Q7)+2,DAY(Q7)+28)</f>
        <v>45380</v>
      </c>
      <c r="R9" s="235"/>
      <c r="S9" s="316" t="s">
        <v>41</v>
      </c>
      <c r="T9" s="235"/>
      <c r="U9" s="308">
        <f>DATE(YEAR(U7),MONTH(U7)+2,DAY(U7)+28)</f>
        <v>45472</v>
      </c>
      <c r="V9" s="309">
        <f>DATE(YEAR(V7),MONTH(V7)+2,DAY(V7)+28)</f>
        <v>45564</v>
      </c>
      <c r="W9" s="309">
        <f>DATE(YEAR(W7),MONTH(W7)+2,DAY(W7)+28)</f>
        <v>45655</v>
      </c>
      <c r="X9" s="310">
        <f>DATE(YEAR(X7),MONTH(X7)+2,DAY(X7)+28)</f>
        <v>45745</v>
      </c>
      <c r="Y9" s="235"/>
      <c r="Z9" s="316" t="s">
        <v>41</v>
      </c>
      <c r="AA9" s="32"/>
      <c r="AB9" s="308">
        <f>DATE(YEAR(AB7),MONTH(AB7)+2,DAY(AB7)+28)</f>
        <v>45837</v>
      </c>
      <c r="AC9" s="309">
        <f>DATE(YEAR(AC7),MONTH(AC7)+2,DAY(AC7)+28)</f>
        <v>45929</v>
      </c>
      <c r="AD9" s="309">
        <f>DATE(YEAR(AD7),MONTH(AD7)+2,DAY(AD7)+28)</f>
        <v>46020</v>
      </c>
      <c r="AE9" s="310">
        <f>DATE(YEAR(AE7),MONTH(AE7)+2,DAY(AE7)+28)</f>
        <v>46110</v>
      </c>
      <c r="AF9" s="235"/>
      <c r="AG9" s="316" t="s">
        <v>41</v>
      </c>
      <c r="AH9" s="235"/>
      <c r="AI9" s="319" t="s">
        <v>137</v>
      </c>
    </row>
    <row r="10" spans="2:35" ht="30" customHeight="1" x14ac:dyDescent="0.3">
      <c r="B10" s="449" t="s">
        <v>138</v>
      </c>
      <c r="C10" s="450"/>
      <c r="D10" s="451"/>
      <c r="E10" s="323">
        <f>'Labour &amp; Overhead Costs'!O40</f>
        <v>0</v>
      </c>
      <c r="F10" s="16"/>
      <c r="G10" s="260"/>
      <c r="H10" s="259"/>
      <c r="I10" s="258"/>
      <c r="J10" s="261"/>
      <c r="K10" s="16"/>
      <c r="L10" s="269">
        <f>SUM(G10:J10)</f>
        <v>0</v>
      </c>
      <c r="M10" s="16"/>
      <c r="N10" s="260"/>
      <c r="O10" s="259"/>
      <c r="P10" s="259"/>
      <c r="Q10" s="261"/>
      <c r="R10" s="16"/>
      <c r="S10" s="269">
        <f>SUM(N10:Q10)</f>
        <v>0</v>
      </c>
      <c r="T10" s="16"/>
      <c r="U10" s="260"/>
      <c r="V10" s="259"/>
      <c r="W10" s="259"/>
      <c r="X10" s="261"/>
      <c r="Y10" s="16"/>
      <c r="Z10" s="269">
        <f>SUM(U10:X10)</f>
        <v>0</v>
      </c>
      <c r="AA10" s="279"/>
      <c r="AB10" s="260"/>
      <c r="AC10" s="259"/>
      <c r="AD10" s="259"/>
      <c r="AE10" s="261"/>
      <c r="AF10" s="16"/>
      <c r="AG10" s="269">
        <f>SUM(AB10:AE10)</f>
        <v>0</v>
      </c>
      <c r="AH10" s="16"/>
      <c r="AI10" s="329">
        <f>SUM(L10+S10+Z10+AG10)-E10</f>
        <v>0</v>
      </c>
    </row>
    <row r="11" spans="2:35" ht="30" customHeight="1" x14ac:dyDescent="0.3">
      <c r="B11" s="437" t="s">
        <v>6</v>
      </c>
      <c r="C11" s="438"/>
      <c r="D11" s="439"/>
      <c r="E11" s="323">
        <f>'Labour &amp; Overhead Costs'!O42</f>
        <v>0</v>
      </c>
      <c r="F11" s="16"/>
      <c r="G11" s="260"/>
      <c r="H11" s="259"/>
      <c r="I11" s="258"/>
      <c r="J11" s="261"/>
      <c r="K11" s="16"/>
      <c r="L11" s="269">
        <f t="shared" ref="L11:L17" si="0">SUM(G11:J11)</f>
        <v>0</v>
      </c>
      <c r="M11" s="16"/>
      <c r="N11" s="260"/>
      <c r="O11" s="259"/>
      <c r="P11" s="259"/>
      <c r="Q11" s="261"/>
      <c r="R11" s="16"/>
      <c r="S11" s="269">
        <f t="shared" ref="S11:S17" si="1">SUM(N11:Q11)</f>
        <v>0</v>
      </c>
      <c r="T11" s="16"/>
      <c r="U11" s="260"/>
      <c r="V11" s="259"/>
      <c r="W11" s="259"/>
      <c r="X11" s="261"/>
      <c r="Y11" s="16"/>
      <c r="Z11" s="269">
        <f t="shared" ref="Z11:Z17" si="2">SUM(U11:X11)</f>
        <v>0</v>
      </c>
      <c r="AA11" s="279"/>
      <c r="AB11" s="260"/>
      <c r="AC11" s="259"/>
      <c r="AD11" s="259"/>
      <c r="AE11" s="261"/>
      <c r="AF11" s="16"/>
      <c r="AG11" s="269">
        <f t="shared" ref="AG11:AG17" si="3">SUM(AB11:AE11)</f>
        <v>0</v>
      </c>
      <c r="AH11" s="16"/>
      <c r="AI11" s="329">
        <f t="shared" ref="AI11:AI17" si="4">SUM(L11+S11+Z11+AG11)-E11</f>
        <v>0</v>
      </c>
    </row>
    <row r="12" spans="2:35" ht="30" customHeight="1" x14ac:dyDescent="0.3">
      <c r="B12" s="437" t="s">
        <v>139</v>
      </c>
      <c r="C12" s="438"/>
      <c r="D12" s="439"/>
      <c r="E12" s="323">
        <f>'Material Costs'!I60</f>
        <v>0</v>
      </c>
      <c r="F12" s="16"/>
      <c r="G12" s="260"/>
      <c r="H12" s="259"/>
      <c r="I12" s="258"/>
      <c r="J12" s="261"/>
      <c r="K12" s="16"/>
      <c r="L12" s="269">
        <f t="shared" si="0"/>
        <v>0</v>
      </c>
      <c r="M12" s="16"/>
      <c r="N12" s="260"/>
      <c r="O12" s="259"/>
      <c r="P12" s="259"/>
      <c r="Q12" s="261"/>
      <c r="R12" s="16"/>
      <c r="S12" s="269">
        <f t="shared" si="1"/>
        <v>0</v>
      </c>
      <c r="T12" s="16"/>
      <c r="U12" s="260"/>
      <c r="V12" s="259"/>
      <c r="W12" s="259"/>
      <c r="X12" s="261"/>
      <c r="Y12" s="16"/>
      <c r="Z12" s="269">
        <f t="shared" si="2"/>
        <v>0</v>
      </c>
      <c r="AA12" s="279"/>
      <c r="AB12" s="260"/>
      <c r="AC12" s="259"/>
      <c r="AD12" s="259"/>
      <c r="AE12" s="261"/>
      <c r="AF12" s="16"/>
      <c r="AG12" s="269">
        <f t="shared" si="3"/>
        <v>0</v>
      </c>
      <c r="AH12" s="16"/>
      <c r="AI12" s="329">
        <f t="shared" si="4"/>
        <v>0</v>
      </c>
    </row>
    <row r="13" spans="2:35" ht="30" customHeight="1" x14ac:dyDescent="0.3">
      <c r="B13" s="437" t="s">
        <v>8</v>
      </c>
      <c r="C13" s="438"/>
      <c r="D13" s="439"/>
      <c r="E13" s="323">
        <f>'Capital Equipment'!M29</f>
        <v>0</v>
      </c>
      <c r="F13" s="16"/>
      <c r="G13" s="260"/>
      <c r="H13" s="259"/>
      <c r="I13" s="258"/>
      <c r="J13" s="261"/>
      <c r="K13" s="16"/>
      <c r="L13" s="269">
        <f t="shared" si="0"/>
        <v>0</v>
      </c>
      <c r="M13" s="16"/>
      <c r="N13" s="260"/>
      <c r="O13" s="259"/>
      <c r="P13" s="259"/>
      <c r="Q13" s="261"/>
      <c r="R13" s="16"/>
      <c r="S13" s="269">
        <f t="shared" si="1"/>
        <v>0</v>
      </c>
      <c r="T13" s="16"/>
      <c r="U13" s="260"/>
      <c r="V13" s="259"/>
      <c r="W13" s="259"/>
      <c r="X13" s="261"/>
      <c r="Y13" s="16"/>
      <c r="Z13" s="269">
        <f t="shared" si="2"/>
        <v>0</v>
      </c>
      <c r="AA13" s="279"/>
      <c r="AB13" s="260"/>
      <c r="AC13" s="259"/>
      <c r="AD13" s="259"/>
      <c r="AE13" s="261"/>
      <c r="AF13" s="16"/>
      <c r="AG13" s="269">
        <f t="shared" si="3"/>
        <v>0</v>
      </c>
      <c r="AH13" s="16"/>
      <c r="AI13" s="329">
        <f t="shared" si="4"/>
        <v>0</v>
      </c>
    </row>
    <row r="14" spans="2:35" ht="30" customHeight="1" x14ac:dyDescent="0.3">
      <c r="B14" s="437" t="s">
        <v>150</v>
      </c>
      <c r="C14" s="438"/>
      <c r="D14" s="439"/>
      <c r="E14" s="323">
        <f>'Stream 3 Participation'!J28</f>
        <v>0</v>
      </c>
      <c r="F14" s="16"/>
      <c r="G14" s="260"/>
      <c r="H14" s="259"/>
      <c r="I14" s="258"/>
      <c r="J14" s="261"/>
      <c r="K14" s="16"/>
      <c r="L14" s="269">
        <f t="shared" si="0"/>
        <v>0</v>
      </c>
      <c r="M14" s="16"/>
      <c r="N14" s="260"/>
      <c r="O14" s="259"/>
      <c r="P14" s="259"/>
      <c r="Q14" s="261"/>
      <c r="R14" s="16"/>
      <c r="S14" s="269">
        <f>SUM(N14:Q14)</f>
        <v>0</v>
      </c>
      <c r="T14" s="16"/>
      <c r="U14" s="260"/>
      <c r="V14" s="259"/>
      <c r="W14" s="259"/>
      <c r="X14" s="261"/>
      <c r="Y14" s="16"/>
      <c r="Z14" s="269">
        <f>SUM(U14:X14)</f>
        <v>0</v>
      </c>
      <c r="AA14" s="279"/>
      <c r="AB14" s="260"/>
      <c r="AC14" s="259"/>
      <c r="AD14" s="259"/>
      <c r="AE14" s="261"/>
      <c r="AF14" s="16"/>
      <c r="AG14" s="269">
        <f>SUM(AB14:AE14)</f>
        <v>0</v>
      </c>
      <c r="AH14" s="16"/>
      <c r="AI14" s="329"/>
    </row>
    <row r="15" spans="2:35" ht="30" customHeight="1" x14ac:dyDescent="0.3">
      <c r="B15" s="437" t="s">
        <v>9</v>
      </c>
      <c r="C15" s="438"/>
      <c r="D15" s="439"/>
      <c r="E15" s="323">
        <f>'Sub-Contract Costs'!K31</f>
        <v>0</v>
      </c>
      <c r="F15" s="16"/>
      <c r="G15" s="260"/>
      <c r="H15" s="259"/>
      <c r="I15" s="258"/>
      <c r="J15" s="261"/>
      <c r="K15" s="16"/>
      <c r="L15" s="269">
        <f t="shared" si="0"/>
        <v>0</v>
      </c>
      <c r="M15" s="16"/>
      <c r="N15" s="260"/>
      <c r="O15" s="259"/>
      <c r="P15" s="259"/>
      <c r="Q15" s="261"/>
      <c r="R15" s="16"/>
      <c r="S15" s="269">
        <f t="shared" si="1"/>
        <v>0</v>
      </c>
      <c r="T15" s="16"/>
      <c r="U15" s="260"/>
      <c r="V15" s="259"/>
      <c r="W15" s="259"/>
      <c r="X15" s="261"/>
      <c r="Y15" s="16"/>
      <c r="Z15" s="269">
        <f t="shared" si="2"/>
        <v>0</v>
      </c>
      <c r="AA15" s="279"/>
      <c r="AB15" s="260"/>
      <c r="AC15" s="259"/>
      <c r="AD15" s="259"/>
      <c r="AE15" s="261"/>
      <c r="AF15" s="16"/>
      <c r="AG15" s="269">
        <f t="shared" si="3"/>
        <v>0</v>
      </c>
      <c r="AH15" s="16"/>
      <c r="AI15" s="329">
        <f t="shared" si="4"/>
        <v>0</v>
      </c>
    </row>
    <row r="16" spans="2:35" ht="30" customHeight="1" x14ac:dyDescent="0.3">
      <c r="B16" s="437" t="s">
        <v>140</v>
      </c>
      <c r="C16" s="438"/>
      <c r="D16" s="439"/>
      <c r="E16" s="323">
        <f>'Travel &amp; Subsistence'!$I$30</f>
        <v>0</v>
      </c>
      <c r="F16" s="16"/>
      <c r="G16" s="260"/>
      <c r="H16" s="259"/>
      <c r="I16" s="258"/>
      <c r="J16" s="261"/>
      <c r="K16" s="16"/>
      <c r="L16" s="269">
        <f t="shared" si="0"/>
        <v>0</v>
      </c>
      <c r="M16" s="16"/>
      <c r="N16" s="260"/>
      <c r="O16" s="259"/>
      <c r="P16" s="259"/>
      <c r="Q16" s="261"/>
      <c r="R16" s="16"/>
      <c r="S16" s="269">
        <f t="shared" si="1"/>
        <v>0</v>
      </c>
      <c r="T16" s="16"/>
      <c r="U16" s="260"/>
      <c r="V16" s="259"/>
      <c r="W16" s="259"/>
      <c r="X16" s="261"/>
      <c r="Y16" s="16"/>
      <c r="Z16" s="269">
        <f t="shared" si="2"/>
        <v>0</v>
      </c>
      <c r="AA16" s="279"/>
      <c r="AB16" s="260"/>
      <c r="AC16" s="259"/>
      <c r="AD16" s="259"/>
      <c r="AE16" s="261"/>
      <c r="AF16" s="16"/>
      <c r="AG16" s="269">
        <f t="shared" si="3"/>
        <v>0</v>
      </c>
      <c r="AH16" s="16"/>
      <c r="AI16" s="329">
        <f t="shared" si="4"/>
        <v>0</v>
      </c>
    </row>
    <row r="17" spans="2:35" ht="30" customHeight="1" thickBot="1" x14ac:dyDescent="0.35">
      <c r="B17" s="440" t="s">
        <v>141</v>
      </c>
      <c r="C17" s="441"/>
      <c r="D17" s="442"/>
      <c r="E17" s="324">
        <f>'Other Costs'!H30</f>
        <v>0</v>
      </c>
      <c r="F17" s="16"/>
      <c r="G17" s="262"/>
      <c r="H17" s="263"/>
      <c r="I17" s="263"/>
      <c r="J17" s="264"/>
      <c r="K17" s="16"/>
      <c r="L17" s="270">
        <f t="shared" si="0"/>
        <v>0</v>
      </c>
      <c r="M17" s="16"/>
      <c r="N17" s="262"/>
      <c r="O17" s="263"/>
      <c r="P17" s="263"/>
      <c r="Q17" s="264"/>
      <c r="R17" s="16"/>
      <c r="S17" s="270">
        <f t="shared" si="1"/>
        <v>0</v>
      </c>
      <c r="T17" s="16"/>
      <c r="U17" s="262"/>
      <c r="V17" s="263"/>
      <c r="W17" s="263"/>
      <c r="X17" s="264"/>
      <c r="Y17" s="16"/>
      <c r="Z17" s="270">
        <f t="shared" si="2"/>
        <v>0</v>
      </c>
      <c r="AA17" s="279"/>
      <c r="AB17" s="262"/>
      <c r="AC17" s="263"/>
      <c r="AD17" s="263"/>
      <c r="AE17" s="264"/>
      <c r="AF17" s="16"/>
      <c r="AG17" s="270">
        <f t="shared" si="3"/>
        <v>0</v>
      </c>
      <c r="AH17" s="16"/>
      <c r="AI17" s="329">
        <f t="shared" si="4"/>
        <v>0</v>
      </c>
    </row>
    <row r="18" spans="2:35" ht="13" thickBot="1" x14ac:dyDescent="0.3">
      <c r="B18" s="325"/>
      <c r="C18" s="326"/>
      <c r="D18" s="326"/>
      <c r="E18" s="32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281"/>
    </row>
    <row r="19" spans="2:35" ht="16" customHeight="1" thickTop="1" thickBot="1" x14ac:dyDescent="0.35">
      <c r="B19" s="435" t="s">
        <v>12</v>
      </c>
      <c r="C19" s="436"/>
      <c r="D19" s="436"/>
      <c r="E19" s="236">
        <f>SUM(E10:E17)</f>
        <v>0</v>
      </c>
      <c r="F19" s="277"/>
      <c r="G19" s="276">
        <f>SUM(G10:G17)</f>
        <v>0</v>
      </c>
      <c r="H19" s="276">
        <f>SUM(H10:H17)</f>
        <v>0</v>
      </c>
      <c r="I19" s="276">
        <f>SUM(I10:I17)</f>
        <v>0</v>
      </c>
      <c r="J19" s="276">
        <f>SUM(J10:J17)</f>
        <v>0</v>
      </c>
      <c r="K19" s="278"/>
      <c r="L19" s="276">
        <f>SUM(L10:L17)</f>
        <v>0</v>
      </c>
      <c r="M19" s="278"/>
      <c r="N19" s="276">
        <f>SUM(N10:N17)</f>
        <v>0</v>
      </c>
      <c r="O19" s="276">
        <f>SUM(O10:O17)</f>
        <v>0</v>
      </c>
      <c r="P19" s="276">
        <f>SUM(P10:P17)</f>
        <v>0</v>
      </c>
      <c r="Q19" s="276">
        <f>SUM(Q10:Q17)</f>
        <v>0</v>
      </c>
      <c r="R19" s="278"/>
      <c r="S19" s="276">
        <f>SUM(S10:S17)</f>
        <v>0</v>
      </c>
      <c r="T19" s="278"/>
      <c r="U19" s="276">
        <f>SUM(U10:U17)</f>
        <v>0</v>
      </c>
      <c r="V19" s="276">
        <f>SUM(V10:V17)</f>
        <v>0</v>
      </c>
      <c r="W19" s="276">
        <f>SUM(W10:W17)</f>
        <v>0</v>
      </c>
      <c r="X19" s="276">
        <f>SUM(X10:X17)</f>
        <v>0</v>
      </c>
      <c r="Y19" s="278"/>
      <c r="Z19" s="276">
        <f>SUM(Z10:Z17)</f>
        <v>0</v>
      </c>
      <c r="AA19" s="280"/>
      <c r="AB19" s="276">
        <f>SUM(AB10:AB17)</f>
        <v>0</v>
      </c>
      <c r="AC19" s="276">
        <f>SUM(AC10:AC17)</f>
        <v>0</v>
      </c>
      <c r="AD19" s="276">
        <f>SUM(AD10:AD17)</f>
        <v>0</v>
      </c>
      <c r="AE19" s="276">
        <f>SUM(AE10:AE17)</f>
        <v>0</v>
      </c>
      <c r="AF19" s="278"/>
      <c r="AG19" s="276">
        <f>SUM(AG10:AG17)</f>
        <v>0</v>
      </c>
      <c r="AH19" s="278"/>
      <c r="AI19" s="282"/>
    </row>
    <row r="20" spans="2:35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56"/>
    </row>
    <row r="21" spans="2:35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56"/>
    </row>
  </sheetData>
  <sheetProtection selectLockedCells="1"/>
  <mergeCells count="12">
    <mergeCell ref="B19:D19"/>
    <mergeCell ref="B15:D15"/>
    <mergeCell ref="B16:D16"/>
    <mergeCell ref="B17:D17"/>
    <mergeCell ref="B1:I2"/>
    <mergeCell ref="B6:D6"/>
    <mergeCell ref="B10:D10"/>
    <mergeCell ref="B11:D11"/>
    <mergeCell ref="B12:D12"/>
    <mergeCell ref="B13:D13"/>
    <mergeCell ref="B7:D9"/>
    <mergeCell ref="B14:D14"/>
  </mergeCells>
  <phoneticPr fontId="33" type="noConversion"/>
  <dataValidations count="2">
    <dataValidation allowBlank="1" showInputMessage="1" showErrorMessage="1" prompt="Please break down costs for heading according to the relevant quarter" sqref="G10:J17 N10:Q17 U10:X17 AB10:AE17" xr:uid="{9B4EA390-5399-4D54-8EA3-AA069513CFFA}"/>
    <dataValidation type="list" allowBlank="1" showInputMessage="1" showErrorMessage="1" sqref="E7" xr:uid="{C21401A5-65B4-43EC-95A9-EF9A50315CBF}">
      <formula1>$C$6:$C$17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F896-9C3A-40DE-B39F-22F48EAE36C3}">
  <sheetPr>
    <tabColor rgb="FF7030A0"/>
  </sheetPr>
  <dimension ref="B2:M4"/>
  <sheetViews>
    <sheetView workbookViewId="0">
      <selection activeCell="L7" sqref="L7"/>
    </sheetView>
  </sheetViews>
  <sheetFormatPr defaultRowHeight="12.5" x14ac:dyDescent="0.25"/>
  <cols>
    <col min="2" max="2" width="13.54296875" customWidth="1"/>
    <col min="3" max="3" width="15.54296875" customWidth="1"/>
    <col min="4" max="4" width="11.90625" customWidth="1"/>
    <col min="5" max="5" width="16.90625" customWidth="1"/>
    <col min="6" max="6" width="17.90625" customWidth="1"/>
    <col min="7" max="7" width="21.26953125" customWidth="1"/>
    <col min="8" max="8" width="13.90625" customWidth="1"/>
    <col min="9" max="9" width="18.54296875" customWidth="1"/>
    <col min="10" max="10" width="17.08984375" customWidth="1"/>
    <col min="11" max="12" width="13.08984375" customWidth="1"/>
    <col min="13" max="13" width="14.08984375" customWidth="1"/>
  </cols>
  <sheetData>
    <row r="2" spans="2:13" x14ac:dyDescent="0.25">
      <c r="J2" t="s">
        <v>13</v>
      </c>
    </row>
    <row r="3" spans="2:13" ht="49.75" customHeight="1" x14ac:dyDescent="0.25">
      <c r="B3" s="26" t="str">
        <f>Summary!B17</f>
        <v>Total Labour Costs</v>
      </c>
      <c r="C3" s="26" t="str">
        <f>Summary!B19</f>
        <v>Total Overhead Costs</v>
      </c>
      <c r="D3" s="26" t="str">
        <f>Summary!B21</f>
        <v>Total Material Costs</v>
      </c>
      <c r="E3" s="26" t="str">
        <f>Summary!B23</f>
        <v>Total Capital Equipment Costs</v>
      </c>
      <c r="F3" s="26" t="str">
        <f>Summary!B27</f>
        <v>Total Sub Contract Costs</v>
      </c>
      <c r="G3" s="26" t="str">
        <f>Summary!B29</f>
        <v xml:space="preserve">Total Travel &amp; Subsistence Costs </v>
      </c>
      <c r="H3" s="26" t="str">
        <f>Summary!B31</f>
        <v>Total Other Costs</v>
      </c>
      <c r="I3" s="26" t="str">
        <f>Summary!B33</f>
        <v>Total Project Costs</v>
      </c>
      <c r="J3" s="26" t="e">
        <f>Summary!#REF!</f>
        <v>#REF!</v>
      </c>
      <c r="K3" s="26" t="e">
        <f>Summary!#REF!</f>
        <v>#REF!</v>
      </c>
      <c r="L3" s="26" t="e">
        <f>Summary!#REF!</f>
        <v>#REF!</v>
      </c>
      <c r="M3" s="26"/>
    </row>
    <row r="4" spans="2:13" x14ac:dyDescent="0.25">
      <c r="B4">
        <f>Summary!E17</f>
        <v>0</v>
      </c>
      <c r="C4">
        <f>Summary!E19</f>
        <v>0</v>
      </c>
      <c r="D4">
        <f>Summary!E21</f>
        <v>0</v>
      </c>
      <c r="E4">
        <f>Summary!E23</f>
        <v>0</v>
      </c>
      <c r="F4">
        <f>Summary!E27</f>
        <v>0</v>
      </c>
      <c r="G4">
        <f>Summary!E29</f>
        <v>0</v>
      </c>
      <c r="H4">
        <f>Summary!E31</f>
        <v>0</v>
      </c>
      <c r="I4">
        <f>Summary!E33</f>
        <v>0</v>
      </c>
      <c r="J4" t="e">
        <f>Summary!#REF!</f>
        <v>#REF!</v>
      </c>
      <c r="K4" t="e">
        <f>Summary!#REF!</f>
        <v>#REF!</v>
      </c>
      <c r="L4" t="e">
        <f>Summary!#REF!</f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374A-9374-4A84-897A-09B864F31F67}">
  <sheetPr codeName="Sheet12">
    <tabColor theme="6" tint="0.79998168889431442"/>
  </sheetPr>
  <dimension ref="A1:O57"/>
  <sheetViews>
    <sheetView showGridLines="0" zoomScale="90" zoomScaleNormal="90" workbookViewId="0">
      <pane ySplit="3" topLeftCell="A4" activePane="bottomLeft" state="frozen"/>
      <selection pane="bottomLeft" activeCell="M19" sqref="M19"/>
    </sheetView>
  </sheetViews>
  <sheetFormatPr defaultColWidth="9.08984375" defaultRowHeight="13" x14ac:dyDescent="0.3"/>
  <cols>
    <col min="1" max="2" width="4.7265625" style="94" customWidth="1"/>
    <col min="3" max="3" width="68" style="94" customWidth="1"/>
    <col min="4" max="4" width="2.7265625" style="94" customWidth="1"/>
    <col min="5" max="5" width="20.08984375" style="94" customWidth="1"/>
    <col min="6" max="6" width="2.54296875" style="94" customWidth="1"/>
    <col min="7" max="7" width="17.90625" style="120" customWidth="1"/>
    <col min="8" max="8" width="2.7265625" style="94" customWidth="1"/>
    <col min="9" max="9" width="22.54296875" style="94" customWidth="1"/>
    <col min="10" max="10" width="2.7265625" style="94" customWidth="1"/>
    <col min="11" max="11" width="17.90625" style="94" customWidth="1"/>
    <col min="12" max="12" width="3.26953125" style="94" customWidth="1"/>
    <col min="13" max="13" width="14.90625" style="94" customWidth="1"/>
    <col min="14" max="14" width="5" style="94" customWidth="1"/>
    <col min="15" max="15" width="13.90625" style="94" customWidth="1"/>
    <col min="16" max="16384" width="9.08984375" style="94"/>
  </cols>
  <sheetData>
    <row r="1" spans="1:15" ht="13.5" thickBot="1" x14ac:dyDescent="0.35">
      <c r="A1" s="92"/>
      <c r="B1" s="92"/>
      <c r="C1" s="92"/>
      <c r="D1" s="92"/>
      <c r="E1" s="92"/>
      <c r="F1" s="92"/>
      <c r="G1" s="93"/>
      <c r="H1" s="92"/>
      <c r="I1" s="92"/>
      <c r="J1" s="92"/>
      <c r="K1" s="92"/>
      <c r="L1" s="92"/>
      <c r="M1" s="92"/>
      <c r="N1" s="92"/>
      <c r="O1" s="92"/>
    </row>
    <row r="2" spans="1:15" ht="18.75" customHeight="1" x14ac:dyDescent="0.35">
      <c r="A2" s="92"/>
      <c r="B2" s="95"/>
      <c r="C2" s="417" t="s">
        <v>14</v>
      </c>
      <c r="D2" s="339"/>
      <c r="E2" s="339"/>
      <c r="F2" s="96"/>
      <c r="G2" s="97"/>
      <c r="H2" s="96"/>
      <c r="I2" s="96"/>
      <c r="J2" s="96"/>
      <c r="K2" s="96"/>
      <c r="L2" s="96"/>
      <c r="M2" s="96"/>
      <c r="N2" s="96"/>
      <c r="O2" s="98"/>
    </row>
    <row r="3" spans="1:15" ht="15.5" x14ac:dyDescent="0.35">
      <c r="A3" s="92"/>
      <c r="B3" s="99"/>
      <c r="C3" s="418"/>
      <c r="D3" s="340"/>
      <c r="E3" s="340"/>
      <c r="F3" s="100"/>
      <c r="G3" s="101"/>
      <c r="H3" s="100"/>
      <c r="I3" s="100"/>
      <c r="J3" s="100"/>
      <c r="K3" s="100"/>
      <c r="L3" s="100"/>
      <c r="M3" s="100"/>
      <c r="N3" s="100"/>
      <c r="O3" s="102"/>
    </row>
    <row r="4" spans="1:15" x14ac:dyDescent="0.3">
      <c r="A4" s="92"/>
      <c r="B4" s="103"/>
      <c r="C4" s="29"/>
      <c r="D4" s="29"/>
      <c r="E4" s="29"/>
      <c r="F4" s="29"/>
      <c r="G4" s="50"/>
      <c r="H4" s="29"/>
      <c r="I4" s="29"/>
      <c r="J4" s="29"/>
      <c r="K4" s="29"/>
      <c r="L4" s="29"/>
      <c r="M4" s="29"/>
      <c r="N4" s="29"/>
      <c r="O4" s="104"/>
    </row>
    <row r="5" spans="1:15" ht="12.75" customHeight="1" x14ac:dyDescent="0.3">
      <c r="A5" s="92"/>
      <c r="B5" s="105"/>
      <c r="C5" s="36" t="s">
        <v>15</v>
      </c>
      <c r="D5" s="106"/>
      <c r="E5" s="106"/>
      <c r="F5" s="106"/>
      <c r="G5" s="107"/>
      <c r="H5" s="106"/>
      <c r="I5" s="106"/>
      <c r="J5" s="106"/>
      <c r="K5" s="106"/>
      <c r="L5" s="106"/>
      <c r="M5" s="106"/>
      <c r="N5" s="106"/>
      <c r="O5" s="108"/>
    </row>
    <row r="6" spans="1:15" s="92" customFormat="1" ht="12.75" customHeight="1" thickBot="1" x14ac:dyDescent="0.35">
      <c r="B6" s="103"/>
      <c r="C6" s="30"/>
      <c r="D6" s="29"/>
      <c r="E6" s="29"/>
      <c r="F6" s="29"/>
      <c r="G6" s="50"/>
      <c r="H6" s="29"/>
      <c r="I6" s="29"/>
      <c r="J6" s="29"/>
      <c r="K6" s="29"/>
      <c r="L6" s="29"/>
      <c r="M6" s="29"/>
      <c r="N6" s="29"/>
      <c r="O6" s="104"/>
    </row>
    <row r="7" spans="1:15" s="92" customFormat="1" ht="12.75" customHeight="1" thickTop="1" thickBot="1" x14ac:dyDescent="0.35">
      <c r="B7" s="103"/>
      <c r="C7" s="70" t="s">
        <v>16</v>
      </c>
      <c r="D7" s="63"/>
      <c r="E7" s="109">
        <f>5*52</f>
        <v>260</v>
      </c>
      <c r="F7" s="63"/>
      <c r="G7" s="64" t="s">
        <v>17</v>
      </c>
      <c r="H7" s="29"/>
      <c r="I7" s="29"/>
      <c r="J7" s="29"/>
      <c r="K7" s="29"/>
      <c r="L7" s="29"/>
      <c r="M7" s="29"/>
      <c r="N7" s="29"/>
      <c r="O7" s="104"/>
    </row>
    <row r="8" spans="1:15" s="92" customFormat="1" ht="12.75" customHeight="1" thickTop="1" x14ac:dyDescent="0.3">
      <c r="B8" s="103"/>
      <c r="C8" s="71"/>
      <c r="D8" s="29"/>
      <c r="E8" s="29"/>
      <c r="F8" s="29"/>
      <c r="G8" s="60"/>
      <c r="H8" s="29"/>
      <c r="I8" s="29"/>
      <c r="J8" s="29"/>
      <c r="K8" s="29"/>
      <c r="L8" s="29"/>
      <c r="M8" s="29"/>
      <c r="N8" s="29"/>
      <c r="O8" s="104"/>
    </row>
    <row r="9" spans="1:15" s="92" customFormat="1" ht="12.75" customHeight="1" x14ac:dyDescent="0.3">
      <c r="B9" s="103"/>
      <c r="C9" s="72" t="s">
        <v>18</v>
      </c>
      <c r="D9" s="65"/>
      <c r="E9" s="65">
        <f>9</f>
        <v>9</v>
      </c>
      <c r="F9" s="65"/>
      <c r="G9" s="66" t="s">
        <v>17</v>
      </c>
      <c r="H9" s="29"/>
      <c r="I9" s="29"/>
      <c r="J9" s="29"/>
      <c r="K9" s="29"/>
      <c r="L9" s="29"/>
      <c r="M9" s="29"/>
      <c r="N9" s="29"/>
      <c r="O9" s="104"/>
    </row>
    <row r="10" spans="1:15" ht="12.75" customHeight="1" x14ac:dyDescent="0.3">
      <c r="A10" s="92"/>
      <c r="B10" s="103"/>
      <c r="C10" s="73"/>
      <c r="D10" s="29"/>
      <c r="E10" s="29"/>
      <c r="F10" s="29"/>
      <c r="G10" s="60"/>
      <c r="H10" s="29"/>
      <c r="I10" s="29"/>
      <c r="J10" s="29"/>
      <c r="K10" s="29"/>
      <c r="L10" s="29"/>
      <c r="M10" s="29"/>
      <c r="N10" s="29"/>
      <c r="O10" s="104"/>
    </row>
    <row r="11" spans="1:15" ht="12.75" customHeight="1" x14ac:dyDescent="0.3">
      <c r="A11" s="92"/>
      <c r="B11" s="103"/>
      <c r="C11" s="72" t="s">
        <v>19</v>
      </c>
      <c r="D11" s="65"/>
      <c r="E11" s="65">
        <v>31</v>
      </c>
      <c r="F11" s="65"/>
      <c r="G11" s="66" t="s">
        <v>17</v>
      </c>
      <c r="H11" s="29"/>
      <c r="I11" s="29"/>
      <c r="J11" s="29"/>
      <c r="K11" s="29"/>
      <c r="L11" s="29"/>
      <c r="M11" s="29"/>
      <c r="N11" s="29"/>
      <c r="O11" s="104"/>
    </row>
    <row r="12" spans="1:15" ht="14.5" customHeight="1" thickBot="1" x14ac:dyDescent="0.4">
      <c r="A12" s="92"/>
      <c r="B12" s="103"/>
      <c r="C12" s="61"/>
      <c r="D12" s="58"/>
      <c r="E12" s="58"/>
      <c r="F12" s="58"/>
      <c r="G12" s="62"/>
      <c r="H12" s="342"/>
      <c r="I12" s="342"/>
      <c r="J12" s="342"/>
      <c r="K12" s="342"/>
      <c r="L12" s="29"/>
      <c r="M12" s="29"/>
      <c r="N12" s="29"/>
      <c r="O12" s="104"/>
    </row>
    <row r="13" spans="1:15" ht="13.5" customHeight="1" thickTop="1" thickBot="1" x14ac:dyDescent="0.4">
      <c r="A13" s="92"/>
      <c r="B13" s="103"/>
      <c r="C13" s="67" t="s">
        <v>20</v>
      </c>
      <c r="D13" s="68"/>
      <c r="E13" s="110">
        <f>E7-E9-E11</f>
        <v>220</v>
      </c>
      <c r="F13" s="68"/>
      <c r="G13" s="69" t="s">
        <v>17</v>
      </c>
      <c r="H13" s="342"/>
      <c r="I13" s="342"/>
      <c r="J13" s="342"/>
      <c r="K13" s="342"/>
      <c r="L13" s="29"/>
      <c r="M13" s="29"/>
      <c r="N13" s="29"/>
      <c r="O13" s="104"/>
    </row>
    <row r="14" spans="1:15" ht="13.5" customHeight="1" x14ac:dyDescent="0.35">
      <c r="A14" s="92"/>
      <c r="B14" s="103"/>
      <c r="C14" s="342"/>
      <c r="D14" s="342"/>
      <c r="E14" s="59"/>
      <c r="F14" s="342"/>
      <c r="G14" s="342"/>
      <c r="H14" s="342"/>
      <c r="I14" s="342"/>
      <c r="J14" s="342"/>
      <c r="K14" s="342"/>
      <c r="L14" s="29"/>
      <c r="M14" s="29"/>
      <c r="N14" s="29"/>
      <c r="O14" s="104"/>
    </row>
    <row r="15" spans="1:15" ht="13.5" customHeight="1" x14ac:dyDescent="0.35">
      <c r="A15" s="92"/>
      <c r="B15" s="105"/>
      <c r="C15" s="36" t="s">
        <v>21</v>
      </c>
      <c r="D15" s="74"/>
      <c r="E15" s="75"/>
      <c r="F15" s="74"/>
      <c r="G15" s="74"/>
      <c r="H15" s="74"/>
      <c r="I15" s="74"/>
      <c r="J15" s="74"/>
      <c r="K15" s="74"/>
      <c r="L15" s="106"/>
      <c r="M15" s="106"/>
      <c r="N15" s="106"/>
      <c r="O15" s="108"/>
    </row>
    <row r="16" spans="1:15" ht="13.5" customHeight="1" thickBot="1" x14ac:dyDescent="0.4">
      <c r="A16" s="92"/>
      <c r="B16" s="103"/>
      <c r="C16" s="342"/>
      <c r="D16" s="342"/>
      <c r="E16" s="342"/>
      <c r="F16" s="342"/>
      <c r="G16" s="342"/>
      <c r="H16" s="342"/>
      <c r="I16" s="342"/>
      <c r="J16" s="342"/>
      <c r="K16" s="342"/>
      <c r="L16" s="29"/>
      <c r="M16" s="29"/>
      <c r="N16" s="29"/>
      <c r="O16" s="104"/>
    </row>
    <row r="17" spans="1:15" ht="38.5" customHeight="1" thickBot="1" x14ac:dyDescent="0.35">
      <c r="A17" s="92"/>
      <c r="B17" s="91"/>
      <c r="C17" s="91" t="s">
        <v>22</v>
      </c>
      <c r="D17" s="29"/>
      <c r="E17" s="88" t="s">
        <v>23</v>
      </c>
      <c r="F17" s="32"/>
      <c r="G17" s="88" t="s">
        <v>24</v>
      </c>
      <c r="H17" s="32"/>
      <c r="I17" s="88" t="s">
        <v>25</v>
      </c>
      <c r="J17" s="32"/>
      <c r="K17" s="88" t="s">
        <v>26</v>
      </c>
      <c r="L17" s="29"/>
      <c r="M17" s="143" t="s">
        <v>27</v>
      </c>
      <c r="N17" s="29"/>
      <c r="O17" s="88" t="s">
        <v>28</v>
      </c>
    </row>
    <row r="18" spans="1:15" ht="30" customHeight="1" thickBot="1" x14ac:dyDescent="0.35">
      <c r="A18" s="92"/>
      <c r="B18" s="175" t="s">
        <v>29</v>
      </c>
      <c r="C18" s="215" t="s">
        <v>30</v>
      </c>
      <c r="D18" s="171"/>
      <c r="E18" s="222">
        <v>2</v>
      </c>
      <c r="F18" s="171"/>
      <c r="G18" s="223">
        <v>250</v>
      </c>
      <c r="H18" s="171"/>
      <c r="I18" s="223">
        <v>5</v>
      </c>
      <c r="J18" s="172"/>
      <c r="K18" s="224">
        <f>$G18*$I18*E18</f>
        <v>2500</v>
      </c>
      <c r="L18" s="171"/>
      <c r="M18" s="176">
        <v>0.2</v>
      </c>
      <c r="N18" s="171"/>
      <c r="O18" s="224">
        <f>K18*M18</f>
        <v>500</v>
      </c>
    </row>
    <row r="19" spans="1:15" ht="30" customHeight="1" x14ac:dyDescent="0.3">
      <c r="A19" s="92"/>
      <c r="B19" s="89">
        <v>1</v>
      </c>
      <c r="C19" s="162"/>
      <c r="D19" s="29"/>
      <c r="E19" s="161"/>
      <c r="F19" s="29"/>
      <c r="G19" s="148"/>
      <c r="H19" s="29"/>
      <c r="I19" s="148"/>
      <c r="J19" s="52"/>
      <c r="K19" s="195">
        <f t="shared" ref="K19:K38" si="0">$G19*$I19</f>
        <v>0</v>
      </c>
      <c r="L19" s="29"/>
      <c r="M19" s="207"/>
      <c r="N19" s="29"/>
      <c r="O19" s="193">
        <f>K19*M19</f>
        <v>0</v>
      </c>
    </row>
    <row r="20" spans="1:15" ht="30" customHeight="1" x14ac:dyDescent="0.3">
      <c r="A20" s="92"/>
      <c r="B20" s="89">
        <v>2</v>
      </c>
      <c r="C20" s="162"/>
      <c r="D20" s="29"/>
      <c r="E20" s="161"/>
      <c r="F20" s="29"/>
      <c r="G20" s="111"/>
      <c r="H20" s="29"/>
      <c r="I20" s="111"/>
      <c r="J20" s="52"/>
      <c r="K20" s="195">
        <f t="shared" si="0"/>
        <v>0</v>
      </c>
      <c r="L20" s="29"/>
      <c r="M20" s="207"/>
      <c r="N20" s="29"/>
      <c r="O20" s="193">
        <f t="shared" ref="O20:O38" si="1">K20*M20</f>
        <v>0</v>
      </c>
    </row>
    <row r="21" spans="1:15" ht="30" customHeight="1" x14ac:dyDescent="0.3">
      <c r="A21" s="92"/>
      <c r="B21" s="89">
        <v>3</v>
      </c>
      <c r="C21" s="162"/>
      <c r="D21" s="29"/>
      <c r="E21" s="161"/>
      <c r="F21" s="29"/>
      <c r="G21" s="111"/>
      <c r="H21" s="29"/>
      <c r="I21" s="111"/>
      <c r="J21" s="52"/>
      <c r="K21" s="195">
        <f t="shared" si="0"/>
        <v>0</v>
      </c>
      <c r="L21" s="29"/>
      <c r="M21" s="207"/>
      <c r="N21" s="29"/>
      <c r="O21" s="193">
        <f t="shared" si="1"/>
        <v>0</v>
      </c>
    </row>
    <row r="22" spans="1:15" ht="30" customHeight="1" x14ac:dyDescent="0.3">
      <c r="A22" s="92"/>
      <c r="B22" s="89">
        <v>4</v>
      </c>
      <c r="C22" s="162"/>
      <c r="D22" s="29"/>
      <c r="E22" s="161"/>
      <c r="F22" s="29"/>
      <c r="G22" s="111"/>
      <c r="H22" s="29"/>
      <c r="I22" s="111"/>
      <c r="J22" s="52"/>
      <c r="K22" s="195">
        <f t="shared" si="0"/>
        <v>0</v>
      </c>
      <c r="L22" s="29"/>
      <c r="M22" s="207"/>
      <c r="N22" s="29"/>
      <c r="O22" s="193">
        <f t="shared" si="1"/>
        <v>0</v>
      </c>
    </row>
    <row r="23" spans="1:15" ht="30" customHeight="1" x14ac:dyDescent="0.3">
      <c r="A23" s="92"/>
      <c r="B23" s="89">
        <v>5</v>
      </c>
      <c r="C23" s="162"/>
      <c r="D23" s="29"/>
      <c r="E23" s="161"/>
      <c r="F23" s="29"/>
      <c r="G23" s="111"/>
      <c r="H23" s="29"/>
      <c r="I23" s="111"/>
      <c r="J23" s="52"/>
      <c r="K23" s="195">
        <f t="shared" si="0"/>
        <v>0</v>
      </c>
      <c r="L23" s="29"/>
      <c r="M23" s="207"/>
      <c r="N23" s="29"/>
      <c r="O23" s="193">
        <f t="shared" si="1"/>
        <v>0</v>
      </c>
    </row>
    <row r="24" spans="1:15" ht="30" customHeight="1" x14ac:dyDescent="0.3">
      <c r="A24" s="92"/>
      <c r="B24" s="89">
        <v>6</v>
      </c>
      <c r="C24" s="162"/>
      <c r="D24" s="29"/>
      <c r="E24" s="161"/>
      <c r="F24" s="29"/>
      <c r="G24" s="111"/>
      <c r="H24" s="29"/>
      <c r="I24" s="111"/>
      <c r="J24" s="52"/>
      <c r="K24" s="195">
        <f t="shared" si="0"/>
        <v>0</v>
      </c>
      <c r="L24" s="29"/>
      <c r="M24" s="207"/>
      <c r="N24" s="29"/>
      <c r="O24" s="193">
        <f t="shared" si="1"/>
        <v>0</v>
      </c>
    </row>
    <row r="25" spans="1:15" ht="30" customHeight="1" x14ac:dyDescent="0.3">
      <c r="A25" s="92"/>
      <c r="B25" s="89">
        <v>7</v>
      </c>
      <c r="C25" s="162"/>
      <c r="D25" s="29"/>
      <c r="E25" s="161"/>
      <c r="F25" s="29"/>
      <c r="G25" s="111"/>
      <c r="H25" s="29"/>
      <c r="I25" s="111"/>
      <c r="J25" s="52"/>
      <c r="K25" s="195">
        <f t="shared" si="0"/>
        <v>0</v>
      </c>
      <c r="L25" s="29"/>
      <c r="M25" s="207"/>
      <c r="N25" s="29"/>
      <c r="O25" s="193">
        <f t="shared" si="1"/>
        <v>0</v>
      </c>
    </row>
    <row r="26" spans="1:15" ht="30" customHeight="1" x14ac:dyDescent="0.3">
      <c r="A26" s="92"/>
      <c r="B26" s="89">
        <v>8</v>
      </c>
      <c r="C26" s="162"/>
      <c r="D26" s="29"/>
      <c r="E26" s="161"/>
      <c r="F26" s="29"/>
      <c r="G26" s="111"/>
      <c r="H26" s="29"/>
      <c r="I26" s="111"/>
      <c r="J26" s="52"/>
      <c r="K26" s="195">
        <f t="shared" si="0"/>
        <v>0</v>
      </c>
      <c r="L26" s="29"/>
      <c r="M26" s="207"/>
      <c r="N26" s="29"/>
      <c r="O26" s="193">
        <f t="shared" si="1"/>
        <v>0</v>
      </c>
    </row>
    <row r="27" spans="1:15" ht="30" customHeight="1" x14ac:dyDescent="0.3">
      <c r="A27" s="92"/>
      <c r="B27" s="89">
        <v>9</v>
      </c>
      <c r="C27" s="162"/>
      <c r="D27" s="29"/>
      <c r="E27" s="161"/>
      <c r="F27" s="29"/>
      <c r="G27" s="111"/>
      <c r="H27" s="29"/>
      <c r="I27" s="111"/>
      <c r="J27" s="52"/>
      <c r="K27" s="195">
        <f t="shared" si="0"/>
        <v>0</v>
      </c>
      <c r="L27" s="29"/>
      <c r="M27" s="207"/>
      <c r="N27" s="29"/>
      <c r="O27" s="193">
        <f t="shared" si="1"/>
        <v>0</v>
      </c>
    </row>
    <row r="28" spans="1:15" ht="30" customHeight="1" x14ac:dyDescent="0.3">
      <c r="A28" s="92"/>
      <c r="B28" s="89">
        <v>10</v>
      </c>
      <c r="C28" s="162"/>
      <c r="D28" s="29"/>
      <c r="E28" s="161"/>
      <c r="F28" s="29"/>
      <c r="G28" s="111"/>
      <c r="H28" s="29"/>
      <c r="I28" s="111"/>
      <c r="J28" s="52"/>
      <c r="K28" s="195">
        <f t="shared" si="0"/>
        <v>0</v>
      </c>
      <c r="L28" s="29"/>
      <c r="M28" s="207"/>
      <c r="N28" s="29"/>
      <c r="O28" s="193">
        <f t="shared" si="1"/>
        <v>0</v>
      </c>
    </row>
    <row r="29" spans="1:15" ht="30" customHeight="1" x14ac:dyDescent="0.3">
      <c r="A29" s="92"/>
      <c r="B29" s="89">
        <v>11</v>
      </c>
      <c r="C29" s="162"/>
      <c r="D29" s="29"/>
      <c r="E29" s="161"/>
      <c r="F29" s="29"/>
      <c r="G29" s="111"/>
      <c r="H29" s="29"/>
      <c r="I29" s="111"/>
      <c r="J29" s="52"/>
      <c r="K29" s="195">
        <f t="shared" si="0"/>
        <v>0</v>
      </c>
      <c r="L29" s="29"/>
      <c r="M29" s="207"/>
      <c r="N29" s="29"/>
      <c r="O29" s="193">
        <f t="shared" si="1"/>
        <v>0</v>
      </c>
    </row>
    <row r="30" spans="1:15" ht="30" customHeight="1" x14ac:dyDescent="0.3">
      <c r="A30" s="92"/>
      <c r="B30" s="89">
        <v>12</v>
      </c>
      <c r="C30" s="162"/>
      <c r="D30" s="29"/>
      <c r="E30" s="161"/>
      <c r="F30" s="29"/>
      <c r="G30" s="111"/>
      <c r="H30" s="29"/>
      <c r="I30" s="111"/>
      <c r="J30" s="52"/>
      <c r="K30" s="195">
        <f t="shared" si="0"/>
        <v>0</v>
      </c>
      <c r="L30" s="29"/>
      <c r="M30" s="207"/>
      <c r="N30" s="29"/>
      <c r="O30" s="193">
        <f t="shared" si="1"/>
        <v>0</v>
      </c>
    </row>
    <row r="31" spans="1:15" ht="30" customHeight="1" x14ac:dyDescent="0.3">
      <c r="A31" s="92"/>
      <c r="B31" s="89">
        <v>13</v>
      </c>
      <c r="C31" s="162"/>
      <c r="D31" s="29"/>
      <c r="E31" s="161"/>
      <c r="F31" s="29"/>
      <c r="G31" s="111"/>
      <c r="H31" s="29"/>
      <c r="I31" s="111"/>
      <c r="J31" s="52"/>
      <c r="K31" s="195">
        <f t="shared" si="0"/>
        <v>0</v>
      </c>
      <c r="L31" s="29"/>
      <c r="M31" s="207"/>
      <c r="N31" s="29"/>
      <c r="O31" s="193">
        <f t="shared" si="1"/>
        <v>0</v>
      </c>
    </row>
    <row r="32" spans="1:15" ht="30" customHeight="1" x14ac:dyDescent="0.3">
      <c r="A32" s="92"/>
      <c r="B32" s="89">
        <v>14</v>
      </c>
      <c r="C32" s="166"/>
      <c r="D32" s="29"/>
      <c r="E32" s="161"/>
      <c r="F32" s="29"/>
      <c r="G32" s="111"/>
      <c r="H32" s="29"/>
      <c r="I32" s="111"/>
      <c r="J32" s="52"/>
      <c r="K32" s="195">
        <f t="shared" si="0"/>
        <v>0</v>
      </c>
      <c r="L32" s="29"/>
      <c r="M32" s="207"/>
      <c r="N32" s="29"/>
      <c r="O32" s="193">
        <f t="shared" si="1"/>
        <v>0</v>
      </c>
    </row>
    <row r="33" spans="1:15" ht="30" customHeight="1" x14ac:dyDescent="0.3">
      <c r="A33" s="92"/>
      <c r="B33" s="89">
        <v>15</v>
      </c>
      <c r="C33" s="162"/>
      <c r="D33" s="29"/>
      <c r="E33" s="161"/>
      <c r="F33" s="29"/>
      <c r="G33" s="111"/>
      <c r="H33" s="29"/>
      <c r="I33" s="111"/>
      <c r="J33" s="52"/>
      <c r="K33" s="195">
        <f t="shared" si="0"/>
        <v>0</v>
      </c>
      <c r="L33" s="29"/>
      <c r="M33" s="207"/>
      <c r="N33" s="29"/>
      <c r="O33" s="193">
        <f t="shared" si="1"/>
        <v>0</v>
      </c>
    </row>
    <row r="34" spans="1:15" ht="30" customHeight="1" x14ac:dyDescent="0.3">
      <c r="A34" s="92"/>
      <c r="B34" s="90">
        <v>16</v>
      </c>
      <c r="C34" s="162"/>
      <c r="D34" s="167"/>
      <c r="E34" s="161"/>
      <c r="F34" s="144"/>
      <c r="G34" s="111"/>
      <c r="H34" s="144"/>
      <c r="I34" s="148"/>
      <c r="J34" s="147"/>
      <c r="K34" s="195">
        <f t="shared" si="0"/>
        <v>0</v>
      </c>
      <c r="L34" s="145"/>
      <c r="M34" s="207"/>
      <c r="N34" s="146"/>
      <c r="O34" s="193">
        <f t="shared" si="1"/>
        <v>0</v>
      </c>
    </row>
    <row r="35" spans="1:15" ht="30" customHeight="1" x14ac:dyDescent="0.3">
      <c r="A35" s="92"/>
      <c r="B35" s="89">
        <v>17</v>
      </c>
      <c r="C35" s="165"/>
      <c r="D35" s="29"/>
      <c r="E35" s="161"/>
      <c r="F35" s="29"/>
      <c r="G35" s="111"/>
      <c r="H35" s="29"/>
      <c r="I35" s="111"/>
      <c r="J35" s="52"/>
      <c r="K35" s="195">
        <f t="shared" si="0"/>
        <v>0</v>
      </c>
      <c r="L35" s="29"/>
      <c r="M35" s="207"/>
      <c r="N35" s="92"/>
      <c r="O35" s="193">
        <f t="shared" si="1"/>
        <v>0</v>
      </c>
    </row>
    <row r="36" spans="1:15" ht="30" customHeight="1" x14ac:dyDescent="0.3">
      <c r="A36" s="92"/>
      <c r="B36" s="89">
        <v>18</v>
      </c>
      <c r="C36" s="162"/>
      <c r="D36" s="29"/>
      <c r="E36" s="161"/>
      <c r="F36" s="29"/>
      <c r="G36" s="111"/>
      <c r="H36" s="29"/>
      <c r="I36" s="111"/>
      <c r="J36" s="52"/>
      <c r="K36" s="195">
        <f t="shared" si="0"/>
        <v>0</v>
      </c>
      <c r="L36" s="29"/>
      <c r="M36" s="207"/>
      <c r="N36" s="92"/>
      <c r="O36" s="193">
        <f t="shared" si="1"/>
        <v>0</v>
      </c>
    </row>
    <row r="37" spans="1:15" ht="30" customHeight="1" x14ac:dyDescent="0.3">
      <c r="A37" s="92"/>
      <c r="B37" s="89">
        <v>19</v>
      </c>
      <c r="C37" s="166"/>
      <c r="D37" s="29"/>
      <c r="E37" s="161"/>
      <c r="F37" s="29"/>
      <c r="G37" s="111"/>
      <c r="H37" s="29"/>
      <c r="I37" s="111"/>
      <c r="J37" s="52"/>
      <c r="K37" s="195">
        <f t="shared" si="0"/>
        <v>0</v>
      </c>
      <c r="L37" s="29"/>
      <c r="M37" s="207"/>
      <c r="N37" s="92"/>
      <c r="O37" s="193">
        <f t="shared" si="1"/>
        <v>0</v>
      </c>
    </row>
    <row r="38" spans="1:15" ht="30" customHeight="1" x14ac:dyDescent="0.3">
      <c r="A38" s="92"/>
      <c r="B38" s="89">
        <v>20</v>
      </c>
      <c r="C38" s="162"/>
      <c r="D38" s="29"/>
      <c r="E38" s="161"/>
      <c r="F38" s="29"/>
      <c r="G38" s="111"/>
      <c r="H38" s="29"/>
      <c r="I38" s="111"/>
      <c r="J38" s="52"/>
      <c r="K38" s="195">
        <f t="shared" si="0"/>
        <v>0</v>
      </c>
      <c r="L38" s="29"/>
      <c r="M38" s="207"/>
      <c r="N38" s="92"/>
      <c r="O38" s="193">
        <f t="shared" si="1"/>
        <v>0</v>
      </c>
    </row>
    <row r="39" spans="1:15" ht="13.5" thickBot="1" x14ac:dyDescent="0.35">
      <c r="A39" s="92"/>
      <c r="B39" s="103"/>
      <c r="C39" s="29"/>
      <c r="D39" s="29"/>
      <c r="E39" s="29"/>
      <c r="F39" s="29"/>
      <c r="G39" s="50"/>
      <c r="H39" s="29"/>
      <c r="I39" s="29"/>
      <c r="J39" s="29"/>
      <c r="K39" s="114"/>
      <c r="L39" s="29"/>
      <c r="M39" s="29"/>
      <c r="N39" s="92"/>
      <c r="O39" s="194"/>
    </row>
    <row r="40" spans="1:15" ht="14" thickTop="1" thickBot="1" x14ac:dyDescent="0.35">
      <c r="A40" s="92"/>
      <c r="B40" s="103"/>
      <c r="C40" s="29"/>
      <c r="D40" s="29"/>
      <c r="E40" s="416"/>
      <c r="F40" s="416"/>
      <c r="G40" s="416"/>
      <c r="H40" s="416"/>
      <c r="I40" s="341"/>
      <c r="J40" s="341"/>
      <c r="K40" s="92"/>
      <c r="L40" s="41"/>
      <c r="M40" s="41" t="s">
        <v>31</v>
      </c>
      <c r="N40" s="41"/>
      <c r="O40" s="184">
        <f>SUM(K19:K38)</f>
        <v>0</v>
      </c>
    </row>
    <row r="41" spans="1:15" ht="14" thickTop="1" thickBot="1" x14ac:dyDescent="0.35">
      <c r="A41" s="92"/>
      <c r="B41" s="103"/>
      <c r="C41" s="29"/>
      <c r="D41" s="29"/>
      <c r="E41" s="341"/>
      <c r="F41" s="341"/>
      <c r="G41" s="341"/>
      <c r="H41" s="341"/>
      <c r="I41" s="341"/>
      <c r="J41" s="341"/>
      <c r="K41" s="41"/>
      <c r="L41" s="41"/>
      <c r="M41" s="41"/>
      <c r="N41" s="41"/>
      <c r="O41" s="115"/>
    </row>
    <row r="42" spans="1:15" ht="14" thickTop="1" thickBot="1" x14ac:dyDescent="0.35">
      <c r="A42" s="92"/>
      <c r="B42" s="103"/>
      <c r="C42" s="29"/>
      <c r="D42" s="29"/>
      <c r="E42" s="341"/>
      <c r="F42" s="341"/>
      <c r="G42" s="341"/>
      <c r="H42" s="341"/>
      <c r="I42" s="341"/>
      <c r="J42" s="341"/>
      <c r="K42" s="92"/>
      <c r="L42" s="41"/>
      <c r="M42" s="41" t="s">
        <v>32</v>
      </c>
      <c r="N42" s="41"/>
      <c r="O42" s="183">
        <f>SUM(O19:O38)</f>
        <v>0</v>
      </c>
    </row>
    <row r="43" spans="1:15" ht="14" thickTop="1" thickBot="1" x14ac:dyDescent="0.35">
      <c r="A43" s="92"/>
      <c r="B43" s="103"/>
      <c r="C43" s="29"/>
      <c r="D43" s="29"/>
      <c r="E43" s="341"/>
      <c r="F43" s="341"/>
      <c r="G43" s="341"/>
      <c r="H43" s="341"/>
      <c r="I43" s="341"/>
      <c r="J43" s="341"/>
      <c r="K43" s="92"/>
      <c r="L43" s="41"/>
      <c r="M43" s="41"/>
      <c r="N43" s="41"/>
      <c r="O43" s="115"/>
    </row>
    <row r="44" spans="1:15" ht="14.5" x14ac:dyDescent="0.35">
      <c r="A44" s="92"/>
      <c r="B44" s="105"/>
      <c r="C44" s="419" t="s">
        <v>33</v>
      </c>
      <c r="D44" s="419"/>
      <c r="E44" s="419"/>
      <c r="F44" s="419"/>
      <c r="G44" s="419"/>
      <c r="H44" s="419"/>
      <c r="I44" s="419"/>
      <c r="J44" s="76"/>
      <c r="K44" s="116"/>
      <c r="L44" s="77"/>
      <c r="M44" s="77"/>
      <c r="N44" s="77"/>
      <c r="O44" s="77"/>
    </row>
    <row r="45" spans="1:15" ht="13.5" thickBot="1" x14ac:dyDescent="0.35">
      <c r="A45" s="92"/>
      <c r="B45" s="103"/>
      <c r="C45" s="29"/>
      <c r="D45" s="29"/>
      <c r="E45" s="341"/>
      <c r="F45" s="341"/>
      <c r="G45" s="341"/>
      <c r="H45" s="341"/>
      <c r="I45" s="341"/>
      <c r="J45" s="341"/>
      <c r="K45" s="92"/>
      <c r="L45" s="41"/>
      <c r="M45" s="41"/>
      <c r="N45" s="41"/>
      <c r="O45" s="41"/>
    </row>
    <row r="46" spans="1:15" ht="14" thickTop="1" thickBot="1" x14ac:dyDescent="0.35">
      <c r="A46" s="92"/>
      <c r="B46" s="103"/>
      <c r="C46" s="78" t="s">
        <v>34</v>
      </c>
      <c r="D46" s="29"/>
      <c r="E46" s="117" t="e">
        <f>O42/O40</f>
        <v>#DIV/0!</v>
      </c>
      <c r="F46" s="341"/>
      <c r="G46" s="341"/>
      <c r="H46" s="341"/>
      <c r="I46" s="341"/>
      <c r="J46" s="341"/>
      <c r="K46" s="92"/>
      <c r="L46" s="41"/>
      <c r="M46" s="41"/>
      <c r="N46" s="41"/>
      <c r="O46" s="41"/>
    </row>
    <row r="47" spans="1:15" x14ac:dyDescent="0.3">
      <c r="A47" s="92"/>
      <c r="B47" s="103"/>
      <c r="C47" s="29"/>
      <c r="D47" s="29"/>
      <c r="E47" s="341"/>
      <c r="F47" s="341"/>
      <c r="G47" s="341"/>
      <c r="H47" s="341"/>
      <c r="I47" s="341"/>
      <c r="J47" s="341"/>
      <c r="K47" s="92"/>
      <c r="L47" s="41"/>
      <c r="M47" s="41"/>
      <c r="N47" s="41"/>
      <c r="O47" s="41"/>
    </row>
    <row r="48" spans="1:15" ht="13.5" thickBot="1" x14ac:dyDescent="0.35">
      <c r="A48" s="92"/>
      <c r="B48" s="103"/>
      <c r="C48" s="38" t="s">
        <v>35</v>
      </c>
      <c r="D48" s="29"/>
      <c r="E48" s="341"/>
      <c r="F48" s="341"/>
      <c r="G48" s="341"/>
      <c r="H48" s="341"/>
      <c r="I48" s="341"/>
      <c r="J48" s="341"/>
      <c r="K48" s="92"/>
      <c r="L48" s="41"/>
      <c r="M48" s="41"/>
      <c r="N48" s="41"/>
      <c r="O48" s="41"/>
    </row>
    <row r="49" spans="1:15" x14ac:dyDescent="0.3">
      <c r="A49" s="92"/>
      <c r="B49" s="103"/>
      <c r="C49" s="407"/>
      <c r="D49" s="408"/>
      <c r="E49" s="408"/>
      <c r="F49" s="408"/>
      <c r="G49" s="408"/>
      <c r="H49" s="408"/>
      <c r="I49" s="408"/>
      <c r="J49" s="408"/>
      <c r="K49" s="408"/>
      <c r="L49" s="409"/>
      <c r="M49" s="41"/>
      <c r="N49" s="41"/>
      <c r="O49" s="41"/>
    </row>
    <row r="50" spans="1:15" x14ac:dyDescent="0.3">
      <c r="A50" s="92"/>
      <c r="B50" s="103"/>
      <c r="C50" s="410"/>
      <c r="D50" s="411"/>
      <c r="E50" s="411"/>
      <c r="F50" s="411"/>
      <c r="G50" s="411"/>
      <c r="H50" s="411"/>
      <c r="I50" s="411"/>
      <c r="J50" s="411"/>
      <c r="K50" s="411"/>
      <c r="L50" s="412"/>
      <c r="M50" s="41"/>
      <c r="N50" s="41"/>
      <c r="O50" s="41"/>
    </row>
    <row r="51" spans="1:15" x14ac:dyDescent="0.3">
      <c r="A51" s="92"/>
      <c r="B51" s="103"/>
      <c r="C51" s="410"/>
      <c r="D51" s="411"/>
      <c r="E51" s="411"/>
      <c r="F51" s="411"/>
      <c r="G51" s="411"/>
      <c r="H51" s="411"/>
      <c r="I51" s="411"/>
      <c r="J51" s="411"/>
      <c r="K51" s="411"/>
      <c r="L51" s="412"/>
      <c r="M51" s="41"/>
      <c r="N51" s="41"/>
      <c r="O51" s="41"/>
    </row>
    <row r="52" spans="1:15" x14ac:dyDescent="0.3">
      <c r="A52" s="92"/>
      <c r="B52" s="103"/>
      <c r="C52" s="410"/>
      <c r="D52" s="411"/>
      <c r="E52" s="411"/>
      <c r="F52" s="411"/>
      <c r="G52" s="411"/>
      <c r="H52" s="411"/>
      <c r="I52" s="411"/>
      <c r="J52" s="411"/>
      <c r="K52" s="411"/>
      <c r="L52" s="412"/>
      <c r="M52" s="41"/>
      <c r="N52" s="41"/>
      <c r="O52" s="41"/>
    </row>
    <row r="53" spans="1:15" x14ac:dyDescent="0.3">
      <c r="A53" s="92"/>
      <c r="B53" s="103"/>
      <c r="C53" s="410"/>
      <c r="D53" s="411"/>
      <c r="E53" s="411"/>
      <c r="F53" s="411"/>
      <c r="G53" s="411"/>
      <c r="H53" s="411"/>
      <c r="I53" s="411"/>
      <c r="J53" s="411"/>
      <c r="K53" s="411"/>
      <c r="L53" s="412"/>
      <c r="M53" s="41"/>
      <c r="N53" s="41"/>
      <c r="O53" s="41"/>
    </row>
    <row r="54" spans="1:15" x14ac:dyDescent="0.3">
      <c r="A54" s="92"/>
      <c r="B54" s="103"/>
      <c r="C54" s="410"/>
      <c r="D54" s="411"/>
      <c r="E54" s="411"/>
      <c r="F54" s="411"/>
      <c r="G54" s="411"/>
      <c r="H54" s="411"/>
      <c r="I54" s="411"/>
      <c r="J54" s="411"/>
      <c r="K54" s="411"/>
      <c r="L54" s="412"/>
      <c r="M54" s="41"/>
      <c r="N54" s="41"/>
      <c r="O54" s="41"/>
    </row>
    <row r="55" spans="1:15" ht="13.5" thickBot="1" x14ac:dyDescent="0.35">
      <c r="A55" s="92"/>
      <c r="B55" s="103"/>
      <c r="C55" s="413"/>
      <c r="D55" s="414"/>
      <c r="E55" s="414"/>
      <c r="F55" s="414"/>
      <c r="G55" s="414"/>
      <c r="H55" s="414"/>
      <c r="I55" s="414"/>
      <c r="J55" s="414"/>
      <c r="K55" s="414"/>
      <c r="L55" s="415"/>
      <c r="M55" s="41"/>
      <c r="N55" s="41"/>
      <c r="O55" s="41"/>
    </row>
    <row r="56" spans="1:15" ht="13.5" thickBot="1" x14ac:dyDescent="0.35">
      <c r="A56" s="92"/>
      <c r="B56" s="118"/>
      <c r="C56" s="112"/>
      <c r="D56" s="112"/>
      <c r="E56" s="112"/>
      <c r="F56" s="112"/>
      <c r="G56" s="119"/>
      <c r="H56" s="112"/>
      <c r="I56" s="112"/>
      <c r="J56" s="112"/>
      <c r="K56" s="112"/>
      <c r="L56" s="113"/>
      <c r="M56" s="118"/>
      <c r="N56" s="112"/>
      <c r="O56" s="112"/>
    </row>
    <row r="57" spans="1:15" x14ac:dyDescent="0.3">
      <c r="A57" s="92"/>
      <c r="B57" s="92"/>
      <c r="C57" s="92"/>
      <c r="D57" s="92"/>
      <c r="E57" s="92"/>
      <c r="F57" s="92"/>
      <c r="G57" s="93"/>
      <c r="H57" s="92"/>
      <c r="I57" s="92"/>
      <c r="J57" s="92"/>
      <c r="K57" s="92"/>
      <c r="L57" s="92"/>
      <c r="M57" s="92"/>
      <c r="N57" s="92"/>
      <c r="O57" s="92"/>
    </row>
  </sheetData>
  <sheetProtection algorithmName="SHA-512" hashValue="U4+5nrCt225w7cmBuIeUF9tKL71x5vM4SpatKo+zYh+8Azjvy7N3o8L6jX7iLRMHh6dFqYYcbGDfFhQlDlq6cg==" saltValue="dq1uJyglGSnGBWtX/IDhog==" spinCount="100000" sheet="1" formatCells="0" formatColumns="0" formatRows="0" insertColumns="0" insertRows="0" insertHyperlinks="0" deleteColumns="0" deleteRows="0" selectLockedCells="1" sort="0" autoFilter="0" pivotTables="0"/>
  <mergeCells count="4">
    <mergeCell ref="C49:L55"/>
    <mergeCell ref="E40:H40"/>
    <mergeCell ref="C2:C3"/>
    <mergeCell ref="C44:I44"/>
  </mergeCells>
  <dataValidations count="4">
    <dataValidation allowBlank="1" showInputMessage="1" showErrorMessage="1" prompt="For new equipment please enter the price of the item less VAT._x000a__x000a_For existing equipment please estimate the NPV of the item at the start of the project." sqref="I18" xr:uid="{870BB4DB-B010-4423-94A0-62D42F7F5D23}"/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M18" xr:uid="{877D7995-7A60-4CFF-848C-E27109E25AF0}"/>
    <dataValidation allowBlank="1" showInputMessage="1" showErrorMessage="1" prompt="Describe the role/position that this person or group of people are performing in the project" sqref="C18:C38" xr:uid="{C94729A4-CCA4-40C1-B946-6ADC3992860E}"/>
    <dataValidation allowBlank="1" showInputMessage="1" showErrorMessage="1" promptTitle="Overhead Calculations" prompt="Describe your method of calculating overheads and how they are applied to your labour costs." sqref="C49:L55" xr:uid="{17E88344-13A4-4AE2-865B-C36B78F40ED7}"/>
  </dataValidation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79998168889431442"/>
  </sheetPr>
  <dimension ref="A1:K62"/>
  <sheetViews>
    <sheetView showGridLines="0" workbookViewId="0">
      <pane ySplit="3" topLeftCell="A52" activePane="bottomLeft" state="frozen"/>
      <selection pane="bottomLeft" activeCell="E9" sqref="E9"/>
    </sheetView>
  </sheetViews>
  <sheetFormatPr defaultColWidth="9.08984375" defaultRowHeight="13" x14ac:dyDescent="0.3"/>
  <cols>
    <col min="1" max="2" width="4.7265625" style="94" customWidth="1"/>
    <col min="3" max="3" width="77.7265625" style="94" customWidth="1"/>
    <col min="4" max="4" width="2.7265625" style="94" customWidth="1"/>
    <col min="5" max="5" width="15.7265625" style="94" customWidth="1"/>
    <col min="6" max="6" width="2.7265625" style="94" customWidth="1"/>
    <col min="7" max="7" width="15.7265625" style="94" customWidth="1"/>
    <col min="8" max="8" width="2.7265625" style="94" customWidth="1"/>
    <col min="9" max="9" width="15.7265625" style="94" customWidth="1"/>
    <col min="10" max="11" width="4.7265625" style="94" customWidth="1"/>
    <col min="12" max="16384" width="9.08984375" style="94"/>
  </cols>
  <sheetData>
    <row r="1" spans="1:11" ht="13.5" thickBot="1" x14ac:dyDescent="0.3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2.75" customHeight="1" x14ac:dyDescent="0.3">
      <c r="A2" s="92"/>
      <c r="B2" s="121"/>
      <c r="C2" s="420" t="s">
        <v>36</v>
      </c>
      <c r="D2" s="420"/>
      <c r="E2" s="420"/>
      <c r="F2" s="420"/>
      <c r="G2" s="122"/>
      <c r="H2" s="122"/>
      <c r="I2" s="122"/>
      <c r="J2" s="123"/>
      <c r="K2" s="92"/>
    </row>
    <row r="3" spans="1:11" x14ac:dyDescent="0.3">
      <c r="A3" s="92"/>
      <c r="B3" s="124"/>
      <c r="C3" s="421"/>
      <c r="D3" s="421"/>
      <c r="E3" s="421"/>
      <c r="F3" s="421"/>
      <c r="G3" s="125"/>
      <c r="H3" s="125"/>
      <c r="I3" s="125"/>
      <c r="J3" s="126"/>
      <c r="K3" s="92"/>
    </row>
    <row r="4" spans="1:11" x14ac:dyDescent="0.3">
      <c r="A4" s="92"/>
      <c r="B4" s="103"/>
      <c r="C4" s="29"/>
      <c r="D4" s="29"/>
      <c r="E4" s="29"/>
      <c r="F4" s="29"/>
      <c r="G4" s="29"/>
      <c r="H4" s="29"/>
      <c r="I4" s="29"/>
      <c r="J4" s="104"/>
      <c r="K4" s="92"/>
    </row>
    <row r="5" spans="1:11" ht="14.5" x14ac:dyDescent="0.35">
      <c r="A5" s="92"/>
      <c r="B5" s="103"/>
      <c r="C5" s="39" t="s">
        <v>37</v>
      </c>
      <c r="D5" s="29"/>
      <c r="E5" s="29"/>
      <c r="F5" s="29"/>
      <c r="G5" s="29"/>
      <c r="H5" s="29"/>
      <c r="I5" s="29"/>
      <c r="J5" s="104"/>
      <c r="K5" s="92"/>
    </row>
    <row r="6" spans="1:11" ht="15.75" customHeight="1" thickBot="1" x14ac:dyDescent="0.35">
      <c r="A6" s="92"/>
      <c r="B6" s="103"/>
      <c r="C6" s="56"/>
      <c r="D6" s="29"/>
      <c r="E6" s="29"/>
      <c r="F6" s="29"/>
      <c r="G6" s="29"/>
      <c r="H6" s="29"/>
      <c r="I6" s="29"/>
      <c r="J6" s="104"/>
      <c r="K6" s="92"/>
    </row>
    <row r="7" spans="1:11" ht="30" customHeight="1" thickBot="1" x14ac:dyDescent="0.35">
      <c r="A7" s="92"/>
      <c r="B7" s="34"/>
      <c r="C7" s="34" t="s">
        <v>38</v>
      </c>
      <c r="D7" s="29"/>
      <c r="E7" s="34" t="s">
        <v>39</v>
      </c>
      <c r="F7" s="235"/>
      <c r="G7" s="34" t="s">
        <v>40</v>
      </c>
      <c r="H7" s="235"/>
      <c r="I7" s="34" t="s">
        <v>41</v>
      </c>
      <c r="J7" s="104"/>
      <c r="K7" s="92"/>
    </row>
    <row r="8" spans="1:11" ht="30" customHeight="1" thickBot="1" x14ac:dyDescent="0.35">
      <c r="A8" s="92"/>
      <c r="B8" s="177" t="s">
        <v>29</v>
      </c>
      <c r="C8" s="185" t="s">
        <v>42</v>
      </c>
      <c r="D8" s="29"/>
      <c r="E8" s="185">
        <v>1</v>
      </c>
      <c r="F8" s="29"/>
      <c r="G8" s="186">
        <v>1000</v>
      </c>
      <c r="H8" s="29"/>
      <c r="I8" s="335">
        <f>$E8*$G8</f>
        <v>1000</v>
      </c>
      <c r="J8" s="104"/>
      <c r="K8" s="92"/>
    </row>
    <row r="9" spans="1:11" ht="30" customHeight="1" thickBot="1" x14ac:dyDescent="0.35">
      <c r="A9" s="92"/>
      <c r="B9" s="35">
        <v>1</v>
      </c>
      <c r="C9" s="164"/>
      <c r="D9" s="29"/>
      <c r="E9" s="163"/>
      <c r="F9" s="29"/>
      <c r="G9" s="127"/>
      <c r="H9" s="29"/>
      <c r="I9" s="196">
        <f>$E9*$G9</f>
        <v>0</v>
      </c>
      <c r="J9" s="104"/>
      <c r="K9" s="92"/>
    </row>
    <row r="10" spans="1:11" ht="30" customHeight="1" thickBot="1" x14ac:dyDescent="0.35">
      <c r="A10" s="92"/>
      <c r="B10" s="87">
        <v>2</v>
      </c>
      <c r="C10" s="163"/>
      <c r="D10" s="29"/>
      <c r="E10" s="163"/>
      <c r="F10" s="29"/>
      <c r="G10" s="127"/>
      <c r="H10" s="29"/>
      <c r="I10" s="197">
        <f t="shared" ref="I10:I58" si="0">$E10*$G10</f>
        <v>0</v>
      </c>
      <c r="J10" s="104"/>
      <c r="K10" s="92"/>
    </row>
    <row r="11" spans="1:11" ht="30" customHeight="1" thickBot="1" x14ac:dyDescent="0.35">
      <c r="A11" s="92"/>
      <c r="B11" s="87">
        <v>3</v>
      </c>
      <c r="C11" s="163"/>
      <c r="D11" s="29"/>
      <c r="E11" s="163"/>
      <c r="F11" s="29"/>
      <c r="G11" s="127"/>
      <c r="H11" s="29"/>
      <c r="I11" s="197">
        <f t="shared" si="0"/>
        <v>0</v>
      </c>
      <c r="J11" s="104"/>
      <c r="K11" s="92"/>
    </row>
    <row r="12" spans="1:11" ht="30" customHeight="1" thickBot="1" x14ac:dyDescent="0.35">
      <c r="A12" s="92"/>
      <c r="B12" s="87">
        <v>4</v>
      </c>
      <c r="C12" s="163"/>
      <c r="D12" s="29"/>
      <c r="E12" s="163"/>
      <c r="F12" s="29"/>
      <c r="G12" s="127"/>
      <c r="H12" s="29"/>
      <c r="I12" s="197">
        <f t="shared" si="0"/>
        <v>0</v>
      </c>
      <c r="J12" s="104"/>
      <c r="K12" s="92"/>
    </row>
    <row r="13" spans="1:11" ht="30" customHeight="1" thickBot="1" x14ac:dyDescent="0.35">
      <c r="A13" s="92"/>
      <c r="B13" s="87">
        <v>5</v>
      </c>
      <c r="C13" s="163"/>
      <c r="D13" s="29"/>
      <c r="E13" s="163"/>
      <c r="F13" s="29"/>
      <c r="G13" s="127"/>
      <c r="H13" s="29"/>
      <c r="I13" s="197">
        <f t="shared" si="0"/>
        <v>0</v>
      </c>
      <c r="J13" s="104"/>
      <c r="K13" s="92"/>
    </row>
    <row r="14" spans="1:11" ht="30" customHeight="1" thickBot="1" x14ac:dyDescent="0.35">
      <c r="A14" s="92"/>
      <c r="B14" s="87">
        <v>6</v>
      </c>
      <c r="C14" s="163"/>
      <c r="D14" s="29"/>
      <c r="E14" s="163"/>
      <c r="F14" s="29"/>
      <c r="G14" s="127"/>
      <c r="H14" s="29"/>
      <c r="I14" s="197">
        <f t="shared" si="0"/>
        <v>0</v>
      </c>
      <c r="J14" s="104"/>
      <c r="K14" s="92"/>
    </row>
    <row r="15" spans="1:11" ht="30" customHeight="1" thickBot="1" x14ac:dyDescent="0.35">
      <c r="A15" s="92"/>
      <c r="B15" s="87">
        <v>7</v>
      </c>
      <c r="C15" s="163"/>
      <c r="D15" s="29"/>
      <c r="E15" s="163"/>
      <c r="F15" s="29"/>
      <c r="G15" s="127"/>
      <c r="H15" s="29"/>
      <c r="I15" s="197">
        <f t="shared" si="0"/>
        <v>0</v>
      </c>
      <c r="J15" s="104"/>
      <c r="K15" s="92"/>
    </row>
    <row r="16" spans="1:11" ht="30" customHeight="1" thickBot="1" x14ac:dyDescent="0.35">
      <c r="A16" s="92"/>
      <c r="B16" s="87">
        <v>8</v>
      </c>
      <c r="C16" s="163"/>
      <c r="D16" s="29"/>
      <c r="E16" s="163"/>
      <c r="F16" s="29"/>
      <c r="G16" s="127"/>
      <c r="H16" s="29"/>
      <c r="I16" s="197">
        <f t="shared" si="0"/>
        <v>0</v>
      </c>
      <c r="J16" s="104"/>
      <c r="K16" s="92"/>
    </row>
    <row r="17" spans="1:11" ht="30" customHeight="1" thickBot="1" x14ac:dyDescent="0.35">
      <c r="A17" s="92"/>
      <c r="B17" s="87">
        <v>9</v>
      </c>
      <c r="C17" s="163"/>
      <c r="D17" s="29"/>
      <c r="E17" s="163"/>
      <c r="F17" s="29"/>
      <c r="G17" s="127"/>
      <c r="H17" s="29"/>
      <c r="I17" s="197">
        <f t="shared" si="0"/>
        <v>0</v>
      </c>
      <c r="J17" s="104"/>
      <c r="K17" s="92"/>
    </row>
    <row r="18" spans="1:11" ht="30" customHeight="1" thickBot="1" x14ac:dyDescent="0.35">
      <c r="A18" s="92"/>
      <c r="B18" s="87">
        <v>10</v>
      </c>
      <c r="C18" s="163"/>
      <c r="D18" s="29"/>
      <c r="E18" s="163"/>
      <c r="F18" s="29"/>
      <c r="G18" s="127"/>
      <c r="H18" s="29"/>
      <c r="I18" s="197">
        <f t="shared" si="0"/>
        <v>0</v>
      </c>
      <c r="J18" s="104"/>
      <c r="K18" s="92"/>
    </row>
    <row r="19" spans="1:11" ht="30" customHeight="1" thickBot="1" x14ac:dyDescent="0.35">
      <c r="A19" s="92"/>
      <c r="B19" s="87">
        <v>11</v>
      </c>
      <c r="C19" s="163"/>
      <c r="D19" s="29"/>
      <c r="E19" s="163"/>
      <c r="F19" s="29"/>
      <c r="G19" s="127"/>
      <c r="H19" s="29"/>
      <c r="I19" s="197">
        <f t="shared" si="0"/>
        <v>0</v>
      </c>
      <c r="J19" s="104"/>
      <c r="K19" s="92"/>
    </row>
    <row r="20" spans="1:11" ht="30" customHeight="1" thickBot="1" x14ac:dyDescent="0.35">
      <c r="A20" s="92"/>
      <c r="B20" s="87">
        <v>12</v>
      </c>
      <c r="C20" s="163"/>
      <c r="D20" s="29"/>
      <c r="E20" s="163"/>
      <c r="F20" s="29"/>
      <c r="G20" s="127"/>
      <c r="H20" s="29"/>
      <c r="I20" s="197">
        <f t="shared" si="0"/>
        <v>0</v>
      </c>
      <c r="J20" s="104"/>
      <c r="K20" s="92"/>
    </row>
    <row r="21" spans="1:11" ht="30" customHeight="1" thickBot="1" x14ac:dyDescent="0.35">
      <c r="A21" s="92"/>
      <c r="B21" s="87">
        <v>13</v>
      </c>
      <c r="C21" s="163"/>
      <c r="D21" s="29"/>
      <c r="E21" s="163"/>
      <c r="F21" s="29"/>
      <c r="G21" s="127"/>
      <c r="H21" s="29"/>
      <c r="I21" s="197">
        <f t="shared" si="0"/>
        <v>0</v>
      </c>
      <c r="J21" s="104"/>
      <c r="K21" s="92"/>
    </row>
    <row r="22" spans="1:11" ht="30" customHeight="1" thickBot="1" x14ac:dyDescent="0.35">
      <c r="A22" s="92"/>
      <c r="B22" s="87">
        <v>14</v>
      </c>
      <c r="C22" s="163"/>
      <c r="D22" s="29"/>
      <c r="E22" s="163"/>
      <c r="F22" s="29"/>
      <c r="G22" s="127"/>
      <c r="H22" s="29"/>
      <c r="I22" s="197">
        <f t="shared" si="0"/>
        <v>0</v>
      </c>
      <c r="J22" s="104"/>
      <c r="K22" s="92"/>
    </row>
    <row r="23" spans="1:11" ht="30" customHeight="1" thickBot="1" x14ac:dyDescent="0.35">
      <c r="A23" s="92"/>
      <c r="B23" s="87">
        <v>15</v>
      </c>
      <c r="C23" s="163"/>
      <c r="D23" s="29"/>
      <c r="E23" s="163"/>
      <c r="F23" s="29"/>
      <c r="G23" s="127"/>
      <c r="H23" s="29"/>
      <c r="I23" s="197">
        <f t="shared" si="0"/>
        <v>0</v>
      </c>
      <c r="J23" s="104"/>
      <c r="K23" s="92"/>
    </row>
    <row r="24" spans="1:11" ht="30" customHeight="1" thickBot="1" x14ac:dyDescent="0.35">
      <c r="A24" s="92"/>
      <c r="B24" s="87">
        <v>16</v>
      </c>
      <c r="C24" s="163"/>
      <c r="D24" s="29"/>
      <c r="E24" s="163"/>
      <c r="F24" s="29"/>
      <c r="G24" s="127"/>
      <c r="H24" s="29"/>
      <c r="I24" s="197">
        <f t="shared" si="0"/>
        <v>0</v>
      </c>
      <c r="J24" s="104"/>
      <c r="K24" s="92"/>
    </row>
    <row r="25" spans="1:11" ht="30" customHeight="1" thickBot="1" x14ac:dyDescent="0.35">
      <c r="A25" s="92"/>
      <c r="B25" s="87">
        <v>17</v>
      </c>
      <c r="C25" s="163"/>
      <c r="D25" s="29"/>
      <c r="E25" s="163"/>
      <c r="F25" s="29"/>
      <c r="G25" s="127"/>
      <c r="H25" s="29"/>
      <c r="I25" s="197">
        <f t="shared" si="0"/>
        <v>0</v>
      </c>
      <c r="J25" s="104"/>
      <c r="K25" s="92"/>
    </row>
    <row r="26" spans="1:11" ht="30" customHeight="1" thickBot="1" x14ac:dyDescent="0.35">
      <c r="A26" s="92"/>
      <c r="B26" s="87">
        <v>18</v>
      </c>
      <c r="C26" s="163"/>
      <c r="D26" s="29"/>
      <c r="E26" s="163"/>
      <c r="F26" s="29"/>
      <c r="G26" s="127"/>
      <c r="H26" s="29"/>
      <c r="I26" s="197">
        <f t="shared" si="0"/>
        <v>0</v>
      </c>
      <c r="J26" s="104"/>
      <c r="K26" s="92"/>
    </row>
    <row r="27" spans="1:11" ht="30" customHeight="1" thickBot="1" x14ac:dyDescent="0.35">
      <c r="A27" s="92"/>
      <c r="B27" s="87">
        <v>19</v>
      </c>
      <c r="C27" s="163"/>
      <c r="D27" s="29"/>
      <c r="E27" s="163"/>
      <c r="F27" s="29"/>
      <c r="G27" s="127"/>
      <c r="H27" s="29"/>
      <c r="I27" s="197">
        <f t="shared" si="0"/>
        <v>0</v>
      </c>
      <c r="J27" s="104"/>
      <c r="K27" s="92"/>
    </row>
    <row r="28" spans="1:11" ht="30" customHeight="1" thickBot="1" x14ac:dyDescent="0.35">
      <c r="A28" s="92"/>
      <c r="B28" s="87">
        <v>20</v>
      </c>
      <c r="C28" s="163"/>
      <c r="D28" s="29"/>
      <c r="E28" s="163"/>
      <c r="F28" s="29"/>
      <c r="G28" s="127"/>
      <c r="H28" s="29"/>
      <c r="I28" s="197">
        <f t="shared" si="0"/>
        <v>0</v>
      </c>
      <c r="J28" s="104"/>
      <c r="K28" s="92"/>
    </row>
    <row r="29" spans="1:11" ht="30" customHeight="1" thickBot="1" x14ac:dyDescent="0.35">
      <c r="A29" s="92"/>
      <c r="B29" s="87">
        <v>21</v>
      </c>
      <c r="C29" s="163"/>
      <c r="D29" s="29"/>
      <c r="E29" s="163"/>
      <c r="F29" s="29"/>
      <c r="G29" s="127"/>
      <c r="H29" s="29"/>
      <c r="I29" s="197">
        <f t="shared" si="0"/>
        <v>0</v>
      </c>
      <c r="J29" s="104"/>
      <c r="K29" s="92"/>
    </row>
    <row r="30" spans="1:11" ht="30" customHeight="1" thickBot="1" x14ac:dyDescent="0.35">
      <c r="A30" s="92"/>
      <c r="B30" s="87">
        <v>22</v>
      </c>
      <c r="C30" s="163"/>
      <c r="D30" s="29"/>
      <c r="E30" s="163"/>
      <c r="F30" s="29"/>
      <c r="G30" s="127"/>
      <c r="H30" s="29"/>
      <c r="I30" s="197">
        <f t="shared" si="0"/>
        <v>0</v>
      </c>
      <c r="J30" s="104"/>
      <c r="K30" s="92"/>
    </row>
    <row r="31" spans="1:11" ht="30" customHeight="1" thickBot="1" x14ac:dyDescent="0.35">
      <c r="A31" s="92"/>
      <c r="B31" s="87">
        <v>23</v>
      </c>
      <c r="C31" s="163"/>
      <c r="D31" s="29"/>
      <c r="E31" s="163"/>
      <c r="F31" s="29"/>
      <c r="G31" s="127"/>
      <c r="H31" s="29"/>
      <c r="I31" s="197">
        <f t="shared" si="0"/>
        <v>0</v>
      </c>
      <c r="J31" s="104"/>
      <c r="K31" s="92"/>
    </row>
    <row r="32" spans="1:11" ht="30" customHeight="1" thickBot="1" x14ac:dyDescent="0.35">
      <c r="A32" s="92"/>
      <c r="B32" s="87">
        <v>24</v>
      </c>
      <c r="C32" s="163"/>
      <c r="D32" s="29"/>
      <c r="E32" s="163"/>
      <c r="F32" s="29"/>
      <c r="G32" s="127"/>
      <c r="H32" s="29"/>
      <c r="I32" s="197">
        <f t="shared" si="0"/>
        <v>0</v>
      </c>
      <c r="J32" s="104"/>
      <c r="K32" s="92"/>
    </row>
    <row r="33" spans="1:11" ht="30" customHeight="1" thickBot="1" x14ac:dyDescent="0.35">
      <c r="A33" s="92"/>
      <c r="B33" s="87">
        <v>25</v>
      </c>
      <c r="C33" s="163"/>
      <c r="D33" s="29"/>
      <c r="E33" s="163"/>
      <c r="F33" s="29"/>
      <c r="G33" s="127"/>
      <c r="H33" s="29"/>
      <c r="I33" s="197">
        <f t="shared" si="0"/>
        <v>0</v>
      </c>
      <c r="J33" s="104"/>
      <c r="K33" s="92"/>
    </row>
    <row r="34" spans="1:11" ht="30" customHeight="1" thickBot="1" x14ac:dyDescent="0.35">
      <c r="A34" s="92"/>
      <c r="B34" s="87">
        <v>26</v>
      </c>
      <c r="C34" s="163"/>
      <c r="D34" s="29"/>
      <c r="E34" s="163"/>
      <c r="F34" s="29"/>
      <c r="G34" s="127"/>
      <c r="H34" s="29"/>
      <c r="I34" s="197">
        <f t="shared" si="0"/>
        <v>0</v>
      </c>
      <c r="J34" s="104"/>
      <c r="K34" s="92"/>
    </row>
    <row r="35" spans="1:11" ht="30" customHeight="1" thickBot="1" x14ac:dyDescent="0.35">
      <c r="A35" s="92"/>
      <c r="B35" s="87">
        <v>27</v>
      </c>
      <c r="C35" s="163"/>
      <c r="D35" s="29"/>
      <c r="E35" s="163"/>
      <c r="F35" s="29"/>
      <c r="G35" s="127"/>
      <c r="H35" s="29"/>
      <c r="I35" s="197">
        <f t="shared" si="0"/>
        <v>0</v>
      </c>
      <c r="J35" s="104"/>
      <c r="K35" s="92"/>
    </row>
    <row r="36" spans="1:11" ht="30" customHeight="1" thickBot="1" x14ac:dyDescent="0.35">
      <c r="A36" s="92"/>
      <c r="B36" s="87">
        <v>28</v>
      </c>
      <c r="C36" s="163"/>
      <c r="D36" s="29"/>
      <c r="E36" s="163"/>
      <c r="F36" s="29"/>
      <c r="G36" s="127"/>
      <c r="H36" s="29"/>
      <c r="I36" s="197">
        <f t="shared" si="0"/>
        <v>0</v>
      </c>
      <c r="J36" s="104"/>
      <c r="K36" s="92"/>
    </row>
    <row r="37" spans="1:11" ht="30" customHeight="1" thickBot="1" x14ac:dyDescent="0.35">
      <c r="A37" s="92"/>
      <c r="B37" s="87">
        <v>29</v>
      </c>
      <c r="C37" s="163"/>
      <c r="D37" s="29"/>
      <c r="E37" s="163"/>
      <c r="F37" s="29"/>
      <c r="G37" s="127"/>
      <c r="H37" s="29"/>
      <c r="I37" s="197">
        <f t="shared" si="0"/>
        <v>0</v>
      </c>
      <c r="J37" s="104"/>
      <c r="K37" s="92"/>
    </row>
    <row r="38" spans="1:11" ht="30" customHeight="1" thickBot="1" x14ac:dyDescent="0.35">
      <c r="A38" s="92"/>
      <c r="B38" s="87">
        <v>30</v>
      </c>
      <c r="C38" s="163"/>
      <c r="D38" s="29"/>
      <c r="E38" s="163"/>
      <c r="F38" s="29"/>
      <c r="G38" s="127"/>
      <c r="H38" s="29"/>
      <c r="I38" s="197">
        <f t="shared" si="0"/>
        <v>0</v>
      </c>
      <c r="J38" s="104"/>
      <c r="K38" s="92"/>
    </row>
    <row r="39" spans="1:11" ht="30" customHeight="1" thickBot="1" x14ac:dyDescent="0.35">
      <c r="A39" s="92"/>
      <c r="B39" s="87">
        <v>31</v>
      </c>
      <c r="C39" s="163"/>
      <c r="D39" s="29"/>
      <c r="E39" s="163"/>
      <c r="F39" s="29"/>
      <c r="G39" s="127"/>
      <c r="H39" s="29"/>
      <c r="I39" s="197">
        <f t="shared" si="0"/>
        <v>0</v>
      </c>
      <c r="J39" s="104"/>
      <c r="K39" s="92"/>
    </row>
    <row r="40" spans="1:11" ht="30" customHeight="1" thickBot="1" x14ac:dyDescent="0.35">
      <c r="A40" s="92"/>
      <c r="B40" s="87">
        <v>32</v>
      </c>
      <c r="C40" s="163"/>
      <c r="D40" s="29"/>
      <c r="E40" s="163"/>
      <c r="F40" s="29"/>
      <c r="G40" s="127"/>
      <c r="H40" s="29"/>
      <c r="I40" s="197">
        <f t="shared" si="0"/>
        <v>0</v>
      </c>
      <c r="J40" s="104"/>
      <c r="K40" s="92"/>
    </row>
    <row r="41" spans="1:11" ht="30" customHeight="1" thickBot="1" x14ac:dyDescent="0.35">
      <c r="A41" s="92"/>
      <c r="B41" s="87">
        <v>33</v>
      </c>
      <c r="C41" s="163"/>
      <c r="D41" s="29"/>
      <c r="E41" s="163"/>
      <c r="F41" s="29"/>
      <c r="G41" s="127"/>
      <c r="H41" s="29"/>
      <c r="I41" s="197">
        <f t="shared" si="0"/>
        <v>0</v>
      </c>
      <c r="J41" s="104"/>
      <c r="K41" s="92"/>
    </row>
    <row r="42" spans="1:11" ht="30" customHeight="1" thickBot="1" x14ac:dyDescent="0.35">
      <c r="A42" s="92"/>
      <c r="B42" s="87">
        <v>34</v>
      </c>
      <c r="C42" s="163"/>
      <c r="D42" s="29"/>
      <c r="E42" s="163"/>
      <c r="F42" s="29"/>
      <c r="G42" s="127"/>
      <c r="H42" s="29"/>
      <c r="I42" s="197">
        <f t="shared" si="0"/>
        <v>0</v>
      </c>
      <c r="J42" s="104"/>
      <c r="K42" s="92"/>
    </row>
    <row r="43" spans="1:11" ht="30" customHeight="1" thickBot="1" x14ac:dyDescent="0.35">
      <c r="A43" s="92"/>
      <c r="B43" s="87">
        <v>35</v>
      </c>
      <c r="C43" s="163"/>
      <c r="D43" s="29"/>
      <c r="E43" s="163"/>
      <c r="F43" s="29"/>
      <c r="G43" s="127"/>
      <c r="H43" s="29"/>
      <c r="I43" s="197">
        <f t="shared" si="0"/>
        <v>0</v>
      </c>
      <c r="J43" s="104"/>
      <c r="K43" s="92"/>
    </row>
    <row r="44" spans="1:11" ht="30" customHeight="1" thickBot="1" x14ac:dyDescent="0.35">
      <c r="A44" s="92"/>
      <c r="B44" s="87">
        <v>36</v>
      </c>
      <c r="C44" s="163"/>
      <c r="D44" s="29"/>
      <c r="E44" s="163"/>
      <c r="F44" s="29"/>
      <c r="G44" s="127"/>
      <c r="H44" s="29"/>
      <c r="I44" s="197">
        <f t="shared" si="0"/>
        <v>0</v>
      </c>
      <c r="J44" s="104"/>
      <c r="K44" s="92"/>
    </row>
    <row r="45" spans="1:11" ht="30" customHeight="1" thickBot="1" x14ac:dyDescent="0.35">
      <c r="A45" s="92"/>
      <c r="B45" s="87">
        <v>37</v>
      </c>
      <c r="C45" s="163"/>
      <c r="D45" s="29"/>
      <c r="E45" s="163"/>
      <c r="F45" s="29"/>
      <c r="G45" s="127"/>
      <c r="H45" s="29"/>
      <c r="I45" s="197">
        <f t="shared" si="0"/>
        <v>0</v>
      </c>
      <c r="J45" s="104"/>
      <c r="K45" s="92"/>
    </row>
    <row r="46" spans="1:11" ht="30" customHeight="1" thickBot="1" x14ac:dyDescent="0.35">
      <c r="A46" s="92"/>
      <c r="B46" s="87">
        <v>38</v>
      </c>
      <c r="C46" s="163"/>
      <c r="D46" s="29"/>
      <c r="E46" s="163"/>
      <c r="F46" s="29"/>
      <c r="G46" s="127"/>
      <c r="H46" s="29"/>
      <c r="I46" s="197">
        <f t="shared" si="0"/>
        <v>0</v>
      </c>
      <c r="J46" s="104"/>
      <c r="K46" s="92"/>
    </row>
    <row r="47" spans="1:11" ht="30" customHeight="1" thickBot="1" x14ac:dyDescent="0.35">
      <c r="A47" s="92"/>
      <c r="B47" s="87">
        <v>39</v>
      </c>
      <c r="C47" s="163"/>
      <c r="D47" s="29"/>
      <c r="E47" s="163"/>
      <c r="F47" s="29"/>
      <c r="G47" s="127"/>
      <c r="H47" s="29"/>
      <c r="I47" s="197">
        <f t="shared" si="0"/>
        <v>0</v>
      </c>
      <c r="J47" s="104"/>
      <c r="K47" s="92"/>
    </row>
    <row r="48" spans="1:11" ht="30" customHeight="1" thickBot="1" x14ac:dyDescent="0.35">
      <c r="A48" s="92"/>
      <c r="B48" s="87">
        <v>40</v>
      </c>
      <c r="C48" s="163"/>
      <c r="D48" s="29"/>
      <c r="E48" s="163"/>
      <c r="F48" s="29"/>
      <c r="G48" s="127"/>
      <c r="H48" s="29"/>
      <c r="I48" s="197">
        <f t="shared" si="0"/>
        <v>0</v>
      </c>
      <c r="J48" s="104"/>
      <c r="K48" s="92"/>
    </row>
    <row r="49" spans="1:11" ht="30" customHeight="1" thickBot="1" x14ac:dyDescent="0.35">
      <c r="A49" s="92"/>
      <c r="B49" s="87">
        <v>41</v>
      </c>
      <c r="C49" s="163"/>
      <c r="D49" s="29"/>
      <c r="E49" s="163"/>
      <c r="F49" s="29"/>
      <c r="G49" s="127"/>
      <c r="H49" s="29"/>
      <c r="I49" s="197">
        <f t="shared" si="0"/>
        <v>0</v>
      </c>
      <c r="J49" s="104"/>
      <c r="K49" s="92"/>
    </row>
    <row r="50" spans="1:11" ht="30" customHeight="1" thickBot="1" x14ac:dyDescent="0.35">
      <c r="A50" s="92"/>
      <c r="B50" s="87">
        <v>42</v>
      </c>
      <c r="C50" s="163"/>
      <c r="D50" s="29"/>
      <c r="E50" s="163"/>
      <c r="F50" s="29"/>
      <c r="G50" s="127"/>
      <c r="H50" s="29"/>
      <c r="I50" s="197">
        <f t="shared" si="0"/>
        <v>0</v>
      </c>
      <c r="J50" s="104"/>
      <c r="K50" s="92"/>
    </row>
    <row r="51" spans="1:11" ht="30" customHeight="1" thickBot="1" x14ac:dyDescent="0.35">
      <c r="A51" s="92"/>
      <c r="B51" s="87">
        <v>43</v>
      </c>
      <c r="C51" s="163"/>
      <c r="D51" s="29"/>
      <c r="E51" s="163"/>
      <c r="F51" s="29"/>
      <c r="G51" s="127"/>
      <c r="H51" s="29"/>
      <c r="I51" s="197">
        <f t="shared" si="0"/>
        <v>0</v>
      </c>
      <c r="J51" s="104"/>
      <c r="K51" s="92"/>
    </row>
    <row r="52" spans="1:11" ht="30" customHeight="1" thickBot="1" x14ac:dyDescent="0.35">
      <c r="A52" s="92"/>
      <c r="B52" s="87">
        <v>44</v>
      </c>
      <c r="C52" s="163"/>
      <c r="D52" s="29"/>
      <c r="E52" s="163"/>
      <c r="F52" s="29"/>
      <c r="G52" s="127"/>
      <c r="H52" s="29"/>
      <c r="I52" s="197">
        <f t="shared" si="0"/>
        <v>0</v>
      </c>
      <c r="J52" s="104"/>
      <c r="K52" s="92"/>
    </row>
    <row r="53" spans="1:11" ht="30" customHeight="1" thickBot="1" x14ac:dyDescent="0.35">
      <c r="A53" s="92"/>
      <c r="B53" s="87">
        <v>45</v>
      </c>
      <c r="C53" s="163"/>
      <c r="D53" s="29"/>
      <c r="E53" s="163"/>
      <c r="F53" s="29"/>
      <c r="G53" s="127"/>
      <c r="H53" s="29"/>
      <c r="I53" s="197">
        <f t="shared" si="0"/>
        <v>0</v>
      </c>
      <c r="J53" s="104"/>
      <c r="K53" s="92"/>
    </row>
    <row r="54" spans="1:11" ht="30" customHeight="1" thickBot="1" x14ac:dyDescent="0.35">
      <c r="A54" s="92"/>
      <c r="B54" s="87">
        <v>46</v>
      </c>
      <c r="C54" s="163"/>
      <c r="D54" s="29"/>
      <c r="E54" s="163"/>
      <c r="F54" s="29"/>
      <c r="G54" s="127"/>
      <c r="H54" s="29"/>
      <c r="I54" s="197">
        <f t="shared" si="0"/>
        <v>0</v>
      </c>
      <c r="J54" s="104"/>
      <c r="K54" s="92"/>
    </row>
    <row r="55" spans="1:11" ht="30" customHeight="1" thickBot="1" x14ac:dyDescent="0.35">
      <c r="A55" s="92"/>
      <c r="B55" s="87">
        <v>47</v>
      </c>
      <c r="C55" s="163"/>
      <c r="D55" s="29"/>
      <c r="E55" s="163"/>
      <c r="F55" s="29"/>
      <c r="G55" s="127"/>
      <c r="H55" s="29"/>
      <c r="I55" s="197">
        <f t="shared" si="0"/>
        <v>0</v>
      </c>
      <c r="J55" s="104"/>
      <c r="K55" s="92"/>
    </row>
    <row r="56" spans="1:11" ht="30" customHeight="1" thickBot="1" x14ac:dyDescent="0.35">
      <c r="A56" s="92"/>
      <c r="B56" s="87">
        <v>48</v>
      </c>
      <c r="C56" s="163"/>
      <c r="D56" s="29"/>
      <c r="E56" s="163"/>
      <c r="F56" s="29"/>
      <c r="G56" s="127"/>
      <c r="H56" s="29"/>
      <c r="I56" s="197">
        <f t="shared" si="0"/>
        <v>0</v>
      </c>
      <c r="J56" s="104"/>
      <c r="K56" s="92"/>
    </row>
    <row r="57" spans="1:11" ht="30" customHeight="1" thickBot="1" x14ac:dyDescent="0.35">
      <c r="A57" s="92"/>
      <c r="B57" s="87">
        <v>49</v>
      </c>
      <c r="C57" s="163"/>
      <c r="D57" s="29"/>
      <c r="E57" s="163"/>
      <c r="F57" s="29"/>
      <c r="G57" s="127"/>
      <c r="H57" s="29"/>
      <c r="I57" s="197">
        <f t="shared" si="0"/>
        <v>0</v>
      </c>
      <c r="J57" s="104"/>
      <c r="K57" s="92"/>
    </row>
    <row r="58" spans="1:11" ht="30" customHeight="1" thickBot="1" x14ac:dyDescent="0.35">
      <c r="A58" s="92"/>
      <c r="B58" s="87">
        <v>50</v>
      </c>
      <c r="C58" s="163"/>
      <c r="D58" s="29"/>
      <c r="E58" s="163"/>
      <c r="F58" s="29"/>
      <c r="G58" s="127"/>
      <c r="H58" s="29"/>
      <c r="I58" s="197">
        <f t="shared" si="0"/>
        <v>0</v>
      </c>
      <c r="J58" s="104"/>
      <c r="K58" s="92"/>
    </row>
    <row r="59" spans="1:11" ht="13.5" thickBot="1" x14ac:dyDescent="0.35">
      <c r="A59" s="92"/>
      <c r="B59" s="103"/>
      <c r="C59" s="29"/>
      <c r="D59" s="29"/>
      <c r="E59" s="29"/>
      <c r="F59" s="29"/>
      <c r="G59" s="29"/>
      <c r="H59" s="29"/>
      <c r="I59" s="198"/>
      <c r="J59" s="104"/>
      <c r="K59" s="92"/>
    </row>
    <row r="60" spans="1:11" ht="13.5" thickBot="1" x14ac:dyDescent="0.35">
      <c r="A60" s="92"/>
      <c r="B60" s="103"/>
      <c r="C60" s="29"/>
      <c r="D60" s="29"/>
      <c r="E60" s="422" t="s">
        <v>7</v>
      </c>
      <c r="F60" s="422"/>
      <c r="G60" s="422"/>
      <c r="H60" s="423"/>
      <c r="I60" s="199">
        <f>SUM(I9:I58)</f>
        <v>0</v>
      </c>
      <c r="J60" s="104"/>
      <c r="K60" s="92"/>
    </row>
    <row r="61" spans="1:11" ht="13.5" thickBot="1" x14ac:dyDescent="0.35">
      <c r="A61" s="92"/>
      <c r="B61" s="118"/>
      <c r="C61" s="112"/>
      <c r="D61" s="112"/>
      <c r="E61" s="112"/>
      <c r="F61" s="112"/>
      <c r="G61" s="112"/>
      <c r="H61" s="112"/>
      <c r="I61" s="112"/>
      <c r="J61" s="113"/>
      <c r="K61" s="92"/>
    </row>
    <row r="62" spans="1:11" x14ac:dyDescent="0.3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</row>
  </sheetData>
  <sheetProtection algorithmName="SHA-512" hashValue="zeGdE3awNaqA89QUNtD5tNwqvyWSMiHZinT7ALl21YFREVq01kxfOpON2AmumxfBO8Pbw9Eicmqt3P24IeKbIw==" saltValue="whw7BlbC+SeLW+DnbSjIHA==" spinCount="100000" sheet="1" formatRows="0" insertRows="0" selectLockedCells="1"/>
  <mergeCells count="2">
    <mergeCell ref="C2:F3"/>
    <mergeCell ref="E60:H60"/>
  </mergeCells>
  <dataValidations count="2">
    <dataValidation allowBlank="1" showInputMessage="1" showErrorMessage="1" prompt="Please provide a description of the item you are consuming" sqref="C8:C58" xr:uid="{00000000-0002-0000-0200-000000000000}"/>
    <dataValidation allowBlank="1" showInputMessage="1" showErrorMessage="1" prompt="Estimate number of these items you expect to use during the project" sqref="E8:E58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2869-AD7E-4165-900A-CAEC23CC9A2A}">
  <sheetPr codeName="Sheet11">
    <tabColor theme="6" tint="0.79998168889431442"/>
  </sheetPr>
  <dimension ref="A1:M31"/>
  <sheetViews>
    <sheetView showGridLines="0" workbookViewId="0">
      <pane ySplit="3" topLeftCell="A4" activePane="bottomLeft" state="frozen"/>
      <selection pane="bottomLeft" activeCell="K9" sqref="K9"/>
    </sheetView>
  </sheetViews>
  <sheetFormatPr defaultColWidth="9.08984375" defaultRowHeight="13" x14ac:dyDescent="0.3"/>
  <cols>
    <col min="1" max="2" width="4.7265625" style="94" customWidth="1"/>
    <col min="3" max="3" width="68" style="94" customWidth="1"/>
    <col min="4" max="4" width="2.7265625" style="94" customWidth="1"/>
    <col min="5" max="5" width="20.08984375" style="94" customWidth="1"/>
    <col min="6" max="6" width="2.54296875" style="94" customWidth="1"/>
    <col min="7" max="7" width="22.54296875" style="94" customWidth="1"/>
    <col min="8" max="8" width="2.7265625" style="94" customWidth="1"/>
    <col min="9" max="9" width="15.7265625" style="94" customWidth="1"/>
    <col min="10" max="10" width="3.26953125" style="94" customWidth="1"/>
    <col min="11" max="11" width="14.90625" style="94" customWidth="1"/>
    <col min="12" max="12" width="2.90625" style="94" customWidth="1"/>
    <col min="13" max="13" width="13.90625" style="94" customWidth="1"/>
    <col min="14" max="16384" width="9.08984375" style="94"/>
  </cols>
  <sheetData>
    <row r="1" spans="1:13" ht="13.5" thickBot="1" x14ac:dyDescent="0.3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15.5" x14ac:dyDescent="0.35">
      <c r="A2" s="92"/>
      <c r="B2" s="95"/>
      <c r="C2" s="389" t="s">
        <v>43</v>
      </c>
      <c r="D2" s="389"/>
      <c r="E2" s="389"/>
      <c r="F2" s="96"/>
      <c r="G2" s="96"/>
      <c r="H2" s="96"/>
      <c r="I2" s="96"/>
      <c r="J2" s="96"/>
      <c r="K2" s="96"/>
      <c r="L2" s="96"/>
      <c r="M2" s="98"/>
    </row>
    <row r="3" spans="1:13" ht="15.5" x14ac:dyDescent="0.35">
      <c r="A3" s="92"/>
      <c r="B3" s="99"/>
      <c r="C3" s="391"/>
      <c r="D3" s="391"/>
      <c r="E3" s="391"/>
      <c r="F3" s="100"/>
      <c r="G3" s="100"/>
      <c r="H3" s="100"/>
      <c r="I3" s="100"/>
      <c r="J3" s="100"/>
      <c r="K3" s="100"/>
      <c r="L3" s="100"/>
      <c r="M3" s="102"/>
    </row>
    <row r="4" spans="1:13" x14ac:dyDescent="0.3">
      <c r="A4" s="92"/>
      <c r="B4" s="103"/>
      <c r="C4" s="29"/>
      <c r="D4" s="29"/>
      <c r="E4" s="29"/>
      <c r="F4" s="29"/>
      <c r="G4" s="29"/>
      <c r="H4" s="29"/>
      <c r="I4" s="29"/>
      <c r="J4" s="29"/>
      <c r="K4" s="29"/>
      <c r="L4" s="29"/>
      <c r="M4" s="104"/>
    </row>
    <row r="5" spans="1:13" ht="14.5" customHeight="1" x14ac:dyDescent="0.35">
      <c r="A5" s="92"/>
      <c r="B5" s="103"/>
      <c r="C5" s="40" t="s">
        <v>44</v>
      </c>
      <c r="D5" s="342"/>
      <c r="E5" s="342"/>
      <c r="F5" s="342"/>
      <c r="G5" s="342"/>
      <c r="H5" s="342"/>
      <c r="I5" s="342"/>
      <c r="J5" s="29"/>
      <c r="K5" s="29"/>
      <c r="L5" s="29"/>
      <c r="M5" s="104"/>
    </row>
    <row r="6" spans="1:13" ht="13.5" customHeight="1" thickBot="1" x14ac:dyDescent="0.4">
      <c r="A6" s="92"/>
      <c r="B6" s="103"/>
      <c r="C6" s="342"/>
      <c r="D6" s="342"/>
      <c r="E6" s="342"/>
      <c r="F6" s="342"/>
      <c r="G6" s="342"/>
      <c r="H6" s="342"/>
      <c r="I6" s="342"/>
      <c r="J6" s="29"/>
      <c r="K6" s="29"/>
      <c r="L6" s="29"/>
      <c r="M6" s="104"/>
    </row>
    <row r="7" spans="1:13" ht="37.5" customHeight="1" thickBot="1" x14ac:dyDescent="0.35">
      <c r="A7" s="92"/>
      <c r="B7" s="139"/>
      <c r="C7" s="139" t="s">
        <v>45</v>
      </c>
      <c r="D7" s="29"/>
      <c r="E7" s="141" t="s">
        <v>46</v>
      </c>
      <c r="F7" s="32"/>
      <c r="G7" s="142" t="s">
        <v>47</v>
      </c>
      <c r="H7" s="32"/>
      <c r="I7" s="141" t="s">
        <v>48</v>
      </c>
      <c r="J7" s="29"/>
      <c r="K7" s="141" t="s">
        <v>49</v>
      </c>
      <c r="L7" s="29"/>
      <c r="M7" s="33" t="s">
        <v>50</v>
      </c>
    </row>
    <row r="8" spans="1:13" ht="30" customHeight="1" thickBot="1" x14ac:dyDescent="0.35">
      <c r="A8" s="92"/>
      <c r="B8" s="225" t="s">
        <v>51</v>
      </c>
      <c r="C8" s="215" t="s">
        <v>52</v>
      </c>
      <c r="D8" s="226"/>
      <c r="E8" s="222" t="s">
        <v>53</v>
      </c>
      <c r="F8" s="198"/>
      <c r="G8" s="227">
        <v>400</v>
      </c>
      <c r="H8" s="228"/>
      <c r="I8" s="229">
        <v>150</v>
      </c>
      <c r="J8" s="198"/>
      <c r="K8" s="230">
        <v>1</v>
      </c>
      <c r="L8" s="198"/>
      <c r="M8" s="201">
        <f>(G8-I8)*K8</f>
        <v>250</v>
      </c>
    </row>
    <row r="9" spans="1:13" ht="30" customHeight="1" thickBot="1" x14ac:dyDescent="0.35">
      <c r="A9" s="92"/>
      <c r="B9" s="140">
        <v>1</v>
      </c>
      <c r="C9" s="162"/>
      <c r="D9" s="29"/>
      <c r="E9" s="161" t="s">
        <v>54</v>
      </c>
      <c r="F9" s="29"/>
      <c r="G9" s="160"/>
      <c r="H9" s="52"/>
      <c r="I9" s="332"/>
      <c r="J9" s="333"/>
      <c r="K9" s="334"/>
      <c r="L9" s="29"/>
      <c r="M9" s="187">
        <f>(G9-I9)*K9</f>
        <v>0</v>
      </c>
    </row>
    <row r="10" spans="1:13" ht="30" customHeight="1" thickBot="1" x14ac:dyDescent="0.35">
      <c r="A10" s="92"/>
      <c r="B10" s="140">
        <v>2</v>
      </c>
      <c r="C10" s="162"/>
      <c r="D10" s="29"/>
      <c r="E10" s="161" t="s">
        <v>54</v>
      </c>
      <c r="F10" s="29"/>
      <c r="G10" s="160"/>
      <c r="H10" s="52"/>
      <c r="I10" s="332"/>
      <c r="J10" s="333"/>
      <c r="K10" s="334"/>
      <c r="L10" s="29"/>
      <c r="M10" s="187">
        <f>(G10-I10)*K10</f>
        <v>0</v>
      </c>
    </row>
    <row r="11" spans="1:13" ht="30" customHeight="1" thickBot="1" x14ac:dyDescent="0.35">
      <c r="A11" s="92"/>
      <c r="B11" s="140">
        <v>3</v>
      </c>
      <c r="C11" s="162"/>
      <c r="D11" s="29"/>
      <c r="E11" s="161" t="s">
        <v>54</v>
      </c>
      <c r="F11" s="29"/>
      <c r="G11" s="160"/>
      <c r="H11" s="52"/>
      <c r="I11" s="332"/>
      <c r="J11" s="333"/>
      <c r="K11" s="334"/>
      <c r="L11" s="29"/>
      <c r="M11" s="187">
        <f t="shared" ref="M11:M27" si="0">(G11-I11)*K11</f>
        <v>0</v>
      </c>
    </row>
    <row r="12" spans="1:13" ht="30" customHeight="1" thickBot="1" x14ac:dyDescent="0.35">
      <c r="A12" s="92"/>
      <c r="B12" s="140">
        <v>4</v>
      </c>
      <c r="C12" s="162"/>
      <c r="D12" s="29"/>
      <c r="E12" s="161" t="s">
        <v>54</v>
      </c>
      <c r="F12" s="29"/>
      <c r="G12" s="160"/>
      <c r="H12" s="52"/>
      <c r="I12" s="332"/>
      <c r="J12" s="333"/>
      <c r="K12" s="334"/>
      <c r="L12" s="29"/>
      <c r="M12" s="187">
        <f t="shared" si="0"/>
        <v>0</v>
      </c>
    </row>
    <row r="13" spans="1:13" ht="30" customHeight="1" thickBot="1" x14ac:dyDescent="0.35">
      <c r="A13" s="92"/>
      <c r="B13" s="140">
        <v>5</v>
      </c>
      <c r="C13" s="162"/>
      <c r="D13" s="29"/>
      <c r="E13" s="161" t="s">
        <v>54</v>
      </c>
      <c r="F13" s="29"/>
      <c r="G13" s="160"/>
      <c r="H13" s="52"/>
      <c r="I13" s="332"/>
      <c r="J13" s="333"/>
      <c r="K13" s="334"/>
      <c r="L13" s="29"/>
      <c r="M13" s="187">
        <f t="shared" si="0"/>
        <v>0</v>
      </c>
    </row>
    <row r="14" spans="1:13" ht="30" customHeight="1" thickBot="1" x14ac:dyDescent="0.35">
      <c r="A14" s="92"/>
      <c r="B14" s="140">
        <v>6</v>
      </c>
      <c r="C14" s="162"/>
      <c r="D14" s="29"/>
      <c r="E14" s="161" t="s">
        <v>54</v>
      </c>
      <c r="F14" s="29"/>
      <c r="G14" s="160"/>
      <c r="H14" s="52"/>
      <c r="I14" s="332"/>
      <c r="J14" s="333"/>
      <c r="K14" s="334"/>
      <c r="L14" s="29"/>
      <c r="M14" s="187">
        <f t="shared" si="0"/>
        <v>0</v>
      </c>
    </row>
    <row r="15" spans="1:13" ht="30" customHeight="1" thickBot="1" x14ac:dyDescent="0.35">
      <c r="A15" s="92"/>
      <c r="B15" s="140">
        <v>7</v>
      </c>
      <c r="C15" s="162"/>
      <c r="D15" s="29"/>
      <c r="E15" s="161" t="s">
        <v>54</v>
      </c>
      <c r="F15" s="29"/>
      <c r="G15" s="160"/>
      <c r="H15" s="52"/>
      <c r="I15" s="332"/>
      <c r="J15" s="333"/>
      <c r="K15" s="334"/>
      <c r="L15" s="29"/>
      <c r="M15" s="187">
        <f t="shared" si="0"/>
        <v>0</v>
      </c>
    </row>
    <row r="16" spans="1:13" ht="30" customHeight="1" thickBot="1" x14ac:dyDescent="0.35">
      <c r="A16" s="92"/>
      <c r="B16" s="140">
        <v>8</v>
      </c>
      <c r="C16" s="162"/>
      <c r="D16" s="29"/>
      <c r="E16" s="161" t="s">
        <v>54</v>
      </c>
      <c r="F16" s="29"/>
      <c r="G16" s="160"/>
      <c r="H16" s="52"/>
      <c r="I16" s="332"/>
      <c r="J16" s="333"/>
      <c r="K16" s="334"/>
      <c r="L16" s="29"/>
      <c r="M16" s="187">
        <f t="shared" si="0"/>
        <v>0</v>
      </c>
    </row>
    <row r="17" spans="1:13" ht="30" customHeight="1" thickBot="1" x14ac:dyDescent="0.35">
      <c r="A17" s="92"/>
      <c r="B17" s="140">
        <v>9</v>
      </c>
      <c r="C17" s="162"/>
      <c r="D17" s="29"/>
      <c r="E17" s="161" t="s">
        <v>54</v>
      </c>
      <c r="F17" s="29"/>
      <c r="G17" s="160"/>
      <c r="H17" s="52"/>
      <c r="I17" s="332"/>
      <c r="J17" s="333"/>
      <c r="K17" s="334"/>
      <c r="L17" s="29"/>
      <c r="M17" s="187">
        <f t="shared" si="0"/>
        <v>0</v>
      </c>
    </row>
    <row r="18" spans="1:13" ht="30" customHeight="1" thickBot="1" x14ac:dyDescent="0.35">
      <c r="A18" s="92"/>
      <c r="B18" s="140">
        <v>10</v>
      </c>
      <c r="C18" s="162"/>
      <c r="D18" s="29"/>
      <c r="E18" s="161" t="s">
        <v>54</v>
      </c>
      <c r="F18" s="29"/>
      <c r="G18" s="160"/>
      <c r="H18" s="52"/>
      <c r="I18" s="332"/>
      <c r="J18" s="333"/>
      <c r="K18" s="334"/>
      <c r="L18" s="29"/>
      <c r="M18" s="187">
        <f t="shared" si="0"/>
        <v>0</v>
      </c>
    </row>
    <row r="19" spans="1:13" ht="30" customHeight="1" thickBot="1" x14ac:dyDescent="0.35">
      <c r="A19" s="92"/>
      <c r="B19" s="140">
        <v>11</v>
      </c>
      <c r="C19" s="162"/>
      <c r="D19" s="29"/>
      <c r="E19" s="161" t="s">
        <v>54</v>
      </c>
      <c r="F19" s="29"/>
      <c r="G19" s="160"/>
      <c r="H19" s="52"/>
      <c r="I19" s="332"/>
      <c r="J19" s="333"/>
      <c r="K19" s="334"/>
      <c r="L19" s="29"/>
      <c r="M19" s="187">
        <f t="shared" si="0"/>
        <v>0</v>
      </c>
    </row>
    <row r="20" spans="1:13" ht="30" customHeight="1" thickBot="1" x14ac:dyDescent="0.35">
      <c r="A20" s="92"/>
      <c r="B20" s="140">
        <v>12</v>
      </c>
      <c r="C20" s="162"/>
      <c r="D20" s="29"/>
      <c r="E20" s="161" t="s">
        <v>54</v>
      </c>
      <c r="F20" s="29"/>
      <c r="G20" s="160"/>
      <c r="H20" s="52"/>
      <c r="I20" s="332"/>
      <c r="J20" s="333"/>
      <c r="K20" s="334"/>
      <c r="L20" s="29"/>
      <c r="M20" s="187">
        <f t="shared" si="0"/>
        <v>0</v>
      </c>
    </row>
    <row r="21" spans="1:13" ht="30" customHeight="1" thickBot="1" x14ac:dyDescent="0.35">
      <c r="A21" s="92"/>
      <c r="B21" s="140">
        <v>13</v>
      </c>
      <c r="C21" s="162"/>
      <c r="D21" s="29"/>
      <c r="E21" s="161" t="s">
        <v>54</v>
      </c>
      <c r="F21" s="29"/>
      <c r="G21" s="160"/>
      <c r="H21" s="52"/>
      <c r="I21" s="332"/>
      <c r="J21" s="333"/>
      <c r="K21" s="334"/>
      <c r="L21" s="29"/>
      <c r="M21" s="187">
        <f t="shared" si="0"/>
        <v>0</v>
      </c>
    </row>
    <row r="22" spans="1:13" ht="30" customHeight="1" thickBot="1" x14ac:dyDescent="0.35">
      <c r="A22" s="92"/>
      <c r="B22" s="140">
        <v>14</v>
      </c>
      <c r="C22" s="162"/>
      <c r="D22" s="29"/>
      <c r="E22" s="161" t="s">
        <v>54</v>
      </c>
      <c r="F22" s="29"/>
      <c r="G22" s="160"/>
      <c r="H22" s="52"/>
      <c r="I22" s="332"/>
      <c r="J22" s="333"/>
      <c r="K22" s="334"/>
      <c r="L22" s="29"/>
      <c r="M22" s="187">
        <f t="shared" si="0"/>
        <v>0</v>
      </c>
    </row>
    <row r="23" spans="1:13" ht="30" customHeight="1" thickBot="1" x14ac:dyDescent="0.35">
      <c r="A23" s="92"/>
      <c r="B23" s="140">
        <v>15</v>
      </c>
      <c r="C23" s="162"/>
      <c r="D23" s="29"/>
      <c r="E23" s="161" t="s">
        <v>54</v>
      </c>
      <c r="F23" s="29"/>
      <c r="G23" s="160"/>
      <c r="H23" s="52"/>
      <c r="I23" s="332"/>
      <c r="J23" s="333"/>
      <c r="K23" s="334"/>
      <c r="L23" s="29"/>
      <c r="M23" s="187">
        <f t="shared" si="0"/>
        <v>0</v>
      </c>
    </row>
    <row r="24" spans="1:13" ht="30" customHeight="1" thickBot="1" x14ac:dyDescent="0.35">
      <c r="A24" s="92"/>
      <c r="B24" s="140">
        <v>16</v>
      </c>
      <c r="C24" s="162"/>
      <c r="D24" s="29"/>
      <c r="E24" s="161" t="s">
        <v>54</v>
      </c>
      <c r="F24" s="29"/>
      <c r="G24" s="160"/>
      <c r="H24" s="52"/>
      <c r="I24" s="332"/>
      <c r="J24" s="333"/>
      <c r="K24" s="334"/>
      <c r="L24" s="29"/>
      <c r="M24" s="187">
        <f t="shared" si="0"/>
        <v>0</v>
      </c>
    </row>
    <row r="25" spans="1:13" ht="30" customHeight="1" thickBot="1" x14ac:dyDescent="0.35">
      <c r="A25" s="92"/>
      <c r="B25" s="140">
        <v>17</v>
      </c>
      <c r="C25" s="162"/>
      <c r="D25" s="29"/>
      <c r="E25" s="161" t="s">
        <v>54</v>
      </c>
      <c r="F25" s="29"/>
      <c r="G25" s="160"/>
      <c r="H25" s="52"/>
      <c r="I25" s="332"/>
      <c r="J25" s="333"/>
      <c r="K25" s="334"/>
      <c r="L25" s="29"/>
      <c r="M25" s="187">
        <f t="shared" si="0"/>
        <v>0</v>
      </c>
    </row>
    <row r="26" spans="1:13" ht="30" customHeight="1" thickBot="1" x14ac:dyDescent="0.35">
      <c r="A26" s="92"/>
      <c r="B26" s="140">
        <v>18</v>
      </c>
      <c r="C26" s="162"/>
      <c r="D26" s="29"/>
      <c r="E26" s="161" t="s">
        <v>54</v>
      </c>
      <c r="F26" s="29"/>
      <c r="G26" s="160"/>
      <c r="H26" s="52"/>
      <c r="I26" s="332"/>
      <c r="J26" s="333"/>
      <c r="K26" s="334"/>
      <c r="L26" s="29"/>
      <c r="M26" s="187">
        <f>(G26-I26)*K26</f>
        <v>0</v>
      </c>
    </row>
    <row r="27" spans="1:13" ht="30" customHeight="1" x14ac:dyDescent="0.3">
      <c r="A27" s="92"/>
      <c r="B27" s="140">
        <v>19</v>
      </c>
      <c r="C27" s="162"/>
      <c r="D27" s="29"/>
      <c r="E27" s="161" t="s">
        <v>54</v>
      </c>
      <c r="F27" s="29"/>
      <c r="G27" s="160"/>
      <c r="H27" s="52"/>
      <c r="I27" s="332"/>
      <c r="J27" s="333"/>
      <c r="K27" s="334"/>
      <c r="L27" s="29"/>
      <c r="M27" s="187">
        <f t="shared" si="0"/>
        <v>0</v>
      </c>
    </row>
    <row r="28" spans="1:13" ht="13.5" thickBot="1" x14ac:dyDescent="0.35">
      <c r="A28" s="92"/>
      <c r="B28" s="103"/>
      <c r="C28" s="29"/>
      <c r="D28" s="29"/>
      <c r="E28" s="29"/>
      <c r="F28" s="29"/>
      <c r="G28" s="29"/>
      <c r="H28" s="29"/>
      <c r="I28" s="114"/>
      <c r="J28" s="29"/>
      <c r="K28" s="29"/>
      <c r="L28" s="29"/>
      <c r="M28" s="200"/>
    </row>
    <row r="29" spans="1:13" ht="14" thickTop="1" thickBot="1" x14ac:dyDescent="0.35">
      <c r="A29" s="92"/>
      <c r="B29" s="103"/>
      <c r="C29" s="29"/>
      <c r="D29" s="29"/>
      <c r="E29" s="416"/>
      <c r="F29" s="416"/>
      <c r="G29" s="341"/>
      <c r="H29" s="341"/>
      <c r="I29" s="41" t="s">
        <v>55</v>
      </c>
      <c r="J29" s="41"/>
      <c r="K29" s="41"/>
      <c r="L29" s="41"/>
      <c r="M29" s="202">
        <f>SUM(M9:M27)</f>
        <v>0</v>
      </c>
    </row>
    <row r="30" spans="1:13" ht="14" thickTop="1" thickBot="1" x14ac:dyDescent="0.35">
      <c r="A30" s="92"/>
      <c r="B30" s="118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</row>
    <row r="31" spans="1:13" x14ac:dyDescent="0.3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</row>
  </sheetData>
  <sheetProtection algorithmName="SHA-512" hashValue="ebj7Gfr7VZXG/oCWW4PQU3FQ3p5rjhAKLh+gE+DXPQ3xD1oaV5F3hsk5kDRrbcsPvNDfGoYCCnVBbQwNCBcnow==" saltValue="1t9SPct15rDdvuf2XI1aew==" spinCount="100000" sheet="1" formatCells="0" formatColumns="0" formatRows="0" insertColumns="0" insertRows="0" insertHyperlinks="0" deleteColumns="0" deleteRows="0" selectLockedCells="1" sort="0" autoFilter="0"/>
  <mergeCells count="2">
    <mergeCell ref="C2:E3"/>
    <mergeCell ref="E29:F29"/>
  </mergeCells>
  <dataValidations count="6">
    <dataValidation allowBlank="1" showInputMessage="1" showErrorMessage="1" promptTitle="Purpose" prompt="Provide a brief description of the nature and need for the travel or subsistence expenditure. " sqref="C8:C27" xr:uid="{C3D29614-DE0C-4775-A414-3B1CA97569F9}"/>
    <dataValidation type="list" allowBlank="1" showInputMessage="1" showErrorMessage="1" sqref="E8:E27" xr:uid="{85BEB863-1693-4344-95A1-F7E9D72981C4}">
      <formula1>"Please Select, New Purchase, Existing Item"</formula1>
    </dataValidation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K8:K27" xr:uid="{AD3B6952-852A-4037-8509-B3184DDBFF81}"/>
    <dataValidation allowBlank="1" showInputMessage="1" showErrorMessage="1" prompt="For new equipment please enter the price of the item less VAT._x000a__x000a_For existing equipment please estimate the NPV of the item at the start of the project." sqref="G8" xr:uid="{9F4FF516-FAD8-4CB4-9438-48A7C9EDFEF1}"/>
    <dataValidation allowBlank="1" showInputMessage="1" showErrorMessage="1" prompt="Please input here the inital price of the item at point of purchase/ start of project." sqref="G9:G27" xr:uid="{325EF616-7256-4207-AF02-0AD6ECBD63A4}"/>
    <dataValidation allowBlank="1" showInputMessage="1" showErrorMessage="1" prompt="Please input here the estimated value of the item at project end. For example a new car could cost £8,000 when purchased but after a year of use could have a residual value of just £5,000 on the market." sqref="I9:I27" xr:uid="{62DD3E70-A5E3-4978-BFA8-08BC1E315E95}"/>
  </dataValidations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DBD7-04C1-4091-BC4A-25C254AC9750}">
  <sheetPr>
    <tabColor theme="6" tint="0.79998168889431442"/>
  </sheetPr>
  <dimension ref="B1:K29"/>
  <sheetViews>
    <sheetView zoomScale="130" zoomScaleNormal="130" workbookViewId="0">
      <selection activeCell="D7" sqref="D7"/>
    </sheetView>
  </sheetViews>
  <sheetFormatPr defaultRowHeight="12.5" x14ac:dyDescent="0.25"/>
  <cols>
    <col min="4" max="4" width="21.26953125" customWidth="1"/>
    <col min="6" max="6" width="30.81640625" customWidth="1"/>
    <col min="8" max="8" width="25" bestFit="1" customWidth="1"/>
    <col min="10" max="10" width="11.90625" customWidth="1"/>
  </cols>
  <sheetData>
    <row r="1" spans="2:11" ht="23.5" x14ac:dyDescent="0.55000000000000004">
      <c r="B1" s="343"/>
      <c r="C1" s="344" t="s">
        <v>143</v>
      </c>
      <c r="D1" s="345"/>
      <c r="E1" s="346"/>
      <c r="F1" s="346"/>
      <c r="G1" s="346"/>
      <c r="H1" s="346"/>
      <c r="I1" s="346"/>
      <c r="J1" s="346"/>
      <c r="K1" s="347"/>
    </row>
    <row r="2" spans="2:11" ht="15.5" x14ac:dyDescent="0.3">
      <c r="B2" s="348"/>
      <c r="C2" s="349" t="s">
        <v>144</v>
      </c>
      <c r="D2" s="350"/>
      <c r="E2" s="350"/>
      <c r="F2" s="350"/>
      <c r="G2" s="350"/>
      <c r="H2" s="350"/>
      <c r="I2" s="350"/>
      <c r="J2" s="350"/>
      <c r="K2" s="351"/>
    </row>
    <row r="3" spans="2:11" ht="13.5" thickBot="1" x14ac:dyDescent="0.35">
      <c r="B3" s="348"/>
      <c r="C3" s="350"/>
      <c r="D3" s="350"/>
      <c r="E3" s="350"/>
      <c r="F3" s="350"/>
      <c r="G3" s="350"/>
      <c r="H3" s="350"/>
      <c r="I3" s="350"/>
      <c r="J3" s="350"/>
      <c r="K3" s="351"/>
    </row>
    <row r="4" spans="2:11" ht="25" customHeight="1" x14ac:dyDescent="0.3">
      <c r="B4" s="348"/>
      <c r="C4" s="365"/>
      <c r="D4" s="366" t="s">
        <v>145</v>
      </c>
      <c r="E4" s="367"/>
      <c r="F4" s="368" t="s">
        <v>146</v>
      </c>
      <c r="G4" s="367"/>
      <c r="H4" s="368" t="s">
        <v>78</v>
      </c>
      <c r="I4" s="369"/>
      <c r="J4" s="366" t="s">
        <v>147</v>
      </c>
      <c r="K4" s="351"/>
    </row>
    <row r="5" spans="2:11" ht="13" x14ac:dyDescent="0.3">
      <c r="B5" s="348"/>
      <c r="C5" s="370"/>
      <c r="D5" s="371"/>
      <c r="E5" s="367"/>
      <c r="F5" s="372"/>
      <c r="G5" s="367"/>
      <c r="H5" s="372"/>
      <c r="I5" s="369"/>
      <c r="J5" s="373"/>
      <c r="K5" s="351"/>
    </row>
    <row r="6" spans="2:11" ht="13" x14ac:dyDescent="0.3">
      <c r="B6" s="348"/>
      <c r="C6" s="352"/>
      <c r="D6" s="318"/>
      <c r="E6" s="350"/>
      <c r="F6" s="353"/>
      <c r="G6" s="350"/>
      <c r="H6" s="353"/>
      <c r="I6" s="350"/>
      <c r="J6" s="354"/>
      <c r="K6" s="351"/>
    </row>
    <row r="7" spans="2:11" ht="13" x14ac:dyDescent="0.3">
      <c r="B7" s="348"/>
      <c r="C7" s="355">
        <v>1</v>
      </c>
      <c r="D7" s="241"/>
      <c r="E7" s="350"/>
      <c r="F7" s="163"/>
      <c r="G7" s="350"/>
      <c r="H7" s="163"/>
      <c r="I7" s="350"/>
      <c r="J7" s="354"/>
      <c r="K7" s="351"/>
    </row>
    <row r="8" spans="2:11" ht="13" x14ac:dyDescent="0.3">
      <c r="B8" s="348"/>
      <c r="C8" s="355">
        <v>2</v>
      </c>
      <c r="D8" s="241"/>
      <c r="E8" s="350"/>
      <c r="F8" s="163"/>
      <c r="G8" s="350"/>
      <c r="H8" s="163"/>
      <c r="I8" s="350"/>
      <c r="J8" s="354"/>
      <c r="K8" s="351"/>
    </row>
    <row r="9" spans="2:11" ht="13" x14ac:dyDescent="0.3">
      <c r="B9" s="348"/>
      <c r="C9" s="355">
        <v>3</v>
      </c>
      <c r="D9" s="241"/>
      <c r="E9" s="350"/>
      <c r="F9" s="163"/>
      <c r="G9" s="350"/>
      <c r="H9" s="163"/>
      <c r="I9" s="350"/>
      <c r="J9" s="354"/>
      <c r="K9" s="351"/>
    </row>
    <row r="10" spans="2:11" ht="13" x14ac:dyDescent="0.3">
      <c r="B10" s="348"/>
      <c r="C10" s="355">
        <v>4</v>
      </c>
      <c r="D10" s="241"/>
      <c r="E10" s="350"/>
      <c r="F10" s="163"/>
      <c r="G10" s="350"/>
      <c r="H10" s="163"/>
      <c r="I10" s="350"/>
      <c r="J10" s="354"/>
      <c r="K10" s="351"/>
    </row>
    <row r="11" spans="2:11" ht="13" x14ac:dyDescent="0.3">
      <c r="B11" s="348"/>
      <c r="C11" s="355">
        <v>5</v>
      </c>
      <c r="D11" s="241"/>
      <c r="E11" s="350"/>
      <c r="F11" s="163"/>
      <c r="G11" s="350"/>
      <c r="H11" s="163"/>
      <c r="I11" s="350"/>
      <c r="J11" s="354"/>
      <c r="K11" s="351"/>
    </row>
    <row r="12" spans="2:11" ht="13" x14ac:dyDescent="0.3">
      <c r="B12" s="348"/>
      <c r="C12" s="355">
        <v>6</v>
      </c>
      <c r="D12" s="241"/>
      <c r="E12" s="350"/>
      <c r="F12" s="163"/>
      <c r="G12" s="350"/>
      <c r="H12" s="163"/>
      <c r="I12" s="350"/>
      <c r="J12" s="354"/>
      <c r="K12" s="351"/>
    </row>
    <row r="13" spans="2:11" ht="13" x14ac:dyDescent="0.3">
      <c r="B13" s="348"/>
      <c r="C13" s="355">
        <v>7</v>
      </c>
      <c r="D13" s="241"/>
      <c r="E13" s="350"/>
      <c r="F13" s="163"/>
      <c r="G13" s="350"/>
      <c r="H13" s="163"/>
      <c r="I13" s="350"/>
      <c r="J13" s="354"/>
      <c r="K13" s="351"/>
    </row>
    <row r="14" spans="2:11" ht="13" x14ac:dyDescent="0.3">
      <c r="B14" s="348"/>
      <c r="C14" s="355">
        <v>8</v>
      </c>
      <c r="D14" s="241"/>
      <c r="E14" s="350"/>
      <c r="F14" s="163"/>
      <c r="G14" s="350"/>
      <c r="H14" s="163"/>
      <c r="I14" s="350"/>
      <c r="J14" s="354"/>
      <c r="K14" s="351"/>
    </row>
    <row r="15" spans="2:11" ht="13" x14ac:dyDescent="0.3">
      <c r="B15" s="348"/>
      <c r="C15" s="355">
        <v>9</v>
      </c>
      <c r="D15" s="241"/>
      <c r="E15" s="350"/>
      <c r="F15" s="163"/>
      <c r="G15" s="350"/>
      <c r="H15" s="163"/>
      <c r="I15" s="350"/>
      <c r="J15" s="354"/>
      <c r="K15" s="351"/>
    </row>
    <row r="16" spans="2:11" ht="13" x14ac:dyDescent="0.3">
      <c r="B16" s="348"/>
      <c r="C16" s="355">
        <v>10</v>
      </c>
      <c r="D16" s="241"/>
      <c r="E16" s="350"/>
      <c r="F16" s="163"/>
      <c r="G16" s="350"/>
      <c r="H16" s="163"/>
      <c r="I16" s="350"/>
      <c r="J16" s="354"/>
      <c r="K16" s="351"/>
    </row>
    <row r="17" spans="2:11" ht="13" x14ac:dyDescent="0.3">
      <c r="B17" s="348"/>
      <c r="C17" s="355">
        <v>11</v>
      </c>
      <c r="D17" s="241"/>
      <c r="E17" s="350"/>
      <c r="F17" s="163"/>
      <c r="G17" s="350"/>
      <c r="H17" s="163"/>
      <c r="I17" s="350"/>
      <c r="J17" s="354"/>
      <c r="K17" s="351"/>
    </row>
    <row r="18" spans="2:11" ht="13" x14ac:dyDescent="0.3">
      <c r="B18" s="348"/>
      <c r="C18" s="355">
        <v>12</v>
      </c>
      <c r="D18" s="241"/>
      <c r="E18" s="350"/>
      <c r="F18" s="163"/>
      <c r="G18" s="350"/>
      <c r="H18" s="163"/>
      <c r="I18" s="350"/>
      <c r="J18" s="354"/>
      <c r="K18" s="351"/>
    </row>
    <row r="19" spans="2:11" ht="13" x14ac:dyDescent="0.3">
      <c r="B19" s="348"/>
      <c r="C19" s="355">
        <v>13</v>
      </c>
      <c r="D19" s="241"/>
      <c r="E19" s="350"/>
      <c r="F19" s="163"/>
      <c r="G19" s="350"/>
      <c r="H19" s="163"/>
      <c r="I19" s="350"/>
      <c r="J19" s="354"/>
      <c r="K19" s="351"/>
    </row>
    <row r="20" spans="2:11" ht="13" x14ac:dyDescent="0.3">
      <c r="B20" s="348"/>
      <c r="C20" s="355">
        <v>14</v>
      </c>
      <c r="D20" s="241"/>
      <c r="E20" s="350"/>
      <c r="F20" s="163"/>
      <c r="G20" s="350"/>
      <c r="H20" s="163"/>
      <c r="I20" s="350"/>
      <c r="J20" s="354"/>
      <c r="K20" s="351"/>
    </row>
    <row r="21" spans="2:11" ht="13" x14ac:dyDescent="0.3">
      <c r="B21" s="348"/>
      <c r="C21" s="355">
        <v>15</v>
      </c>
      <c r="D21" s="241"/>
      <c r="E21" s="350"/>
      <c r="F21" s="163"/>
      <c r="G21" s="350"/>
      <c r="H21" s="163"/>
      <c r="I21" s="350"/>
      <c r="J21" s="354"/>
      <c r="K21" s="351"/>
    </row>
    <row r="22" spans="2:11" ht="13" x14ac:dyDescent="0.3">
      <c r="B22" s="348"/>
      <c r="C22" s="355">
        <v>16</v>
      </c>
      <c r="D22" s="241"/>
      <c r="E22" s="350"/>
      <c r="F22" s="163"/>
      <c r="G22" s="350"/>
      <c r="H22" s="163"/>
      <c r="I22" s="350"/>
      <c r="J22" s="354"/>
      <c r="K22" s="351"/>
    </row>
    <row r="23" spans="2:11" ht="13" x14ac:dyDescent="0.3">
      <c r="B23" s="348"/>
      <c r="C23" s="355">
        <v>17</v>
      </c>
      <c r="D23" s="241"/>
      <c r="E23" s="350"/>
      <c r="F23" s="163"/>
      <c r="G23" s="350"/>
      <c r="H23" s="163"/>
      <c r="I23" s="350"/>
      <c r="J23" s="354"/>
      <c r="K23" s="351"/>
    </row>
    <row r="24" spans="2:11" ht="13" x14ac:dyDescent="0.3">
      <c r="B24" s="348"/>
      <c r="C24" s="355">
        <v>18</v>
      </c>
      <c r="D24" s="241"/>
      <c r="E24" s="350"/>
      <c r="F24" s="163"/>
      <c r="G24" s="350"/>
      <c r="H24" s="163"/>
      <c r="I24" s="350"/>
      <c r="J24" s="354"/>
      <c r="K24" s="351"/>
    </row>
    <row r="25" spans="2:11" ht="13" x14ac:dyDescent="0.3">
      <c r="B25" s="348"/>
      <c r="C25" s="355">
        <v>19</v>
      </c>
      <c r="D25" s="241"/>
      <c r="E25" s="350"/>
      <c r="F25" s="163"/>
      <c r="G25" s="350"/>
      <c r="H25" s="163"/>
      <c r="I25" s="350"/>
      <c r="J25" s="354"/>
      <c r="K25" s="351"/>
    </row>
    <row r="26" spans="2:11" ht="13.5" thickBot="1" x14ac:dyDescent="0.35">
      <c r="B26" s="348"/>
      <c r="C26" s="356">
        <v>20</v>
      </c>
      <c r="D26" s="357"/>
      <c r="E26" s="350"/>
      <c r="F26" s="358"/>
      <c r="G26" s="350"/>
      <c r="H26" s="358"/>
      <c r="I26" s="350"/>
      <c r="J26" s="359"/>
      <c r="K26" s="351"/>
    </row>
    <row r="27" spans="2:11" ht="13.5" thickBot="1" x14ac:dyDescent="0.35">
      <c r="B27" s="348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2:11" ht="13.5" thickBot="1" x14ac:dyDescent="0.35">
      <c r="B28" s="348"/>
      <c r="C28" s="350"/>
      <c r="D28" s="350"/>
      <c r="E28" s="350"/>
      <c r="F28" s="350"/>
      <c r="G28" s="350"/>
      <c r="H28" s="34" t="s">
        <v>148</v>
      </c>
      <c r="I28" s="350"/>
      <c r="J28" s="360">
        <f>SUM(J6:J26)</f>
        <v>0</v>
      </c>
      <c r="K28" s="351"/>
    </row>
    <row r="29" spans="2:11" ht="13.5" thickBot="1" x14ac:dyDescent="0.35">
      <c r="B29" s="361"/>
      <c r="C29" s="362"/>
      <c r="D29" s="362"/>
      <c r="E29" s="362"/>
      <c r="F29" s="362"/>
      <c r="G29" s="362"/>
      <c r="H29" s="362"/>
      <c r="I29" s="363"/>
      <c r="J29" s="362"/>
      <c r="K29" s="364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B308-187A-43AC-A85D-E11B9C7F7717}">
  <sheetPr codeName="Sheet7">
    <tabColor theme="6" tint="0.79998168889431442"/>
  </sheetPr>
  <dimension ref="A1:M33"/>
  <sheetViews>
    <sheetView showGridLines="0" workbookViewId="0">
      <pane ySplit="3" topLeftCell="A4" activePane="bottomLeft" state="frozen"/>
      <selection pane="bottomLeft" activeCell="C10" sqref="C10"/>
    </sheetView>
  </sheetViews>
  <sheetFormatPr defaultColWidth="9.08984375" defaultRowHeight="13" x14ac:dyDescent="0.3"/>
  <cols>
    <col min="1" max="2" width="4.7265625" style="94" customWidth="1"/>
    <col min="3" max="3" width="41.08984375" style="94" customWidth="1"/>
    <col min="4" max="4" width="2.7265625" style="94" customWidth="1"/>
    <col min="5" max="5" width="24.08984375" style="94" customWidth="1"/>
    <col min="6" max="6" width="2.54296875" style="94" customWidth="1"/>
    <col min="7" max="7" width="34.08984375" style="120" customWidth="1"/>
    <col min="8" max="8" width="2.7265625" style="94" customWidth="1"/>
    <col min="9" max="9" width="30.54296875" style="94" customWidth="1"/>
    <col min="10" max="10" width="2.7265625" style="94" customWidth="1"/>
    <col min="11" max="11" width="15.7265625" style="94" customWidth="1"/>
    <col min="12" max="13" width="4.7265625" style="94" customWidth="1"/>
    <col min="14" max="16384" width="9.08984375" style="94"/>
  </cols>
  <sheetData>
    <row r="1" spans="1:13" ht="13.5" thickBot="1" x14ac:dyDescent="0.35">
      <c r="A1" s="92"/>
      <c r="B1" s="92"/>
      <c r="C1" s="92"/>
      <c r="D1" s="92"/>
      <c r="E1" s="92"/>
      <c r="F1" s="92"/>
      <c r="G1" s="93"/>
      <c r="H1" s="92"/>
      <c r="I1" s="92"/>
      <c r="J1" s="92"/>
      <c r="K1" s="92"/>
      <c r="L1" s="92"/>
      <c r="M1" s="92"/>
    </row>
    <row r="2" spans="1:13" ht="15.5" x14ac:dyDescent="0.35">
      <c r="A2" s="92"/>
      <c r="B2" s="95"/>
      <c r="C2" s="389" t="s">
        <v>56</v>
      </c>
      <c r="D2" s="389"/>
      <c r="E2" s="389"/>
      <c r="F2" s="96"/>
      <c r="G2" s="97"/>
      <c r="H2" s="96"/>
      <c r="I2" s="96"/>
      <c r="J2" s="96"/>
      <c r="K2" s="96"/>
      <c r="L2" s="98"/>
      <c r="M2" s="92"/>
    </row>
    <row r="3" spans="1:13" ht="15.5" x14ac:dyDescent="0.35">
      <c r="A3" s="92"/>
      <c r="B3" s="99"/>
      <c r="C3" s="391"/>
      <c r="D3" s="391"/>
      <c r="E3" s="391"/>
      <c r="F3" s="100"/>
      <c r="G3" s="101"/>
      <c r="H3" s="100"/>
      <c r="I3" s="100"/>
      <c r="J3" s="100"/>
      <c r="K3" s="100"/>
      <c r="L3" s="102"/>
      <c r="M3" s="92"/>
    </row>
    <row r="4" spans="1:13" x14ac:dyDescent="0.3">
      <c r="A4" s="92"/>
      <c r="B4" s="103"/>
      <c r="C4" s="29"/>
      <c r="D4" s="29"/>
      <c r="E4" s="29"/>
      <c r="F4" s="29"/>
      <c r="G4" s="50"/>
      <c r="H4" s="29"/>
      <c r="I4" s="29"/>
      <c r="J4" s="29"/>
      <c r="K4" s="29"/>
      <c r="L4" s="104"/>
      <c r="M4" s="92"/>
    </row>
    <row r="5" spans="1:13" ht="14.5" customHeight="1" x14ac:dyDescent="0.3">
      <c r="A5" s="92"/>
      <c r="B5" s="103"/>
      <c r="C5" s="424" t="s">
        <v>57</v>
      </c>
      <c r="D5" s="424"/>
      <c r="E5" s="424"/>
      <c r="F5" s="424"/>
      <c r="G5" s="424"/>
      <c r="H5" s="424"/>
      <c r="I5" s="424"/>
      <c r="J5" s="424"/>
      <c r="K5" s="424"/>
      <c r="L5" s="104"/>
      <c r="M5" s="92"/>
    </row>
    <row r="6" spans="1:13" ht="13.5" customHeight="1" x14ac:dyDescent="0.3">
      <c r="A6" s="92"/>
      <c r="B6" s="103"/>
      <c r="C6" s="424"/>
      <c r="D6" s="424"/>
      <c r="E6" s="424"/>
      <c r="F6" s="424"/>
      <c r="G6" s="424"/>
      <c r="H6" s="424"/>
      <c r="I6" s="424"/>
      <c r="J6" s="424"/>
      <c r="K6" s="424"/>
      <c r="L6" s="104"/>
      <c r="M6" s="92"/>
    </row>
    <row r="7" spans="1:13" ht="13.5" customHeight="1" thickBot="1" x14ac:dyDescent="0.4">
      <c r="A7" s="92"/>
      <c r="B7" s="103"/>
      <c r="C7" s="342"/>
      <c r="D7" s="342"/>
      <c r="E7" s="342"/>
      <c r="F7" s="342"/>
      <c r="G7" s="342"/>
      <c r="H7" s="342"/>
      <c r="I7" s="342"/>
      <c r="J7" s="342"/>
      <c r="K7" s="342"/>
      <c r="L7" s="104"/>
      <c r="M7" s="92"/>
    </row>
    <row r="8" spans="1:13" ht="30" customHeight="1" thickBot="1" x14ac:dyDescent="0.35">
      <c r="A8" s="92"/>
      <c r="B8" s="31"/>
      <c r="C8" s="31" t="s">
        <v>58</v>
      </c>
      <c r="D8" s="29"/>
      <c r="E8" s="33" t="s">
        <v>59</v>
      </c>
      <c r="F8" s="32"/>
      <c r="G8" s="33" t="s">
        <v>60</v>
      </c>
      <c r="H8" s="32"/>
      <c r="I8" s="33" t="s">
        <v>61</v>
      </c>
      <c r="J8" s="32"/>
      <c r="K8" s="31" t="s">
        <v>62</v>
      </c>
      <c r="L8" s="104"/>
      <c r="M8" s="92"/>
    </row>
    <row r="9" spans="1:13" ht="30" customHeight="1" thickBot="1" x14ac:dyDescent="0.35">
      <c r="A9" s="92"/>
      <c r="B9" s="231" t="s">
        <v>29</v>
      </c>
      <c r="C9" s="212" t="s">
        <v>63</v>
      </c>
      <c r="D9" s="198"/>
      <c r="E9" s="232" t="s">
        <v>64</v>
      </c>
      <c r="F9" s="198"/>
      <c r="G9" s="233" t="s">
        <v>65</v>
      </c>
      <c r="H9" s="198"/>
      <c r="I9" s="234" t="s">
        <v>66</v>
      </c>
      <c r="J9" s="29"/>
      <c r="K9" s="174">
        <v>15000</v>
      </c>
      <c r="L9" s="104"/>
      <c r="M9" s="92"/>
    </row>
    <row r="10" spans="1:13" ht="30" customHeight="1" thickBot="1" x14ac:dyDescent="0.35">
      <c r="A10" s="92"/>
      <c r="B10" s="35">
        <v>1</v>
      </c>
      <c r="C10" s="149"/>
      <c r="D10" s="29"/>
      <c r="E10" s="153"/>
      <c r="F10" s="29"/>
      <c r="G10" s="129"/>
      <c r="H10" s="29"/>
      <c r="I10" s="159"/>
      <c r="J10" s="29"/>
      <c r="K10" s="206">
        <v>0</v>
      </c>
      <c r="L10" s="104"/>
      <c r="M10" s="92"/>
    </row>
    <row r="11" spans="1:13" ht="30" customHeight="1" thickBot="1" x14ac:dyDescent="0.35">
      <c r="A11" s="92"/>
      <c r="B11" s="35">
        <v>2</v>
      </c>
      <c r="C11" s="149"/>
      <c r="D11" s="29"/>
      <c r="E11" s="153"/>
      <c r="F11" s="29"/>
      <c r="G11" s="129"/>
      <c r="H11" s="29"/>
      <c r="I11" s="159"/>
      <c r="J11" s="29"/>
      <c r="K11" s="206">
        <v>0</v>
      </c>
      <c r="L11" s="104"/>
      <c r="M11" s="92"/>
    </row>
    <row r="12" spans="1:13" ht="30" customHeight="1" thickBot="1" x14ac:dyDescent="0.35">
      <c r="A12" s="92"/>
      <c r="B12" s="35">
        <v>3</v>
      </c>
      <c r="C12" s="149"/>
      <c r="D12" s="29"/>
      <c r="E12" s="153"/>
      <c r="F12" s="29"/>
      <c r="G12" s="129"/>
      <c r="H12" s="29"/>
      <c r="I12" s="159"/>
      <c r="J12" s="29"/>
      <c r="K12" s="206">
        <v>0</v>
      </c>
      <c r="L12" s="104"/>
      <c r="M12" s="92"/>
    </row>
    <row r="13" spans="1:13" ht="30" customHeight="1" thickBot="1" x14ac:dyDescent="0.35">
      <c r="A13" s="92"/>
      <c r="B13" s="35">
        <v>4</v>
      </c>
      <c r="C13" s="149"/>
      <c r="D13" s="29"/>
      <c r="E13" s="153"/>
      <c r="F13" s="29"/>
      <c r="G13" s="129"/>
      <c r="H13" s="29"/>
      <c r="I13" s="159"/>
      <c r="J13" s="29"/>
      <c r="K13" s="206">
        <v>0</v>
      </c>
      <c r="L13" s="104"/>
      <c r="M13" s="92"/>
    </row>
    <row r="14" spans="1:13" ht="30" customHeight="1" thickBot="1" x14ac:dyDescent="0.35">
      <c r="A14" s="92"/>
      <c r="B14" s="35">
        <v>5</v>
      </c>
      <c r="C14" s="149"/>
      <c r="D14" s="29"/>
      <c r="E14" s="153"/>
      <c r="F14" s="29"/>
      <c r="G14" s="129"/>
      <c r="H14" s="29"/>
      <c r="I14" s="159"/>
      <c r="J14" s="29"/>
      <c r="K14" s="206">
        <v>0</v>
      </c>
      <c r="L14" s="104"/>
      <c r="M14" s="92"/>
    </row>
    <row r="15" spans="1:13" ht="30" customHeight="1" thickBot="1" x14ac:dyDescent="0.35">
      <c r="A15" s="92"/>
      <c r="B15" s="35">
        <v>6</v>
      </c>
      <c r="C15" s="149"/>
      <c r="D15" s="29"/>
      <c r="E15" s="153"/>
      <c r="F15" s="29"/>
      <c r="G15" s="129"/>
      <c r="H15" s="29"/>
      <c r="I15" s="159"/>
      <c r="J15" s="29"/>
      <c r="K15" s="206">
        <v>0</v>
      </c>
      <c r="L15" s="104"/>
      <c r="M15" s="92"/>
    </row>
    <row r="16" spans="1:13" ht="30" customHeight="1" thickBot="1" x14ac:dyDescent="0.35">
      <c r="A16" s="92"/>
      <c r="B16" s="35">
        <v>7</v>
      </c>
      <c r="C16" s="149"/>
      <c r="D16" s="29"/>
      <c r="E16" s="153"/>
      <c r="F16" s="29"/>
      <c r="G16" s="129"/>
      <c r="H16" s="29"/>
      <c r="I16" s="159"/>
      <c r="J16" s="29"/>
      <c r="K16" s="206">
        <v>0</v>
      </c>
      <c r="L16" s="104"/>
      <c r="M16" s="92"/>
    </row>
    <row r="17" spans="1:13" ht="30" customHeight="1" thickBot="1" x14ac:dyDescent="0.35">
      <c r="A17" s="92"/>
      <c r="B17" s="35">
        <v>8</v>
      </c>
      <c r="C17" s="149"/>
      <c r="D17" s="29"/>
      <c r="E17" s="153"/>
      <c r="F17" s="29"/>
      <c r="G17" s="129"/>
      <c r="H17" s="29"/>
      <c r="I17" s="159"/>
      <c r="J17" s="29"/>
      <c r="K17" s="206">
        <v>0</v>
      </c>
      <c r="L17" s="104"/>
      <c r="M17" s="92"/>
    </row>
    <row r="18" spans="1:13" ht="30" customHeight="1" thickBot="1" x14ac:dyDescent="0.35">
      <c r="A18" s="92"/>
      <c r="B18" s="35">
        <v>9</v>
      </c>
      <c r="C18" s="149"/>
      <c r="D18" s="29"/>
      <c r="E18" s="153"/>
      <c r="F18" s="29"/>
      <c r="G18" s="129"/>
      <c r="H18" s="29"/>
      <c r="I18" s="159"/>
      <c r="J18" s="29"/>
      <c r="K18" s="206">
        <v>0</v>
      </c>
      <c r="L18" s="104"/>
      <c r="M18" s="92"/>
    </row>
    <row r="19" spans="1:13" ht="30" customHeight="1" thickBot="1" x14ac:dyDescent="0.35">
      <c r="A19" s="92"/>
      <c r="B19" s="35">
        <v>10</v>
      </c>
      <c r="C19" s="149"/>
      <c r="D19" s="29"/>
      <c r="E19" s="153"/>
      <c r="F19" s="29"/>
      <c r="G19" s="129"/>
      <c r="H19" s="29"/>
      <c r="I19" s="159"/>
      <c r="J19" s="29"/>
      <c r="K19" s="206">
        <v>0</v>
      </c>
      <c r="L19" s="104"/>
      <c r="M19" s="92"/>
    </row>
    <row r="20" spans="1:13" ht="30" customHeight="1" thickBot="1" x14ac:dyDescent="0.35">
      <c r="A20" s="92"/>
      <c r="B20" s="35">
        <v>11</v>
      </c>
      <c r="C20" s="149"/>
      <c r="D20" s="29"/>
      <c r="E20" s="153"/>
      <c r="F20" s="29"/>
      <c r="G20" s="129"/>
      <c r="H20" s="29"/>
      <c r="I20" s="159"/>
      <c r="J20" s="29"/>
      <c r="K20" s="206">
        <v>0</v>
      </c>
      <c r="L20" s="104"/>
      <c r="M20" s="92"/>
    </row>
    <row r="21" spans="1:13" ht="30" customHeight="1" thickBot="1" x14ac:dyDescent="0.35">
      <c r="A21" s="92"/>
      <c r="B21" s="35">
        <v>12</v>
      </c>
      <c r="C21" s="149"/>
      <c r="D21" s="29"/>
      <c r="E21" s="153"/>
      <c r="F21" s="29"/>
      <c r="G21" s="129"/>
      <c r="H21" s="29"/>
      <c r="I21" s="159"/>
      <c r="J21" s="29"/>
      <c r="K21" s="206">
        <v>0</v>
      </c>
      <c r="L21" s="104"/>
      <c r="M21" s="92"/>
    </row>
    <row r="22" spans="1:13" ht="30" customHeight="1" thickBot="1" x14ac:dyDescent="0.35">
      <c r="A22" s="92"/>
      <c r="B22" s="35">
        <v>13</v>
      </c>
      <c r="C22" s="149"/>
      <c r="D22" s="29"/>
      <c r="E22" s="153"/>
      <c r="F22" s="29"/>
      <c r="G22" s="129"/>
      <c r="H22" s="29"/>
      <c r="I22" s="159"/>
      <c r="J22" s="29"/>
      <c r="K22" s="206">
        <v>0</v>
      </c>
      <c r="L22" s="104"/>
      <c r="M22" s="92"/>
    </row>
    <row r="23" spans="1:13" ht="30" customHeight="1" thickBot="1" x14ac:dyDescent="0.35">
      <c r="A23" s="92"/>
      <c r="B23" s="35">
        <v>14</v>
      </c>
      <c r="C23" s="149"/>
      <c r="D23" s="29"/>
      <c r="E23" s="153"/>
      <c r="F23" s="29"/>
      <c r="G23" s="129"/>
      <c r="H23" s="29"/>
      <c r="I23" s="159"/>
      <c r="J23" s="29"/>
      <c r="K23" s="206">
        <v>0</v>
      </c>
      <c r="L23" s="104"/>
      <c r="M23" s="92"/>
    </row>
    <row r="24" spans="1:13" ht="30" customHeight="1" thickBot="1" x14ac:dyDescent="0.35">
      <c r="A24" s="92"/>
      <c r="B24" s="35">
        <v>15</v>
      </c>
      <c r="C24" s="149"/>
      <c r="D24" s="29"/>
      <c r="E24" s="153"/>
      <c r="F24" s="29"/>
      <c r="G24" s="129"/>
      <c r="H24" s="29"/>
      <c r="I24" s="159"/>
      <c r="J24" s="29"/>
      <c r="K24" s="206">
        <v>0</v>
      </c>
      <c r="L24" s="104"/>
      <c r="M24" s="92"/>
    </row>
    <row r="25" spans="1:13" ht="30" customHeight="1" thickBot="1" x14ac:dyDescent="0.35">
      <c r="A25" s="92"/>
      <c r="B25" s="35">
        <v>16</v>
      </c>
      <c r="C25" s="149"/>
      <c r="D25" s="29"/>
      <c r="E25" s="153"/>
      <c r="F25" s="29"/>
      <c r="G25" s="129"/>
      <c r="H25" s="29"/>
      <c r="I25" s="159"/>
      <c r="J25" s="29"/>
      <c r="K25" s="206">
        <v>0</v>
      </c>
      <c r="L25" s="104"/>
      <c r="M25" s="92"/>
    </row>
    <row r="26" spans="1:13" ht="30" customHeight="1" thickBot="1" x14ac:dyDescent="0.35">
      <c r="A26" s="92"/>
      <c r="B26" s="35">
        <v>17</v>
      </c>
      <c r="C26" s="149"/>
      <c r="D26" s="29"/>
      <c r="E26" s="153"/>
      <c r="F26" s="29"/>
      <c r="G26" s="129"/>
      <c r="H26" s="29"/>
      <c r="I26" s="159"/>
      <c r="J26" s="29"/>
      <c r="K26" s="206">
        <v>0</v>
      </c>
      <c r="L26" s="104"/>
      <c r="M26" s="92"/>
    </row>
    <row r="27" spans="1:13" ht="30" customHeight="1" thickBot="1" x14ac:dyDescent="0.35">
      <c r="A27" s="92"/>
      <c r="B27" s="35">
        <v>18</v>
      </c>
      <c r="C27" s="149"/>
      <c r="D27" s="29"/>
      <c r="E27" s="153"/>
      <c r="F27" s="29"/>
      <c r="G27" s="129"/>
      <c r="H27" s="29"/>
      <c r="I27" s="159"/>
      <c r="J27" s="29"/>
      <c r="K27" s="206">
        <v>0</v>
      </c>
      <c r="L27" s="104"/>
      <c r="M27" s="92"/>
    </row>
    <row r="28" spans="1:13" ht="30" customHeight="1" thickBot="1" x14ac:dyDescent="0.35">
      <c r="A28" s="92"/>
      <c r="B28" s="35">
        <v>19</v>
      </c>
      <c r="C28" s="149"/>
      <c r="D28" s="29"/>
      <c r="E28" s="153"/>
      <c r="F28" s="29"/>
      <c r="G28" s="129"/>
      <c r="H28" s="29"/>
      <c r="I28" s="159"/>
      <c r="J28" s="29"/>
      <c r="K28" s="206">
        <v>0</v>
      </c>
      <c r="L28" s="104"/>
      <c r="M28" s="92"/>
    </row>
    <row r="29" spans="1:13" ht="30" customHeight="1" thickBot="1" x14ac:dyDescent="0.35">
      <c r="A29" s="92"/>
      <c r="B29" s="35">
        <v>20</v>
      </c>
      <c r="C29" s="150"/>
      <c r="D29" s="29"/>
      <c r="E29" s="154"/>
      <c r="F29" s="29"/>
      <c r="G29" s="130"/>
      <c r="H29" s="29"/>
      <c r="I29" s="159"/>
      <c r="J29" s="29"/>
      <c r="K29" s="206">
        <v>0</v>
      </c>
      <c r="L29" s="104"/>
      <c r="M29" s="92"/>
    </row>
    <row r="30" spans="1:13" ht="13.5" thickBot="1" x14ac:dyDescent="0.35">
      <c r="A30" s="92"/>
      <c r="B30" s="103"/>
      <c r="C30" s="29"/>
      <c r="D30" s="29"/>
      <c r="E30" s="29"/>
      <c r="F30" s="29"/>
      <c r="G30" s="50"/>
      <c r="H30" s="29"/>
      <c r="I30" s="29"/>
      <c r="J30" s="29"/>
      <c r="K30" s="114"/>
      <c r="L30" s="104"/>
      <c r="M30" s="92"/>
    </row>
    <row r="31" spans="1:13" ht="14" thickTop="1" thickBot="1" x14ac:dyDescent="0.35">
      <c r="A31" s="92"/>
      <c r="B31" s="103"/>
      <c r="C31" s="29"/>
      <c r="D31" s="29"/>
      <c r="E31" s="416"/>
      <c r="F31" s="416"/>
      <c r="G31" s="416"/>
      <c r="H31" s="416"/>
      <c r="I31" s="341" t="s">
        <v>67</v>
      </c>
      <c r="J31" s="341"/>
      <c r="K31" s="184">
        <f>SUM(K10:K29)</f>
        <v>0</v>
      </c>
      <c r="L31" s="104"/>
      <c r="M31" s="92"/>
    </row>
    <row r="32" spans="1:13" ht="14" thickTop="1" thickBot="1" x14ac:dyDescent="0.35">
      <c r="A32" s="92"/>
      <c r="B32" s="118"/>
      <c r="C32" s="112"/>
      <c r="D32" s="112"/>
      <c r="E32" s="112"/>
      <c r="F32" s="112"/>
      <c r="G32" s="119"/>
      <c r="H32" s="112"/>
      <c r="I32" s="112"/>
      <c r="J32" s="112"/>
      <c r="K32" s="112"/>
      <c r="L32" s="113"/>
      <c r="M32" s="92"/>
    </row>
    <row r="33" spans="1:13" x14ac:dyDescent="0.3">
      <c r="A33" s="92"/>
      <c r="B33" s="92"/>
      <c r="C33" s="92"/>
      <c r="D33" s="92"/>
      <c r="E33" s="92"/>
      <c r="F33" s="92"/>
      <c r="G33" s="93"/>
      <c r="H33" s="92"/>
      <c r="I33" s="92"/>
      <c r="J33" s="92"/>
      <c r="K33" s="92"/>
      <c r="L33" s="92"/>
      <c r="M33" s="92"/>
    </row>
  </sheetData>
  <sheetProtection algorithmName="SHA-512" hashValue="o7nTcM9h7gNtnQGbCalOw783V5J4wrIledci8x2z4eTQlxNZgedzW1CMAI3b5z0UXsibTVUTj5D+YwqNqrb/1w==" saltValue="1sP6AMB5ZYFLXfF78WCSKQ==" spinCount="100000" sheet="1" formatCells="0" formatColumns="0" formatRows="0" insertColumns="0" insertRows="0" selectLockedCells="1" sort="0"/>
  <mergeCells count="3">
    <mergeCell ref="C2:E3"/>
    <mergeCell ref="E31:H31"/>
    <mergeCell ref="C5:K6"/>
  </mergeCells>
  <dataValidations count="4">
    <dataValidation allowBlank="1" showInputMessage="1" showErrorMessage="1" promptTitle="Role" prompt="Briefly describe the role or work to be carried out by the sub-contractor" sqref="G9:G29" xr:uid="{E8212EA6-C17E-4CF9-B9C7-E9FD488E45C7}"/>
    <dataValidation allowBlank="1" showInputMessage="1" showErrorMessage="1" promptTitle="Country" prompt="Please state the country where the will be carried out._x000a__x000a_If the coontract is being carried out abroad you need to demonstrate a net benefit to the UK for using this sub-contractor within the main application." sqref="E9:E29" xr:uid="{0416EC8E-73DF-4998-8FFB-41285052A604}"/>
    <dataValidation allowBlank="1" showInputMessage="1" showErrorMessage="1" promptTitle="Company Name" prompt="Name the organisation that you intend to use as a sub contractor on the project" sqref="C9:C29" xr:uid="{88C970B4-4EE9-4A76-AED9-CA1D44F333B1}"/>
    <dataValidation allowBlank="1" showInputMessage="1" showErrorMessage="1" promptTitle="Cost " prompt="Provide an estimate of the total cost of the sub-contract" sqref="K9:K29" xr:uid="{F96CB807-9ED5-415E-A82C-4B4F8925C6ED}"/>
  </dataValidations>
  <pageMargins left="0.7" right="0.7" top="0.75" bottom="0.75" header="0.3" footer="0.3"/>
  <pageSetup paperSize="9" fitToWidth="0" fitToHeight="0" orientation="portrait" r:id="rId1"/>
  <ignoredErrors>
    <ignoredError sqref="K3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79998168889431442"/>
  </sheetPr>
  <dimension ref="A1:K32"/>
  <sheetViews>
    <sheetView showGridLines="0" workbookViewId="0">
      <pane ySplit="3" topLeftCell="A4" activePane="bottomLeft" state="frozen"/>
      <selection pane="bottomLeft" activeCell="C9" sqref="C9"/>
    </sheetView>
  </sheetViews>
  <sheetFormatPr defaultColWidth="9.08984375" defaultRowHeight="13" x14ac:dyDescent="0.3"/>
  <cols>
    <col min="1" max="2" width="4.7265625" style="94" customWidth="1"/>
    <col min="3" max="3" width="90.7265625" style="94" customWidth="1"/>
    <col min="4" max="4" width="2.7265625" style="94" customWidth="1"/>
    <col min="5" max="5" width="13.08984375" style="132" customWidth="1"/>
    <col min="6" max="6" width="2.7265625" style="94" customWidth="1"/>
    <col min="7" max="7" width="15.7265625" style="132" customWidth="1"/>
    <col min="8" max="8" width="2.7265625" style="94" customWidth="1"/>
    <col min="9" max="9" width="15.7265625" style="94" customWidth="1"/>
    <col min="10" max="11" width="4.7265625" style="94" customWidth="1"/>
    <col min="12" max="16384" width="9.08984375" style="94"/>
  </cols>
  <sheetData>
    <row r="1" spans="1:11" ht="13.5" thickBot="1" x14ac:dyDescent="0.35">
      <c r="A1" s="92"/>
      <c r="B1" s="92"/>
      <c r="C1" s="92"/>
      <c r="D1" s="92"/>
      <c r="E1" s="131"/>
      <c r="F1" s="92"/>
      <c r="G1" s="131"/>
      <c r="H1" s="92"/>
      <c r="I1" s="92"/>
      <c r="J1" s="92"/>
      <c r="K1" s="92"/>
    </row>
    <row r="2" spans="1:11" ht="15.5" x14ac:dyDescent="0.35">
      <c r="A2" s="92"/>
      <c r="B2" s="95"/>
      <c r="C2" s="420" t="s">
        <v>68</v>
      </c>
      <c r="D2" s="420"/>
      <c r="E2" s="420"/>
      <c r="F2" s="96"/>
      <c r="G2" s="133"/>
      <c r="H2" s="96"/>
      <c r="I2" s="96"/>
      <c r="J2" s="98"/>
      <c r="K2" s="92"/>
    </row>
    <row r="3" spans="1:11" ht="15.5" x14ac:dyDescent="0.35">
      <c r="A3" s="92"/>
      <c r="B3" s="99"/>
      <c r="C3" s="421"/>
      <c r="D3" s="421"/>
      <c r="E3" s="421"/>
      <c r="F3" s="100"/>
      <c r="G3" s="134"/>
      <c r="H3" s="100"/>
      <c r="I3" s="100"/>
      <c r="J3" s="102"/>
      <c r="K3" s="92"/>
    </row>
    <row r="4" spans="1:11" x14ac:dyDescent="0.3">
      <c r="A4" s="92"/>
      <c r="B4" s="103"/>
      <c r="C4" s="29"/>
      <c r="D4" s="29"/>
      <c r="E4" s="235"/>
      <c r="F4" s="29"/>
      <c r="G4" s="235"/>
      <c r="H4" s="29"/>
      <c r="I4" s="29"/>
      <c r="J4" s="104"/>
      <c r="K4" s="92"/>
    </row>
    <row r="5" spans="1:11" ht="14.5" x14ac:dyDescent="0.35">
      <c r="A5" s="92"/>
      <c r="B5" s="103"/>
      <c r="C5" s="39" t="s">
        <v>69</v>
      </c>
      <c r="D5" s="29"/>
      <c r="E5" s="235"/>
      <c r="F5" s="29"/>
      <c r="G5" s="235"/>
      <c r="H5" s="29"/>
      <c r="I5" s="29"/>
      <c r="J5" s="104"/>
      <c r="K5" s="92"/>
    </row>
    <row r="6" spans="1:11" ht="13.5" thickBot="1" x14ac:dyDescent="0.35">
      <c r="A6" s="92"/>
      <c r="B6" s="103"/>
      <c r="C6" s="29"/>
      <c r="D6" s="29"/>
      <c r="E6" s="235"/>
      <c r="F6" s="29"/>
      <c r="G6" s="235"/>
      <c r="H6" s="29"/>
      <c r="I6" s="29"/>
      <c r="J6" s="104"/>
      <c r="K6" s="92"/>
    </row>
    <row r="7" spans="1:11" ht="22.5" customHeight="1" thickBot="1" x14ac:dyDescent="0.35">
      <c r="A7" s="92"/>
      <c r="B7" s="34"/>
      <c r="C7" s="34" t="s">
        <v>70</v>
      </c>
      <c r="D7" s="29"/>
      <c r="E7" s="31" t="s">
        <v>71</v>
      </c>
      <c r="F7" s="32"/>
      <c r="G7" s="31" t="s">
        <v>72</v>
      </c>
      <c r="H7" s="32"/>
      <c r="I7" s="31" t="s">
        <v>41</v>
      </c>
      <c r="J7" s="104"/>
      <c r="K7" s="92"/>
    </row>
    <row r="8" spans="1:11" ht="22.5" customHeight="1" thickBot="1" x14ac:dyDescent="0.35">
      <c r="A8" s="92"/>
      <c r="B8" s="177" t="s">
        <v>29</v>
      </c>
      <c r="C8" s="173" t="s">
        <v>73</v>
      </c>
      <c r="D8" s="29"/>
      <c r="E8" s="178">
        <v>2</v>
      </c>
      <c r="F8" s="235"/>
      <c r="G8" s="179">
        <v>700</v>
      </c>
      <c r="H8" s="235"/>
      <c r="I8" s="179">
        <f>$E$8*$G$8</f>
        <v>1400</v>
      </c>
      <c r="J8" s="104"/>
      <c r="K8" s="92"/>
    </row>
    <row r="9" spans="1:11" ht="30" customHeight="1" thickBot="1" x14ac:dyDescent="0.35">
      <c r="A9" s="92"/>
      <c r="B9" s="35">
        <v>1</v>
      </c>
      <c r="C9" s="155"/>
      <c r="D9" s="29"/>
      <c r="E9" s="156"/>
      <c r="F9" s="137"/>
      <c r="G9" s="138"/>
      <c r="H9" s="29"/>
      <c r="I9" s="203">
        <f>$E9*$G9</f>
        <v>0</v>
      </c>
      <c r="J9" s="104"/>
      <c r="K9" s="92"/>
    </row>
    <row r="10" spans="1:11" ht="30" customHeight="1" thickBot="1" x14ac:dyDescent="0.35">
      <c r="A10" s="92"/>
      <c r="B10" s="35">
        <v>2</v>
      </c>
      <c r="C10" s="149"/>
      <c r="D10" s="29"/>
      <c r="E10" s="157"/>
      <c r="F10" s="29"/>
      <c r="G10" s="135"/>
      <c r="H10" s="29"/>
      <c r="I10" s="204">
        <f t="shared" ref="I10:I28" si="0">$E10*$G10</f>
        <v>0</v>
      </c>
      <c r="J10" s="104"/>
      <c r="K10" s="92"/>
    </row>
    <row r="11" spans="1:11" ht="30" customHeight="1" thickBot="1" x14ac:dyDescent="0.35">
      <c r="A11" s="92"/>
      <c r="B11" s="35">
        <v>3</v>
      </c>
      <c r="C11" s="149"/>
      <c r="D11" s="29"/>
      <c r="E11" s="157"/>
      <c r="F11" s="29"/>
      <c r="G11" s="135"/>
      <c r="H11" s="29"/>
      <c r="I11" s="204">
        <f t="shared" si="0"/>
        <v>0</v>
      </c>
      <c r="J11" s="104"/>
      <c r="K11" s="92"/>
    </row>
    <row r="12" spans="1:11" ht="30" customHeight="1" thickBot="1" x14ac:dyDescent="0.35">
      <c r="A12" s="92"/>
      <c r="B12" s="35">
        <v>4</v>
      </c>
      <c r="C12" s="149"/>
      <c r="D12" s="29"/>
      <c r="E12" s="157"/>
      <c r="F12" s="29"/>
      <c r="G12" s="135"/>
      <c r="H12" s="29"/>
      <c r="I12" s="204">
        <f t="shared" si="0"/>
        <v>0</v>
      </c>
      <c r="J12" s="104"/>
      <c r="K12" s="92"/>
    </row>
    <row r="13" spans="1:11" ht="30" customHeight="1" thickBot="1" x14ac:dyDescent="0.35">
      <c r="A13" s="92"/>
      <c r="B13" s="35">
        <v>5</v>
      </c>
      <c r="C13" s="149"/>
      <c r="D13" s="29"/>
      <c r="E13" s="157"/>
      <c r="F13" s="29"/>
      <c r="G13" s="135"/>
      <c r="H13" s="29"/>
      <c r="I13" s="204">
        <f t="shared" si="0"/>
        <v>0</v>
      </c>
      <c r="J13" s="104"/>
      <c r="K13" s="92"/>
    </row>
    <row r="14" spans="1:11" ht="30" customHeight="1" thickBot="1" x14ac:dyDescent="0.35">
      <c r="A14" s="92"/>
      <c r="B14" s="35">
        <v>6</v>
      </c>
      <c r="C14" s="149"/>
      <c r="D14" s="29"/>
      <c r="E14" s="157"/>
      <c r="F14" s="29"/>
      <c r="G14" s="135"/>
      <c r="H14" s="29"/>
      <c r="I14" s="204">
        <f t="shared" si="0"/>
        <v>0</v>
      </c>
      <c r="J14" s="104"/>
      <c r="K14" s="92"/>
    </row>
    <row r="15" spans="1:11" ht="30" customHeight="1" thickBot="1" x14ac:dyDescent="0.35">
      <c r="A15" s="92"/>
      <c r="B15" s="35">
        <v>7</v>
      </c>
      <c r="C15" s="149"/>
      <c r="D15" s="29"/>
      <c r="E15" s="157"/>
      <c r="F15" s="29"/>
      <c r="G15" s="135"/>
      <c r="H15" s="29"/>
      <c r="I15" s="204">
        <f t="shared" si="0"/>
        <v>0</v>
      </c>
      <c r="J15" s="104"/>
      <c r="K15" s="92"/>
    </row>
    <row r="16" spans="1:11" ht="30" customHeight="1" thickBot="1" x14ac:dyDescent="0.35">
      <c r="A16" s="92"/>
      <c r="B16" s="35">
        <v>8</v>
      </c>
      <c r="C16" s="149"/>
      <c r="D16" s="29"/>
      <c r="E16" s="157"/>
      <c r="F16" s="29"/>
      <c r="G16" s="135"/>
      <c r="H16" s="29"/>
      <c r="I16" s="204">
        <f t="shared" si="0"/>
        <v>0</v>
      </c>
      <c r="J16" s="104"/>
      <c r="K16" s="92"/>
    </row>
    <row r="17" spans="1:11" ht="30" customHeight="1" thickBot="1" x14ac:dyDescent="0.35">
      <c r="A17" s="92"/>
      <c r="B17" s="35">
        <v>9</v>
      </c>
      <c r="C17" s="149"/>
      <c r="D17" s="29"/>
      <c r="E17" s="157"/>
      <c r="F17" s="29"/>
      <c r="G17" s="135"/>
      <c r="H17" s="29"/>
      <c r="I17" s="204">
        <f t="shared" si="0"/>
        <v>0</v>
      </c>
      <c r="J17" s="104"/>
      <c r="K17" s="92"/>
    </row>
    <row r="18" spans="1:11" ht="30" customHeight="1" thickBot="1" x14ac:dyDescent="0.35">
      <c r="A18" s="92"/>
      <c r="B18" s="35">
        <v>10</v>
      </c>
      <c r="C18" s="149"/>
      <c r="D18" s="29"/>
      <c r="E18" s="157"/>
      <c r="F18" s="29"/>
      <c r="G18" s="135"/>
      <c r="H18" s="29"/>
      <c r="I18" s="204">
        <f t="shared" si="0"/>
        <v>0</v>
      </c>
      <c r="J18" s="104"/>
      <c r="K18" s="92"/>
    </row>
    <row r="19" spans="1:11" ht="30" customHeight="1" thickBot="1" x14ac:dyDescent="0.35">
      <c r="A19" s="92"/>
      <c r="B19" s="35">
        <v>11</v>
      </c>
      <c r="C19" s="149"/>
      <c r="D19" s="29"/>
      <c r="E19" s="157"/>
      <c r="F19" s="29"/>
      <c r="G19" s="135"/>
      <c r="H19" s="29"/>
      <c r="I19" s="204">
        <f t="shared" si="0"/>
        <v>0</v>
      </c>
      <c r="J19" s="104"/>
      <c r="K19" s="92"/>
    </row>
    <row r="20" spans="1:11" ht="30" customHeight="1" thickBot="1" x14ac:dyDescent="0.35">
      <c r="A20" s="92"/>
      <c r="B20" s="35">
        <v>12</v>
      </c>
      <c r="C20" s="149"/>
      <c r="D20" s="29"/>
      <c r="E20" s="157"/>
      <c r="F20" s="29"/>
      <c r="G20" s="135"/>
      <c r="H20" s="29"/>
      <c r="I20" s="204">
        <f t="shared" si="0"/>
        <v>0</v>
      </c>
      <c r="J20" s="104"/>
      <c r="K20" s="92"/>
    </row>
    <row r="21" spans="1:11" ht="30" customHeight="1" thickBot="1" x14ac:dyDescent="0.35">
      <c r="A21" s="92"/>
      <c r="B21" s="35">
        <v>13</v>
      </c>
      <c r="C21" s="149"/>
      <c r="D21" s="29"/>
      <c r="E21" s="157"/>
      <c r="F21" s="29"/>
      <c r="G21" s="135"/>
      <c r="H21" s="29"/>
      <c r="I21" s="204">
        <f t="shared" si="0"/>
        <v>0</v>
      </c>
      <c r="J21" s="104"/>
      <c r="K21" s="92"/>
    </row>
    <row r="22" spans="1:11" ht="30" customHeight="1" thickBot="1" x14ac:dyDescent="0.35">
      <c r="A22" s="92"/>
      <c r="B22" s="35">
        <v>14</v>
      </c>
      <c r="C22" s="149"/>
      <c r="D22" s="29"/>
      <c r="E22" s="157"/>
      <c r="F22" s="29"/>
      <c r="G22" s="135"/>
      <c r="H22" s="29"/>
      <c r="I22" s="204">
        <f t="shared" si="0"/>
        <v>0</v>
      </c>
      <c r="J22" s="104"/>
      <c r="K22" s="92"/>
    </row>
    <row r="23" spans="1:11" ht="30" customHeight="1" thickBot="1" x14ac:dyDescent="0.35">
      <c r="A23" s="92"/>
      <c r="B23" s="35">
        <v>15</v>
      </c>
      <c r="C23" s="149"/>
      <c r="D23" s="29"/>
      <c r="E23" s="157"/>
      <c r="F23" s="29"/>
      <c r="G23" s="135"/>
      <c r="H23" s="29"/>
      <c r="I23" s="204">
        <f t="shared" si="0"/>
        <v>0</v>
      </c>
      <c r="J23" s="104"/>
      <c r="K23" s="92"/>
    </row>
    <row r="24" spans="1:11" ht="30" customHeight="1" thickBot="1" x14ac:dyDescent="0.35">
      <c r="A24" s="92"/>
      <c r="B24" s="35">
        <v>16</v>
      </c>
      <c r="C24" s="149"/>
      <c r="D24" s="29"/>
      <c r="E24" s="157"/>
      <c r="F24" s="29"/>
      <c r="G24" s="135"/>
      <c r="H24" s="29"/>
      <c r="I24" s="204">
        <f t="shared" si="0"/>
        <v>0</v>
      </c>
      <c r="J24" s="104"/>
      <c r="K24" s="92"/>
    </row>
    <row r="25" spans="1:11" ht="30" customHeight="1" thickBot="1" x14ac:dyDescent="0.35">
      <c r="A25" s="92"/>
      <c r="B25" s="35">
        <v>17</v>
      </c>
      <c r="C25" s="149"/>
      <c r="D25" s="29"/>
      <c r="E25" s="157"/>
      <c r="F25" s="29"/>
      <c r="G25" s="135"/>
      <c r="H25" s="29"/>
      <c r="I25" s="204">
        <f t="shared" si="0"/>
        <v>0</v>
      </c>
      <c r="J25" s="104"/>
      <c r="K25" s="92"/>
    </row>
    <row r="26" spans="1:11" ht="30" customHeight="1" thickBot="1" x14ac:dyDescent="0.35">
      <c r="A26" s="92"/>
      <c r="B26" s="35">
        <v>18</v>
      </c>
      <c r="C26" s="149"/>
      <c r="D26" s="29"/>
      <c r="E26" s="157"/>
      <c r="F26" s="29"/>
      <c r="G26" s="135"/>
      <c r="H26" s="29"/>
      <c r="I26" s="204">
        <f t="shared" si="0"/>
        <v>0</v>
      </c>
      <c r="J26" s="104"/>
      <c r="K26" s="92"/>
    </row>
    <row r="27" spans="1:11" ht="30" customHeight="1" thickBot="1" x14ac:dyDescent="0.35">
      <c r="A27" s="92"/>
      <c r="B27" s="35">
        <v>19</v>
      </c>
      <c r="C27" s="149"/>
      <c r="D27" s="29"/>
      <c r="E27" s="157"/>
      <c r="F27" s="29"/>
      <c r="G27" s="135"/>
      <c r="H27" s="29"/>
      <c r="I27" s="204">
        <f t="shared" si="0"/>
        <v>0</v>
      </c>
      <c r="J27" s="104"/>
      <c r="K27" s="92"/>
    </row>
    <row r="28" spans="1:11" ht="30" customHeight="1" thickBot="1" x14ac:dyDescent="0.35">
      <c r="A28" s="92"/>
      <c r="B28" s="35">
        <v>20</v>
      </c>
      <c r="C28" s="150"/>
      <c r="D28" s="29"/>
      <c r="E28" s="158"/>
      <c r="F28" s="29"/>
      <c r="G28" s="136"/>
      <c r="H28" s="29"/>
      <c r="I28" s="205">
        <f t="shared" si="0"/>
        <v>0</v>
      </c>
      <c r="J28" s="104"/>
      <c r="K28" s="92"/>
    </row>
    <row r="29" spans="1:11" ht="13.5" thickBot="1" x14ac:dyDescent="0.35">
      <c r="A29" s="92"/>
      <c r="B29" s="103"/>
      <c r="C29" s="29"/>
      <c r="D29" s="29"/>
      <c r="E29" s="235"/>
      <c r="F29" s="29"/>
      <c r="G29" s="235"/>
      <c r="H29" s="29"/>
      <c r="I29" s="114"/>
      <c r="J29" s="104"/>
      <c r="K29" s="92"/>
    </row>
    <row r="30" spans="1:11" ht="14" thickTop="1" thickBot="1" x14ac:dyDescent="0.35">
      <c r="A30" s="92"/>
      <c r="B30" s="103"/>
      <c r="C30" s="29"/>
      <c r="D30" s="29"/>
      <c r="E30" s="416" t="s">
        <v>74</v>
      </c>
      <c r="F30" s="416"/>
      <c r="G30" s="416"/>
      <c r="H30" s="416"/>
      <c r="I30" s="184">
        <f>SUM(I9:I28)</f>
        <v>0</v>
      </c>
      <c r="J30" s="104"/>
      <c r="K30" s="92"/>
    </row>
    <row r="31" spans="1:11" ht="14" thickTop="1" thickBot="1" x14ac:dyDescent="0.35">
      <c r="A31" s="92"/>
      <c r="B31" s="118"/>
      <c r="C31" s="112"/>
      <c r="D31" s="112"/>
      <c r="E31" s="189"/>
      <c r="F31" s="112"/>
      <c r="G31" s="189"/>
      <c r="H31" s="112"/>
      <c r="I31" s="112"/>
      <c r="J31" s="113"/>
      <c r="K31" s="92"/>
    </row>
    <row r="32" spans="1:11" x14ac:dyDescent="0.3">
      <c r="A32" s="92"/>
      <c r="B32" s="92"/>
      <c r="C32" s="92"/>
      <c r="D32" s="92"/>
      <c r="E32" s="131"/>
      <c r="F32" s="92"/>
      <c r="G32" s="131"/>
      <c r="H32" s="92"/>
      <c r="I32" s="92"/>
      <c r="J32" s="92"/>
      <c r="K32" s="92"/>
    </row>
  </sheetData>
  <sheetProtection algorithmName="SHA-512" hashValue="qC2+4xifeeuonpupVRJ5hsczcUoJORPo9A/cBr3QvJHsO+5YYgPriTrFyTaqsBl/y4ezDc2lncTuTCjJ/8vs3Q==" saltValue="dlcs9XygaQlw9cumUAV08A==" spinCount="100000" sheet="1" selectLockedCells="1"/>
  <mergeCells count="2">
    <mergeCell ref="E30:H30"/>
    <mergeCell ref="C2:E3"/>
  </mergeCells>
  <dataValidations count="3">
    <dataValidation allowBlank="1" showInputMessage="1" showErrorMessage="1" promptTitle="Purpose" prompt="Provide a brief description of the nature and need for the travel or subsistence expenditure. " sqref="C9:C28" xr:uid="{00000000-0002-0000-0500-000000000000}"/>
    <dataValidation allowBlank="1" showInputMessage="1" showErrorMessage="1" prompt="Estimate this number of times this will be repeated during the project" sqref="E9:E28" xr:uid="{00000000-0002-0000-0500-000001000000}"/>
    <dataValidation allowBlank="1" showInputMessage="1" showErrorMessage="1" prompt="Estimate the costs incurred each time this journey is made." sqref="G9:G28" xr:uid="{00000000-0002-0000-0500-000002000000}"/>
  </dataValidations>
  <pageMargins left="0.7" right="0.7" top="0.75" bottom="0.75" header="0.3" footer="0.3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047A-F331-48D7-A406-3508E4420F52}">
  <sheetPr codeName="Sheet10">
    <tabColor theme="6" tint="0.79998168889431442"/>
  </sheetPr>
  <dimension ref="A1:J32"/>
  <sheetViews>
    <sheetView showGridLines="0" workbookViewId="0">
      <pane ySplit="3" topLeftCell="A4" activePane="bottomLeft" state="frozen"/>
      <selection pane="bottomLeft" activeCell="H10" sqref="H10"/>
    </sheetView>
  </sheetViews>
  <sheetFormatPr defaultColWidth="9.08984375" defaultRowHeight="13" x14ac:dyDescent="0.3"/>
  <cols>
    <col min="1" max="2" width="4.7265625" style="94" customWidth="1"/>
    <col min="3" max="3" width="56" style="94" customWidth="1"/>
    <col min="4" max="4" width="2.7265625" style="94" customWidth="1"/>
    <col min="5" max="5" width="49.08984375" style="94" customWidth="1"/>
    <col min="6" max="7" width="2.7265625" style="94" customWidth="1"/>
    <col min="8" max="8" width="15.7265625" style="94" customWidth="1"/>
    <col min="9" max="10" width="4.7265625" style="94" customWidth="1"/>
    <col min="11" max="16384" width="9.08984375" style="94"/>
  </cols>
  <sheetData>
    <row r="1" spans="1:10" ht="13.5" thickBot="1" x14ac:dyDescent="0.35">
      <c r="A1" s="92"/>
      <c r="B1" s="92"/>
      <c r="C1" s="92"/>
      <c r="D1" s="92"/>
      <c r="E1" s="92"/>
      <c r="F1" s="92"/>
      <c r="G1" s="92"/>
      <c r="H1" s="92"/>
      <c r="I1" s="92"/>
      <c r="J1" s="92"/>
    </row>
    <row r="2" spans="1:10" ht="15.5" x14ac:dyDescent="0.35">
      <c r="A2" s="92"/>
      <c r="B2" s="95"/>
      <c r="C2" s="420" t="s">
        <v>75</v>
      </c>
      <c r="D2" s="420"/>
      <c r="E2" s="420"/>
      <c r="F2" s="96"/>
      <c r="G2" s="96"/>
      <c r="H2" s="96"/>
      <c r="I2" s="98"/>
      <c r="J2" s="92"/>
    </row>
    <row r="3" spans="1:10" ht="15.5" x14ac:dyDescent="0.35">
      <c r="A3" s="92"/>
      <c r="B3" s="99"/>
      <c r="C3" s="421"/>
      <c r="D3" s="421"/>
      <c r="E3" s="421"/>
      <c r="F3" s="100"/>
      <c r="G3" s="100"/>
      <c r="H3" s="100"/>
      <c r="I3" s="102"/>
      <c r="J3" s="92"/>
    </row>
    <row r="4" spans="1:10" x14ac:dyDescent="0.3">
      <c r="A4" s="92"/>
      <c r="B4" s="103"/>
      <c r="C4" s="29"/>
      <c r="D4" s="29"/>
      <c r="E4" s="29"/>
      <c r="F4" s="29"/>
      <c r="G4" s="29"/>
      <c r="H4" s="29"/>
      <c r="I4" s="104"/>
      <c r="J4" s="92"/>
    </row>
    <row r="5" spans="1:10" x14ac:dyDescent="0.3">
      <c r="A5" s="92"/>
      <c r="B5" s="103"/>
      <c r="C5" s="38" t="s">
        <v>76</v>
      </c>
      <c r="D5" s="29"/>
      <c r="E5" s="29"/>
      <c r="F5" s="29"/>
      <c r="G5" s="29"/>
      <c r="H5" s="29"/>
      <c r="I5" s="104"/>
      <c r="J5" s="92"/>
    </row>
    <row r="6" spans="1:10" ht="13.5" thickBot="1" x14ac:dyDescent="0.35">
      <c r="A6" s="92"/>
      <c r="B6" s="103"/>
      <c r="C6" s="29"/>
      <c r="D6" s="29"/>
      <c r="E6" s="29"/>
      <c r="F6" s="29"/>
      <c r="G6" s="29"/>
      <c r="H6" s="29"/>
      <c r="I6" s="104"/>
      <c r="J6" s="92"/>
    </row>
    <row r="7" spans="1:10" ht="22.5" customHeight="1" thickBot="1" x14ac:dyDescent="0.35">
      <c r="A7" s="92"/>
      <c r="B7" s="34"/>
      <c r="C7" s="34" t="s">
        <v>77</v>
      </c>
      <c r="D7" s="29"/>
      <c r="E7" s="31" t="s">
        <v>78</v>
      </c>
      <c r="F7" s="32"/>
      <c r="G7" s="32"/>
      <c r="H7" s="31" t="s">
        <v>79</v>
      </c>
      <c r="I7" s="104"/>
      <c r="J7" s="92"/>
    </row>
    <row r="8" spans="1:10" ht="30" customHeight="1" thickBot="1" x14ac:dyDescent="0.35">
      <c r="A8" s="92"/>
      <c r="B8" s="177" t="s">
        <v>29</v>
      </c>
      <c r="C8" s="212" t="s">
        <v>80</v>
      </c>
      <c r="D8" s="29"/>
      <c r="E8" s="211" t="s">
        <v>81</v>
      </c>
      <c r="F8" s="29"/>
      <c r="G8" s="29"/>
      <c r="H8" s="201">
        <v>50</v>
      </c>
      <c r="I8" s="104"/>
      <c r="J8" s="92"/>
    </row>
    <row r="9" spans="1:10" ht="30" customHeight="1" thickBot="1" x14ac:dyDescent="0.35">
      <c r="A9" s="92"/>
      <c r="B9" s="35">
        <v>1</v>
      </c>
      <c r="C9" s="151"/>
      <c r="D9" s="29"/>
      <c r="E9" s="152"/>
      <c r="F9" s="29"/>
      <c r="G9" s="29"/>
      <c r="H9" s="213">
        <v>0</v>
      </c>
      <c r="I9" s="104"/>
      <c r="J9" s="92"/>
    </row>
    <row r="10" spans="1:10" ht="30" customHeight="1" x14ac:dyDescent="0.3">
      <c r="A10" s="92"/>
      <c r="B10" s="35">
        <v>2</v>
      </c>
      <c r="C10" s="149"/>
      <c r="D10" s="29"/>
      <c r="E10" s="153"/>
      <c r="F10" s="29"/>
      <c r="G10" s="29"/>
      <c r="H10" s="213">
        <v>0</v>
      </c>
      <c r="I10" s="104"/>
      <c r="J10" s="92"/>
    </row>
    <row r="11" spans="1:10" ht="30" customHeight="1" thickBot="1" x14ac:dyDescent="0.35">
      <c r="A11" s="92"/>
      <c r="B11" s="35">
        <v>3</v>
      </c>
      <c r="C11" s="149"/>
      <c r="D11" s="29"/>
      <c r="E11" s="153"/>
      <c r="F11" s="29"/>
      <c r="G11" s="29"/>
      <c r="H11" s="213">
        <v>0</v>
      </c>
      <c r="I11" s="104"/>
      <c r="J11" s="92"/>
    </row>
    <row r="12" spans="1:10" ht="30" customHeight="1" thickBot="1" x14ac:dyDescent="0.35">
      <c r="A12" s="92"/>
      <c r="B12" s="35">
        <v>4</v>
      </c>
      <c r="C12" s="149"/>
      <c r="D12" s="29"/>
      <c r="E12" s="153"/>
      <c r="F12" s="29"/>
      <c r="G12" s="29"/>
      <c r="H12" s="213">
        <v>0</v>
      </c>
      <c r="I12" s="104"/>
      <c r="J12" s="92"/>
    </row>
    <row r="13" spans="1:10" ht="30" customHeight="1" thickBot="1" x14ac:dyDescent="0.35">
      <c r="A13" s="92"/>
      <c r="B13" s="35">
        <v>5</v>
      </c>
      <c r="C13" s="149"/>
      <c r="D13" s="29"/>
      <c r="E13" s="153"/>
      <c r="F13" s="29"/>
      <c r="G13" s="29"/>
      <c r="H13" s="213">
        <v>0</v>
      </c>
      <c r="I13" s="104"/>
      <c r="J13" s="92"/>
    </row>
    <row r="14" spans="1:10" ht="30" customHeight="1" thickBot="1" x14ac:dyDescent="0.35">
      <c r="A14" s="92"/>
      <c r="B14" s="35">
        <v>6</v>
      </c>
      <c r="C14" s="149"/>
      <c r="D14" s="29"/>
      <c r="E14" s="153"/>
      <c r="F14" s="29"/>
      <c r="G14" s="29"/>
      <c r="H14" s="213">
        <v>0</v>
      </c>
      <c r="I14" s="104"/>
      <c r="J14" s="92"/>
    </row>
    <row r="15" spans="1:10" ht="30" customHeight="1" thickBot="1" x14ac:dyDescent="0.35">
      <c r="A15" s="92"/>
      <c r="B15" s="35">
        <v>7</v>
      </c>
      <c r="C15" s="149"/>
      <c r="D15" s="29"/>
      <c r="E15" s="153"/>
      <c r="F15" s="29"/>
      <c r="G15" s="29"/>
      <c r="H15" s="213">
        <v>0</v>
      </c>
      <c r="I15" s="104"/>
      <c r="J15" s="92"/>
    </row>
    <row r="16" spans="1:10" ht="30" customHeight="1" thickBot="1" x14ac:dyDescent="0.35">
      <c r="A16" s="92"/>
      <c r="B16" s="35">
        <v>8</v>
      </c>
      <c r="C16" s="149"/>
      <c r="D16" s="29"/>
      <c r="E16" s="153"/>
      <c r="F16" s="29"/>
      <c r="G16" s="29"/>
      <c r="H16" s="213">
        <v>0</v>
      </c>
      <c r="I16" s="104"/>
      <c r="J16" s="92"/>
    </row>
    <row r="17" spans="1:10" ht="30" customHeight="1" thickBot="1" x14ac:dyDescent="0.35">
      <c r="A17" s="92"/>
      <c r="B17" s="35">
        <v>9</v>
      </c>
      <c r="C17" s="149"/>
      <c r="D17" s="29"/>
      <c r="E17" s="153"/>
      <c r="F17" s="29"/>
      <c r="G17" s="29"/>
      <c r="H17" s="213">
        <v>0</v>
      </c>
      <c r="I17" s="104"/>
      <c r="J17" s="92"/>
    </row>
    <row r="18" spans="1:10" ht="30" customHeight="1" thickBot="1" x14ac:dyDescent="0.35">
      <c r="A18" s="92"/>
      <c r="B18" s="35">
        <v>10</v>
      </c>
      <c r="C18" s="149"/>
      <c r="D18" s="29"/>
      <c r="E18" s="153"/>
      <c r="F18" s="29"/>
      <c r="G18" s="29"/>
      <c r="H18" s="213">
        <v>0</v>
      </c>
      <c r="I18" s="104"/>
      <c r="J18" s="92"/>
    </row>
    <row r="19" spans="1:10" ht="30" customHeight="1" thickBot="1" x14ac:dyDescent="0.35">
      <c r="A19" s="92"/>
      <c r="B19" s="35">
        <v>11</v>
      </c>
      <c r="C19" s="149"/>
      <c r="D19" s="29"/>
      <c r="E19" s="153"/>
      <c r="F19" s="29"/>
      <c r="G19" s="29"/>
      <c r="H19" s="213">
        <v>0</v>
      </c>
      <c r="I19" s="104"/>
      <c r="J19" s="92"/>
    </row>
    <row r="20" spans="1:10" ht="30" customHeight="1" thickBot="1" x14ac:dyDescent="0.35">
      <c r="A20" s="92"/>
      <c r="B20" s="35">
        <v>12</v>
      </c>
      <c r="C20" s="149"/>
      <c r="D20" s="29"/>
      <c r="E20" s="153"/>
      <c r="F20" s="29"/>
      <c r="G20" s="29"/>
      <c r="H20" s="213">
        <v>0</v>
      </c>
      <c r="I20" s="104"/>
      <c r="J20" s="92"/>
    </row>
    <row r="21" spans="1:10" ht="30" customHeight="1" thickBot="1" x14ac:dyDescent="0.35">
      <c r="A21" s="92"/>
      <c r="B21" s="35">
        <v>13</v>
      </c>
      <c r="C21" s="149"/>
      <c r="D21" s="29"/>
      <c r="E21" s="153"/>
      <c r="F21" s="29"/>
      <c r="G21" s="29"/>
      <c r="H21" s="213">
        <v>0</v>
      </c>
      <c r="I21" s="104"/>
      <c r="J21" s="92"/>
    </row>
    <row r="22" spans="1:10" ht="30" customHeight="1" thickBot="1" x14ac:dyDescent="0.35">
      <c r="A22" s="92"/>
      <c r="B22" s="35">
        <v>14</v>
      </c>
      <c r="C22" s="149"/>
      <c r="D22" s="29"/>
      <c r="E22" s="153"/>
      <c r="F22" s="29"/>
      <c r="G22" s="29"/>
      <c r="H22" s="213">
        <v>0</v>
      </c>
      <c r="I22" s="104"/>
      <c r="J22" s="92"/>
    </row>
    <row r="23" spans="1:10" ht="30" customHeight="1" thickBot="1" x14ac:dyDescent="0.35">
      <c r="A23" s="92"/>
      <c r="B23" s="35">
        <v>15</v>
      </c>
      <c r="C23" s="149"/>
      <c r="D23" s="29"/>
      <c r="E23" s="153"/>
      <c r="F23" s="29"/>
      <c r="G23" s="29"/>
      <c r="H23" s="213">
        <v>0</v>
      </c>
      <c r="I23" s="104"/>
      <c r="J23" s="92"/>
    </row>
    <row r="24" spans="1:10" ht="30" customHeight="1" thickBot="1" x14ac:dyDescent="0.35">
      <c r="A24" s="92"/>
      <c r="B24" s="35">
        <v>16</v>
      </c>
      <c r="C24" s="149"/>
      <c r="D24" s="29"/>
      <c r="E24" s="153"/>
      <c r="F24" s="29"/>
      <c r="G24" s="29"/>
      <c r="H24" s="213">
        <v>0</v>
      </c>
      <c r="I24" s="104"/>
      <c r="J24" s="92"/>
    </row>
    <row r="25" spans="1:10" ht="30" customHeight="1" thickBot="1" x14ac:dyDescent="0.35">
      <c r="A25" s="92"/>
      <c r="B25" s="35">
        <v>17</v>
      </c>
      <c r="C25" s="149"/>
      <c r="D25" s="29"/>
      <c r="E25" s="153"/>
      <c r="F25" s="29"/>
      <c r="G25" s="29"/>
      <c r="H25" s="213">
        <v>0</v>
      </c>
      <c r="I25" s="104"/>
      <c r="J25" s="92"/>
    </row>
    <row r="26" spans="1:10" ht="30" customHeight="1" thickBot="1" x14ac:dyDescent="0.35">
      <c r="A26" s="92"/>
      <c r="B26" s="35">
        <v>18</v>
      </c>
      <c r="C26" s="149"/>
      <c r="D26" s="29"/>
      <c r="E26" s="153"/>
      <c r="F26" s="29"/>
      <c r="G26" s="29"/>
      <c r="H26" s="213">
        <v>0</v>
      </c>
      <c r="I26" s="104"/>
      <c r="J26" s="92"/>
    </row>
    <row r="27" spans="1:10" ht="30" customHeight="1" thickBot="1" x14ac:dyDescent="0.35">
      <c r="A27" s="92"/>
      <c r="B27" s="35">
        <v>19</v>
      </c>
      <c r="C27" s="149"/>
      <c r="D27" s="29"/>
      <c r="E27" s="153"/>
      <c r="F27" s="29"/>
      <c r="G27" s="29"/>
      <c r="H27" s="213">
        <v>0</v>
      </c>
      <c r="I27" s="104"/>
      <c r="J27" s="92"/>
    </row>
    <row r="28" spans="1:10" ht="30" customHeight="1" thickBot="1" x14ac:dyDescent="0.35">
      <c r="A28" s="92"/>
      <c r="B28" s="35">
        <v>20</v>
      </c>
      <c r="C28" s="150"/>
      <c r="D28" s="29"/>
      <c r="E28" s="154"/>
      <c r="F28" s="29"/>
      <c r="G28" s="29"/>
      <c r="H28" s="213">
        <v>0</v>
      </c>
      <c r="I28" s="104"/>
      <c r="J28" s="92"/>
    </row>
    <row r="29" spans="1:10" ht="13.5" thickBot="1" x14ac:dyDescent="0.35">
      <c r="A29" s="92"/>
      <c r="B29" s="103"/>
      <c r="C29" s="29"/>
      <c r="D29" s="29"/>
      <c r="E29" s="29"/>
      <c r="F29" s="29"/>
      <c r="G29" s="29"/>
      <c r="H29" s="114"/>
      <c r="I29" s="104"/>
      <c r="J29" s="92"/>
    </row>
    <row r="30" spans="1:10" ht="14" thickTop="1" thickBot="1" x14ac:dyDescent="0.35">
      <c r="A30" s="92"/>
      <c r="B30" s="103"/>
      <c r="C30" s="29"/>
      <c r="D30" s="29"/>
      <c r="E30" s="416" t="s">
        <v>11</v>
      </c>
      <c r="F30" s="416"/>
      <c r="G30" s="416"/>
      <c r="H30" s="184">
        <f>SUM(H9:H28)</f>
        <v>0</v>
      </c>
      <c r="I30" s="104"/>
      <c r="J30" s="92"/>
    </row>
    <row r="31" spans="1:10" ht="14" thickTop="1" thickBot="1" x14ac:dyDescent="0.35">
      <c r="A31" s="92"/>
      <c r="B31" s="118"/>
      <c r="C31" s="112"/>
      <c r="D31" s="112"/>
      <c r="E31" s="112"/>
      <c r="F31" s="112"/>
      <c r="G31" s="112"/>
      <c r="H31" s="112"/>
      <c r="I31" s="113"/>
      <c r="J31" s="92"/>
    </row>
    <row r="32" spans="1:10" x14ac:dyDescent="0.3">
      <c r="A32" s="92"/>
      <c r="B32" s="92"/>
      <c r="C32" s="92"/>
      <c r="D32" s="92"/>
      <c r="E32" s="92"/>
      <c r="F32" s="92"/>
      <c r="G32" s="92"/>
      <c r="H32" s="92"/>
      <c r="I32" s="92"/>
      <c r="J32" s="92"/>
    </row>
  </sheetData>
  <sheetProtection algorithmName="SHA-512" hashValue="9fysfJPQTjNG4YGrV465qtbszDvcJgphWaBkPUV4e3cV1I8PC9KVqC2bvySC9AjL49+Hkk8isjutl5ACwTu/7g==" saltValue="0RPLglRqnWdqemEKJQP7rQ==" spinCount="100000" sheet="1" selectLockedCells="1"/>
  <mergeCells count="2">
    <mergeCell ref="C2:E3"/>
    <mergeCell ref="E30:G30"/>
  </mergeCells>
  <dataValidations count="2">
    <dataValidation allowBlank="1" showInputMessage="1" showErrorMessage="1" promptTitle="Description" prompt="Provide a brief description of the nature of the cost" sqref="C8:C28" xr:uid="{6E212AD3-5748-453D-91AA-FFD1C6266758}"/>
    <dataValidation allowBlank="1" showInputMessage="1" showErrorMessage="1" promptTitle="Justification" prompt="Provide a brief description and justification of the need for the other cost item" sqref="E8:E28" xr:uid="{1368A69F-1BA0-4CF6-8C26-9A56522684A0}"/>
  </dataValidations>
  <pageMargins left="0.7" right="0.7" top="0.75" bottom="0.75" header="0.3" footer="0.3"/>
  <pageSetup paperSize="9" fitToWidth="0" fitToHeight="0" orientation="portrait" r:id="rId1"/>
  <ignoredErrors>
    <ignoredError sqref="H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E8464C18EF1342B342D5ABD9B2C37A" ma:contentTypeVersion="13" ma:contentTypeDescription="Create a new document." ma:contentTypeScope="" ma:versionID="35a7969a4717bebcfb5202bf9d127126">
  <xsd:schema xmlns:xsd="http://www.w3.org/2001/XMLSchema" xmlns:xs="http://www.w3.org/2001/XMLSchema" xmlns:p="http://schemas.microsoft.com/office/2006/metadata/properties" xmlns:ns2="3ff5c2c5-08a4-436f-83d1-71eccb355a12" xmlns:ns3="cc3981f8-cbd8-4ae6-8967-f686add13347" xmlns:ns4="0063f72e-ace3-48fb-9c1f-5b513408b31f" xmlns:ns5="b413c3fd-5a3b-4239-b985-69032e371c04" xmlns:ns6="a8f60570-4bd3-4f2b-950b-a996de8ab151" xmlns:ns7="aaacb922-5235-4a66-b188-303b9b46fbd7" targetNamespace="http://schemas.microsoft.com/office/2006/metadata/properties" ma:root="true" ma:fieldsID="a3183daac7f9a82f8140391a4e020d2e" ns2:_="" ns3:_="" ns4:_="" ns5:_="" ns6:_="" ns7:_="">
    <xsd:import namespace="3ff5c2c5-08a4-436f-83d1-71eccb355a12"/>
    <xsd:import namespace="cc3981f8-cbd8-4ae6-8967-f686add13347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4:Security_x0020_Classification" minOccurs="0"/>
                <xsd:element ref="ns4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5:Government_x0020_Body" minOccurs="0"/>
                <xsd:element ref="ns5:Date_x0020_Opened" minOccurs="0"/>
                <xsd:element ref="ns5:Date_x0020_Closed" minOccurs="0"/>
                <xsd:element ref="ns6:Retention_x0020_Label" minOccurs="0"/>
                <xsd:element ref="ns7:Legacy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c2c5-08a4-436f-83d1-71eccb355a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981f8-cbd8-4ae6-8967-f686add1334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5" nillable="true" ma:taxonomy="true" ma:internalName="m975189f4ba442ecbf67d4147307b177" ma:taxonomyFieldName="Business_x0020_Unit" ma:displayName="Business Unit" ma:default="1;#Science and Innovation for Climate and Energy|ba4af673-c668-46d1-96d7-6fcdfcb7d67d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description="" ma:hidden="true" ma:list="{3b420f96-c98b-43ed-9d64-6f881aea89b6}" ma:internalName="TaxCatchAll" ma:showField="CatchAllData" ma:web="cc3981f8-cbd8-4ae6-8967-f686add13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description="" ma:hidden="true" ma:list="{3b420f96-c98b-43ed-9d64-6f881aea89b6}" ma:internalName="TaxCatchAllLabel" ma:readOnly="true" ma:showField="CatchAllDataLabel" ma:web="cc3981f8-cbd8-4ae6-8967-f686add13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4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9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20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21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2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3" nillable="true" ma:displayName="Legacy Data" ma:internalName="LegacyData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2018-07-20T23:00:00+00:00</Date_x0020_Opened>
    <Descriptor xmlns="0063f72e-ace3-48fb-9c1f-5b513408b31f">LOCSEN</Descriptor>
    <Security_x0020_Classification xmlns="0063f72e-ace3-48fb-9c1f-5b513408b31f">OFFICIAL</Security_x0020_Classification>
    <Retention_x0020_Label xmlns="a8f60570-4bd3-4f2b-950b-a996de8ab151">Corp PPP Review</Retention_x0020_Label>
    <Date_x0020_Closed xmlns="b413c3fd-5a3b-4239-b985-69032e371c04" xsi:nil="true"/>
    <LegacyData xmlns="aaacb922-5235-4a66-b188-303b9b46fbd7">{
  "Name": "BEIS Project cost breakdown form_grant_master template.xlsx",
  "Title": "",
  "External": "",
  "Document Notes": "",
  "Security Classification": "OFFICIAL",
  "Handling Instructions": "",
  "Descriptor": "",
  "Government Body": "BEIS",
  "Business Unit": "BEIS:Energy, Transformation and Clean Growth:Science and Innovation for Climate and Energy:Head of Energy Innovation",
  "Retention Label": "Corp PPP Review",
  "Date Opened": "2018-07-20T23:00:00.0000000Z",
  "Date Closed": "",
  "National Caveat": "",
  "Previous Location": "",
  "Previous Id": "",
  "Legacy Document Type": "",
  "Legacy Fileplan Target": "",
  "Legacy Numeric Class": "",
  "Legacy Folder Type": "",
  "Legacy Record Folder Identifier": "",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"",
  "Legacy Document ID": "",
  "Legacy References To Other Items": "",
  "Legacy Custodian": "",
  "Legacy Additional Authors": "",
  "Legacy Document Link": "",
  "Legacy Folder Link": "",
  "Legacy Physical Format": false,
  "Content Type": "Excel",
  "Created": "2021-04-06T07:55:47.0000000Z",
  "Document Modified By": "i:0#.f|membership|agnes.sadler@beis.gov.uk",
  "Document Created By": "i:0#.f|membership|agnes.sadler@beis.gov.uk",
  "Document ID Value": "2QFN7KK647Q6-272799581-175887",
  "Modified": "2021-04-07T08:24:02.0000000Z",
  "Original Location": "/sites/beis/316/PortfMan/Benefits/Application Forms/BEIS Project cost breakdown form_grant_master template.xlsx"
}</LegacyData>
    <_dlc_DocId xmlns="cc3981f8-cbd8-4ae6-8967-f686add13347">WA23P3X4N4JM-410365970-145</_dlc_DocId>
    <_dlc_DocIdUrl xmlns="cc3981f8-cbd8-4ae6-8967-f686add13347">
      <Url>https://beisgov.sharepoint.com/sites/performancedelivery-SmartSurveyContent/_layouts/15/DocIdRedir.aspx?ID=WA23P3X4N4JM-410365970-145</Url>
      <Description>WA23P3X4N4JM-410365970-145</Description>
    </_dlc_DocIdUrl>
    <m975189f4ba442ecbf67d4147307b177 xmlns="cc3981f8-cbd8-4ae6-8967-f686add1334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TaxCatchAll xmlns="cc3981f8-cbd8-4ae6-8967-f686add13347">
      <Value>2</Value>
    </TaxCatchAll>
    <SharedWithUsers xmlns="cc3981f8-cbd8-4ae6-8967-f686add13347">
      <UserInfo>
        <DisplayName>Hammond, Georgina (Science &amp; Innovation - Engineering)</DisplayName>
        <AccountId>13538</AccountId>
        <AccountType/>
      </UserInfo>
    </SharedWithUsers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840E965-4F15-42EC-9A0D-A032581B04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8FD24F-3D25-4A61-8BC2-6A4CD3337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5c2c5-08a4-436f-83d1-71eccb355a12"/>
    <ds:schemaRef ds:uri="cc3981f8-cbd8-4ae6-8967-f686add13347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A8BF12-C844-42FA-AF69-25B0522EE780}">
  <ds:schemaRefs>
    <ds:schemaRef ds:uri="http://schemas.microsoft.com/office/2006/documentManagement/types"/>
    <ds:schemaRef ds:uri="http://schemas.microsoft.com/office/infopath/2007/PartnerControls"/>
    <ds:schemaRef ds:uri="cc3981f8-cbd8-4ae6-8967-f686add13347"/>
    <ds:schemaRef ds:uri="a8f60570-4bd3-4f2b-950b-a996de8ab15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aacb922-5235-4a66-b188-303b9b46fbd7"/>
    <ds:schemaRef ds:uri="http://purl.org/dc/terms/"/>
    <ds:schemaRef ds:uri="b413c3fd-5a3b-4239-b985-69032e371c04"/>
    <ds:schemaRef ds:uri="3ff5c2c5-08a4-436f-83d1-71eccb355a12"/>
    <ds:schemaRef ds:uri="0063f72e-ace3-48fb-9c1f-5b513408b31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D1C6926-4651-4977-99FD-A1B13E2F222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061F9DA-05E6-48D7-BBD3-76A2D889F5B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backend of summary</vt:lpstr>
      <vt:lpstr>Labour &amp; Overhead Costs</vt:lpstr>
      <vt:lpstr>Material Costs</vt:lpstr>
      <vt:lpstr>Capital Equipment</vt:lpstr>
      <vt:lpstr>Stream 3 Participation</vt:lpstr>
      <vt:lpstr>Sub-Contract Costs</vt:lpstr>
      <vt:lpstr>Travel &amp; Subsistence</vt:lpstr>
      <vt:lpstr>Other Costs</vt:lpstr>
      <vt:lpstr>Partner Breakdown</vt:lpstr>
      <vt:lpstr>Project Location</vt:lpstr>
      <vt:lpstr>Project Quartely Breakdown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painswo</dc:creator>
  <cp:keywords/>
  <dc:description/>
  <cp:lastModifiedBy>Sadler, Agnes (BEIS)</cp:lastModifiedBy>
  <cp:revision/>
  <dcterms:created xsi:type="dcterms:W3CDTF">2012-08-06T07:52:49Z</dcterms:created>
  <dcterms:modified xsi:type="dcterms:W3CDTF">2022-02-10T15:52:19Z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fd9a94ce-c25f-4b7f-8213-73cfd3902fdf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0x010100AEE8464C18EF1342B342D5ABD9B2C37A</vt:lpwstr>
  </property>
  <property fmtid="{D5CDD505-2E9C-101B-9397-08002B2CF9AE}" pid="6" name="Business Unit">
    <vt:lpwstr>2;#Head of Energy Innovation|095a941e-9775-45f2-b48c-2823c74c3a97</vt:lpwstr>
  </property>
  <property fmtid="{D5CDD505-2E9C-101B-9397-08002B2CF9AE}" pid="7" name="MSIP_Label_ba62f585-b40f-4ab9-bafe-39150f03d124_Enabled">
    <vt:lpwstr>true</vt:lpwstr>
  </property>
  <property fmtid="{D5CDD505-2E9C-101B-9397-08002B2CF9AE}" pid="8" name="MSIP_Label_ba62f585-b40f-4ab9-bafe-39150f03d124_SetDate">
    <vt:lpwstr>2020-09-04T09:18:57Z</vt:lpwstr>
  </property>
  <property fmtid="{D5CDD505-2E9C-101B-9397-08002B2CF9AE}" pid="9" name="MSIP_Label_ba62f585-b40f-4ab9-bafe-39150f03d124_Method">
    <vt:lpwstr>Standard</vt:lpwstr>
  </property>
  <property fmtid="{D5CDD505-2E9C-101B-9397-08002B2CF9AE}" pid="10" name="MSIP_Label_ba62f585-b40f-4ab9-bafe-39150f03d124_Name">
    <vt:lpwstr>OFFICIAL</vt:lpwstr>
  </property>
  <property fmtid="{D5CDD505-2E9C-101B-9397-08002B2CF9AE}" pid="11" name="MSIP_Label_ba62f585-b40f-4ab9-bafe-39150f03d124_SiteId">
    <vt:lpwstr>cbac7005-02c1-43eb-b497-e6492d1b2dd8</vt:lpwstr>
  </property>
  <property fmtid="{D5CDD505-2E9C-101B-9397-08002B2CF9AE}" pid="12" name="MSIP_Label_ba62f585-b40f-4ab9-bafe-39150f03d124_ActionId">
    <vt:lpwstr>2f448bee-9011-4249-bfb7-000036b3d66e</vt:lpwstr>
  </property>
  <property fmtid="{D5CDD505-2E9C-101B-9397-08002B2CF9AE}" pid="13" name="MSIP_Label_ba62f585-b40f-4ab9-bafe-39150f03d124_ContentBits">
    <vt:lpwstr>0</vt:lpwstr>
  </property>
  <property fmtid="{D5CDD505-2E9C-101B-9397-08002B2CF9AE}" pid="14" name="SharedWithUsers">
    <vt:lpwstr>13538;#Hammond, Georgina (Science &amp; Innovation - Engineering)</vt:lpwstr>
  </property>
  <property fmtid="{D5CDD505-2E9C-101B-9397-08002B2CF9AE}" pid="15" name="_ExtendedDescription">
    <vt:lpwstr/>
  </property>
</Properties>
</file>