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cki\OneDrive\Documents\Clients\23-008 Western Waste\Good Growth Application\Procurement\Tender Documents\"/>
    </mc:Choice>
  </mc:AlternateContent>
  <xr:revisionPtr revIDLastSave="0" documentId="13_ncr:1_{7B90570E-9B46-40F2-9E52-20F54BCB7420}" xr6:coauthVersionLast="47" xr6:coauthVersionMax="47" xr10:uidLastSave="{00000000-0000-0000-0000-000000000000}"/>
  <bookViews>
    <workbookView xWindow="28680" yWindow="-120" windowWidth="29040" windowHeight="17520" activeTab="5" xr2:uid="{00000000-000D-0000-FFFF-FFFF00000000}"/>
  </bookViews>
  <sheets>
    <sheet name="Covering letter" sheetId="7" r:id="rId1"/>
    <sheet name="Budget 1" sheetId="12" r:id="rId2"/>
    <sheet name="Reviewer 1" sheetId="1" r:id="rId3"/>
    <sheet name="Reviewer 2" sheetId="13" r:id="rId4"/>
    <sheet name="Reviewer 3" sheetId="14" r:id="rId5"/>
    <sheet name="Combined" sheetId="11" r:id="rId6"/>
  </sheets>
  <definedNames>
    <definedName name="_xlnm.Print_Area" localSheetId="5">Combined!$A$1:$M$43</definedName>
    <definedName name="_xlnm.Print_Area" localSheetId="2">'Reviewer 1'!$A$1:$H$42</definedName>
    <definedName name="_xlnm.Print_Area" localSheetId="3">'Reviewer 2'!$A$1:$H$42</definedName>
    <definedName name="_xlnm.Print_Area" localSheetId="4">'Reviewer 3'!$A$1:$H$42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4" l="1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F4" i="14"/>
  <c r="D4" i="14"/>
  <c r="B4" i="14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4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4" i="13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4" i="13"/>
  <c r="H4" i="14"/>
  <c r="H5" i="14"/>
  <c r="H6" i="14"/>
  <c r="H7" i="14"/>
  <c r="H8" i="14"/>
  <c r="H9" i="14"/>
  <c r="K6" i="11"/>
  <c r="L6" i="11"/>
  <c r="M6" i="11"/>
  <c r="K7" i="11"/>
  <c r="K8" i="11"/>
  <c r="K9" i="11"/>
  <c r="K10" i="11"/>
  <c r="M10" i="11"/>
  <c r="K11" i="11"/>
  <c r="K12" i="11"/>
  <c r="K13" i="11"/>
  <c r="L13" i="11"/>
  <c r="K14" i="11"/>
  <c r="L14" i="11"/>
  <c r="M14" i="11"/>
  <c r="K15" i="11"/>
  <c r="K16" i="11"/>
  <c r="K17" i="11"/>
  <c r="J4" i="11"/>
  <c r="J5" i="11"/>
  <c r="J6" i="11"/>
  <c r="J7" i="11"/>
  <c r="J8" i="11"/>
  <c r="M8" i="11" s="1"/>
  <c r="J9" i="11"/>
  <c r="J10" i="11"/>
  <c r="J11" i="11"/>
  <c r="M11" i="11" s="1"/>
  <c r="J12" i="11"/>
  <c r="J13" i="11"/>
  <c r="J14" i="11"/>
  <c r="J15" i="11"/>
  <c r="J16" i="11"/>
  <c r="M16" i="11" s="1"/>
  <c r="J17" i="11"/>
  <c r="M17" i="11" s="1"/>
  <c r="J3" i="1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3" i="11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3" i="11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3" i="11"/>
  <c r="D4" i="11"/>
  <c r="D5" i="11"/>
  <c r="D6" i="11"/>
  <c r="D7" i="11"/>
  <c r="M7" i="11" s="1"/>
  <c r="D8" i="11"/>
  <c r="D9" i="11"/>
  <c r="M9" i="11" s="1"/>
  <c r="D10" i="11"/>
  <c r="D11" i="11"/>
  <c r="D12" i="11"/>
  <c r="M12" i="11" s="1"/>
  <c r="D13" i="11"/>
  <c r="M13" i="11" s="1"/>
  <c r="D14" i="11"/>
  <c r="D15" i="11"/>
  <c r="M15" i="11" s="1"/>
  <c r="D16" i="11"/>
  <c r="D17" i="11"/>
  <c r="D3" i="11"/>
  <c r="C4" i="11"/>
  <c r="C5" i="11"/>
  <c r="C6" i="11"/>
  <c r="C7" i="11"/>
  <c r="L7" i="11" s="1"/>
  <c r="C8" i="11"/>
  <c r="L8" i="11" s="1"/>
  <c r="C9" i="11"/>
  <c r="L9" i="11" s="1"/>
  <c r="C10" i="11"/>
  <c r="L10" i="11" s="1"/>
  <c r="C11" i="11"/>
  <c r="L11" i="11" s="1"/>
  <c r="C12" i="11"/>
  <c r="L12" i="11" s="1"/>
  <c r="C13" i="11"/>
  <c r="C14" i="11"/>
  <c r="C15" i="11"/>
  <c r="L15" i="11" s="1"/>
  <c r="C16" i="11"/>
  <c r="L16" i="11" s="1"/>
  <c r="C17" i="11"/>
  <c r="L17" i="11" s="1"/>
  <c r="C3" i="11"/>
  <c r="B2" i="14"/>
  <c r="D2" i="14"/>
  <c r="F2" i="14"/>
  <c r="B2" i="13"/>
  <c r="D2" i="13"/>
  <c r="F2" i="13"/>
  <c r="B1" i="14"/>
  <c r="D1" i="14"/>
  <c r="F1" i="14"/>
  <c r="D1" i="13"/>
  <c r="F1" i="13"/>
  <c r="B1" i="13"/>
  <c r="G52" i="14"/>
  <c r="F52" i="14"/>
  <c r="E52" i="14"/>
  <c r="D52" i="14"/>
  <c r="C52" i="14"/>
  <c r="G50" i="14"/>
  <c r="F50" i="14"/>
  <c r="E50" i="14"/>
  <c r="D50" i="14"/>
  <c r="C50" i="14"/>
  <c r="G48" i="14"/>
  <c r="F48" i="14"/>
  <c r="E48" i="14"/>
  <c r="D48" i="14"/>
  <c r="C48" i="14"/>
  <c r="G46" i="14"/>
  <c r="F46" i="14"/>
  <c r="E46" i="14"/>
  <c r="D46" i="14"/>
  <c r="C46" i="14"/>
  <c r="G44" i="14"/>
  <c r="F44" i="14"/>
  <c r="E44" i="14"/>
  <c r="D44" i="14"/>
  <c r="C44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H18" i="14"/>
  <c r="A18" i="14"/>
  <c r="H17" i="14"/>
  <c r="A17" i="14"/>
  <c r="H16" i="14"/>
  <c r="A16" i="14"/>
  <c r="H15" i="14"/>
  <c r="A15" i="14"/>
  <c r="H14" i="14"/>
  <c r="A14" i="14"/>
  <c r="H13" i="14"/>
  <c r="A13" i="14"/>
  <c r="H12" i="14"/>
  <c r="A12" i="14"/>
  <c r="H11" i="14"/>
  <c r="A11" i="14"/>
  <c r="H10" i="14"/>
  <c r="A10" i="14"/>
  <c r="A9" i="14"/>
  <c r="A8" i="14"/>
  <c r="A7" i="14"/>
  <c r="A6" i="14"/>
  <c r="A5" i="14"/>
  <c r="A4" i="14"/>
  <c r="G52" i="13"/>
  <c r="F52" i="13"/>
  <c r="E52" i="13"/>
  <c r="D52" i="13"/>
  <c r="C52" i="13"/>
  <c r="G50" i="13"/>
  <c r="F50" i="13"/>
  <c r="E50" i="13"/>
  <c r="D50" i="13"/>
  <c r="C50" i="13"/>
  <c r="G48" i="13"/>
  <c r="F48" i="13"/>
  <c r="E48" i="13"/>
  <c r="D48" i="13"/>
  <c r="C48" i="13"/>
  <c r="G46" i="13"/>
  <c r="F46" i="13"/>
  <c r="E46" i="13"/>
  <c r="D46" i="13"/>
  <c r="C46" i="13"/>
  <c r="G44" i="13"/>
  <c r="F44" i="13"/>
  <c r="E44" i="13"/>
  <c r="D44" i="13"/>
  <c r="C44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H18" i="13"/>
  <c r="A18" i="13"/>
  <c r="H17" i="13"/>
  <c r="A17" i="13"/>
  <c r="H16" i="13"/>
  <c r="A16" i="13"/>
  <c r="H15" i="13"/>
  <c r="A15" i="13"/>
  <c r="H14" i="13"/>
  <c r="A14" i="13"/>
  <c r="H13" i="13"/>
  <c r="A13" i="13"/>
  <c r="H12" i="13"/>
  <c r="A12" i="13"/>
  <c r="H11" i="13"/>
  <c r="A11" i="13"/>
  <c r="H10" i="13"/>
  <c r="A10" i="13"/>
  <c r="H9" i="13"/>
  <c r="A9" i="13"/>
  <c r="H8" i="13"/>
  <c r="A8" i="13"/>
  <c r="H7" i="13"/>
  <c r="A7" i="13"/>
  <c r="H6" i="13"/>
  <c r="A6" i="13"/>
  <c r="H5" i="13"/>
  <c r="A5" i="13"/>
  <c r="H4" i="13"/>
  <c r="A4" i="13"/>
  <c r="H18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4" i="1"/>
  <c r="H2" i="11"/>
  <c r="E2" i="11"/>
  <c r="B2" i="11"/>
  <c r="B1" i="11"/>
  <c r="E1" i="11"/>
  <c r="H1" i="11"/>
  <c r="M4" i="11" l="1"/>
  <c r="M5" i="11"/>
  <c r="M3" i="11"/>
  <c r="L5" i="11"/>
  <c r="L4" i="11"/>
  <c r="L3" i="11"/>
  <c r="C16" i="12"/>
  <c r="C35" i="11" s="1"/>
  <c r="A16" i="12"/>
  <c r="C15" i="12"/>
  <c r="C34" i="11" s="1"/>
  <c r="A15" i="12"/>
  <c r="C14" i="12"/>
  <c r="C33" i="11" s="1"/>
  <c r="A14" i="12"/>
  <c r="C13" i="12"/>
  <c r="C32" i="11" s="1"/>
  <c r="A13" i="12"/>
  <c r="C12" i="12"/>
  <c r="C31" i="11" s="1"/>
  <c r="A12" i="12"/>
  <c r="C11" i="12"/>
  <c r="C30" i="11" s="1"/>
  <c r="A11" i="12"/>
  <c r="C10" i="12"/>
  <c r="C29" i="11" s="1"/>
  <c r="A10" i="12"/>
  <c r="C9" i="12"/>
  <c r="C28" i="11" s="1"/>
  <c r="A9" i="12"/>
  <c r="C8" i="12"/>
  <c r="C27" i="11" s="1"/>
  <c r="A8" i="12"/>
  <c r="C7" i="12"/>
  <c r="C26" i="11" s="1"/>
  <c r="A7" i="12"/>
  <c r="C6" i="12"/>
  <c r="C25" i="11" s="1"/>
  <c r="A6" i="12"/>
  <c r="C5" i="12"/>
  <c r="C24" i="11" s="1"/>
  <c r="A5" i="12"/>
  <c r="C4" i="12"/>
  <c r="C23" i="11" s="1"/>
  <c r="A4" i="12"/>
  <c r="C3" i="12"/>
  <c r="C22" i="11" s="1"/>
  <c r="A3" i="12"/>
  <c r="C2" i="12"/>
  <c r="C21" i="11" s="1"/>
  <c r="A2" i="12"/>
  <c r="E4" i="11" l="1"/>
  <c r="H4" i="11"/>
  <c r="E5" i="11"/>
  <c r="H5" i="11"/>
  <c r="E6" i="11"/>
  <c r="H6" i="11"/>
  <c r="E7" i="11"/>
  <c r="H7" i="11"/>
  <c r="E8" i="11"/>
  <c r="H8" i="11"/>
  <c r="E9" i="11"/>
  <c r="H9" i="11"/>
  <c r="E10" i="11"/>
  <c r="H10" i="11"/>
  <c r="E11" i="11"/>
  <c r="H11" i="11"/>
  <c r="E12" i="11"/>
  <c r="H12" i="11"/>
  <c r="E13" i="11"/>
  <c r="H13" i="11"/>
  <c r="E14" i="11"/>
  <c r="H14" i="11"/>
  <c r="E15" i="11"/>
  <c r="H15" i="11"/>
  <c r="E16" i="11"/>
  <c r="H16" i="11"/>
  <c r="E17" i="11"/>
  <c r="H17" i="11"/>
  <c r="H3" i="11"/>
  <c r="E3" i="11"/>
  <c r="B4" i="11"/>
  <c r="B5" i="11"/>
  <c r="K5" i="11" s="1"/>
  <c r="B6" i="11"/>
  <c r="B7" i="11"/>
  <c r="B8" i="11"/>
  <c r="B9" i="11"/>
  <c r="B10" i="11"/>
  <c r="B11" i="11"/>
  <c r="B12" i="11"/>
  <c r="B13" i="11"/>
  <c r="B14" i="11"/>
  <c r="B15" i="11"/>
  <c r="B16" i="11"/>
  <c r="B17" i="11"/>
  <c r="B3" i="11"/>
  <c r="A17" i="11"/>
  <c r="A35" i="11" s="1"/>
  <c r="A16" i="11"/>
  <c r="A34" i="11" s="1"/>
  <c r="A15" i="11"/>
  <c r="A33" i="11" s="1"/>
  <c r="A14" i="11"/>
  <c r="A32" i="11" s="1"/>
  <c r="A13" i="11"/>
  <c r="A31" i="11" s="1"/>
  <c r="A12" i="11"/>
  <c r="A30" i="11" s="1"/>
  <c r="A11" i="11"/>
  <c r="A29" i="11" s="1"/>
  <c r="A10" i="11"/>
  <c r="A28" i="11" s="1"/>
  <c r="A9" i="11"/>
  <c r="A27" i="11" s="1"/>
  <c r="A8" i="11"/>
  <c r="A26" i="11" s="1"/>
  <c r="A7" i="11"/>
  <c r="A25" i="11" s="1"/>
  <c r="A6" i="11"/>
  <c r="A24" i="11" s="1"/>
  <c r="A5" i="11"/>
  <c r="A23" i="11" s="1"/>
  <c r="A4" i="11"/>
  <c r="A22" i="11" s="1"/>
  <c r="A3" i="11"/>
  <c r="A21" i="11" s="1"/>
  <c r="A34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20" i="1"/>
  <c r="A17" i="1"/>
  <c r="A18" i="1"/>
  <c r="A5" i="1"/>
  <c r="A6" i="1"/>
  <c r="A7" i="1"/>
  <c r="A8" i="1"/>
  <c r="A9" i="1"/>
  <c r="A10" i="1"/>
  <c r="A11" i="1"/>
  <c r="A12" i="1"/>
  <c r="A13" i="1"/>
  <c r="A14" i="1"/>
  <c r="A15" i="1"/>
  <c r="A16" i="1"/>
  <c r="A4" i="1"/>
  <c r="K4" i="11" l="1"/>
  <c r="K3" i="11"/>
  <c r="D52" i="1"/>
  <c r="E52" i="1"/>
  <c r="F52" i="1"/>
  <c r="G52" i="1"/>
  <c r="C52" i="1"/>
  <c r="D50" i="1"/>
  <c r="E50" i="1"/>
  <c r="F50" i="1"/>
  <c r="G50" i="1"/>
  <c r="C50" i="1"/>
  <c r="D48" i="1"/>
  <c r="E48" i="1"/>
  <c r="F48" i="1"/>
  <c r="G48" i="1"/>
  <c r="C48" i="1"/>
  <c r="D46" i="1"/>
  <c r="E46" i="1"/>
  <c r="F46" i="1"/>
  <c r="G46" i="1"/>
  <c r="C46" i="1"/>
  <c r="D44" i="1"/>
  <c r="E44" i="1"/>
  <c r="F44" i="1"/>
  <c r="G44" i="1"/>
  <c r="C44" i="1"/>
  <c r="B25" i="11" l="1"/>
  <c r="D25" i="11" s="1"/>
  <c r="B34" i="11" l="1"/>
  <c r="D34" i="11" s="1"/>
  <c r="B32" i="11"/>
  <c r="D32" i="11" s="1"/>
  <c r="B26" i="11"/>
  <c r="D26" i="11" s="1"/>
  <c r="B30" i="11"/>
  <c r="D30" i="11" s="1"/>
  <c r="B31" i="11"/>
  <c r="D31" i="11" s="1"/>
  <c r="B35" i="11"/>
  <c r="D35" i="11" s="1"/>
  <c r="B27" i="11"/>
  <c r="D27" i="11" s="1"/>
  <c r="B21" i="11"/>
  <c r="D21" i="11" s="1"/>
  <c r="B29" i="11"/>
  <c r="D29" i="11" s="1"/>
  <c r="B33" i="11"/>
  <c r="D33" i="11" s="1"/>
  <c r="B22" i="11"/>
  <c r="D22" i="11" s="1"/>
  <c r="B23" i="11"/>
  <c r="D23" i="11" s="1"/>
  <c r="B24" i="11"/>
  <c r="D24" i="11" s="1"/>
  <c r="B28" i="11"/>
  <c r="D28" i="11" s="1"/>
  <c r="E22" i="11" l="1"/>
  <c r="E25" i="11"/>
  <c r="E21" i="11"/>
  <c r="E24" i="11"/>
  <c r="E28" i="11"/>
  <c r="E35" i="11"/>
  <c r="E26" i="11"/>
  <c r="E27" i="11"/>
  <c r="E32" i="11"/>
  <c r="E33" i="11"/>
  <c r="E23" i="11"/>
  <c r="E29" i="11"/>
  <c r="E34" i="11"/>
  <c r="E31" i="11"/>
  <c r="E30" i="11"/>
</calcChain>
</file>

<file path=xl/sharedStrings.xml><?xml version="1.0" encoding="utf-8"?>
<sst xmlns="http://schemas.openxmlformats.org/spreadsheetml/2006/main" count="117" uniqueCount="54">
  <si>
    <t>Company</t>
  </si>
  <si>
    <t>Award</t>
  </si>
  <si>
    <t>Avail</t>
  </si>
  <si>
    <t>Total</t>
  </si>
  <si>
    <t>Comments</t>
  </si>
  <si>
    <t>Score</t>
  </si>
  <si>
    <t>Judgement</t>
  </si>
  <si>
    <t>Excellent</t>
  </si>
  <si>
    <t>Good</t>
  </si>
  <si>
    <t>Acceptable</t>
  </si>
  <si>
    <t>Minor Reservations</t>
  </si>
  <si>
    <t>Serious Reservations</t>
  </si>
  <si>
    <t>Unacceptable</t>
  </si>
  <si>
    <t>Costs</t>
  </si>
  <si>
    <t>Marks</t>
  </si>
  <si>
    <t>Pass/Fail</t>
  </si>
  <si>
    <t>Enter the lowest bid here:</t>
  </si>
  <si>
    <t>Enter the maximum marks:</t>
  </si>
  <si>
    <t>Rank</t>
  </si>
  <si>
    <t>Average</t>
  </si>
  <si>
    <t>Instructions: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</si>
  <si>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</si>
  <si>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</si>
  <si>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</si>
  <si>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</si>
  <si>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</si>
  <si>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</si>
  <si>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</si>
  <si>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</si>
  <si>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</si>
  <si>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</si>
  <si>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</si>
  <si>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</si>
  <si>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</si>
  <si>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</si>
  <si>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</si>
  <si>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Comments regarding any assumptions</t>
  </si>
  <si>
    <t>Due to enhance requirements ensure your comments reflect your scores and in particular where high or low scores are awarded</t>
  </si>
  <si>
    <t xml:space="preserve">By signing below I confirm I have no interest in any individual or organisation connected to this project within the meaning of Sections 177 and 182 of the Companies Act 2006 </t>
  </si>
  <si>
    <t>Date:</t>
  </si>
  <si>
    <t>Signed by evaluator:</t>
  </si>
  <si>
    <t>Evaluator name and job title:</t>
  </si>
  <si>
    <t>Countersigned by:</t>
  </si>
  <si>
    <t>Name and job title:</t>
  </si>
  <si>
    <t>1. Enter the names of the companies tendering in the table above by replacing the A,B etc in rows 2-16.</t>
  </si>
  <si>
    <t>Signed by:</t>
  </si>
  <si>
    <t>Select No of Reviwers</t>
  </si>
  <si>
    <t>If these are showing #### then please enter the number of reviewers in cell M1</t>
  </si>
  <si>
    <t xml:space="preserve">Budget </t>
  </si>
  <si>
    <t>6.1a</t>
  </si>
  <si>
    <t>6.1b</t>
  </si>
  <si>
    <t>6.1c</t>
  </si>
  <si>
    <t>6.1d</t>
  </si>
  <si>
    <t>6.1e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</si>
</sst>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"/>
    <numFmt numFmtId="165" formatCode="0.0"/>
  </numFmts>
  <fonts count="5" x14ac:knownFonts="1">
    <font>
      <sz val="11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808080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Alignment="1">
      <alignment vertical="center"/>
    </xf>
    <xf numFmtId="165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5" xfId="0" applyBorder="1" applyAlignment="1" applyProtection="1">
      <alignment vertical="top" wrapText="1"/>
      <protection locked="0"/>
    </xf>
    <xf numFmtId="165" fontId="0" fillId="0" borderId="24" xfId="0" applyNumberFormat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165" fontId="0" fillId="0" borderId="26" xfId="0" applyNumberFormat="1" applyBorder="1" applyAlignment="1">
      <alignment horizontal="center"/>
    </xf>
    <xf numFmtId="165" fontId="0" fillId="0" borderId="27" xfId="0" applyNumberFormat="1" applyBorder="1" applyAlignment="1">
      <alignment horizontal="center"/>
    </xf>
    <xf numFmtId="165" fontId="0" fillId="0" borderId="24" xfId="0" applyNumberFormat="1" applyBorder="1" applyAlignment="1">
      <alignment horizontal="center" wrapText="1"/>
    </xf>
    <xf numFmtId="165" fontId="0" fillId="0" borderId="25" xfId="0" applyNumberFormat="1" applyBorder="1" applyAlignment="1">
      <alignment horizontal="center" wrapText="1"/>
    </xf>
    <xf numFmtId="165" fontId="0" fillId="0" borderId="26" xfId="0" applyNumberFormat="1" applyBorder="1" applyAlignment="1">
      <alignment horizontal="center" wrapText="1"/>
    </xf>
    <xf numFmtId="165" fontId="0" fillId="0" borderId="27" xfId="0" applyNumberFormat="1" applyBorder="1" applyAlignment="1">
      <alignment horizontal="center" wrapText="1"/>
    </xf>
    <xf numFmtId="0" fontId="1" fillId="3" borderId="0" xfId="0" applyFont="1" applyFill="1" applyAlignment="1">
      <alignment horizontal="center"/>
    </xf>
    <xf numFmtId="164" fontId="1" fillId="7" borderId="15" xfId="0" applyNumberFormat="1" applyFont="1" applyFill="1" applyBorder="1" applyAlignment="1" applyProtection="1">
      <alignment vertical="top" wrapText="1"/>
      <protection locked="0"/>
    </xf>
    <xf numFmtId="0" fontId="1" fillId="7" borderId="15" xfId="0" applyFont="1" applyFill="1" applyBorder="1" applyAlignment="1" applyProtection="1">
      <alignment vertical="top" wrapText="1"/>
      <protection locked="0"/>
    </xf>
    <xf numFmtId="0" fontId="1" fillId="0" borderId="15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164" fontId="1" fillId="0" borderId="1" xfId="0" applyNumberFormat="1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Protection="1">
      <protection locked="0"/>
    </xf>
    <xf numFmtId="0" fontId="1" fillId="0" borderId="20" xfId="0" applyFont="1" applyBorder="1" applyAlignment="1" applyProtection="1">
      <alignment horizontal="left" vertical="center"/>
      <protection locked="0"/>
    </xf>
    <xf numFmtId="165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164" fontId="3" fillId="0" borderId="1" xfId="0" applyNumberFormat="1" applyFont="1" applyBorder="1" applyProtection="1">
      <protection locked="0"/>
    </xf>
    <xf numFmtId="165" fontId="3" fillId="0" borderId="1" xfId="0" applyNumberFormat="1" applyFont="1" applyBorder="1"/>
    <xf numFmtId="0" fontId="3" fillId="0" borderId="1" xfId="0" applyFont="1" applyBorder="1" applyAlignment="1">
      <alignment horizontal="left"/>
    </xf>
    <xf numFmtId="164" fontId="3" fillId="0" borderId="0" xfId="0" applyNumberFormat="1" applyFont="1"/>
    <xf numFmtId="165" fontId="3" fillId="0" borderId="0" xfId="0" applyNumberFormat="1" applyFont="1"/>
    <xf numFmtId="0" fontId="2" fillId="0" borderId="0" xfId="0" applyFont="1"/>
    <xf numFmtId="3" fontId="3" fillId="0" borderId="17" xfId="0" applyNumberFormat="1" applyFont="1" applyBorder="1" applyProtection="1">
      <protection locked="0"/>
    </xf>
    <xf numFmtId="0" fontId="2" fillId="0" borderId="21" xfId="0" applyFont="1" applyBorder="1"/>
    <xf numFmtId="164" fontId="3" fillId="0" borderId="17" xfId="0" applyNumberFormat="1" applyFont="1" applyBorder="1" applyProtection="1"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9" fontId="3" fillId="0" borderId="8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9" fontId="3" fillId="0" borderId="9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9" fontId="3" fillId="0" borderId="9" xfId="0" applyNumberFormat="1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164" fontId="2" fillId="6" borderId="15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2" fillId="8" borderId="1" xfId="0" applyFont="1" applyFill="1" applyBorder="1" applyAlignment="1" applyProtection="1">
      <alignment horizontal="center" vertical="top"/>
      <protection locked="0"/>
    </xf>
    <xf numFmtId="164" fontId="2" fillId="6" borderId="16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vertical="top"/>
      <protection locked="0"/>
    </xf>
    <xf numFmtId="3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5" fontId="3" fillId="0" borderId="1" xfId="0" applyNumberFormat="1" applyFont="1" applyBorder="1" applyProtection="1">
      <protection locked="0"/>
    </xf>
    <xf numFmtId="165" fontId="2" fillId="0" borderId="1" xfId="0" applyNumberFormat="1" applyFont="1" applyBorder="1"/>
    <xf numFmtId="0" fontId="3" fillId="0" borderId="1" xfId="0" applyFont="1" applyBorder="1" applyAlignment="1" applyProtection="1">
      <alignment horizontal="left" wrapText="1"/>
      <protection locked="0"/>
    </xf>
    <xf numFmtId="164" fontId="3" fillId="0" borderId="1" xfId="0" applyNumberFormat="1" applyFont="1" applyBorder="1" applyAlignment="1" applyProtection="1">
      <alignment horizontal="left" wrapText="1"/>
      <protection locked="0"/>
    </xf>
    <xf numFmtId="164" fontId="3" fillId="0" borderId="2" xfId="0" applyNumberFormat="1" applyFont="1" applyBorder="1" applyAlignment="1" applyProtection="1">
      <alignment horizontal="left" wrapText="1"/>
      <protection locked="0"/>
    </xf>
    <xf numFmtId="164" fontId="3" fillId="0" borderId="3" xfId="0" applyNumberFormat="1" applyFont="1" applyBorder="1" applyAlignment="1" applyProtection="1">
      <alignment horizontal="left" wrapText="1"/>
      <protection locked="0"/>
    </xf>
    <xf numFmtId="164" fontId="3" fillId="0" borderId="4" xfId="0" applyNumberFormat="1" applyFont="1" applyBorder="1" applyAlignment="1" applyProtection="1">
      <alignment horizontal="left" wrapText="1"/>
      <protection locked="0"/>
    </xf>
    <xf numFmtId="0" fontId="3" fillId="6" borderId="3" xfId="0" applyFont="1" applyFill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left" wrapText="1"/>
      <protection locked="0"/>
    </xf>
    <xf numFmtId="0" fontId="3" fillId="0" borderId="3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164" fontId="3" fillId="0" borderId="22" xfId="0" applyNumberFormat="1" applyFont="1" applyBorder="1" applyAlignment="1" applyProtection="1">
      <alignment horizontal="left" vertical="top"/>
      <protection locked="0"/>
    </xf>
    <xf numFmtId="164" fontId="3" fillId="0" borderId="11" xfId="0" applyNumberFormat="1" applyFont="1" applyBorder="1" applyAlignment="1" applyProtection="1">
      <alignment horizontal="left" vertical="top"/>
      <protection locked="0"/>
    </xf>
    <xf numFmtId="164" fontId="3" fillId="0" borderId="14" xfId="0" applyNumberFormat="1" applyFont="1" applyBorder="1" applyAlignment="1" applyProtection="1">
      <alignment horizontal="left" vertical="top"/>
      <protection locked="0"/>
    </xf>
    <xf numFmtId="164" fontId="3" fillId="0" borderId="18" xfId="0" applyNumberFormat="1" applyFont="1" applyBorder="1" applyAlignment="1" applyProtection="1">
      <alignment horizontal="left" vertical="top"/>
      <protection locked="0"/>
    </xf>
    <xf numFmtId="164" fontId="3" fillId="0" borderId="0" xfId="0" applyNumberFormat="1" applyFont="1" applyAlignment="1" applyProtection="1">
      <alignment horizontal="left" vertical="top"/>
      <protection locked="0"/>
    </xf>
    <xf numFmtId="164" fontId="3" fillId="0" borderId="30" xfId="0" applyNumberFormat="1" applyFont="1" applyBorder="1" applyAlignment="1" applyProtection="1">
      <alignment horizontal="left" vertical="top"/>
      <protection locked="0"/>
    </xf>
    <xf numFmtId="0" fontId="3" fillId="0" borderId="22" xfId="0" applyFont="1" applyBorder="1" applyAlignment="1" applyProtection="1">
      <alignment horizontal="right"/>
      <protection locked="0"/>
    </xf>
    <xf numFmtId="14" fontId="3" fillId="0" borderId="1" xfId="0" applyNumberFormat="1" applyFont="1" applyBorder="1" applyProtection="1">
      <protection locked="0"/>
    </xf>
    <xf numFmtId="164" fontId="3" fillId="0" borderId="1" xfId="0" applyNumberFormat="1" applyFont="1" applyBorder="1" applyAlignment="1" applyProtection="1">
      <alignment horizontal="left"/>
      <protection locked="0"/>
    </xf>
    <xf numFmtId="0" fontId="3" fillId="0" borderId="18" xfId="0" applyFont="1" applyBorder="1" applyAlignment="1" applyProtection="1">
      <alignment horizontal="right" vertical="center"/>
      <protection locked="0"/>
    </xf>
    <xf numFmtId="164" fontId="3" fillId="0" borderId="1" xfId="0" applyNumberFormat="1" applyFont="1" applyBorder="1" applyAlignment="1" applyProtection="1">
      <alignment horizontal="left" vertical="top"/>
      <protection locked="0"/>
    </xf>
    <xf numFmtId="0" fontId="3" fillId="0" borderId="19" xfId="0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right"/>
      <protection locked="0"/>
    </xf>
    <xf numFmtId="165" fontId="3" fillId="3" borderId="13" xfId="0" applyNumberFormat="1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165" fontId="2" fillId="0" borderId="0" xfId="0" applyNumberFormat="1" applyFont="1" applyAlignment="1">
      <alignment horizontal="left" vertical="top" wrapText="1"/>
    </xf>
    <xf numFmtId="165" fontId="2" fillId="0" borderId="0" xfId="0" applyNumberFormat="1" applyFont="1" applyAlignment="1" applyProtection="1">
      <alignment wrapText="1"/>
      <protection locked="0"/>
    </xf>
    <xf numFmtId="165" fontId="3" fillId="4" borderId="12" xfId="0" applyNumberFormat="1" applyFont="1" applyFill="1" applyBorder="1" applyAlignment="1">
      <alignment horizontal="center" vertical="center"/>
    </xf>
    <xf numFmtId="165" fontId="3" fillId="4" borderId="13" xfId="0" applyNumberFormat="1" applyFont="1" applyFill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165" fontId="3" fillId="5" borderId="12" xfId="0" applyNumberFormat="1" applyFont="1" applyFill="1" applyBorder="1" applyAlignment="1">
      <alignment horizontal="center" vertical="center"/>
    </xf>
    <xf numFmtId="165" fontId="3" fillId="5" borderId="13" xfId="0" applyNumberFormat="1" applyFont="1" applyFill="1" applyBorder="1" applyAlignment="1">
      <alignment horizontal="center" vertical="center"/>
    </xf>
    <xf numFmtId="165" fontId="3" fillId="5" borderId="10" xfId="0" applyNumberFormat="1" applyFont="1" applyFill="1" applyBorder="1" applyAlignment="1">
      <alignment horizontal="center"/>
    </xf>
    <xf numFmtId="164" fontId="3" fillId="0" borderId="0" xfId="0" applyNumberFormat="1" applyFont="1" applyProtection="1">
      <protection locked="0"/>
    </xf>
    <xf numFmtId="165" fontId="3" fillId="0" borderId="0" xfId="0" applyNumberFormat="1" applyFont="1" applyProtection="1">
      <protection locked="0"/>
    </xf>
    <xf numFmtId="0" fontId="3" fillId="0" borderId="2" xfId="0" applyFont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horizontal="left" vertical="top" wrapText="1"/>
      <protection hidden="1"/>
    </xf>
    <xf numFmtId="0" fontId="3" fillId="0" borderId="1" xfId="0" applyFont="1" applyBorder="1" applyAlignment="1" applyProtection="1">
      <alignment horizontal="left" vertical="top" wrapText="1"/>
      <protection hidden="1"/>
    </xf>
    <xf numFmtId="0" fontId="4" fillId="0" borderId="2" xfId="0" applyFont="1" applyBorder="1" applyAlignment="1" applyProtection="1">
      <alignment horizontal="center" wrapText="1"/>
      <protection hidden="1"/>
    </xf>
    <xf numFmtId="0" fontId="4" fillId="0" borderId="4" xfId="0" applyFont="1" applyBorder="1" applyAlignment="1" applyProtection="1">
      <alignment horizontal="center" wrapText="1"/>
      <protection hidden="1"/>
    </xf>
    <xf numFmtId="0" fontId="4" fillId="0" borderId="1" xfId="0" applyFont="1" applyBorder="1" applyAlignment="1" applyProtection="1">
      <alignment horizontal="center" wrapText="1"/>
      <protection hidden="1"/>
    </xf>
    <xf numFmtId="3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hidden="1"/>
    </xf>
    <xf numFmtId="0" fontId="2" fillId="8" borderId="1" xfId="0" applyFont="1" applyFill="1" applyBorder="1" applyAlignment="1" applyProtection="1">
      <alignment horizontal="center" vertical="top"/>
      <protection hidden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Protection="1">
      <protection locked="0"/>
    </xf>
    <xf numFmtId="1" fontId="3" fillId="0" borderId="0" xfId="0" applyNumberFormat="1" applyFont="1"/>
    <xf numFmtId="164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Alignment="1">
      <alignment vertical="top"/>
    </xf>
    <xf numFmtId="165" fontId="3" fillId="0" borderId="1" xfId="0" applyNumberFormat="1" applyFont="1" applyBorder="1" applyAlignment="1">
      <alignment horizontal="center"/>
    </xf>
    <xf numFmtId="164" fontId="2" fillId="3" borderId="15" xfId="0" applyNumberFormat="1" applyFont="1" applyFill="1" applyBorder="1" applyAlignment="1">
      <alignment horizontal="center" wrapText="1"/>
    </xf>
    <xf numFmtId="165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164" fontId="2" fillId="3" borderId="16" xfId="0" applyNumberFormat="1" applyFont="1" applyFill="1" applyBorder="1" applyAlignment="1">
      <alignment horizontal="center" wrapText="1"/>
    </xf>
    <xf numFmtId="1" fontId="3" fillId="0" borderId="1" xfId="0" applyNumberFormat="1" applyFont="1" applyBorder="1"/>
    <xf numFmtId="0" fontId="3" fillId="0" borderId="18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164" fontId="3" fillId="0" borderId="24" xfId="0" applyNumberFormat="1" applyFont="1" applyBorder="1" applyAlignment="1" applyProtection="1">
      <alignment horizontal="left"/>
      <protection locked="0"/>
    </xf>
    <xf numFmtId="164" fontId="3" fillId="0" borderId="28" xfId="0" applyNumberFormat="1" applyFont="1" applyBorder="1" applyAlignment="1" applyProtection="1">
      <alignment horizontal="left"/>
      <protection locked="0"/>
    </xf>
    <xf numFmtId="164" fontId="3" fillId="0" borderId="25" xfId="0" applyNumberFormat="1" applyFont="1" applyBorder="1" applyAlignment="1" applyProtection="1">
      <alignment horizontal="left"/>
      <protection locked="0"/>
    </xf>
    <xf numFmtId="164" fontId="3" fillId="0" borderId="26" xfId="0" applyNumberFormat="1" applyFont="1" applyBorder="1" applyAlignment="1" applyProtection="1">
      <alignment horizontal="left"/>
      <protection locked="0"/>
    </xf>
    <xf numFmtId="164" fontId="3" fillId="0" borderId="23" xfId="0" applyNumberFormat="1" applyFont="1" applyBorder="1" applyAlignment="1" applyProtection="1">
      <alignment horizontal="left"/>
      <protection locked="0"/>
    </xf>
    <xf numFmtId="164" fontId="3" fillId="0" borderId="27" xfId="0" applyNumberFormat="1" applyFont="1" applyBorder="1" applyAlignment="1" applyProtection="1">
      <alignment horizontal="left"/>
      <protection locked="0"/>
    </xf>
  </cellXfs>
  <cellStyles count="1">
    <cellStyle name="Normal" xfId="0" builtinId="0"/>
  </cellStyles>
  <dxfs count="18">
    <dxf>
      <font>
        <color theme="0"/>
      </font>
      <fill>
        <patternFill>
          <fgColor theme="0"/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fgColor theme="0"/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fgColor theme="0"/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fgColor theme="0"/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fgColor theme="0"/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fgColor theme="0"/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fgColor theme="0"/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fgColor theme="0"/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fgColor theme="0"/>
          <bgColor rgb="FF00B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D3269-8288-427E-9718-2F3F97E6CF3D}">
  <sheetPr codeName="Sheet1"/>
  <dimension ref="A1:N25"/>
  <sheetViews>
    <sheetView workbookViewId="0">
      <pane xSplit="1" topLeftCell="B1" activePane="topRight" state="frozen"/>
      <selection pane="topRight" activeCell="F28" sqref="F28"/>
    </sheetView>
  </sheetViews>
  <sheetFormatPr defaultRowHeight="13.8" x14ac:dyDescent="0.25"/>
  <cols>
    <col min="1" max="1" width="34.6328125" customWidth="1"/>
    <col min="2" max="2" width="17.26953125" style="2" customWidth="1"/>
    <col min="3" max="3" width="15.453125" style="3" customWidth="1"/>
    <col min="4" max="4" width="13.08984375" style="3" customWidth="1"/>
    <col min="5" max="5" width="14.6328125" style="3" bestFit="1" customWidth="1"/>
    <col min="6" max="9" width="13.08984375" style="3" customWidth="1"/>
    <col min="10" max="10" width="13.08984375" style="3" hidden="1" customWidth="1"/>
    <col min="14" max="14" width="8.81640625"/>
  </cols>
  <sheetData>
    <row r="1" spans="1:14" s="1" customFormat="1" ht="14.4" x14ac:dyDescent="0.3">
      <c r="A1" s="13" t="s">
        <v>0</v>
      </c>
      <c r="B1" s="14" t="s">
        <v>49</v>
      </c>
      <c r="C1" s="15" t="s">
        <v>50</v>
      </c>
      <c r="D1" s="15" t="s">
        <v>51</v>
      </c>
      <c r="E1" s="14" t="s">
        <v>52</v>
      </c>
      <c r="F1" s="15" t="s">
        <v>53</v>
      </c>
      <c r="G1" s="15"/>
      <c r="H1" s="14"/>
      <c r="I1" s="15"/>
      <c r="J1" s="15"/>
      <c r="K1" s="16" t="s">
        <v>15</v>
      </c>
      <c r="N1" s="4"/>
    </row>
    <row r="2" spans="1:14" s="1" customFormat="1" ht="14.4" x14ac:dyDescent="0.3">
      <c r="A2" s="17" t="s">
        <v>21</v>
      </c>
      <c r="B2" s="18"/>
      <c r="C2" s="19"/>
      <c r="D2" s="19"/>
      <c r="E2" s="20"/>
      <c r="F2" s="19"/>
      <c r="G2" s="19"/>
      <c r="H2" s="19"/>
      <c r="I2" s="19"/>
      <c r="J2" s="19"/>
      <c r="K2" s="21"/>
    </row>
    <row r="3" spans="1:14" s="1" customFormat="1" ht="14.4" x14ac:dyDescent="0.3">
      <c r="A3" s="17" t="s">
        <v>22</v>
      </c>
      <c r="B3" s="18"/>
      <c r="C3" s="19"/>
      <c r="D3" s="19"/>
      <c r="E3" s="19"/>
      <c r="F3" s="19"/>
      <c r="G3" s="19"/>
      <c r="H3" s="19"/>
      <c r="I3" s="19"/>
      <c r="J3" s="19"/>
      <c r="K3" s="21"/>
    </row>
    <row r="4" spans="1:14" s="1" customFormat="1" ht="14.4" x14ac:dyDescent="0.3">
      <c r="A4" s="17" t="s">
        <v>23</v>
      </c>
      <c r="B4" s="18"/>
      <c r="C4" s="19"/>
      <c r="D4" s="19"/>
      <c r="E4" s="19"/>
      <c r="F4" s="19"/>
      <c r="G4" s="19"/>
      <c r="H4" s="19"/>
      <c r="I4" s="19"/>
      <c r="J4" s="19"/>
      <c r="K4" s="21"/>
    </row>
    <row r="5" spans="1:14" s="1" customFormat="1" ht="14.4" x14ac:dyDescent="0.3">
      <c r="A5" s="17" t="s">
        <v>24</v>
      </c>
      <c r="B5" s="18"/>
      <c r="C5" s="19"/>
      <c r="D5" s="19"/>
      <c r="E5" s="19"/>
      <c r="F5" s="19"/>
      <c r="G5" s="19"/>
      <c r="H5" s="19"/>
      <c r="I5" s="19"/>
      <c r="J5" s="19"/>
      <c r="K5" s="21"/>
    </row>
    <row r="6" spans="1:14" s="1" customFormat="1" ht="14.4" x14ac:dyDescent="0.3">
      <c r="A6" s="17" t="s">
        <v>25</v>
      </c>
      <c r="B6" s="18"/>
      <c r="C6" s="19"/>
      <c r="D6" s="19"/>
      <c r="E6" s="19"/>
      <c r="F6" s="19"/>
      <c r="G6" s="19"/>
      <c r="H6" s="19"/>
      <c r="I6" s="19"/>
      <c r="J6" s="19"/>
      <c r="K6" s="21"/>
    </row>
    <row r="7" spans="1:14" s="1" customFormat="1" ht="14.4" x14ac:dyDescent="0.3">
      <c r="A7" s="17" t="s">
        <v>26</v>
      </c>
      <c r="B7" s="18"/>
      <c r="C7" s="19"/>
      <c r="D7" s="19"/>
      <c r="E7" s="19"/>
      <c r="F7" s="19"/>
      <c r="G7" s="19"/>
      <c r="H7" s="19"/>
      <c r="I7" s="19"/>
      <c r="J7" s="19"/>
      <c r="K7" s="21"/>
    </row>
    <row r="8" spans="1:14" s="1" customFormat="1" ht="14.4" x14ac:dyDescent="0.3">
      <c r="A8" s="17" t="s">
        <v>27</v>
      </c>
      <c r="B8" s="18"/>
      <c r="C8" s="19"/>
      <c r="D8" s="19"/>
      <c r="E8" s="19"/>
      <c r="F8" s="19"/>
      <c r="G8" s="19"/>
      <c r="H8" s="19"/>
      <c r="I8" s="19"/>
      <c r="J8" s="19"/>
      <c r="K8" s="21"/>
    </row>
    <row r="9" spans="1:14" s="1" customFormat="1" ht="14.4" x14ac:dyDescent="0.3">
      <c r="A9" s="17" t="s">
        <v>28</v>
      </c>
      <c r="B9" s="18"/>
      <c r="C9" s="19"/>
      <c r="D9" s="19"/>
      <c r="E9" s="19"/>
      <c r="F9" s="19"/>
      <c r="G9" s="19"/>
      <c r="H9" s="19"/>
      <c r="I9" s="19"/>
      <c r="J9" s="19"/>
      <c r="K9" s="21"/>
    </row>
    <row r="10" spans="1:14" s="1" customFormat="1" ht="14.4" x14ac:dyDescent="0.3">
      <c r="A10" s="17" t="s">
        <v>29</v>
      </c>
      <c r="B10" s="18"/>
      <c r="C10" s="19"/>
      <c r="D10" s="19"/>
      <c r="E10" s="19"/>
      <c r="F10" s="19"/>
      <c r="G10" s="19"/>
      <c r="H10" s="19"/>
      <c r="I10" s="19"/>
      <c r="J10" s="19"/>
      <c r="K10" s="21"/>
    </row>
    <row r="11" spans="1:14" s="1" customFormat="1" ht="14.4" x14ac:dyDescent="0.3">
      <c r="A11" s="17" t="s">
        <v>30</v>
      </c>
      <c r="B11" s="18"/>
      <c r="C11" s="19"/>
      <c r="D11" s="19"/>
      <c r="E11" s="19"/>
      <c r="F11" s="19"/>
      <c r="G11" s="19"/>
      <c r="H11" s="19"/>
      <c r="I11" s="19"/>
      <c r="J11" s="19"/>
      <c r="K11" s="21"/>
    </row>
    <row r="12" spans="1:14" s="1" customFormat="1" ht="14.4" x14ac:dyDescent="0.3">
      <c r="A12" s="17" t="s">
        <v>31</v>
      </c>
      <c r="B12" s="18"/>
      <c r="C12" s="19"/>
      <c r="D12" s="19"/>
      <c r="E12" s="19"/>
      <c r="F12" s="19"/>
      <c r="G12" s="19"/>
      <c r="H12" s="19"/>
      <c r="I12" s="19"/>
      <c r="J12" s="19"/>
      <c r="K12" s="21"/>
    </row>
    <row r="13" spans="1:14" s="1" customFormat="1" ht="14.4" x14ac:dyDescent="0.3">
      <c r="A13" s="17" t="s">
        <v>32</v>
      </c>
      <c r="B13" s="18"/>
      <c r="C13" s="19"/>
      <c r="D13" s="19"/>
      <c r="E13" s="19"/>
      <c r="F13" s="19"/>
      <c r="G13" s="19"/>
      <c r="H13" s="19"/>
      <c r="I13" s="19"/>
      <c r="J13" s="19"/>
      <c r="K13" s="21"/>
    </row>
    <row r="14" spans="1:14" s="1" customFormat="1" ht="14.4" x14ac:dyDescent="0.3">
      <c r="A14" s="17" t="s">
        <v>33</v>
      </c>
      <c r="B14" s="18"/>
      <c r="C14" s="19"/>
      <c r="D14" s="19"/>
      <c r="E14" s="19"/>
      <c r="F14" s="19"/>
      <c r="G14" s="19"/>
      <c r="H14" s="19"/>
      <c r="I14" s="19"/>
      <c r="J14" s="19"/>
      <c r="K14" s="21"/>
    </row>
    <row r="15" spans="1:14" s="1" customFormat="1" ht="14.4" x14ac:dyDescent="0.3">
      <c r="A15" s="17" t="s">
        <v>34</v>
      </c>
      <c r="B15" s="18"/>
      <c r="C15" s="19"/>
      <c r="D15" s="19"/>
      <c r="E15" s="19"/>
      <c r="F15" s="19"/>
      <c r="G15" s="19"/>
      <c r="H15" s="19"/>
      <c r="I15" s="19"/>
      <c r="J15" s="19"/>
      <c r="K15" s="21"/>
    </row>
    <row r="16" spans="1:14" s="1" customFormat="1" ht="14.4" x14ac:dyDescent="0.3">
      <c r="A16" s="17" t="s">
        <v>35</v>
      </c>
      <c r="B16" s="18"/>
      <c r="C16" s="19"/>
      <c r="D16" s="19"/>
      <c r="E16" s="19"/>
      <c r="F16" s="19"/>
      <c r="G16" s="19"/>
      <c r="H16" s="19"/>
      <c r="I16" s="19"/>
      <c r="J16" s="19"/>
      <c r="K16" s="21"/>
    </row>
    <row r="17" spans="1:11" ht="14.4" x14ac:dyDescent="0.3">
      <c r="A17" s="22" t="s">
        <v>20</v>
      </c>
      <c r="B17" s="23"/>
      <c r="C17" s="24"/>
      <c r="D17" s="24"/>
      <c r="E17" s="24"/>
      <c r="F17" s="24"/>
      <c r="G17" s="24"/>
      <c r="H17" s="24"/>
      <c r="I17" s="24"/>
      <c r="J17" s="24"/>
      <c r="K17" s="25"/>
    </row>
    <row r="18" spans="1:11" ht="14.4" x14ac:dyDescent="0.3">
      <c r="A18" s="26" t="s">
        <v>44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pans="1:11" ht="14.4" thickBot="1" x14ac:dyDescent="0.3"/>
    <row r="20" spans="1:11" x14ac:dyDescent="0.25">
      <c r="A20" t="s">
        <v>45</v>
      </c>
      <c r="B20" s="5"/>
      <c r="C20" s="6"/>
    </row>
    <row r="21" spans="1:11" ht="14.4" thickBot="1" x14ac:dyDescent="0.3">
      <c r="B21" s="7"/>
      <c r="C21" s="8"/>
    </row>
    <row r="23" spans="1:11" ht="14.4" thickBot="1" x14ac:dyDescent="0.3"/>
    <row r="24" spans="1:11" x14ac:dyDescent="0.25">
      <c r="A24" t="s">
        <v>45</v>
      </c>
      <c r="B24" s="9"/>
      <c r="C24" s="10"/>
    </row>
    <row r="25" spans="1:11" ht="14.4" thickBot="1" x14ac:dyDescent="0.3">
      <c r="B25" s="11"/>
      <c r="C25" s="12"/>
    </row>
  </sheetData>
  <sheetProtection formatRows="0" insertColumns="0"/>
  <mergeCells count="3">
    <mergeCell ref="A18:K18"/>
    <mergeCell ref="B20:C21"/>
    <mergeCell ref="B24:C25"/>
  </mergeCells>
  <pageMargins left="0.7" right="0.7" top="0.75" bottom="0.75" header="0.3" footer="0.3"/>
  <pageSetup paperSize="9" orientation="portrait" r:id="rId1"/>
  <headerFooter>
    <oddHeader>&amp;R&amp;"Calibri"&amp;10&amp;KFF8C00Information Classification: CONTROLLED&amp;1#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30358-3328-41F2-A64A-56E901A8E7F6}">
  <dimension ref="A1:D20"/>
  <sheetViews>
    <sheetView workbookViewId="0">
      <selection sqref="A1:XFD1048576"/>
    </sheetView>
  </sheetViews>
  <sheetFormatPr defaultRowHeight="13.8" x14ac:dyDescent="0.3"/>
  <cols>
    <col min="1" max="1" width="26.453125" style="30" customWidth="1"/>
    <col min="2" max="2" width="11.453125" style="35" customWidth="1"/>
    <col min="3" max="3" width="6.36328125" style="36" customWidth="1"/>
    <col min="4" max="4" width="48" style="30" customWidth="1"/>
    <col min="5" max="16384" width="8.7265625" style="30"/>
  </cols>
  <sheetData>
    <row r="1" spans="1:4" x14ac:dyDescent="0.3">
      <c r="A1" s="27" t="s">
        <v>0</v>
      </c>
      <c r="B1" s="28" t="s">
        <v>13</v>
      </c>
      <c r="C1" s="29" t="s">
        <v>14</v>
      </c>
      <c r="D1" s="27" t="s">
        <v>36</v>
      </c>
    </row>
    <row r="2" spans="1:4" x14ac:dyDescent="0.3">
      <c r="A2" s="31" t="str">
        <f>'Covering letter'!A2</f>
        <v>A</v>
      </c>
      <c r="B2" s="32"/>
      <c r="C2" s="33">
        <f t="shared" ref="C2:C16" si="0">IFERROR($B$18/B2*$B$19,0)</f>
        <v>0</v>
      </c>
      <c r="D2" s="34"/>
    </row>
    <row r="3" spans="1:4" x14ac:dyDescent="0.3">
      <c r="A3" s="31" t="str">
        <f>'Covering letter'!A3</f>
        <v>B</v>
      </c>
      <c r="B3" s="32"/>
      <c r="C3" s="33">
        <f t="shared" si="0"/>
        <v>0</v>
      </c>
      <c r="D3" s="34"/>
    </row>
    <row r="4" spans="1:4" x14ac:dyDescent="0.3">
      <c r="A4" s="31" t="str">
        <f>'Covering letter'!A4</f>
        <v>C</v>
      </c>
      <c r="B4" s="32"/>
      <c r="C4" s="33">
        <f t="shared" si="0"/>
        <v>0</v>
      </c>
      <c r="D4" s="34"/>
    </row>
    <row r="5" spans="1:4" x14ac:dyDescent="0.3">
      <c r="A5" s="31" t="str">
        <f>'Covering letter'!A5</f>
        <v>D</v>
      </c>
      <c r="B5" s="32"/>
      <c r="C5" s="33">
        <f t="shared" si="0"/>
        <v>0</v>
      </c>
      <c r="D5" s="34"/>
    </row>
    <row r="6" spans="1:4" x14ac:dyDescent="0.3">
      <c r="A6" s="31" t="str">
        <f>'Covering letter'!A6</f>
        <v>E</v>
      </c>
      <c r="B6" s="32"/>
      <c r="C6" s="33">
        <f t="shared" si="0"/>
        <v>0</v>
      </c>
      <c r="D6" s="34"/>
    </row>
    <row r="7" spans="1:4" x14ac:dyDescent="0.3">
      <c r="A7" s="31" t="str">
        <f>'Covering letter'!A7</f>
        <v>F</v>
      </c>
      <c r="B7" s="32"/>
      <c r="C7" s="33">
        <f t="shared" si="0"/>
        <v>0</v>
      </c>
      <c r="D7" s="34"/>
    </row>
    <row r="8" spans="1:4" x14ac:dyDescent="0.3">
      <c r="A8" s="31" t="str">
        <f>'Covering letter'!A8</f>
        <v>G</v>
      </c>
      <c r="B8" s="32"/>
      <c r="C8" s="33">
        <f t="shared" si="0"/>
        <v>0</v>
      </c>
      <c r="D8" s="34"/>
    </row>
    <row r="9" spans="1:4" x14ac:dyDescent="0.3">
      <c r="A9" s="31" t="str">
        <f>'Covering letter'!A9</f>
        <v>H</v>
      </c>
      <c r="B9" s="32"/>
      <c r="C9" s="33">
        <f t="shared" si="0"/>
        <v>0</v>
      </c>
      <c r="D9" s="34"/>
    </row>
    <row r="10" spans="1:4" x14ac:dyDescent="0.3">
      <c r="A10" s="31" t="str">
        <f>'Covering letter'!A10</f>
        <v>I</v>
      </c>
      <c r="B10" s="32"/>
      <c r="C10" s="33">
        <f t="shared" si="0"/>
        <v>0</v>
      </c>
      <c r="D10" s="34"/>
    </row>
    <row r="11" spans="1:4" x14ac:dyDescent="0.3">
      <c r="A11" s="31" t="str">
        <f>'Covering letter'!A11</f>
        <v>J</v>
      </c>
      <c r="B11" s="32"/>
      <c r="C11" s="33">
        <f t="shared" si="0"/>
        <v>0</v>
      </c>
      <c r="D11" s="34"/>
    </row>
    <row r="12" spans="1:4" x14ac:dyDescent="0.3">
      <c r="A12" s="31" t="str">
        <f>'Covering letter'!A12</f>
        <v>K</v>
      </c>
      <c r="B12" s="32"/>
      <c r="C12" s="33">
        <f t="shared" si="0"/>
        <v>0</v>
      </c>
      <c r="D12" s="34"/>
    </row>
    <row r="13" spans="1:4" x14ac:dyDescent="0.3">
      <c r="A13" s="31" t="str">
        <f>'Covering letter'!A13</f>
        <v>L</v>
      </c>
      <c r="B13" s="32"/>
      <c r="C13" s="33">
        <f t="shared" si="0"/>
        <v>0</v>
      </c>
      <c r="D13" s="34"/>
    </row>
    <row r="14" spans="1:4" x14ac:dyDescent="0.3">
      <c r="A14" s="31" t="str">
        <f>'Covering letter'!A14</f>
        <v>M</v>
      </c>
      <c r="B14" s="32"/>
      <c r="C14" s="33">
        <f t="shared" si="0"/>
        <v>0</v>
      </c>
      <c r="D14" s="34"/>
    </row>
    <row r="15" spans="1:4" x14ac:dyDescent="0.3">
      <c r="A15" s="31" t="str">
        <f>'Covering letter'!A15</f>
        <v>N</v>
      </c>
      <c r="B15" s="32"/>
      <c r="C15" s="33">
        <f t="shared" si="0"/>
        <v>0</v>
      </c>
      <c r="D15" s="34"/>
    </row>
    <row r="16" spans="1:4" x14ac:dyDescent="0.3">
      <c r="A16" s="31" t="str">
        <f>'Covering letter'!A16</f>
        <v>O</v>
      </c>
      <c r="B16" s="32"/>
      <c r="C16" s="33">
        <f t="shared" si="0"/>
        <v>0</v>
      </c>
      <c r="D16" s="34"/>
    </row>
    <row r="17" spans="1:3" ht="14.4" thickBot="1" x14ac:dyDescent="0.35"/>
    <row r="18" spans="1:3" ht="15" thickTop="1" thickBot="1" x14ac:dyDescent="0.35">
      <c r="A18" s="37" t="s">
        <v>17</v>
      </c>
      <c r="B18" s="38"/>
      <c r="C18" s="39"/>
    </row>
    <row r="19" spans="1:3" ht="15" thickTop="1" thickBot="1" x14ac:dyDescent="0.35">
      <c r="A19" s="37" t="s">
        <v>16</v>
      </c>
      <c r="B19" s="40"/>
      <c r="C19" s="39"/>
    </row>
    <row r="20" spans="1:3" ht="14.4" thickTop="1" x14ac:dyDescent="0.3"/>
  </sheetData>
  <sheetProtection formatColumns="0" formatRows="0"/>
  <pageMargins left="0.7" right="0.7" top="0.75" bottom="0.75" header="0.3" footer="0.3"/>
  <pageSetup paperSize="8" orientation="landscape" r:id="rId1"/>
  <headerFooter>
    <oddHeader>&amp;R&amp;"Calibri"&amp;10&amp;KFF8C00Information Classification: CONTROLLED&amp;1#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P54"/>
  <sheetViews>
    <sheetView workbookViewId="0">
      <selection sqref="A1:XFD1048576"/>
    </sheetView>
  </sheetViews>
  <sheetFormatPr defaultColWidth="8.81640625" defaultRowHeight="13.8" x14ac:dyDescent="0.3"/>
  <cols>
    <col min="1" max="1" width="23.90625" style="56" bestFit="1" customWidth="1"/>
    <col min="2" max="2" width="10.7265625" style="98" customWidth="1"/>
    <col min="3" max="3" width="10.7265625" style="99" customWidth="1"/>
    <col min="4" max="8" width="10.7265625" style="56" customWidth="1"/>
    <col min="9" max="16384" width="8.81640625" style="56"/>
  </cols>
  <sheetData>
    <row r="1" spans="1:10" ht="28.5" customHeight="1" x14ac:dyDescent="0.3">
      <c r="A1" s="50" t="s">
        <v>0</v>
      </c>
      <c r="B1" s="51">
        <v>6.2</v>
      </c>
      <c r="C1" s="51"/>
      <c r="D1" s="52">
        <v>6.3</v>
      </c>
      <c r="E1" s="53"/>
      <c r="F1" s="51">
        <v>6.4</v>
      </c>
      <c r="G1" s="51"/>
      <c r="H1" s="54"/>
      <c r="I1" s="55"/>
      <c r="J1" s="55"/>
    </row>
    <row r="2" spans="1:10" s="59" customFormat="1" ht="67.2" customHeight="1" x14ac:dyDescent="0.25">
      <c r="A2" s="57"/>
      <c r="B2" s="41"/>
      <c r="C2" s="41"/>
      <c r="D2" s="41"/>
      <c r="E2" s="41"/>
      <c r="F2" s="41"/>
      <c r="G2" s="41"/>
      <c r="H2" s="58"/>
    </row>
    <row r="3" spans="1:10" x14ac:dyDescent="0.3">
      <c r="B3" s="60" t="s">
        <v>2</v>
      </c>
      <c r="C3" s="61" t="s">
        <v>1</v>
      </c>
      <c r="D3" s="60" t="s">
        <v>2</v>
      </c>
      <c r="E3" s="61" t="s">
        <v>1</v>
      </c>
      <c r="F3" s="60" t="s">
        <v>2</v>
      </c>
      <c r="G3" s="61" t="s">
        <v>1</v>
      </c>
      <c r="H3" s="50" t="s">
        <v>3</v>
      </c>
    </row>
    <row r="4" spans="1:10" ht="14.1" customHeight="1" x14ac:dyDescent="0.3">
      <c r="A4" s="31" t="str">
        <f>'Covering letter'!A2</f>
        <v>A</v>
      </c>
      <c r="B4" s="60"/>
      <c r="C4" s="62"/>
      <c r="D4" s="60"/>
      <c r="E4" s="62"/>
      <c r="F4" s="60"/>
      <c r="G4" s="62"/>
      <c r="H4" s="63">
        <f>C4+E4+G4</f>
        <v>0</v>
      </c>
    </row>
    <row r="5" spans="1:10" ht="14.1" customHeight="1" x14ac:dyDescent="0.3">
      <c r="A5" s="31" t="str">
        <f>'Covering letter'!A3</f>
        <v>B</v>
      </c>
      <c r="B5" s="60"/>
      <c r="C5" s="62"/>
      <c r="D5" s="60"/>
      <c r="E5" s="62"/>
      <c r="F5" s="60"/>
      <c r="G5" s="62"/>
      <c r="H5" s="63">
        <f t="shared" ref="H5:H17" si="0">C5+E5+G5</f>
        <v>0</v>
      </c>
    </row>
    <row r="6" spans="1:10" ht="14.1" customHeight="1" x14ac:dyDescent="0.3">
      <c r="A6" s="31" t="str">
        <f>'Covering letter'!A4</f>
        <v>C</v>
      </c>
      <c r="B6" s="60"/>
      <c r="C6" s="62"/>
      <c r="D6" s="60"/>
      <c r="E6" s="62"/>
      <c r="F6" s="60"/>
      <c r="G6" s="62"/>
      <c r="H6" s="63">
        <f t="shared" si="0"/>
        <v>0</v>
      </c>
    </row>
    <row r="7" spans="1:10" ht="14.1" customHeight="1" x14ac:dyDescent="0.3">
      <c r="A7" s="31" t="str">
        <f>'Covering letter'!A5</f>
        <v>D</v>
      </c>
      <c r="B7" s="60"/>
      <c r="C7" s="62"/>
      <c r="D7" s="60"/>
      <c r="E7" s="62"/>
      <c r="F7" s="60"/>
      <c r="G7" s="62"/>
      <c r="H7" s="63">
        <f t="shared" si="0"/>
        <v>0</v>
      </c>
    </row>
    <row r="8" spans="1:10" ht="14.1" customHeight="1" x14ac:dyDescent="0.3">
      <c r="A8" s="31" t="str">
        <f>'Covering letter'!A6</f>
        <v>E</v>
      </c>
      <c r="B8" s="60"/>
      <c r="C8" s="62"/>
      <c r="D8" s="60"/>
      <c r="E8" s="62"/>
      <c r="F8" s="60"/>
      <c r="G8" s="62"/>
      <c r="H8" s="63">
        <f t="shared" si="0"/>
        <v>0</v>
      </c>
    </row>
    <row r="9" spans="1:10" ht="14.1" customHeight="1" x14ac:dyDescent="0.3">
      <c r="A9" s="31" t="str">
        <f>'Covering letter'!A7</f>
        <v>F</v>
      </c>
      <c r="B9" s="60"/>
      <c r="C9" s="62"/>
      <c r="D9" s="60"/>
      <c r="E9" s="62"/>
      <c r="F9" s="60"/>
      <c r="G9" s="62"/>
      <c r="H9" s="63">
        <f t="shared" si="0"/>
        <v>0</v>
      </c>
    </row>
    <row r="10" spans="1:10" ht="14.1" customHeight="1" x14ac:dyDescent="0.3">
      <c r="A10" s="31" t="str">
        <f>'Covering letter'!A8</f>
        <v>G</v>
      </c>
      <c r="B10" s="60"/>
      <c r="C10" s="62"/>
      <c r="D10" s="60"/>
      <c r="E10" s="62"/>
      <c r="F10" s="60"/>
      <c r="G10" s="62"/>
      <c r="H10" s="63">
        <f t="shared" si="0"/>
        <v>0</v>
      </c>
    </row>
    <row r="11" spans="1:10" ht="14.1" customHeight="1" x14ac:dyDescent="0.3">
      <c r="A11" s="31" t="str">
        <f>'Covering letter'!A9</f>
        <v>H</v>
      </c>
      <c r="B11" s="60"/>
      <c r="C11" s="62"/>
      <c r="D11" s="60"/>
      <c r="E11" s="62"/>
      <c r="F11" s="60"/>
      <c r="G11" s="62"/>
      <c r="H11" s="63">
        <f t="shared" si="0"/>
        <v>0</v>
      </c>
    </row>
    <row r="12" spans="1:10" ht="14.1" customHeight="1" x14ac:dyDescent="0.3">
      <c r="A12" s="31" t="str">
        <f>'Covering letter'!A10</f>
        <v>I</v>
      </c>
      <c r="B12" s="60"/>
      <c r="C12" s="62"/>
      <c r="D12" s="60"/>
      <c r="E12" s="62"/>
      <c r="F12" s="60"/>
      <c r="G12" s="62"/>
      <c r="H12" s="63">
        <f t="shared" si="0"/>
        <v>0</v>
      </c>
    </row>
    <row r="13" spans="1:10" ht="14.1" customHeight="1" x14ac:dyDescent="0.3">
      <c r="A13" s="31" t="str">
        <f>'Covering letter'!A11</f>
        <v>J</v>
      </c>
      <c r="B13" s="60"/>
      <c r="C13" s="62"/>
      <c r="D13" s="60"/>
      <c r="E13" s="62"/>
      <c r="F13" s="60"/>
      <c r="G13" s="62"/>
      <c r="H13" s="63">
        <f t="shared" si="0"/>
        <v>0</v>
      </c>
    </row>
    <row r="14" spans="1:10" ht="14.1" customHeight="1" x14ac:dyDescent="0.3">
      <c r="A14" s="31" t="str">
        <f>'Covering letter'!A12</f>
        <v>K</v>
      </c>
      <c r="B14" s="60"/>
      <c r="C14" s="62"/>
      <c r="D14" s="60"/>
      <c r="E14" s="62"/>
      <c r="F14" s="60"/>
      <c r="G14" s="62"/>
      <c r="H14" s="63">
        <f t="shared" si="0"/>
        <v>0</v>
      </c>
    </row>
    <row r="15" spans="1:10" ht="14.1" customHeight="1" x14ac:dyDescent="0.3">
      <c r="A15" s="31" t="str">
        <f>'Covering letter'!A13</f>
        <v>L</v>
      </c>
      <c r="B15" s="60"/>
      <c r="C15" s="62"/>
      <c r="D15" s="60"/>
      <c r="E15" s="62"/>
      <c r="F15" s="60"/>
      <c r="G15" s="62"/>
      <c r="H15" s="63">
        <f t="shared" si="0"/>
        <v>0</v>
      </c>
    </row>
    <row r="16" spans="1:10" ht="14.1" customHeight="1" x14ac:dyDescent="0.3">
      <c r="A16" s="31" t="str">
        <f>'Covering letter'!A14</f>
        <v>M</v>
      </c>
      <c r="B16" s="60"/>
      <c r="C16" s="62"/>
      <c r="D16" s="60"/>
      <c r="E16" s="62"/>
      <c r="F16" s="60"/>
      <c r="G16" s="62"/>
      <c r="H16" s="63">
        <f t="shared" si="0"/>
        <v>0</v>
      </c>
    </row>
    <row r="17" spans="1:8" ht="14.1" customHeight="1" x14ac:dyDescent="0.3">
      <c r="A17" s="31" t="str">
        <f>'Covering letter'!A15</f>
        <v>N</v>
      </c>
      <c r="B17" s="60"/>
      <c r="C17" s="62"/>
      <c r="D17" s="60"/>
      <c r="E17" s="62"/>
      <c r="F17" s="60"/>
      <c r="G17" s="62"/>
      <c r="H17" s="63">
        <f t="shared" si="0"/>
        <v>0</v>
      </c>
    </row>
    <row r="18" spans="1:8" ht="14.1" customHeight="1" x14ac:dyDescent="0.3">
      <c r="A18" s="31" t="str">
        <f>'Covering letter'!A16</f>
        <v>O</v>
      </c>
      <c r="B18" s="60"/>
      <c r="C18" s="62"/>
      <c r="D18" s="60"/>
      <c r="E18" s="62"/>
      <c r="F18" s="60"/>
      <c r="G18" s="62"/>
      <c r="H18" s="63">
        <f>C18+E18+G18</f>
        <v>0</v>
      </c>
    </row>
    <row r="19" spans="1:8" ht="28.5" customHeight="1" x14ac:dyDescent="0.3">
      <c r="A19" s="50" t="s">
        <v>4</v>
      </c>
      <c r="B19" s="64" t="s">
        <v>37</v>
      </c>
      <c r="C19" s="64"/>
      <c r="D19" s="64"/>
      <c r="E19" s="64"/>
      <c r="F19" s="64"/>
      <c r="G19" s="64"/>
      <c r="H19" s="64"/>
    </row>
    <row r="20" spans="1:8" ht="30.15" customHeight="1" x14ac:dyDescent="0.3">
      <c r="A20" s="31" t="str">
        <f>'Covering letter'!A2</f>
        <v>A</v>
      </c>
      <c r="B20" s="65"/>
      <c r="C20" s="65"/>
      <c r="D20" s="65"/>
      <c r="E20" s="65"/>
      <c r="F20" s="65"/>
      <c r="G20" s="65"/>
      <c r="H20" s="65"/>
    </row>
    <row r="21" spans="1:8" ht="30.15" customHeight="1" x14ac:dyDescent="0.3">
      <c r="A21" s="31" t="str">
        <f>'Covering letter'!A3</f>
        <v>B</v>
      </c>
      <c r="B21" s="66"/>
      <c r="C21" s="67"/>
      <c r="D21" s="67"/>
      <c r="E21" s="67"/>
      <c r="F21" s="67"/>
      <c r="G21" s="67"/>
      <c r="H21" s="68"/>
    </row>
    <row r="22" spans="1:8" ht="30.15" customHeight="1" x14ac:dyDescent="0.3">
      <c r="A22" s="31" t="str">
        <f>'Covering letter'!A4</f>
        <v>C</v>
      </c>
      <c r="B22" s="66"/>
      <c r="C22" s="67"/>
      <c r="D22" s="67"/>
      <c r="E22" s="67"/>
      <c r="F22" s="67"/>
      <c r="G22" s="67"/>
      <c r="H22" s="68"/>
    </row>
    <row r="23" spans="1:8" ht="30.15" customHeight="1" x14ac:dyDescent="0.3">
      <c r="A23" s="31" t="str">
        <f>'Covering letter'!A5</f>
        <v>D</v>
      </c>
      <c r="B23" s="66"/>
      <c r="C23" s="67"/>
      <c r="D23" s="67"/>
      <c r="E23" s="67"/>
      <c r="F23" s="67"/>
      <c r="G23" s="67"/>
      <c r="H23" s="68"/>
    </row>
    <row r="24" spans="1:8" ht="30.15" customHeight="1" x14ac:dyDescent="0.3">
      <c r="A24" s="31" t="str">
        <f>'Covering letter'!A6</f>
        <v>E</v>
      </c>
      <c r="B24" s="66"/>
      <c r="C24" s="67"/>
      <c r="D24" s="67"/>
      <c r="E24" s="67"/>
      <c r="F24" s="67"/>
      <c r="G24" s="67"/>
      <c r="H24" s="68"/>
    </row>
    <row r="25" spans="1:8" ht="30.15" customHeight="1" x14ac:dyDescent="0.3">
      <c r="A25" s="31" t="str">
        <f>'Covering letter'!A7</f>
        <v>F</v>
      </c>
      <c r="B25" s="66"/>
      <c r="C25" s="67"/>
      <c r="D25" s="67"/>
      <c r="E25" s="67"/>
      <c r="F25" s="67"/>
      <c r="G25" s="67"/>
      <c r="H25" s="68"/>
    </row>
    <row r="26" spans="1:8" ht="30.15" customHeight="1" x14ac:dyDescent="0.3">
      <c r="A26" s="31" t="str">
        <f>'Covering letter'!A8</f>
        <v>G</v>
      </c>
      <c r="B26" s="66"/>
      <c r="C26" s="67"/>
      <c r="D26" s="67"/>
      <c r="E26" s="67"/>
      <c r="F26" s="67"/>
      <c r="G26" s="67"/>
      <c r="H26" s="68"/>
    </row>
    <row r="27" spans="1:8" ht="30.15" customHeight="1" x14ac:dyDescent="0.3">
      <c r="A27" s="31" t="str">
        <f>'Covering letter'!A9</f>
        <v>H</v>
      </c>
      <c r="B27" s="66"/>
      <c r="C27" s="67"/>
      <c r="D27" s="67"/>
      <c r="E27" s="67"/>
      <c r="F27" s="67"/>
      <c r="G27" s="67"/>
      <c r="H27" s="68"/>
    </row>
    <row r="28" spans="1:8" ht="30.15" customHeight="1" x14ac:dyDescent="0.3">
      <c r="A28" s="31" t="str">
        <f>'Covering letter'!A10</f>
        <v>I</v>
      </c>
      <c r="B28" s="66"/>
      <c r="C28" s="67"/>
      <c r="D28" s="67"/>
      <c r="E28" s="67"/>
      <c r="F28" s="67"/>
      <c r="G28" s="67"/>
      <c r="H28" s="68"/>
    </row>
    <row r="29" spans="1:8" ht="30.15" customHeight="1" x14ac:dyDescent="0.3">
      <c r="A29" s="31" t="str">
        <f>'Covering letter'!A11</f>
        <v>J</v>
      </c>
      <c r="B29" s="66"/>
      <c r="C29" s="67"/>
      <c r="D29" s="67"/>
      <c r="E29" s="67"/>
      <c r="F29" s="67"/>
      <c r="G29" s="67"/>
      <c r="H29" s="68"/>
    </row>
    <row r="30" spans="1:8" ht="30.15" customHeight="1" x14ac:dyDescent="0.3">
      <c r="A30" s="31" t="str">
        <f>'Covering letter'!A12</f>
        <v>K</v>
      </c>
      <c r="B30" s="66"/>
      <c r="C30" s="67"/>
      <c r="D30" s="67"/>
      <c r="E30" s="67"/>
      <c r="F30" s="67"/>
      <c r="G30" s="67"/>
      <c r="H30" s="68"/>
    </row>
    <row r="31" spans="1:8" ht="30.15" customHeight="1" x14ac:dyDescent="0.3">
      <c r="A31" s="31" t="str">
        <f>'Covering letter'!A13</f>
        <v>L</v>
      </c>
      <c r="B31" s="66"/>
      <c r="C31" s="67"/>
      <c r="D31" s="67"/>
      <c r="E31" s="67"/>
      <c r="F31" s="67"/>
      <c r="G31" s="67"/>
      <c r="H31" s="68"/>
    </row>
    <row r="32" spans="1:8" ht="30.15" customHeight="1" x14ac:dyDescent="0.3">
      <c r="A32" s="31" t="str">
        <f>'Covering letter'!A14</f>
        <v>M</v>
      </c>
      <c r="B32" s="66"/>
      <c r="C32" s="67"/>
      <c r="D32" s="67"/>
      <c r="E32" s="67"/>
      <c r="F32" s="67"/>
      <c r="G32" s="67"/>
      <c r="H32" s="68"/>
    </row>
    <row r="33" spans="1:16" ht="30.15" customHeight="1" x14ac:dyDescent="0.3">
      <c r="A33" s="31" t="str">
        <f>'Covering letter'!A15</f>
        <v>N</v>
      </c>
      <c r="B33" s="66"/>
      <c r="C33" s="67"/>
      <c r="D33" s="67"/>
      <c r="E33" s="67"/>
      <c r="F33" s="67"/>
      <c r="G33" s="67"/>
      <c r="H33" s="68"/>
    </row>
    <row r="34" spans="1:16" ht="30.15" customHeight="1" x14ac:dyDescent="0.3">
      <c r="A34" s="31" t="str">
        <f>'Covering letter'!A16</f>
        <v>O</v>
      </c>
      <c r="B34" s="66"/>
      <c r="C34" s="67"/>
      <c r="D34" s="67"/>
      <c r="E34" s="67"/>
      <c r="F34" s="67"/>
      <c r="G34" s="67"/>
      <c r="H34" s="68"/>
    </row>
    <row r="35" spans="1:16" ht="30.15" customHeight="1" x14ac:dyDescent="0.3">
      <c r="A35" s="69"/>
      <c r="B35" s="69"/>
      <c r="C35" s="69"/>
      <c r="D35" s="69"/>
      <c r="E35" s="69"/>
      <c r="F35" s="69"/>
      <c r="G35" s="69"/>
      <c r="H35" s="69"/>
    </row>
    <row r="36" spans="1:16" ht="27.9" customHeight="1" x14ac:dyDescent="0.3">
      <c r="A36" s="70" t="s">
        <v>38</v>
      </c>
      <c r="B36" s="71"/>
      <c r="C36" s="71"/>
      <c r="D36" s="71"/>
      <c r="E36" s="71"/>
      <c r="F36" s="71"/>
      <c r="G36" s="71"/>
      <c r="H36" s="72"/>
    </row>
    <row r="37" spans="1:16" x14ac:dyDescent="0.3">
      <c r="A37" s="73" t="s">
        <v>40</v>
      </c>
      <c r="B37" s="74"/>
      <c r="C37" s="75"/>
      <c r="D37" s="75"/>
      <c r="E37" s="75"/>
      <c r="F37" s="75"/>
      <c r="G37" s="75"/>
      <c r="H37" s="76"/>
    </row>
    <row r="38" spans="1:16" x14ac:dyDescent="0.3">
      <c r="A38" s="73"/>
      <c r="B38" s="77"/>
      <c r="C38" s="78"/>
      <c r="D38" s="78"/>
      <c r="E38" s="78"/>
      <c r="F38" s="78"/>
      <c r="G38" s="78"/>
      <c r="H38" s="79"/>
    </row>
    <row r="39" spans="1:16" x14ac:dyDescent="0.3">
      <c r="A39" s="80" t="s">
        <v>39</v>
      </c>
      <c r="B39" s="81"/>
      <c r="C39" s="32" t="s">
        <v>41</v>
      </c>
      <c r="D39" s="32"/>
      <c r="E39" s="32"/>
      <c r="F39" s="82"/>
      <c r="G39" s="82"/>
      <c r="H39" s="82"/>
    </row>
    <row r="40" spans="1:16" x14ac:dyDescent="0.3">
      <c r="A40" s="83" t="s">
        <v>42</v>
      </c>
      <c r="B40" s="84"/>
      <c r="C40" s="84"/>
      <c r="D40" s="84"/>
      <c r="E40" s="84"/>
      <c r="F40" s="84"/>
      <c r="G40" s="84"/>
      <c r="H40" s="84"/>
    </row>
    <row r="41" spans="1:16" x14ac:dyDescent="0.3">
      <c r="A41" s="85"/>
      <c r="B41" s="84"/>
      <c r="C41" s="84"/>
      <c r="D41" s="84"/>
      <c r="E41" s="84"/>
      <c r="F41" s="84"/>
      <c r="G41" s="84"/>
      <c r="H41" s="84"/>
    </row>
    <row r="42" spans="1:16" x14ac:dyDescent="0.3">
      <c r="A42" s="86" t="s">
        <v>39</v>
      </c>
      <c r="B42" s="81"/>
      <c r="C42" s="82" t="s">
        <v>43</v>
      </c>
      <c r="D42" s="82"/>
      <c r="E42" s="82"/>
      <c r="F42" s="82"/>
      <c r="G42" s="82"/>
      <c r="H42" s="82"/>
    </row>
    <row r="43" spans="1:16" ht="26.4" customHeight="1" thickBot="1" x14ac:dyDescent="0.35">
      <c r="A43" s="42" t="s">
        <v>5</v>
      </c>
      <c r="B43" s="43" t="s">
        <v>6</v>
      </c>
      <c r="C43" s="87">
        <v>50</v>
      </c>
      <c r="D43" s="88">
        <v>45</v>
      </c>
      <c r="E43" s="88">
        <v>40</v>
      </c>
      <c r="F43" s="87">
        <v>35</v>
      </c>
      <c r="G43" s="88">
        <v>30</v>
      </c>
      <c r="H43" s="89"/>
      <c r="I43" s="90"/>
      <c r="J43" s="90"/>
      <c r="K43" s="90"/>
      <c r="L43" s="90"/>
      <c r="M43" s="90"/>
      <c r="N43" s="90"/>
      <c r="O43" s="90"/>
      <c r="P43" s="90"/>
    </row>
    <row r="44" spans="1:16" x14ac:dyDescent="0.3">
      <c r="A44" s="44" t="s">
        <v>7</v>
      </c>
      <c r="B44" s="45">
        <v>1</v>
      </c>
      <c r="C44" s="91">
        <f>C43*1</f>
        <v>50</v>
      </c>
      <c r="D44" s="91">
        <f t="shared" ref="D44:G44" si="1">D43*1</f>
        <v>45</v>
      </c>
      <c r="E44" s="91">
        <f t="shared" si="1"/>
        <v>40</v>
      </c>
      <c r="F44" s="91">
        <f t="shared" si="1"/>
        <v>35</v>
      </c>
      <c r="G44" s="91">
        <f t="shared" si="1"/>
        <v>30</v>
      </c>
      <c r="H44" s="89"/>
    </row>
    <row r="45" spans="1:16" ht="14.4" thickBot="1" x14ac:dyDescent="0.35">
      <c r="A45" s="46"/>
      <c r="B45" s="47"/>
      <c r="C45" s="92"/>
      <c r="D45" s="92"/>
      <c r="E45" s="92"/>
      <c r="F45" s="92"/>
      <c r="G45" s="92"/>
      <c r="H45" s="89"/>
    </row>
    <row r="46" spans="1:16" x14ac:dyDescent="0.3">
      <c r="A46" s="44" t="s">
        <v>8</v>
      </c>
      <c r="B46" s="45">
        <v>0.8</v>
      </c>
      <c r="C46" s="91">
        <f>C43*0.8</f>
        <v>40</v>
      </c>
      <c r="D46" s="91">
        <f t="shared" ref="D46:G46" si="2">D43*0.8</f>
        <v>36</v>
      </c>
      <c r="E46" s="91">
        <f t="shared" si="2"/>
        <v>32</v>
      </c>
      <c r="F46" s="91">
        <f t="shared" si="2"/>
        <v>28</v>
      </c>
      <c r="G46" s="91">
        <f t="shared" si="2"/>
        <v>24</v>
      </c>
      <c r="H46" s="89"/>
    </row>
    <row r="47" spans="1:16" ht="14.25" customHeight="1" thickBot="1" x14ac:dyDescent="0.35">
      <c r="A47" s="46"/>
      <c r="B47" s="47"/>
      <c r="C47" s="92"/>
      <c r="D47" s="92"/>
      <c r="E47" s="92"/>
      <c r="F47" s="92"/>
      <c r="G47" s="92"/>
      <c r="H47" s="89"/>
    </row>
    <row r="48" spans="1:16" ht="14.25" customHeight="1" x14ac:dyDescent="0.3">
      <c r="A48" s="44" t="s">
        <v>9</v>
      </c>
      <c r="B48" s="45">
        <v>0.6</v>
      </c>
      <c r="C48" s="93">
        <f>C43*0.6</f>
        <v>30</v>
      </c>
      <c r="D48" s="93">
        <f t="shared" ref="D48:G48" si="3">D43*0.6</f>
        <v>27</v>
      </c>
      <c r="E48" s="93">
        <f t="shared" si="3"/>
        <v>24</v>
      </c>
      <c r="F48" s="93">
        <f t="shared" si="3"/>
        <v>21</v>
      </c>
      <c r="G48" s="93">
        <f t="shared" si="3"/>
        <v>18</v>
      </c>
      <c r="H48" s="89"/>
    </row>
    <row r="49" spans="1:8" ht="14.25" customHeight="1" thickBot="1" x14ac:dyDescent="0.35">
      <c r="A49" s="46"/>
      <c r="B49" s="47"/>
      <c r="C49" s="94"/>
      <c r="D49" s="94"/>
      <c r="E49" s="94"/>
      <c r="F49" s="94"/>
      <c r="G49" s="94"/>
      <c r="H49" s="89"/>
    </row>
    <row r="50" spans="1:8" ht="24" customHeight="1" x14ac:dyDescent="0.3">
      <c r="A50" s="44" t="s">
        <v>10</v>
      </c>
      <c r="B50" s="45">
        <v>0.4</v>
      </c>
      <c r="C50" s="93">
        <f>C43*0.4</f>
        <v>20</v>
      </c>
      <c r="D50" s="93">
        <f t="shared" ref="D50:G50" si="4">D43*0.4</f>
        <v>18</v>
      </c>
      <c r="E50" s="93">
        <f t="shared" si="4"/>
        <v>16</v>
      </c>
      <c r="F50" s="93">
        <f t="shared" si="4"/>
        <v>14</v>
      </c>
      <c r="G50" s="93">
        <f t="shared" si="4"/>
        <v>12</v>
      </c>
      <c r="H50" s="30"/>
    </row>
    <row r="51" spans="1:8" ht="14.25" customHeight="1" thickBot="1" x14ac:dyDescent="0.35">
      <c r="A51" s="46"/>
      <c r="B51" s="47"/>
      <c r="C51" s="94"/>
      <c r="D51" s="94"/>
      <c r="E51" s="94"/>
      <c r="F51" s="94"/>
      <c r="G51" s="94"/>
      <c r="H51" s="30"/>
    </row>
    <row r="52" spans="1:8" ht="24" customHeight="1" x14ac:dyDescent="0.3">
      <c r="A52" s="44" t="s">
        <v>11</v>
      </c>
      <c r="B52" s="45">
        <v>0.2</v>
      </c>
      <c r="C52" s="95">
        <f>C43*0.2</f>
        <v>10</v>
      </c>
      <c r="D52" s="95">
        <f t="shared" ref="D52:G52" si="5">D43*0.2</f>
        <v>9</v>
      </c>
      <c r="E52" s="95">
        <f t="shared" si="5"/>
        <v>8</v>
      </c>
      <c r="F52" s="95">
        <f t="shared" si="5"/>
        <v>7</v>
      </c>
      <c r="G52" s="95">
        <f t="shared" si="5"/>
        <v>6</v>
      </c>
      <c r="H52" s="30"/>
    </row>
    <row r="53" spans="1:8" ht="14.25" customHeight="1" thickBot="1" x14ac:dyDescent="0.35">
      <c r="A53" s="46"/>
      <c r="B53" s="47"/>
      <c r="C53" s="96"/>
      <c r="D53" s="96"/>
      <c r="E53" s="96"/>
      <c r="F53" s="96"/>
      <c r="G53" s="96"/>
      <c r="H53" s="30"/>
    </row>
    <row r="54" spans="1:8" ht="14.4" thickBot="1" x14ac:dyDescent="0.35">
      <c r="A54" s="48" t="s">
        <v>12</v>
      </c>
      <c r="B54" s="49">
        <v>0</v>
      </c>
      <c r="C54" s="97">
        <v>0</v>
      </c>
      <c r="D54" s="97">
        <v>0</v>
      </c>
      <c r="E54" s="97">
        <v>0</v>
      </c>
      <c r="F54" s="97">
        <v>0</v>
      </c>
      <c r="G54" s="97">
        <v>0</v>
      </c>
      <c r="H54" s="30"/>
    </row>
  </sheetData>
  <sheetProtection formatColumns="0" formatRows="0"/>
  <mergeCells count="68">
    <mergeCell ref="D52:D53"/>
    <mergeCell ref="E52:E53"/>
    <mergeCell ref="A50:A51"/>
    <mergeCell ref="B52:B53"/>
    <mergeCell ref="A52:A53"/>
    <mergeCell ref="D50:D51"/>
    <mergeCell ref="E50:E51"/>
    <mergeCell ref="F46:F47"/>
    <mergeCell ref="G46:G47"/>
    <mergeCell ref="F44:F45"/>
    <mergeCell ref="G44:G45"/>
    <mergeCell ref="G50:G51"/>
    <mergeCell ref="D46:D47"/>
    <mergeCell ref="E46:E47"/>
    <mergeCell ref="D48:D49"/>
    <mergeCell ref="E48:E49"/>
    <mergeCell ref="D44:D45"/>
    <mergeCell ref="A44:A45"/>
    <mergeCell ref="B46:B47"/>
    <mergeCell ref="A46:A47"/>
    <mergeCell ref="B48:B49"/>
    <mergeCell ref="A48:A49"/>
    <mergeCell ref="B44:B45"/>
    <mergeCell ref="B24:H24"/>
    <mergeCell ref="B25:H25"/>
    <mergeCell ref="H1:H2"/>
    <mergeCell ref="H43:H49"/>
    <mergeCell ref="F52:F53"/>
    <mergeCell ref="G52:G53"/>
    <mergeCell ref="F48:F49"/>
    <mergeCell ref="G48:G49"/>
    <mergeCell ref="F50:F51"/>
    <mergeCell ref="C44:C45"/>
    <mergeCell ref="C50:C51"/>
    <mergeCell ref="C52:C53"/>
    <mergeCell ref="C48:C49"/>
    <mergeCell ref="C46:C47"/>
    <mergeCell ref="B50:B51"/>
    <mergeCell ref="E44:E45"/>
    <mergeCell ref="B20:H20"/>
    <mergeCell ref="B19:H19"/>
    <mergeCell ref="B21:H21"/>
    <mergeCell ref="B22:H22"/>
    <mergeCell ref="B23:H23"/>
    <mergeCell ref="B1:C1"/>
    <mergeCell ref="D1:E1"/>
    <mergeCell ref="F1:G1"/>
    <mergeCell ref="B2:C2"/>
    <mergeCell ref="D2:E2"/>
    <mergeCell ref="F2:G2"/>
    <mergeCell ref="B31:H31"/>
    <mergeCell ref="B32:H32"/>
    <mergeCell ref="B33:H33"/>
    <mergeCell ref="B34:H34"/>
    <mergeCell ref="A40:A41"/>
    <mergeCell ref="B40:H41"/>
    <mergeCell ref="A37:A38"/>
    <mergeCell ref="B37:H38"/>
    <mergeCell ref="B26:H26"/>
    <mergeCell ref="B27:H27"/>
    <mergeCell ref="B28:H28"/>
    <mergeCell ref="B29:H29"/>
    <mergeCell ref="B30:H30"/>
    <mergeCell ref="C42:E42"/>
    <mergeCell ref="F42:H42"/>
    <mergeCell ref="A35:H35"/>
    <mergeCell ref="A36:H36"/>
    <mergeCell ref="F39:H39"/>
  </mergeCells>
  <conditionalFormatting sqref="C4:C18">
    <cfRule type="expression" dxfId="17" priority="1">
      <formula>(C4/B4)&lt;=0.2</formula>
    </cfRule>
    <cfRule type="expression" dxfId="16" priority="2">
      <formula>(C4/B4)&gt;=0.8</formula>
    </cfRule>
  </conditionalFormatting>
  <conditionalFormatting sqref="E4:E18">
    <cfRule type="expression" dxfId="15" priority="31">
      <formula>(E4/D4)&lt;=0.2</formula>
    </cfRule>
    <cfRule type="expression" dxfId="14" priority="32">
      <formula>(E4/D4)&gt;=0.8</formula>
    </cfRule>
  </conditionalFormatting>
  <conditionalFormatting sqref="G4:G18">
    <cfRule type="expression" dxfId="13" priority="29">
      <formula>(G4/F4)&lt;=0.2</formula>
    </cfRule>
    <cfRule type="expression" dxfId="12" priority="30">
      <formula>(G4/F4)&gt;=0.8</formula>
    </cfRule>
  </conditionalFormatting>
  <pageMargins left="0.70866141732283472" right="0.70866141732283472" top="0.15748031496062992" bottom="0.15748031496062992" header="0.11811023622047245" footer="0.11811023622047245"/>
  <pageSetup paperSize="8" orientation="landscape" r:id="rId1"/>
  <headerFooter>
    <oddHeader>&amp;R&amp;"Calibri"&amp;10&amp;KFF8C00Information Classification: CONTROLLED&amp;1#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E0A90-B387-4C58-B610-A962BFE2C0AE}">
  <dimension ref="A1:P54"/>
  <sheetViews>
    <sheetView topLeftCell="A5" workbookViewId="0">
      <selection activeCell="A5" sqref="A1:XFD1048576"/>
    </sheetView>
  </sheetViews>
  <sheetFormatPr defaultColWidth="8.81640625" defaultRowHeight="13.8" x14ac:dyDescent="0.3"/>
  <cols>
    <col min="1" max="1" width="23.90625" style="56" bestFit="1" customWidth="1"/>
    <col min="2" max="2" width="10.7265625" style="98" customWidth="1"/>
    <col min="3" max="3" width="10.7265625" style="99" customWidth="1"/>
    <col min="4" max="8" width="10.7265625" style="56" customWidth="1"/>
    <col min="9" max="16384" width="8.81640625" style="56"/>
  </cols>
  <sheetData>
    <row r="1" spans="1:10" ht="28.5" customHeight="1" x14ac:dyDescent="0.3">
      <c r="A1" s="50" t="s">
        <v>0</v>
      </c>
      <c r="B1" s="103">
        <f>'Reviewer 1'!$B$1</f>
        <v>6.2</v>
      </c>
      <c r="C1" s="104"/>
      <c r="D1" s="105">
        <f>'Reviewer 1'!D1</f>
        <v>6.3</v>
      </c>
      <c r="E1" s="105"/>
      <c r="F1" s="105">
        <f>'Reviewer 1'!F1</f>
        <v>6.4</v>
      </c>
      <c r="G1" s="105"/>
      <c r="H1" s="54"/>
      <c r="I1" s="55"/>
      <c r="J1" s="55"/>
    </row>
    <row r="2" spans="1:10" s="59" customFormat="1" ht="183.75" customHeight="1" x14ac:dyDescent="0.25">
      <c r="A2" s="57"/>
      <c r="B2" s="100">
        <f>'Reviewer 1'!B2</f>
        <v>0</v>
      </c>
      <c r="C2" s="101"/>
      <c r="D2" s="102">
        <f>'Reviewer 1'!D2</f>
        <v>0</v>
      </c>
      <c r="E2" s="102"/>
      <c r="F2" s="102">
        <f>'Reviewer 1'!F2</f>
        <v>0</v>
      </c>
      <c r="G2" s="102"/>
      <c r="H2" s="58"/>
    </row>
    <row r="3" spans="1:10" x14ac:dyDescent="0.3">
      <c r="B3" s="60" t="s">
        <v>2</v>
      </c>
      <c r="C3" s="61" t="s">
        <v>1</v>
      </c>
      <c r="D3" s="60" t="s">
        <v>2</v>
      </c>
      <c r="E3" s="61" t="s">
        <v>1</v>
      </c>
      <c r="F3" s="60" t="s">
        <v>2</v>
      </c>
      <c r="G3" s="61" t="s">
        <v>1</v>
      </c>
      <c r="H3" s="50" t="s">
        <v>3</v>
      </c>
    </row>
    <row r="4" spans="1:10" ht="14.1" customHeight="1" x14ac:dyDescent="0.3">
      <c r="A4" s="31" t="str">
        <f>'Covering letter'!A2</f>
        <v>A</v>
      </c>
      <c r="B4" s="106">
        <f>'Reviewer 1'!B4</f>
        <v>0</v>
      </c>
      <c r="C4" s="62"/>
      <c r="D4" s="106">
        <f>'Reviewer 1'!D4</f>
        <v>0</v>
      </c>
      <c r="E4" s="62"/>
      <c r="F4" s="106">
        <f>'Reviewer 1'!F4</f>
        <v>0</v>
      </c>
      <c r="G4" s="62"/>
      <c r="H4" s="63">
        <f>C4+E4+G4</f>
        <v>0</v>
      </c>
    </row>
    <row r="5" spans="1:10" ht="14.1" customHeight="1" x14ac:dyDescent="0.3">
      <c r="A5" s="31" t="str">
        <f>'Covering letter'!A3</f>
        <v>B</v>
      </c>
      <c r="B5" s="106">
        <f>'Reviewer 1'!B5</f>
        <v>0</v>
      </c>
      <c r="C5" s="62"/>
      <c r="D5" s="106">
        <f>'Reviewer 1'!D5</f>
        <v>0</v>
      </c>
      <c r="E5" s="62"/>
      <c r="F5" s="106">
        <f>'Reviewer 1'!F5</f>
        <v>0</v>
      </c>
      <c r="G5" s="62"/>
      <c r="H5" s="63">
        <f t="shared" ref="H5:H17" si="0">C5+E5+G5</f>
        <v>0</v>
      </c>
    </row>
    <row r="6" spans="1:10" ht="14.1" customHeight="1" x14ac:dyDescent="0.3">
      <c r="A6" s="31" t="str">
        <f>'Covering letter'!A4</f>
        <v>C</v>
      </c>
      <c r="B6" s="106">
        <f>'Reviewer 1'!B6</f>
        <v>0</v>
      </c>
      <c r="C6" s="62"/>
      <c r="D6" s="106">
        <f>'Reviewer 1'!D6</f>
        <v>0</v>
      </c>
      <c r="E6" s="62"/>
      <c r="F6" s="106">
        <f>'Reviewer 1'!F6</f>
        <v>0</v>
      </c>
      <c r="G6" s="62"/>
      <c r="H6" s="63">
        <f t="shared" si="0"/>
        <v>0</v>
      </c>
    </row>
    <row r="7" spans="1:10" ht="14.1" customHeight="1" x14ac:dyDescent="0.3">
      <c r="A7" s="31" t="str">
        <f>'Covering letter'!A5</f>
        <v>D</v>
      </c>
      <c r="B7" s="106">
        <f>'Reviewer 1'!B7</f>
        <v>0</v>
      </c>
      <c r="C7" s="62"/>
      <c r="D7" s="106">
        <f>'Reviewer 1'!D7</f>
        <v>0</v>
      </c>
      <c r="E7" s="62"/>
      <c r="F7" s="106">
        <f>'Reviewer 1'!F7</f>
        <v>0</v>
      </c>
      <c r="G7" s="62"/>
      <c r="H7" s="63">
        <f t="shared" si="0"/>
        <v>0</v>
      </c>
    </row>
    <row r="8" spans="1:10" ht="14.1" customHeight="1" x14ac:dyDescent="0.3">
      <c r="A8" s="31" t="str">
        <f>'Covering letter'!A6</f>
        <v>E</v>
      </c>
      <c r="B8" s="106">
        <f>'Reviewer 1'!B8</f>
        <v>0</v>
      </c>
      <c r="C8" s="62"/>
      <c r="D8" s="106">
        <f>'Reviewer 1'!D8</f>
        <v>0</v>
      </c>
      <c r="E8" s="62"/>
      <c r="F8" s="106">
        <f>'Reviewer 1'!F8</f>
        <v>0</v>
      </c>
      <c r="G8" s="62"/>
      <c r="H8" s="63">
        <f t="shared" si="0"/>
        <v>0</v>
      </c>
    </row>
    <row r="9" spans="1:10" ht="14.1" customHeight="1" x14ac:dyDescent="0.3">
      <c r="A9" s="31" t="str">
        <f>'Covering letter'!A7</f>
        <v>F</v>
      </c>
      <c r="B9" s="106">
        <f>'Reviewer 1'!B9</f>
        <v>0</v>
      </c>
      <c r="C9" s="62"/>
      <c r="D9" s="106">
        <f>'Reviewer 1'!D9</f>
        <v>0</v>
      </c>
      <c r="E9" s="62"/>
      <c r="F9" s="106">
        <f>'Reviewer 1'!F9</f>
        <v>0</v>
      </c>
      <c r="G9" s="62"/>
      <c r="H9" s="63">
        <f t="shared" si="0"/>
        <v>0</v>
      </c>
    </row>
    <row r="10" spans="1:10" ht="14.1" customHeight="1" x14ac:dyDescent="0.3">
      <c r="A10" s="31" t="str">
        <f>'Covering letter'!A8</f>
        <v>G</v>
      </c>
      <c r="B10" s="106">
        <f>'Reviewer 1'!B10</f>
        <v>0</v>
      </c>
      <c r="C10" s="62"/>
      <c r="D10" s="106">
        <f>'Reviewer 1'!D10</f>
        <v>0</v>
      </c>
      <c r="E10" s="62"/>
      <c r="F10" s="106">
        <f>'Reviewer 1'!F10</f>
        <v>0</v>
      </c>
      <c r="G10" s="62"/>
      <c r="H10" s="63">
        <f t="shared" si="0"/>
        <v>0</v>
      </c>
    </row>
    <row r="11" spans="1:10" ht="14.1" customHeight="1" x14ac:dyDescent="0.3">
      <c r="A11" s="31" t="str">
        <f>'Covering letter'!A9</f>
        <v>H</v>
      </c>
      <c r="B11" s="106">
        <f>'Reviewer 1'!B11</f>
        <v>0</v>
      </c>
      <c r="C11" s="62"/>
      <c r="D11" s="106">
        <f>'Reviewer 1'!D11</f>
        <v>0</v>
      </c>
      <c r="E11" s="62"/>
      <c r="F11" s="106">
        <f>'Reviewer 1'!F11</f>
        <v>0</v>
      </c>
      <c r="G11" s="62"/>
      <c r="H11" s="63">
        <f t="shared" si="0"/>
        <v>0</v>
      </c>
    </row>
    <row r="12" spans="1:10" ht="14.1" customHeight="1" x14ac:dyDescent="0.3">
      <c r="A12" s="31" t="str">
        <f>'Covering letter'!A10</f>
        <v>I</v>
      </c>
      <c r="B12" s="106">
        <f>'Reviewer 1'!B12</f>
        <v>0</v>
      </c>
      <c r="C12" s="62"/>
      <c r="D12" s="106">
        <f>'Reviewer 1'!D12</f>
        <v>0</v>
      </c>
      <c r="E12" s="62"/>
      <c r="F12" s="106">
        <f>'Reviewer 1'!F12</f>
        <v>0</v>
      </c>
      <c r="G12" s="62"/>
      <c r="H12" s="63">
        <f t="shared" si="0"/>
        <v>0</v>
      </c>
    </row>
    <row r="13" spans="1:10" ht="14.1" customHeight="1" x14ac:dyDescent="0.3">
      <c r="A13" s="31" t="str">
        <f>'Covering letter'!A11</f>
        <v>J</v>
      </c>
      <c r="B13" s="106">
        <f>'Reviewer 1'!B13</f>
        <v>0</v>
      </c>
      <c r="C13" s="62"/>
      <c r="D13" s="106">
        <f>'Reviewer 1'!D13</f>
        <v>0</v>
      </c>
      <c r="E13" s="62"/>
      <c r="F13" s="106">
        <f>'Reviewer 1'!F13</f>
        <v>0</v>
      </c>
      <c r="G13" s="62"/>
      <c r="H13" s="63">
        <f t="shared" si="0"/>
        <v>0</v>
      </c>
    </row>
    <row r="14" spans="1:10" ht="14.1" customHeight="1" x14ac:dyDescent="0.3">
      <c r="A14" s="31" t="str">
        <f>'Covering letter'!A12</f>
        <v>K</v>
      </c>
      <c r="B14" s="106">
        <f>'Reviewer 1'!B14</f>
        <v>0</v>
      </c>
      <c r="C14" s="62"/>
      <c r="D14" s="106">
        <f>'Reviewer 1'!D14</f>
        <v>0</v>
      </c>
      <c r="E14" s="62"/>
      <c r="F14" s="106">
        <f>'Reviewer 1'!F14</f>
        <v>0</v>
      </c>
      <c r="G14" s="62"/>
      <c r="H14" s="63">
        <f t="shared" si="0"/>
        <v>0</v>
      </c>
    </row>
    <row r="15" spans="1:10" ht="14.1" customHeight="1" x14ac:dyDescent="0.3">
      <c r="A15" s="31" t="str">
        <f>'Covering letter'!A13</f>
        <v>L</v>
      </c>
      <c r="B15" s="106">
        <f>'Reviewer 1'!B15</f>
        <v>0</v>
      </c>
      <c r="C15" s="62"/>
      <c r="D15" s="106">
        <f>'Reviewer 1'!D15</f>
        <v>0</v>
      </c>
      <c r="E15" s="62"/>
      <c r="F15" s="106">
        <f>'Reviewer 1'!F15</f>
        <v>0</v>
      </c>
      <c r="G15" s="62"/>
      <c r="H15" s="63">
        <f t="shared" si="0"/>
        <v>0</v>
      </c>
    </row>
    <row r="16" spans="1:10" ht="14.1" customHeight="1" x14ac:dyDescent="0.3">
      <c r="A16" s="31" t="str">
        <f>'Covering letter'!A14</f>
        <v>M</v>
      </c>
      <c r="B16" s="106">
        <f>'Reviewer 1'!B16</f>
        <v>0</v>
      </c>
      <c r="C16" s="62"/>
      <c r="D16" s="106">
        <f>'Reviewer 1'!D16</f>
        <v>0</v>
      </c>
      <c r="E16" s="62"/>
      <c r="F16" s="106">
        <f>'Reviewer 1'!F16</f>
        <v>0</v>
      </c>
      <c r="G16" s="62"/>
      <c r="H16" s="63">
        <f t="shared" si="0"/>
        <v>0</v>
      </c>
    </row>
    <row r="17" spans="1:8" ht="14.1" customHeight="1" x14ac:dyDescent="0.3">
      <c r="A17" s="31" t="str">
        <f>'Covering letter'!A15</f>
        <v>N</v>
      </c>
      <c r="B17" s="106">
        <f>'Reviewer 1'!B17</f>
        <v>0</v>
      </c>
      <c r="C17" s="62"/>
      <c r="D17" s="106">
        <f>'Reviewer 1'!D17</f>
        <v>0</v>
      </c>
      <c r="E17" s="62"/>
      <c r="F17" s="106">
        <f>'Reviewer 1'!F17</f>
        <v>0</v>
      </c>
      <c r="G17" s="62"/>
      <c r="H17" s="63">
        <f t="shared" si="0"/>
        <v>0</v>
      </c>
    </row>
    <row r="18" spans="1:8" ht="14.1" customHeight="1" x14ac:dyDescent="0.3">
      <c r="A18" s="31" t="str">
        <f>'Covering letter'!A16</f>
        <v>O</v>
      </c>
      <c r="B18" s="106">
        <f>'Reviewer 1'!B18</f>
        <v>0</v>
      </c>
      <c r="C18" s="62"/>
      <c r="D18" s="106">
        <f>'Reviewer 1'!D18</f>
        <v>0</v>
      </c>
      <c r="E18" s="62"/>
      <c r="F18" s="106">
        <f>'Reviewer 1'!F18</f>
        <v>0</v>
      </c>
      <c r="G18" s="62"/>
      <c r="H18" s="63">
        <f>C18+E18+G18</f>
        <v>0</v>
      </c>
    </row>
    <row r="19" spans="1:8" ht="28.5" customHeight="1" x14ac:dyDescent="0.3">
      <c r="A19" s="50" t="s">
        <v>4</v>
      </c>
      <c r="B19" s="64" t="s">
        <v>37</v>
      </c>
      <c r="C19" s="64"/>
      <c r="D19" s="64"/>
      <c r="E19" s="64"/>
      <c r="F19" s="64"/>
      <c r="G19" s="64"/>
      <c r="H19" s="64"/>
    </row>
    <row r="20" spans="1:8" ht="30.15" customHeight="1" x14ac:dyDescent="0.3">
      <c r="A20" s="31" t="str">
        <f>'Covering letter'!A2</f>
        <v>A</v>
      </c>
      <c r="B20" s="65"/>
      <c r="C20" s="65"/>
      <c r="D20" s="65"/>
      <c r="E20" s="65"/>
      <c r="F20" s="65"/>
      <c r="G20" s="65"/>
      <c r="H20" s="65"/>
    </row>
    <row r="21" spans="1:8" ht="30.15" customHeight="1" x14ac:dyDescent="0.3">
      <c r="A21" s="31" t="str">
        <f>'Covering letter'!A3</f>
        <v>B</v>
      </c>
      <c r="B21" s="66"/>
      <c r="C21" s="67"/>
      <c r="D21" s="67"/>
      <c r="E21" s="67"/>
      <c r="F21" s="67"/>
      <c r="G21" s="67"/>
      <c r="H21" s="68"/>
    </row>
    <row r="22" spans="1:8" ht="30.15" customHeight="1" x14ac:dyDescent="0.3">
      <c r="A22" s="31" t="str">
        <f>'Covering letter'!A4</f>
        <v>C</v>
      </c>
      <c r="B22" s="66"/>
      <c r="C22" s="67"/>
      <c r="D22" s="67"/>
      <c r="E22" s="67"/>
      <c r="F22" s="67"/>
      <c r="G22" s="67"/>
      <c r="H22" s="68"/>
    </row>
    <row r="23" spans="1:8" ht="30.15" customHeight="1" x14ac:dyDescent="0.3">
      <c r="A23" s="31" t="str">
        <f>'Covering letter'!A5</f>
        <v>D</v>
      </c>
      <c r="B23" s="66"/>
      <c r="C23" s="67"/>
      <c r="D23" s="67"/>
      <c r="E23" s="67"/>
      <c r="F23" s="67"/>
      <c r="G23" s="67"/>
      <c r="H23" s="68"/>
    </row>
    <row r="24" spans="1:8" ht="30.15" customHeight="1" x14ac:dyDescent="0.3">
      <c r="A24" s="31" t="str">
        <f>'Covering letter'!A6</f>
        <v>E</v>
      </c>
      <c r="B24" s="66"/>
      <c r="C24" s="67"/>
      <c r="D24" s="67"/>
      <c r="E24" s="67"/>
      <c r="F24" s="67"/>
      <c r="G24" s="67"/>
      <c r="H24" s="68"/>
    </row>
    <row r="25" spans="1:8" ht="30.15" customHeight="1" x14ac:dyDescent="0.3">
      <c r="A25" s="31" t="str">
        <f>'Covering letter'!A7</f>
        <v>F</v>
      </c>
      <c r="B25" s="66"/>
      <c r="C25" s="67"/>
      <c r="D25" s="67"/>
      <c r="E25" s="67"/>
      <c r="F25" s="67"/>
      <c r="G25" s="67"/>
      <c r="H25" s="68"/>
    </row>
    <row r="26" spans="1:8" ht="30.15" customHeight="1" x14ac:dyDescent="0.3">
      <c r="A26" s="31" t="str">
        <f>'Covering letter'!A8</f>
        <v>G</v>
      </c>
      <c r="B26" s="66"/>
      <c r="C26" s="67"/>
      <c r="D26" s="67"/>
      <c r="E26" s="67"/>
      <c r="F26" s="67"/>
      <c r="G26" s="67"/>
      <c r="H26" s="68"/>
    </row>
    <row r="27" spans="1:8" ht="30.15" customHeight="1" x14ac:dyDescent="0.3">
      <c r="A27" s="31" t="str">
        <f>'Covering letter'!A9</f>
        <v>H</v>
      </c>
      <c r="B27" s="66"/>
      <c r="C27" s="67"/>
      <c r="D27" s="67"/>
      <c r="E27" s="67"/>
      <c r="F27" s="67"/>
      <c r="G27" s="67"/>
      <c r="H27" s="68"/>
    </row>
    <row r="28" spans="1:8" ht="30.15" customHeight="1" x14ac:dyDescent="0.3">
      <c r="A28" s="31" t="str">
        <f>'Covering letter'!A10</f>
        <v>I</v>
      </c>
      <c r="B28" s="66"/>
      <c r="C28" s="67"/>
      <c r="D28" s="67"/>
      <c r="E28" s="67"/>
      <c r="F28" s="67"/>
      <c r="G28" s="67"/>
      <c r="H28" s="68"/>
    </row>
    <row r="29" spans="1:8" ht="30.15" customHeight="1" x14ac:dyDescent="0.3">
      <c r="A29" s="31" t="str">
        <f>'Covering letter'!A11</f>
        <v>J</v>
      </c>
      <c r="B29" s="66"/>
      <c r="C29" s="67"/>
      <c r="D29" s="67"/>
      <c r="E29" s="67"/>
      <c r="F29" s="67"/>
      <c r="G29" s="67"/>
      <c r="H29" s="68"/>
    </row>
    <row r="30" spans="1:8" ht="30.15" customHeight="1" x14ac:dyDescent="0.3">
      <c r="A30" s="31" t="str">
        <f>'Covering letter'!A12</f>
        <v>K</v>
      </c>
      <c r="B30" s="66"/>
      <c r="C30" s="67"/>
      <c r="D30" s="67"/>
      <c r="E30" s="67"/>
      <c r="F30" s="67"/>
      <c r="G30" s="67"/>
      <c r="H30" s="68"/>
    </row>
    <row r="31" spans="1:8" ht="30.15" customHeight="1" x14ac:dyDescent="0.3">
      <c r="A31" s="31" t="str">
        <f>'Covering letter'!A13</f>
        <v>L</v>
      </c>
      <c r="B31" s="66"/>
      <c r="C31" s="67"/>
      <c r="D31" s="67"/>
      <c r="E31" s="67"/>
      <c r="F31" s="67"/>
      <c r="G31" s="67"/>
      <c r="H31" s="68"/>
    </row>
    <row r="32" spans="1:8" ht="30.15" customHeight="1" x14ac:dyDescent="0.3">
      <c r="A32" s="31" t="str">
        <f>'Covering letter'!A14</f>
        <v>M</v>
      </c>
      <c r="B32" s="66"/>
      <c r="C32" s="67"/>
      <c r="D32" s="67"/>
      <c r="E32" s="67"/>
      <c r="F32" s="67"/>
      <c r="G32" s="67"/>
      <c r="H32" s="68"/>
    </row>
    <row r="33" spans="1:16" ht="30.15" customHeight="1" x14ac:dyDescent="0.3">
      <c r="A33" s="31" t="str">
        <f>'Covering letter'!A15</f>
        <v>N</v>
      </c>
      <c r="B33" s="66"/>
      <c r="C33" s="67"/>
      <c r="D33" s="67"/>
      <c r="E33" s="67"/>
      <c r="F33" s="67"/>
      <c r="G33" s="67"/>
      <c r="H33" s="68"/>
    </row>
    <row r="34" spans="1:16" ht="30.15" customHeight="1" x14ac:dyDescent="0.3">
      <c r="A34" s="31" t="str">
        <f>'Covering letter'!A16</f>
        <v>O</v>
      </c>
      <c r="B34" s="66"/>
      <c r="C34" s="67"/>
      <c r="D34" s="67"/>
      <c r="E34" s="67"/>
      <c r="F34" s="67"/>
      <c r="G34" s="67"/>
      <c r="H34" s="68"/>
    </row>
    <row r="35" spans="1:16" ht="30.15" customHeight="1" x14ac:dyDescent="0.3">
      <c r="A35" s="69"/>
      <c r="B35" s="69"/>
      <c r="C35" s="69"/>
      <c r="D35" s="69"/>
      <c r="E35" s="69"/>
      <c r="F35" s="69"/>
      <c r="G35" s="69"/>
      <c r="H35" s="69"/>
    </row>
    <row r="36" spans="1:16" ht="27.9" customHeight="1" x14ac:dyDescent="0.3">
      <c r="A36" s="70" t="s">
        <v>38</v>
      </c>
      <c r="B36" s="71"/>
      <c r="C36" s="71"/>
      <c r="D36" s="71"/>
      <c r="E36" s="71"/>
      <c r="F36" s="71"/>
      <c r="G36" s="71"/>
      <c r="H36" s="72"/>
    </row>
    <row r="37" spans="1:16" x14ac:dyDescent="0.3">
      <c r="A37" s="73" t="s">
        <v>40</v>
      </c>
      <c r="B37" s="74"/>
      <c r="C37" s="75"/>
      <c r="D37" s="75"/>
      <c r="E37" s="75"/>
      <c r="F37" s="75"/>
      <c r="G37" s="75"/>
      <c r="H37" s="76"/>
    </row>
    <row r="38" spans="1:16" x14ac:dyDescent="0.3">
      <c r="A38" s="73"/>
      <c r="B38" s="77"/>
      <c r="C38" s="78"/>
      <c r="D38" s="78"/>
      <c r="E38" s="78"/>
      <c r="F38" s="78"/>
      <c r="G38" s="78"/>
      <c r="H38" s="79"/>
    </row>
    <row r="39" spans="1:16" x14ac:dyDescent="0.3">
      <c r="A39" s="80" t="s">
        <v>39</v>
      </c>
      <c r="B39" s="81"/>
      <c r="C39" s="32" t="s">
        <v>41</v>
      </c>
      <c r="D39" s="32"/>
      <c r="E39" s="32"/>
      <c r="F39" s="82"/>
      <c r="G39" s="82"/>
      <c r="H39" s="82"/>
    </row>
    <row r="40" spans="1:16" x14ac:dyDescent="0.3">
      <c r="A40" s="83" t="s">
        <v>42</v>
      </c>
      <c r="B40" s="84"/>
      <c r="C40" s="84"/>
      <c r="D40" s="84"/>
      <c r="E40" s="84"/>
      <c r="F40" s="84"/>
      <c r="G40" s="84"/>
      <c r="H40" s="84"/>
    </row>
    <row r="41" spans="1:16" x14ac:dyDescent="0.3">
      <c r="A41" s="85"/>
      <c r="B41" s="84"/>
      <c r="C41" s="84"/>
      <c r="D41" s="84"/>
      <c r="E41" s="84"/>
      <c r="F41" s="84"/>
      <c r="G41" s="84"/>
      <c r="H41" s="84"/>
    </row>
    <row r="42" spans="1:16" x14ac:dyDescent="0.3">
      <c r="A42" s="86" t="s">
        <v>39</v>
      </c>
      <c r="B42" s="81"/>
      <c r="C42" s="82" t="s">
        <v>43</v>
      </c>
      <c r="D42" s="82"/>
      <c r="E42" s="82"/>
      <c r="F42" s="82"/>
      <c r="G42" s="82"/>
      <c r="H42" s="82"/>
    </row>
    <row r="43" spans="1:16" ht="26.4" customHeight="1" thickBot="1" x14ac:dyDescent="0.35">
      <c r="A43" s="42" t="s">
        <v>5</v>
      </c>
      <c r="B43" s="43" t="s">
        <v>6</v>
      </c>
      <c r="C43" s="87">
        <v>50</v>
      </c>
      <c r="D43" s="88">
        <v>45</v>
      </c>
      <c r="E43" s="88">
        <v>40</v>
      </c>
      <c r="F43" s="87">
        <v>35</v>
      </c>
      <c r="G43" s="88">
        <v>30</v>
      </c>
      <c r="H43" s="89"/>
      <c r="I43" s="90"/>
      <c r="J43" s="90"/>
      <c r="K43" s="90"/>
      <c r="L43" s="90"/>
      <c r="M43" s="90"/>
      <c r="N43" s="90"/>
      <c r="O43" s="90"/>
      <c r="P43" s="90"/>
    </row>
    <row r="44" spans="1:16" x14ac:dyDescent="0.3">
      <c r="A44" s="44" t="s">
        <v>7</v>
      </c>
      <c r="B44" s="45">
        <v>1</v>
      </c>
      <c r="C44" s="91">
        <f>C43*1</f>
        <v>50</v>
      </c>
      <c r="D44" s="91">
        <f t="shared" ref="D44:G44" si="1">D43*1</f>
        <v>45</v>
      </c>
      <c r="E44" s="91">
        <f t="shared" si="1"/>
        <v>40</v>
      </c>
      <c r="F44" s="91">
        <f t="shared" si="1"/>
        <v>35</v>
      </c>
      <c r="G44" s="91">
        <f t="shared" si="1"/>
        <v>30</v>
      </c>
      <c r="H44" s="89"/>
    </row>
    <row r="45" spans="1:16" ht="14.4" thickBot="1" x14ac:dyDescent="0.35">
      <c r="A45" s="46"/>
      <c r="B45" s="47"/>
      <c r="C45" s="92"/>
      <c r="D45" s="92"/>
      <c r="E45" s="92"/>
      <c r="F45" s="92"/>
      <c r="G45" s="92"/>
      <c r="H45" s="89"/>
    </row>
    <row r="46" spans="1:16" x14ac:dyDescent="0.3">
      <c r="A46" s="44" t="s">
        <v>8</v>
      </c>
      <c r="B46" s="45">
        <v>0.8</v>
      </c>
      <c r="C46" s="91">
        <f>C43*0.8</f>
        <v>40</v>
      </c>
      <c r="D46" s="91">
        <f t="shared" ref="D46:G46" si="2">D43*0.8</f>
        <v>36</v>
      </c>
      <c r="E46" s="91">
        <f t="shared" si="2"/>
        <v>32</v>
      </c>
      <c r="F46" s="91">
        <f t="shared" si="2"/>
        <v>28</v>
      </c>
      <c r="G46" s="91">
        <f t="shared" si="2"/>
        <v>24</v>
      </c>
      <c r="H46" s="89"/>
    </row>
    <row r="47" spans="1:16" ht="14.25" customHeight="1" thickBot="1" x14ac:dyDescent="0.35">
      <c r="A47" s="46"/>
      <c r="B47" s="47"/>
      <c r="C47" s="92"/>
      <c r="D47" s="92"/>
      <c r="E47" s="92"/>
      <c r="F47" s="92"/>
      <c r="G47" s="92"/>
      <c r="H47" s="89"/>
    </row>
    <row r="48" spans="1:16" ht="14.25" customHeight="1" x14ac:dyDescent="0.3">
      <c r="A48" s="44" t="s">
        <v>9</v>
      </c>
      <c r="B48" s="45">
        <v>0.6</v>
      </c>
      <c r="C48" s="93">
        <f>C43*0.6</f>
        <v>30</v>
      </c>
      <c r="D48" s="93">
        <f t="shared" ref="D48:G48" si="3">D43*0.6</f>
        <v>27</v>
      </c>
      <c r="E48" s="93">
        <f t="shared" si="3"/>
        <v>24</v>
      </c>
      <c r="F48" s="93">
        <f t="shared" si="3"/>
        <v>21</v>
      </c>
      <c r="G48" s="93">
        <f t="shared" si="3"/>
        <v>18</v>
      </c>
      <c r="H48" s="89"/>
    </row>
    <row r="49" spans="1:8" ht="14.25" customHeight="1" thickBot="1" x14ac:dyDescent="0.35">
      <c r="A49" s="46"/>
      <c r="B49" s="47"/>
      <c r="C49" s="94"/>
      <c r="D49" s="94"/>
      <c r="E49" s="94"/>
      <c r="F49" s="94"/>
      <c r="G49" s="94"/>
      <c r="H49" s="89"/>
    </row>
    <row r="50" spans="1:8" ht="24" customHeight="1" x14ac:dyDescent="0.3">
      <c r="A50" s="44" t="s">
        <v>10</v>
      </c>
      <c r="B50" s="45">
        <v>0.4</v>
      </c>
      <c r="C50" s="93">
        <f>C43*0.4</f>
        <v>20</v>
      </c>
      <c r="D50" s="93">
        <f t="shared" ref="D50:G50" si="4">D43*0.4</f>
        <v>18</v>
      </c>
      <c r="E50" s="93">
        <f t="shared" si="4"/>
        <v>16</v>
      </c>
      <c r="F50" s="93">
        <f t="shared" si="4"/>
        <v>14</v>
      </c>
      <c r="G50" s="93">
        <f t="shared" si="4"/>
        <v>12</v>
      </c>
      <c r="H50" s="30"/>
    </row>
    <row r="51" spans="1:8" ht="14.25" customHeight="1" thickBot="1" x14ac:dyDescent="0.35">
      <c r="A51" s="46"/>
      <c r="B51" s="47"/>
      <c r="C51" s="94"/>
      <c r="D51" s="94"/>
      <c r="E51" s="94"/>
      <c r="F51" s="94"/>
      <c r="G51" s="94"/>
      <c r="H51" s="30"/>
    </row>
    <row r="52" spans="1:8" ht="24" customHeight="1" x14ac:dyDescent="0.3">
      <c r="A52" s="44" t="s">
        <v>11</v>
      </c>
      <c r="B52" s="45">
        <v>0.2</v>
      </c>
      <c r="C52" s="95">
        <f>C43*0.2</f>
        <v>10</v>
      </c>
      <c r="D52" s="95">
        <f t="shared" ref="D52:G52" si="5">D43*0.2</f>
        <v>9</v>
      </c>
      <c r="E52" s="95">
        <f t="shared" si="5"/>
        <v>8</v>
      </c>
      <c r="F52" s="95">
        <f t="shared" si="5"/>
        <v>7</v>
      </c>
      <c r="G52" s="95">
        <f t="shared" si="5"/>
        <v>6</v>
      </c>
      <c r="H52" s="30"/>
    </row>
    <row r="53" spans="1:8" ht="14.25" customHeight="1" thickBot="1" x14ac:dyDescent="0.35">
      <c r="A53" s="46"/>
      <c r="B53" s="47"/>
      <c r="C53" s="96"/>
      <c r="D53" s="96"/>
      <c r="E53" s="96"/>
      <c r="F53" s="96"/>
      <c r="G53" s="96"/>
      <c r="H53" s="30"/>
    </row>
    <row r="54" spans="1:8" ht="14.4" thickBot="1" x14ac:dyDescent="0.35">
      <c r="A54" s="48" t="s">
        <v>12</v>
      </c>
      <c r="B54" s="49">
        <v>0</v>
      </c>
      <c r="C54" s="97">
        <v>0</v>
      </c>
      <c r="D54" s="97">
        <v>0</v>
      </c>
      <c r="E54" s="97">
        <v>0</v>
      </c>
      <c r="F54" s="97">
        <v>0</v>
      </c>
      <c r="G54" s="97">
        <v>0</v>
      </c>
      <c r="H54" s="30"/>
    </row>
  </sheetData>
  <sheetProtection formatColumns="0" formatRows="0"/>
  <mergeCells count="68">
    <mergeCell ref="B1:C1"/>
    <mergeCell ref="D1:E1"/>
    <mergeCell ref="F1:G1"/>
    <mergeCell ref="H1:H2"/>
    <mergeCell ref="B2:C2"/>
    <mergeCell ref="D2:E2"/>
    <mergeCell ref="F2:G2"/>
    <mergeCell ref="B30:H30"/>
    <mergeCell ref="B19:H19"/>
    <mergeCell ref="B20:H20"/>
    <mergeCell ref="B21:H21"/>
    <mergeCell ref="B22:H22"/>
    <mergeCell ref="B23:H23"/>
    <mergeCell ref="B24:H24"/>
    <mergeCell ref="B25:H25"/>
    <mergeCell ref="B26:H26"/>
    <mergeCell ref="B27:H27"/>
    <mergeCell ref="B28:H28"/>
    <mergeCell ref="B29:H29"/>
    <mergeCell ref="C42:E42"/>
    <mergeCell ref="F42:H42"/>
    <mergeCell ref="B31:H31"/>
    <mergeCell ref="B32:H32"/>
    <mergeCell ref="B33:H33"/>
    <mergeCell ref="B34:H34"/>
    <mergeCell ref="A35:H35"/>
    <mergeCell ref="A36:H36"/>
    <mergeCell ref="A37:A38"/>
    <mergeCell ref="B37:H38"/>
    <mergeCell ref="F39:H39"/>
    <mergeCell ref="A40:A41"/>
    <mergeCell ref="B40:H41"/>
    <mergeCell ref="H43:H49"/>
    <mergeCell ref="A44:A45"/>
    <mergeCell ref="B44:B45"/>
    <mergeCell ref="C44:C45"/>
    <mergeCell ref="D44:D45"/>
    <mergeCell ref="E44:E45"/>
    <mergeCell ref="F44:F45"/>
    <mergeCell ref="G44:G45"/>
    <mergeCell ref="A46:A47"/>
    <mergeCell ref="B46:B47"/>
    <mergeCell ref="C46:C47"/>
    <mergeCell ref="D46:D47"/>
    <mergeCell ref="E46:E47"/>
    <mergeCell ref="F46:F47"/>
    <mergeCell ref="G46:G47"/>
    <mergeCell ref="F48:F49"/>
    <mergeCell ref="G48:G49"/>
    <mergeCell ref="A50:A51"/>
    <mergeCell ref="B50:B51"/>
    <mergeCell ref="C50:C51"/>
    <mergeCell ref="D50:D51"/>
    <mergeCell ref="E50:E51"/>
    <mergeCell ref="F50:F51"/>
    <mergeCell ref="G50:G51"/>
    <mergeCell ref="A48:A49"/>
    <mergeCell ref="B48:B49"/>
    <mergeCell ref="C48:C49"/>
    <mergeCell ref="D48:D49"/>
    <mergeCell ref="E48:E49"/>
    <mergeCell ref="G52:G53"/>
    <mergeCell ref="A52:A53"/>
    <mergeCell ref="B52:B53"/>
    <mergeCell ref="C52:C53"/>
    <mergeCell ref="D52:D53"/>
    <mergeCell ref="E52:E53"/>
    <mergeCell ref="F52:F53"/>
  </mergeCells>
  <conditionalFormatting sqref="C4:C18">
    <cfRule type="expression" dxfId="11" priority="1">
      <formula>(C4/B4)&lt;=0.2</formula>
    </cfRule>
    <cfRule type="expression" dxfId="10" priority="2">
      <formula>(C4/B4)&gt;=0.8</formula>
    </cfRule>
  </conditionalFormatting>
  <conditionalFormatting sqref="E4:E18">
    <cfRule type="expression" dxfId="9" priority="5">
      <formula>(E4/D4)&lt;=0.2</formula>
    </cfRule>
    <cfRule type="expression" dxfId="8" priority="6">
      <formula>(E4/D4)&gt;=0.8</formula>
    </cfRule>
  </conditionalFormatting>
  <conditionalFormatting sqref="G4:G18">
    <cfRule type="expression" dxfId="7" priority="3">
      <formula>(G4/F4)&lt;=0.2</formula>
    </cfRule>
    <cfRule type="expression" dxfId="6" priority="4">
      <formula>(G4/F4)&gt;=0.8</formula>
    </cfRule>
  </conditionalFormatting>
  <pageMargins left="0.70866141732283472" right="0.70866141732283472" top="0.15748031496062992" bottom="0.15748031496062992" header="0.11811023622047245" footer="0.11811023622047245"/>
  <pageSetup paperSize="8" orientation="landscape" r:id="rId1"/>
  <headerFooter>
    <oddHeader>&amp;R&amp;"Calibri"&amp;10&amp;KFF8C00Information Classification: CONTROLLED&amp;1#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AF99C-8068-4A44-84F0-4957C44CFD00}">
  <dimension ref="A1:P54"/>
  <sheetViews>
    <sheetView topLeftCell="A49" workbookViewId="0">
      <selection activeCell="I71" sqref="A1:XFD1048576"/>
    </sheetView>
  </sheetViews>
  <sheetFormatPr defaultColWidth="8.81640625" defaultRowHeight="13.8" x14ac:dyDescent="0.3"/>
  <cols>
    <col min="1" max="1" width="23.90625" style="56" bestFit="1" customWidth="1"/>
    <col min="2" max="2" width="10.7265625" style="98" customWidth="1"/>
    <col min="3" max="3" width="10.7265625" style="99" customWidth="1"/>
    <col min="4" max="8" width="10.7265625" style="56" customWidth="1"/>
    <col min="9" max="16384" width="8.81640625" style="56"/>
  </cols>
  <sheetData>
    <row r="1" spans="1:10" ht="28.5" customHeight="1" x14ac:dyDescent="0.3">
      <c r="A1" s="107" t="s">
        <v>0</v>
      </c>
      <c r="B1" s="105">
        <f>'Reviewer 1'!B1</f>
        <v>6.2</v>
      </c>
      <c r="C1" s="105"/>
      <c r="D1" s="105">
        <f>'Reviewer 1'!D1</f>
        <v>6.3</v>
      </c>
      <c r="E1" s="105"/>
      <c r="F1" s="105">
        <f>'Reviewer 1'!F1</f>
        <v>6.4</v>
      </c>
      <c r="G1" s="105"/>
      <c r="H1" s="54"/>
      <c r="I1" s="55"/>
      <c r="J1" s="55"/>
    </row>
    <row r="2" spans="1:10" s="59" customFormat="1" ht="183.75" customHeight="1" x14ac:dyDescent="0.25">
      <c r="A2" s="108"/>
      <c r="B2" s="102">
        <f>'Reviewer 1'!B2</f>
        <v>0</v>
      </c>
      <c r="C2" s="102"/>
      <c r="D2" s="102">
        <f>'Reviewer 1'!D2</f>
        <v>0</v>
      </c>
      <c r="E2" s="102"/>
      <c r="F2" s="102">
        <f>'Reviewer 1'!F2</f>
        <v>0</v>
      </c>
      <c r="G2" s="102"/>
      <c r="H2" s="58"/>
    </row>
    <row r="3" spans="1:10" x14ac:dyDescent="0.3">
      <c r="B3" s="60" t="s">
        <v>2</v>
      </c>
      <c r="C3" s="61" t="s">
        <v>1</v>
      </c>
      <c r="D3" s="60" t="s">
        <v>2</v>
      </c>
      <c r="E3" s="61" t="s">
        <v>1</v>
      </c>
      <c r="F3" s="60" t="s">
        <v>2</v>
      </c>
      <c r="G3" s="61" t="s">
        <v>1</v>
      </c>
      <c r="H3" s="50" t="s">
        <v>3</v>
      </c>
    </row>
    <row r="4" spans="1:10" ht="14.1" customHeight="1" x14ac:dyDescent="0.3">
      <c r="A4" s="31" t="str">
        <f>'Covering letter'!A2</f>
        <v>A</v>
      </c>
      <c r="B4" s="106">
        <f>'Reviewer 1'!B4</f>
        <v>0</v>
      </c>
      <c r="C4" s="62"/>
      <c r="D4" s="106">
        <f>'Reviewer 1'!D4</f>
        <v>0</v>
      </c>
      <c r="E4" s="62"/>
      <c r="F4" s="106">
        <f>'Reviewer 1'!F4</f>
        <v>0</v>
      </c>
      <c r="G4" s="62"/>
      <c r="H4" s="63">
        <f>C4+E4+G4</f>
        <v>0</v>
      </c>
    </row>
    <row r="5" spans="1:10" ht="14.1" customHeight="1" x14ac:dyDescent="0.3">
      <c r="A5" s="31" t="str">
        <f>'Covering letter'!A3</f>
        <v>B</v>
      </c>
      <c r="B5" s="106">
        <f>'Reviewer 1'!B5</f>
        <v>0</v>
      </c>
      <c r="C5" s="62"/>
      <c r="D5" s="106">
        <f>'Reviewer 1'!D5</f>
        <v>0</v>
      </c>
      <c r="E5" s="62"/>
      <c r="F5" s="106">
        <f>'Reviewer 1'!F5</f>
        <v>0</v>
      </c>
      <c r="G5" s="62"/>
      <c r="H5" s="63">
        <f t="shared" ref="H5:H17" si="0">C5+E5+G5</f>
        <v>0</v>
      </c>
    </row>
    <row r="6" spans="1:10" ht="14.1" customHeight="1" x14ac:dyDescent="0.3">
      <c r="A6" s="31" t="str">
        <f>'Covering letter'!A4</f>
        <v>C</v>
      </c>
      <c r="B6" s="106">
        <f>'Reviewer 1'!B6</f>
        <v>0</v>
      </c>
      <c r="C6" s="62"/>
      <c r="D6" s="106">
        <f>'Reviewer 1'!D6</f>
        <v>0</v>
      </c>
      <c r="E6" s="62"/>
      <c r="F6" s="106">
        <f>'Reviewer 1'!F6</f>
        <v>0</v>
      </c>
      <c r="G6" s="62"/>
      <c r="H6" s="63">
        <f t="shared" si="0"/>
        <v>0</v>
      </c>
    </row>
    <row r="7" spans="1:10" ht="14.1" customHeight="1" x14ac:dyDescent="0.3">
      <c r="A7" s="31" t="str">
        <f>'Covering letter'!A5</f>
        <v>D</v>
      </c>
      <c r="B7" s="106">
        <f>'Reviewer 1'!B7</f>
        <v>0</v>
      </c>
      <c r="C7" s="62"/>
      <c r="D7" s="106">
        <f>'Reviewer 1'!D7</f>
        <v>0</v>
      </c>
      <c r="E7" s="62"/>
      <c r="F7" s="106">
        <f>'Reviewer 1'!F7</f>
        <v>0</v>
      </c>
      <c r="G7" s="62"/>
      <c r="H7" s="63">
        <f t="shared" si="0"/>
        <v>0</v>
      </c>
    </row>
    <row r="8" spans="1:10" ht="14.1" customHeight="1" x14ac:dyDescent="0.3">
      <c r="A8" s="31" t="str">
        <f>'Covering letter'!A6</f>
        <v>E</v>
      </c>
      <c r="B8" s="106">
        <f>'Reviewer 1'!B8</f>
        <v>0</v>
      </c>
      <c r="C8" s="62"/>
      <c r="D8" s="106">
        <f>'Reviewer 1'!D8</f>
        <v>0</v>
      </c>
      <c r="E8" s="62"/>
      <c r="F8" s="106">
        <f>'Reviewer 1'!F8</f>
        <v>0</v>
      </c>
      <c r="G8" s="62"/>
      <c r="H8" s="63">
        <f t="shared" si="0"/>
        <v>0</v>
      </c>
    </row>
    <row r="9" spans="1:10" ht="14.1" customHeight="1" x14ac:dyDescent="0.3">
      <c r="A9" s="31" t="str">
        <f>'Covering letter'!A7</f>
        <v>F</v>
      </c>
      <c r="B9" s="106">
        <f>'Reviewer 1'!B9</f>
        <v>0</v>
      </c>
      <c r="C9" s="62"/>
      <c r="D9" s="106">
        <f>'Reviewer 1'!D9</f>
        <v>0</v>
      </c>
      <c r="E9" s="62"/>
      <c r="F9" s="106">
        <f>'Reviewer 1'!F9</f>
        <v>0</v>
      </c>
      <c r="G9" s="62"/>
      <c r="H9" s="63">
        <f t="shared" si="0"/>
        <v>0</v>
      </c>
    </row>
    <row r="10" spans="1:10" ht="14.1" customHeight="1" x14ac:dyDescent="0.3">
      <c r="A10" s="31" t="str">
        <f>'Covering letter'!A8</f>
        <v>G</v>
      </c>
      <c r="B10" s="106">
        <f>'Reviewer 1'!B10</f>
        <v>0</v>
      </c>
      <c r="C10" s="62"/>
      <c r="D10" s="106">
        <f>'Reviewer 1'!D10</f>
        <v>0</v>
      </c>
      <c r="E10" s="62"/>
      <c r="F10" s="106">
        <f>'Reviewer 1'!F10</f>
        <v>0</v>
      </c>
      <c r="G10" s="62"/>
      <c r="H10" s="63">
        <f t="shared" si="0"/>
        <v>0</v>
      </c>
    </row>
    <row r="11" spans="1:10" ht="14.1" customHeight="1" x14ac:dyDescent="0.3">
      <c r="A11" s="31" t="str">
        <f>'Covering letter'!A9</f>
        <v>H</v>
      </c>
      <c r="B11" s="106">
        <f>'Reviewer 1'!B11</f>
        <v>0</v>
      </c>
      <c r="C11" s="62"/>
      <c r="D11" s="106">
        <f>'Reviewer 1'!D11</f>
        <v>0</v>
      </c>
      <c r="E11" s="62"/>
      <c r="F11" s="106">
        <f>'Reviewer 1'!F11</f>
        <v>0</v>
      </c>
      <c r="G11" s="62"/>
      <c r="H11" s="63">
        <f t="shared" si="0"/>
        <v>0</v>
      </c>
    </row>
    <row r="12" spans="1:10" ht="14.1" customHeight="1" x14ac:dyDescent="0.3">
      <c r="A12" s="31" t="str">
        <f>'Covering letter'!A10</f>
        <v>I</v>
      </c>
      <c r="B12" s="106">
        <f>'Reviewer 1'!B12</f>
        <v>0</v>
      </c>
      <c r="C12" s="62"/>
      <c r="D12" s="106">
        <f>'Reviewer 1'!D12</f>
        <v>0</v>
      </c>
      <c r="E12" s="62"/>
      <c r="F12" s="106">
        <f>'Reviewer 1'!F12</f>
        <v>0</v>
      </c>
      <c r="G12" s="62"/>
      <c r="H12" s="63">
        <f t="shared" si="0"/>
        <v>0</v>
      </c>
    </row>
    <row r="13" spans="1:10" ht="14.1" customHeight="1" x14ac:dyDescent="0.3">
      <c r="A13" s="31" t="str">
        <f>'Covering letter'!A11</f>
        <v>J</v>
      </c>
      <c r="B13" s="106">
        <f>'Reviewer 1'!B13</f>
        <v>0</v>
      </c>
      <c r="C13" s="62"/>
      <c r="D13" s="106">
        <f>'Reviewer 1'!D13</f>
        <v>0</v>
      </c>
      <c r="E13" s="62"/>
      <c r="F13" s="106">
        <f>'Reviewer 1'!F13</f>
        <v>0</v>
      </c>
      <c r="G13" s="62"/>
      <c r="H13" s="63">
        <f t="shared" si="0"/>
        <v>0</v>
      </c>
    </row>
    <row r="14" spans="1:10" ht="14.1" customHeight="1" x14ac:dyDescent="0.3">
      <c r="A14" s="31" t="str">
        <f>'Covering letter'!A12</f>
        <v>K</v>
      </c>
      <c r="B14" s="106">
        <f>'Reviewer 1'!B14</f>
        <v>0</v>
      </c>
      <c r="C14" s="62"/>
      <c r="D14" s="106">
        <f>'Reviewer 1'!D14</f>
        <v>0</v>
      </c>
      <c r="E14" s="62"/>
      <c r="F14" s="106">
        <f>'Reviewer 1'!F14</f>
        <v>0</v>
      </c>
      <c r="G14" s="62"/>
      <c r="H14" s="63">
        <f t="shared" si="0"/>
        <v>0</v>
      </c>
    </row>
    <row r="15" spans="1:10" ht="14.1" customHeight="1" x14ac:dyDescent="0.3">
      <c r="A15" s="31" t="str">
        <f>'Covering letter'!A13</f>
        <v>L</v>
      </c>
      <c r="B15" s="106">
        <f>'Reviewer 1'!B15</f>
        <v>0</v>
      </c>
      <c r="C15" s="62"/>
      <c r="D15" s="106">
        <f>'Reviewer 1'!D15</f>
        <v>0</v>
      </c>
      <c r="E15" s="62"/>
      <c r="F15" s="106">
        <f>'Reviewer 1'!F15</f>
        <v>0</v>
      </c>
      <c r="G15" s="62"/>
      <c r="H15" s="63">
        <f t="shared" si="0"/>
        <v>0</v>
      </c>
    </row>
    <row r="16" spans="1:10" ht="14.1" customHeight="1" x14ac:dyDescent="0.3">
      <c r="A16" s="31" t="str">
        <f>'Covering letter'!A14</f>
        <v>M</v>
      </c>
      <c r="B16" s="106">
        <f>'Reviewer 1'!B16</f>
        <v>0</v>
      </c>
      <c r="C16" s="62"/>
      <c r="D16" s="106">
        <f>'Reviewer 1'!D16</f>
        <v>0</v>
      </c>
      <c r="E16" s="62"/>
      <c r="F16" s="106">
        <f>'Reviewer 1'!F16</f>
        <v>0</v>
      </c>
      <c r="G16" s="62"/>
      <c r="H16" s="63">
        <f t="shared" si="0"/>
        <v>0</v>
      </c>
    </row>
    <row r="17" spans="1:8" ht="14.1" customHeight="1" x14ac:dyDescent="0.3">
      <c r="A17" s="31" t="str">
        <f>'Covering letter'!A15</f>
        <v>N</v>
      </c>
      <c r="B17" s="106">
        <f>'Reviewer 1'!B17</f>
        <v>0</v>
      </c>
      <c r="C17" s="62"/>
      <c r="D17" s="106">
        <f>'Reviewer 1'!D17</f>
        <v>0</v>
      </c>
      <c r="E17" s="62"/>
      <c r="F17" s="106">
        <f>'Reviewer 1'!F17</f>
        <v>0</v>
      </c>
      <c r="G17" s="62"/>
      <c r="H17" s="63">
        <f t="shared" si="0"/>
        <v>0</v>
      </c>
    </row>
    <row r="18" spans="1:8" ht="14.1" customHeight="1" x14ac:dyDescent="0.3">
      <c r="A18" s="31" t="str">
        <f>'Covering letter'!A16</f>
        <v>O</v>
      </c>
      <c r="B18" s="106">
        <f>'Reviewer 1'!B18</f>
        <v>0</v>
      </c>
      <c r="C18" s="62"/>
      <c r="D18" s="106">
        <f>'Reviewer 1'!D18</f>
        <v>0</v>
      </c>
      <c r="E18" s="62"/>
      <c r="F18" s="106">
        <f>'Reviewer 1'!F18</f>
        <v>0</v>
      </c>
      <c r="G18" s="62"/>
      <c r="H18" s="63">
        <f>C18+E18+G18</f>
        <v>0</v>
      </c>
    </row>
    <row r="19" spans="1:8" ht="28.5" customHeight="1" x14ac:dyDescent="0.3">
      <c r="A19" s="50" t="s">
        <v>4</v>
      </c>
      <c r="B19" s="64" t="s">
        <v>37</v>
      </c>
      <c r="C19" s="64"/>
      <c r="D19" s="64"/>
      <c r="E19" s="64"/>
      <c r="F19" s="64"/>
      <c r="G19" s="64"/>
      <c r="H19" s="64"/>
    </row>
    <row r="20" spans="1:8" ht="30.15" customHeight="1" x14ac:dyDescent="0.3">
      <c r="A20" s="31" t="str">
        <f>'Covering letter'!A2</f>
        <v>A</v>
      </c>
      <c r="B20" s="65"/>
      <c r="C20" s="65"/>
      <c r="D20" s="65"/>
      <c r="E20" s="65"/>
      <c r="F20" s="65"/>
      <c r="G20" s="65"/>
      <c r="H20" s="65"/>
    </row>
    <row r="21" spans="1:8" ht="30.15" customHeight="1" x14ac:dyDescent="0.3">
      <c r="A21" s="31" t="str">
        <f>'Covering letter'!A3</f>
        <v>B</v>
      </c>
      <c r="B21" s="66"/>
      <c r="C21" s="67"/>
      <c r="D21" s="67"/>
      <c r="E21" s="67"/>
      <c r="F21" s="67"/>
      <c r="G21" s="67"/>
      <c r="H21" s="68"/>
    </row>
    <row r="22" spans="1:8" ht="30.15" customHeight="1" x14ac:dyDescent="0.3">
      <c r="A22" s="31" t="str">
        <f>'Covering letter'!A4</f>
        <v>C</v>
      </c>
      <c r="B22" s="66"/>
      <c r="C22" s="67"/>
      <c r="D22" s="67"/>
      <c r="E22" s="67"/>
      <c r="F22" s="67"/>
      <c r="G22" s="67"/>
      <c r="H22" s="68"/>
    </row>
    <row r="23" spans="1:8" ht="30.15" customHeight="1" x14ac:dyDescent="0.3">
      <c r="A23" s="31" t="str">
        <f>'Covering letter'!A5</f>
        <v>D</v>
      </c>
      <c r="B23" s="66"/>
      <c r="C23" s="67"/>
      <c r="D23" s="67"/>
      <c r="E23" s="67"/>
      <c r="F23" s="67"/>
      <c r="G23" s="67"/>
      <c r="H23" s="68"/>
    </row>
    <row r="24" spans="1:8" ht="30.15" customHeight="1" x14ac:dyDescent="0.3">
      <c r="A24" s="31" t="str">
        <f>'Covering letter'!A6</f>
        <v>E</v>
      </c>
      <c r="B24" s="66"/>
      <c r="C24" s="67"/>
      <c r="D24" s="67"/>
      <c r="E24" s="67"/>
      <c r="F24" s="67"/>
      <c r="G24" s="67"/>
      <c r="H24" s="68"/>
    </row>
    <row r="25" spans="1:8" ht="30.15" customHeight="1" x14ac:dyDescent="0.3">
      <c r="A25" s="31" t="str">
        <f>'Covering letter'!A7</f>
        <v>F</v>
      </c>
      <c r="B25" s="66"/>
      <c r="C25" s="67"/>
      <c r="D25" s="67"/>
      <c r="E25" s="67"/>
      <c r="F25" s="67"/>
      <c r="G25" s="67"/>
      <c r="H25" s="68"/>
    </row>
    <row r="26" spans="1:8" ht="30.15" customHeight="1" x14ac:dyDescent="0.3">
      <c r="A26" s="31" t="str">
        <f>'Covering letter'!A8</f>
        <v>G</v>
      </c>
      <c r="B26" s="66"/>
      <c r="C26" s="67"/>
      <c r="D26" s="67"/>
      <c r="E26" s="67"/>
      <c r="F26" s="67"/>
      <c r="G26" s="67"/>
      <c r="H26" s="68"/>
    </row>
    <row r="27" spans="1:8" ht="30.15" customHeight="1" x14ac:dyDescent="0.3">
      <c r="A27" s="31" t="str">
        <f>'Covering letter'!A9</f>
        <v>H</v>
      </c>
      <c r="B27" s="66"/>
      <c r="C27" s="67"/>
      <c r="D27" s="67"/>
      <c r="E27" s="67"/>
      <c r="F27" s="67"/>
      <c r="G27" s="67"/>
      <c r="H27" s="68"/>
    </row>
    <row r="28" spans="1:8" ht="30.15" customHeight="1" x14ac:dyDescent="0.3">
      <c r="A28" s="31" t="str">
        <f>'Covering letter'!A10</f>
        <v>I</v>
      </c>
      <c r="B28" s="66"/>
      <c r="C28" s="67"/>
      <c r="D28" s="67"/>
      <c r="E28" s="67"/>
      <c r="F28" s="67"/>
      <c r="G28" s="67"/>
      <c r="H28" s="68"/>
    </row>
    <row r="29" spans="1:8" ht="30.15" customHeight="1" x14ac:dyDescent="0.3">
      <c r="A29" s="31" t="str">
        <f>'Covering letter'!A11</f>
        <v>J</v>
      </c>
      <c r="B29" s="66"/>
      <c r="C29" s="67"/>
      <c r="D29" s="67"/>
      <c r="E29" s="67"/>
      <c r="F29" s="67"/>
      <c r="G29" s="67"/>
      <c r="H29" s="68"/>
    </row>
    <row r="30" spans="1:8" ht="30.15" customHeight="1" x14ac:dyDescent="0.3">
      <c r="A30" s="31" t="str">
        <f>'Covering letter'!A12</f>
        <v>K</v>
      </c>
      <c r="B30" s="66"/>
      <c r="C30" s="67"/>
      <c r="D30" s="67"/>
      <c r="E30" s="67"/>
      <c r="F30" s="67"/>
      <c r="G30" s="67"/>
      <c r="H30" s="68"/>
    </row>
    <row r="31" spans="1:8" ht="30.15" customHeight="1" x14ac:dyDescent="0.3">
      <c r="A31" s="31" t="str">
        <f>'Covering letter'!A13</f>
        <v>L</v>
      </c>
      <c r="B31" s="66"/>
      <c r="C31" s="67"/>
      <c r="D31" s="67"/>
      <c r="E31" s="67"/>
      <c r="F31" s="67"/>
      <c r="G31" s="67"/>
      <c r="H31" s="68"/>
    </row>
    <row r="32" spans="1:8" ht="30.15" customHeight="1" x14ac:dyDescent="0.3">
      <c r="A32" s="31" t="str">
        <f>'Covering letter'!A14</f>
        <v>M</v>
      </c>
      <c r="B32" s="66"/>
      <c r="C32" s="67"/>
      <c r="D32" s="67"/>
      <c r="E32" s="67"/>
      <c r="F32" s="67"/>
      <c r="G32" s="67"/>
      <c r="H32" s="68"/>
    </row>
    <row r="33" spans="1:16" ht="30.15" customHeight="1" x14ac:dyDescent="0.3">
      <c r="A33" s="31" t="str">
        <f>'Covering letter'!A15</f>
        <v>N</v>
      </c>
      <c r="B33" s="66"/>
      <c r="C33" s="67"/>
      <c r="D33" s="67"/>
      <c r="E33" s="67"/>
      <c r="F33" s="67"/>
      <c r="G33" s="67"/>
      <c r="H33" s="68"/>
    </row>
    <row r="34" spans="1:16" ht="30.15" customHeight="1" x14ac:dyDescent="0.3">
      <c r="A34" s="31" t="str">
        <f>'Covering letter'!A16</f>
        <v>O</v>
      </c>
      <c r="B34" s="66"/>
      <c r="C34" s="67"/>
      <c r="D34" s="67"/>
      <c r="E34" s="67"/>
      <c r="F34" s="67"/>
      <c r="G34" s="67"/>
      <c r="H34" s="68"/>
    </row>
    <row r="35" spans="1:16" ht="30.15" customHeight="1" x14ac:dyDescent="0.3">
      <c r="A35" s="69"/>
      <c r="B35" s="69"/>
      <c r="C35" s="69"/>
      <c r="D35" s="69"/>
      <c r="E35" s="69"/>
      <c r="F35" s="69"/>
      <c r="G35" s="69"/>
      <c r="H35" s="69"/>
    </row>
    <row r="36" spans="1:16" ht="27.9" customHeight="1" x14ac:dyDescent="0.3">
      <c r="A36" s="70" t="s">
        <v>38</v>
      </c>
      <c r="B36" s="71"/>
      <c r="C36" s="71"/>
      <c r="D36" s="71"/>
      <c r="E36" s="71"/>
      <c r="F36" s="71"/>
      <c r="G36" s="71"/>
      <c r="H36" s="72"/>
    </row>
    <row r="37" spans="1:16" x14ac:dyDescent="0.3">
      <c r="A37" s="73" t="s">
        <v>40</v>
      </c>
      <c r="B37" s="74"/>
      <c r="C37" s="75"/>
      <c r="D37" s="75"/>
      <c r="E37" s="75"/>
      <c r="F37" s="75"/>
      <c r="G37" s="75"/>
      <c r="H37" s="76"/>
    </row>
    <row r="38" spans="1:16" x14ac:dyDescent="0.3">
      <c r="A38" s="73"/>
      <c r="B38" s="77"/>
      <c r="C38" s="78"/>
      <c r="D38" s="78"/>
      <c r="E38" s="78"/>
      <c r="F38" s="78"/>
      <c r="G38" s="78"/>
      <c r="H38" s="79"/>
    </row>
    <row r="39" spans="1:16" x14ac:dyDescent="0.3">
      <c r="A39" s="80" t="s">
        <v>39</v>
      </c>
      <c r="B39" s="81"/>
      <c r="C39" s="32" t="s">
        <v>41</v>
      </c>
      <c r="D39" s="32"/>
      <c r="E39" s="32"/>
      <c r="F39" s="82"/>
      <c r="G39" s="82"/>
      <c r="H39" s="82"/>
    </row>
    <row r="40" spans="1:16" x14ac:dyDescent="0.3">
      <c r="A40" s="83" t="s">
        <v>42</v>
      </c>
      <c r="B40" s="84"/>
      <c r="C40" s="84"/>
      <c r="D40" s="84"/>
      <c r="E40" s="84"/>
      <c r="F40" s="84"/>
      <c r="G40" s="84"/>
      <c r="H40" s="84"/>
    </row>
    <row r="41" spans="1:16" x14ac:dyDescent="0.3">
      <c r="A41" s="85"/>
      <c r="B41" s="84"/>
      <c r="C41" s="84"/>
      <c r="D41" s="84"/>
      <c r="E41" s="84"/>
      <c r="F41" s="84"/>
      <c r="G41" s="84"/>
      <c r="H41" s="84"/>
    </row>
    <row r="42" spans="1:16" x14ac:dyDescent="0.3">
      <c r="A42" s="86" t="s">
        <v>39</v>
      </c>
      <c r="B42" s="81"/>
      <c r="C42" s="82" t="s">
        <v>43</v>
      </c>
      <c r="D42" s="82"/>
      <c r="E42" s="82"/>
      <c r="F42" s="82"/>
      <c r="G42" s="82"/>
      <c r="H42" s="82"/>
    </row>
    <row r="43" spans="1:16" ht="26.4" customHeight="1" thickBot="1" x14ac:dyDescent="0.35">
      <c r="A43" s="42" t="s">
        <v>5</v>
      </c>
      <c r="B43" s="43" t="s">
        <v>6</v>
      </c>
      <c r="C43" s="87">
        <v>50</v>
      </c>
      <c r="D43" s="88">
        <v>45</v>
      </c>
      <c r="E43" s="88">
        <v>40</v>
      </c>
      <c r="F43" s="87">
        <v>35</v>
      </c>
      <c r="G43" s="88">
        <v>30</v>
      </c>
      <c r="H43" s="89"/>
      <c r="I43" s="90"/>
      <c r="J43" s="90"/>
      <c r="K43" s="90"/>
      <c r="L43" s="90"/>
      <c r="M43" s="90"/>
      <c r="N43" s="90"/>
      <c r="O43" s="90"/>
      <c r="P43" s="90"/>
    </row>
    <row r="44" spans="1:16" x14ac:dyDescent="0.3">
      <c r="A44" s="44" t="s">
        <v>7</v>
      </c>
      <c r="B44" s="45">
        <v>1</v>
      </c>
      <c r="C44" s="91">
        <f>C43*1</f>
        <v>50</v>
      </c>
      <c r="D44" s="91">
        <f t="shared" ref="D44:G44" si="1">D43*1</f>
        <v>45</v>
      </c>
      <c r="E44" s="91">
        <f t="shared" si="1"/>
        <v>40</v>
      </c>
      <c r="F44" s="91">
        <f t="shared" si="1"/>
        <v>35</v>
      </c>
      <c r="G44" s="91">
        <f t="shared" si="1"/>
        <v>30</v>
      </c>
      <c r="H44" s="89"/>
    </row>
    <row r="45" spans="1:16" ht="14.4" thickBot="1" x14ac:dyDescent="0.35">
      <c r="A45" s="46"/>
      <c r="B45" s="47"/>
      <c r="C45" s="92"/>
      <c r="D45" s="92"/>
      <c r="E45" s="92"/>
      <c r="F45" s="92"/>
      <c r="G45" s="92"/>
      <c r="H45" s="89"/>
    </row>
    <row r="46" spans="1:16" x14ac:dyDescent="0.3">
      <c r="A46" s="44" t="s">
        <v>8</v>
      </c>
      <c r="B46" s="45">
        <v>0.8</v>
      </c>
      <c r="C46" s="91">
        <f>C43*0.8</f>
        <v>40</v>
      </c>
      <c r="D46" s="91">
        <f t="shared" ref="D46:G46" si="2">D43*0.8</f>
        <v>36</v>
      </c>
      <c r="E46" s="91">
        <f t="shared" si="2"/>
        <v>32</v>
      </c>
      <c r="F46" s="91">
        <f t="shared" si="2"/>
        <v>28</v>
      </c>
      <c r="G46" s="91">
        <f t="shared" si="2"/>
        <v>24</v>
      </c>
      <c r="H46" s="89"/>
    </row>
    <row r="47" spans="1:16" ht="14.25" customHeight="1" thickBot="1" x14ac:dyDescent="0.35">
      <c r="A47" s="46"/>
      <c r="B47" s="47"/>
      <c r="C47" s="92"/>
      <c r="D47" s="92"/>
      <c r="E47" s="92"/>
      <c r="F47" s="92"/>
      <c r="G47" s="92"/>
      <c r="H47" s="89"/>
    </row>
    <row r="48" spans="1:16" ht="14.25" customHeight="1" x14ac:dyDescent="0.3">
      <c r="A48" s="44" t="s">
        <v>9</v>
      </c>
      <c r="B48" s="45">
        <v>0.6</v>
      </c>
      <c r="C48" s="93">
        <f>C43*0.6</f>
        <v>30</v>
      </c>
      <c r="D48" s="93">
        <f t="shared" ref="D48:G48" si="3">D43*0.6</f>
        <v>27</v>
      </c>
      <c r="E48" s="93">
        <f t="shared" si="3"/>
        <v>24</v>
      </c>
      <c r="F48" s="93">
        <f t="shared" si="3"/>
        <v>21</v>
      </c>
      <c r="G48" s="93">
        <f t="shared" si="3"/>
        <v>18</v>
      </c>
      <c r="H48" s="89"/>
    </row>
    <row r="49" spans="1:8" ht="14.25" customHeight="1" thickBot="1" x14ac:dyDescent="0.35">
      <c r="A49" s="46"/>
      <c r="B49" s="47"/>
      <c r="C49" s="94"/>
      <c r="D49" s="94"/>
      <c r="E49" s="94"/>
      <c r="F49" s="94"/>
      <c r="G49" s="94"/>
      <c r="H49" s="89"/>
    </row>
    <row r="50" spans="1:8" ht="24" customHeight="1" x14ac:dyDescent="0.3">
      <c r="A50" s="44" t="s">
        <v>10</v>
      </c>
      <c r="B50" s="45">
        <v>0.4</v>
      </c>
      <c r="C50" s="93">
        <f>C43*0.4</f>
        <v>20</v>
      </c>
      <c r="D50" s="93">
        <f t="shared" ref="D50:G50" si="4">D43*0.4</f>
        <v>18</v>
      </c>
      <c r="E50" s="93">
        <f t="shared" si="4"/>
        <v>16</v>
      </c>
      <c r="F50" s="93">
        <f t="shared" si="4"/>
        <v>14</v>
      </c>
      <c r="G50" s="93">
        <f t="shared" si="4"/>
        <v>12</v>
      </c>
      <c r="H50" s="30"/>
    </row>
    <row r="51" spans="1:8" ht="14.25" customHeight="1" thickBot="1" x14ac:dyDescent="0.35">
      <c r="A51" s="46"/>
      <c r="B51" s="47"/>
      <c r="C51" s="94"/>
      <c r="D51" s="94"/>
      <c r="E51" s="94"/>
      <c r="F51" s="94"/>
      <c r="G51" s="94"/>
      <c r="H51" s="30"/>
    </row>
    <row r="52" spans="1:8" ht="24" customHeight="1" x14ac:dyDescent="0.3">
      <c r="A52" s="44" t="s">
        <v>11</v>
      </c>
      <c r="B52" s="45">
        <v>0.2</v>
      </c>
      <c r="C52" s="95">
        <f>C43*0.2</f>
        <v>10</v>
      </c>
      <c r="D52" s="95">
        <f t="shared" ref="D52:G52" si="5">D43*0.2</f>
        <v>9</v>
      </c>
      <c r="E52" s="95">
        <f t="shared" si="5"/>
        <v>8</v>
      </c>
      <c r="F52" s="95">
        <f t="shared" si="5"/>
        <v>7</v>
      </c>
      <c r="G52" s="95">
        <f t="shared" si="5"/>
        <v>6</v>
      </c>
      <c r="H52" s="30"/>
    </row>
    <row r="53" spans="1:8" ht="14.25" customHeight="1" thickBot="1" x14ac:dyDescent="0.35">
      <c r="A53" s="46"/>
      <c r="B53" s="47"/>
      <c r="C53" s="96"/>
      <c r="D53" s="96"/>
      <c r="E53" s="96"/>
      <c r="F53" s="96"/>
      <c r="G53" s="96"/>
      <c r="H53" s="30"/>
    </row>
    <row r="54" spans="1:8" ht="14.4" thickBot="1" x14ac:dyDescent="0.35">
      <c r="A54" s="48" t="s">
        <v>12</v>
      </c>
      <c r="B54" s="49">
        <v>0</v>
      </c>
      <c r="C54" s="97">
        <v>0</v>
      </c>
      <c r="D54" s="97">
        <v>0</v>
      </c>
      <c r="E54" s="97">
        <v>0</v>
      </c>
      <c r="F54" s="97">
        <v>0</v>
      </c>
      <c r="G54" s="97">
        <v>0</v>
      </c>
      <c r="H54" s="30"/>
    </row>
  </sheetData>
  <sheetProtection formatColumns="0" formatRows="0"/>
  <mergeCells count="68">
    <mergeCell ref="B1:C1"/>
    <mergeCell ref="D1:E1"/>
    <mergeCell ref="F1:G1"/>
    <mergeCell ref="H1:H2"/>
    <mergeCell ref="B2:C2"/>
    <mergeCell ref="D2:E2"/>
    <mergeCell ref="F2:G2"/>
    <mergeCell ref="B30:H30"/>
    <mergeCell ref="B19:H19"/>
    <mergeCell ref="B20:H20"/>
    <mergeCell ref="B21:H21"/>
    <mergeCell ref="B22:H22"/>
    <mergeCell ref="B23:H23"/>
    <mergeCell ref="B24:H24"/>
    <mergeCell ref="B25:H25"/>
    <mergeCell ref="B26:H26"/>
    <mergeCell ref="B27:H27"/>
    <mergeCell ref="B28:H28"/>
    <mergeCell ref="B29:H29"/>
    <mergeCell ref="C42:E42"/>
    <mergeCell ref="F42:H42"/>
    <mergeCell ref="B31:H31"/>
    <mergeCell ref="B32:H32"/>
    <mergeCell ref="B33:H33"/>
    <mergeCell ref="B34:H34"/>
    <mergeCell ref="A35:H35"/>
    <mergeCell ref="A36:H36"/>
    <mergeCell ref="A37:A38"/>
    <mergeCell ref="B37:H38"/>
    <mergeCell ref="F39:H39"/>
    <mergeCell ref="A40:A41"/>
    <mergeCell ref="B40:H41"/>
    <mergeCell ref="H43:H49"/>
    <mergeCell ref="A44:A45"/>
    <mergeCell ref="B44:B45"/>
    <mergeCell ref="C44:C45"/>
    <mergeCell ref="D44:D45"/>
    <mergeCell ref="E44:E45"/>
    <mergeCell ref="F44:F45"/>
    <mergeCell ref="G44:G45"/>
    <mergeCell ref="A46:A47"/>
    <mergeCell ref="B46:B47"/>
    <mergeCell ref="C46:C47"/>
    <mergeCell ref="D46:D47"/>
    <mergeCell ref="E46:E47"/>
    <mergeCell ref="F46:F47"/>
    <mergeCell ref="G46:G47"/>
    <mergeCell ref="F48:F49"/>
    <mergeCell ref="G48:G49"/>
    <mergeCell ref="A50:A51"/>
    <mergeCell ref="B50:B51"/>
    <mergeCell ref="C50:C51"/>
    <mergeCell ref="D50:D51"/>
    <mergeCell ref="E50:E51"/>
    <mergeCell ref="F50:F51"/>
    <mergeCell ref="G50:G51"/>
    <mergeCell ref="A48:A49"/>
    <mergeCell ref="B48:B49"/>
    <mergeCell ref="C48:C49"/>
    <mergeCell ref="D48:D49"/>
    <mergeCell ref="E48:E49"/>
    <mergeCell ref="G52:G53"/>
    <mergeCell ref="A52:A53"/>
    <mergeCell ref="B52:B53"/>
    <mergeCell ref="C52:C53"/>
    <mergeCell ref="D52:D53"/>
    <mergeCell ref="E52:E53"/>
    <mergeCell ref="F52:F53"/>
  </mergeCells>
  <conditionalFormatting sqref="C4:C18">
    <cfRule type="expression" dxfId="5" priority="1">
      <formula>(C4/B4)&lt;=0.2</formula>
    </cfRule>
    <cfRule type="expression" dxfId="4" priority="2">
      <formula>(C4/B4)&gt;=0.8</formula>
    </cfRule>
  </conditionalFormatting>
  <conditionalFormatting sqref="E4:E18">
    <cfRule type="expression" dxfId="3" priority="5">
      <formula>(E4/D4)&lt;=0.2</formula>
    </cfRule>
    <cfRule type="expression" dxfId="2" priority="6">
      <formula>(E4/D4)&gt;=0.8</formula>
    </cfRule>
  </conditionalFormatting>
  <conditionalFormatting sqref="G4:G18">
    <cfRule type="expression" dxfId="1" priority="3">
      <formula>(G4/F4)&lt;=0.2</formula>
    </cfRule>
    <cfRule type="expression" dxfId="0" priority="4">
      <formula>(G4/F4)&gt;=0.8</formula>
    </cfRule>
  </conditionalFormatting>
  <pageMargins left="0.70866141732283472" right="0.70866141732283472" top="0.15748031496062992" bottom="0.15748031496062992" header="0.11811023622047245" footer="0.11811023622047245"/>
  <pageSetup paperSize="8" orientation="landscape" r:id="rId1"/>
  <headerFooter>
    <oddHeader>&amp;R&amp;"Calibri"&amp;10&amp;KFF8C00Information Classification: CONTROLLED&amp;1#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56E55-390F-4496-8B1A-2F043DD09F9F}">
  <sheetPr>
    <pageSetUpPr fitToPage="1"/>
  </sheetPr>
  <dimension ref="A1:P43"/>
  <sheetViews>
    <sheetView tabSelected="1" workbookViewId="0">
      <selection activeCell="K34" sqref="K34"/>
    </sheetView>
  </sheetViews>
  <sheetFormatPr defaultRowHeight="13.8" x14ac:dyDescent="0.3"/>
  <cols>
    <col min="1" max="1" width="23.90625" style="30" bestFit="1" customWidth="1"/>
    <col min="2" max="2" width="6.81640625" style="35" customWidth="1"/>
    <col min="3" max="3" width="6.7265625" style="35" customWidth="1"/>
    <col min="4" max="4" width="6.7265625" style="36" customWidth="1"/>
    <col min="5" max="10" width="6.7265625" style="30" customWidth="1"/>
    <col min="11" max="13" width="5.7265625" style="30" customWidth="1"/>
    <col min="14" max="14" width="5.7265625" style="117" customWidth="1"/>
    <col min="15" max="16384" width="8.7265625" style="30"/>
  </cols>
  <sheetData>
    <row r="1" spans="1:16" ht="28.5" customHeight="1" x14ac:dyDescent="0.3">
      <c r="B1" s="112">
        <f>'Reviewer 1'!B1</f>
        <v>6.2</v>
      </c>
      <c r="C1" s="113"/>
      <c r="D1" s="114"/>
      <c r="E1" s="112">
        <f>'Reviewer 1'!D1</f>
        <v>6.3</v>
      </c>
      <c r="F1" s="113"/>
      <c r="G1" s="114"/>
      <c r="H1" s="112">
        <f>'Reviewer 1'!F1</f>
        <v>6.4</v>
      </c>
      <c r="I1" s="113"/>
      <c r="J1" s="114"/>
      <c r="K1" s="115" t="s">
        <v>46</v>
      </c>
      <c r="L1" s="115"/>
      <c r="M1" s="116">
        <v>3</v>
      </c>
      <c r="O1" s="118"/>
      <c r="P1" s="118"/>
    </row>
    <row r="2" spans="1:16" s="122" customFormat="1" ht="78" customHeight="1" x14ac:dyDescent="0.3">
      <c r="A2" s="27" t="s">
        <v>0</v>
      </c>
      <c r="B2" s="109">
        <f>'Reviewer 1'!B2</f>
        <v>0</v>
      </c>
      <c r="C2" s="110"/>
      <c r="D2" s="111"/>
      <c r="E2" s="109">
        <f>'Reviewer 1'!D2</f>
        <v>0</v>
      </c>
      <c r="F2" s="110"/>
      <c r="G2" s="111"/>
      <c r="H2" s="109">
        <f>'Reviewer 1'!F2</f>
        <v>0</v>
      </c>
      <c r="I2" s="110"/>
      <c r="J2" s="111"/>
      <c r="K2" s="119" t="s">
        <v>3</v>
      </c>
      <c r="L2" s="120"/>
      <c r="M2" s="121"/>
    </row>
    <row r="3" spans="1:16" ht="14.1" customHeight="1" x14ac:dyDescent="0.3">
      <c r="A3" s="31" t="str">
        <f>'Covering letter'!A2</f>
        <v>A</v>
      </c>
      <c r="B3" s="123">
        <f>'Reviewer 1'!C4</f>
        <v>0</v>
      </c>
      <c r="C3" s="123">
        <f>'Reviewer 2'!C4</f>
        <v>0</v>
      </c>
      <c r="D3" s="123">
        <f>'Reviewer 3'!C4</f>
        <v>0</v>
      </c>
      <c r="E3" s="123">
        <f>'Reviewer 1'!E4</f>
        <v>0</v>
      </c>
      <c r="F3" s="123">
        <f>'Reviewer 2'!E4</f>
        <v>0</v>
      </c>
      <c r="G3" s="123">
        <f>'Reviewer 3'!E4</f>
        <v>0</v>
      </c>
      <c r="H3" s="123">
        <f>'Reviewer 1'!G4</f>
        <v>0</v>
      </c>
      <c r="I3" s="123">
        <f>'Reviewer 2'!G4</f>
        <v>0</v>
      </c>
      <c r="J3" s="123">
        <f>'Reviewer 3'!G4</f>
        <v>0</v>
      </c>
      <c r="K3" s="33">
        <f>B3+E3+H3</f>
        <v>0</v>
      </c>
      <c r="L3" s="33">
        <f t="shared" ref="L3:M3" si="0">C3+F3+I3</f>
        <v>0</v>
      </c>
      <c r="M3" s="33">
        <f t="shared" si="0"/>
        <v>0</v>
      </c>
    </row>
    <row r="4" spans="1:16" ht="14.1" customHeight="1" x14ac:dyDescent="0.3">
      <c r="A4" s="31" t="str">
        <f>'Covering letter'!A3</f>
        <v>B</v>
      </c>
      <c r="B4" s="123">
        <f>'Reviewer 1'!C5</f>
        <v>0</v>
      </c>
      <c r="C4" s="123">
        <f>'Reviewer 2'!C5</f>
        <v>0</v>
      </c>
      <c r="D4" s="123">
        <f>'Reviewer 3'!C5</f>
        <v>0</v>
      </c>
      <c r="E4" s="123">
        <f>'Reviewer 1'!E5</f>
        <v>0</v>
      </c>
      <c r="F4" s="123">
        <f>'Reviewer 2'!E5</f>
        <v>0</v>
      </c>
      <c r="G4" s="123">
        <f>'Reviewer 3'!E5</f>
        <v>0</v>
      </c>
      <c r="H4" s="123">
        <f>'Reviewer 1'!G5</f>
        <v>0</v>
      </c>
      <c r="I4" s="123">
        <f>'Reviewer 2'!G5</f>
        <v>0</v>
      </c>
      <c r="J4" s="123">
        <f>'Reviewer 3'!G5</f>
        <v>0</v>
      </c>
      <c r="K4" s="33">
        <f t="shared" ref="K4:K17" si="1">B4+E4+H4</f>
        <v>0</v>
      </c>
      <c r="L4" s="33">
        <f t="shared" ref="L4:L17" si="2">C4+F4+I4</f>
        <v>0</v>
      </c>
      <c r="M4" s="33">
        <f t="shared" ref="M4:M17" si="3">D4+G4+J4</f>
        <v>0</v>
      </c>
    </row>
    <row r="5" spans="1:16" ht="14.1" customHeight="1" x14ac:dyDescent="0.3">
      <c r="A5" s="31" t="str">
        <f>'Covering letter'!A4</f>
        <v>C</v>
      </c>
      <c r="B5" s="123">
        <f>'Reviewer 1'!C6</f>
        <v>0</v>
      </c>
      <c r="C5" s="123">
        <f>'Reviewer 2'!C6</f>
        <v>0</v>
      </c>
      <c r="D5" s="123">
        <f>'Reviewer 3'!C6</f>
        <v>0</v>
      </c>
      <c r="E5" s="123">
        <f>'Reviewer 1'!E6</f>
        <v>0</v>
      </c>
      <c r="F5" s="123">
        <f>'Reviewer 2'!E6</f>
        <v>0</v>
      </c>
      <c r="G5" s="123">
        <f>'Reviewer 3'!E6</f>
        <v>0</v>
      </c>
      <c r="H5" s="123">
        <f>'Reviewer 1'!G6</f>
        <v>0</v>
      </c>
      <c r="I5" s="123">
        <f>'Reviewer 2'!G6</f>
        <v>0</v>
      </c>
      <c r="J5" s="123">
        <f>'Reviewer 3'!G6</f>
        <v>0</v>
      </c>
      <c r="K5" s="33">
        <f t="shared" si="1"/>
        <v>0</v>
      </c>
      <c r="L5" s="33">
        <f t="shared" si="2"/>
        <v>0</v>
      </c>
      <c r="M5" s="33">
        <f t="shared" si="3"/>
        <v>0</v>
      </c>
    </row>
    <row r="6" spans="1:16" ht="14.1" customHeight="1" x14ac:dyDescent="0.3">
      <c r="A6" s="31" t="str">
        <f>'Covering letter'!A5</f>
        <v>D</v>
      </c>
      <c r="B6" s="123">
        <f>'Reviewer 1'!C7</f>
        <v>0</v>
      </c>
      <c r="C6" s="123">
        <f>'Reviewer 2'!C7</f>
        <v>0</v>
      </c>
      <c r="D6" s="123">
        <f>'Reviewer 3'!C7</f>
        <v>0</v>
      </c>
      <c r="E6" s="123">
        <f>'Reviewer 1'!E7</f>
        <v>0</v>
      </c>
      <c r="F6" s="123">
        <f>'Reviewer 2'!E7</f>
        <v>0</v>
      </c>
      <c r="G6" s="123">
        <f>'Reviewer 3'!E7</f>
        <v>0</v>
      </c>
      <c r="H6" s="123">
        <f>'Reviewer 1'!G7</f>
        <v>0</v>
      </c>
      <c r="I6" s="123">
        <f>'Reviewer 2'!G7</f>
        <v>0</v>
      </c>
      <c r="J6" s="123">
        <f>'Reviewer 3'!G7</f>
        <v>0</v>
      </c>
      <c r="K6" s="33">
        <f t="shared" si="1"/>
        <v>0</v>
      </c>
      <c r="L6" s="33">
        <f t="shared" si="2"/>
        <v>0</v>
      </c>
      <c r="M6" s="33">
        <f t="shared" si="3"/>
        <v>0</v>
      </c>
    </row>
    <row r="7" spans="1:16" ht="14.1" customHeight="1" x14ac:dyDescent="0.3">
      <c r="A7" s="31" t="str">
        <f>'Covering letter'!A6</f>
        <v>E</v>
      </c>
      <c r="B7" s="123">
        <f>'Reviewer 1'!C8</f>
        <v>0</v>
      </c>
      <c r="C7" s="123">
        <f>'Reviewer 2'!C8</f>
        <v>0</v>
      </c>
      <c r="D7" s="123">
        <f>'Reviewer 3'!C8</f>
        <v>0</v>
      </c>
      <c r="E7" s="123">
        <f>'Reviewer 1'!E8</f>
        <v>0</v>
      </c>
      <c r="F7" s="123">
        <f>'Reviewer 2'!E8</f>
        <v>0</v>
      </c>
      <c r="G7" s="123">
        <f>'Reviewer 3'!E8</f>
        <v>0</v>
      </c>
      <c r="H7" s="123">
        <f>'Reviewer 1'!G8</f>
        <v>0</v>
      </c>
      <c r="I7" s="123">
        <f>'Reviewer 2'!G8</f>
        <v>0</v>
      </c>
      <c r="J7" s="123">
        <f>'Reviewer 3'!G8</f>
        <v>0</v>
      </c>
      <c r="K7" s="33">
        <f t="shared" si="1"/>
        <v>0</v>
      </c>
      <c r="L7" s="33">
        <f t="shared" si="2"/>
        <v>0</v>
      </c>
      <c r="M7" s="33">
        <f t="shared" si="3"/>
        <v>0</v>
      </c>
    </row>
    <row r="8" spans="1:16" ht="14.1" customHeight="1" x14ac:dyDescent="0.3">
      <c r="A8" s="31" t="str">
        <f>'Covering letter'!A7</f>
        <v>F</v>
      </c>
      <c r="B8" s="123">
        <f>'Reviewer 1'!C9</f>
        <v>0</v>
      </c>
      <c r="C8" s="123">
        <f>'Reviewer 2'!C9</f>
        <v>0</v>
      </c>
      <c r="D8" s="123">
        <f>'Reviewer 3'!C9</f>
        <v>0</v>
      </c>
      <c r="E8" s="123">
        <f>'Reviewer 1'!E9</f>
        <v>0</v>
      </c>
      <c r="F8" s="123">
        <f>'Reviewer 2'!E9</f>
        <v>0</v>
      </c>
      <c r="G8" s="123">
        <f>'Reviewer 3'!E9</f>
        <v>0</v>
      </c>
      <c r="H8" s="123">
        <f>'Reviewer 1'!G9</f>
        <v>0</v>
      </c>
      <c r="I8" s="123">
        <f>'Reviewer 2'!G9</f>
        <v>0</v>
      </c>
      <c r="J8" s="123">
        <f>'Reviewer 3'!G9</f>
        <v>0</v>
      </c>
      <c r="K8" s="33">
        <f t="shared" si="1"/>
        <v>0</v>
      </c>
      <c r="L8" s="33">
        <f t="shared" si="2"/>
        <v>0</v>
      </c>
      <c r="M8" s="33">
        <f t="shared" si="3"/>
        <v>0</v>
      </c>
    </row>
    <row r="9" spans="1:16" ht="14.1" customHeight="1" x14ac:dyDescent="0.3">
      <c r="A9" s="31" t="str">
        <f>'Covering letter'!A8</f>
        <v>G</v>
      </c>
      <c r="B9" s="123">
        <f>'Reviewer 1'!C10</f>
        <v>0</v>
      </c>
      <c r="C9" s="123">
        <f>'Reviewer 2'!C10</f>
        <v>0</v>
      </c>
      <c r="D9" s="123">
        <f>'Reviewer 3'!C10</f>
        <v>0</v>
      </c>
      <c r="E9" s="123">
        <f>'Reviewer 1'!E10</f>
        <v>0</v>
      </c>
      <c r="F9" s="123">
        <f>'Reviewer 2'!E10</f>
        <v>0</v>
      </c>
      <c r="G9" s="123">
        <f>'Reviewer 3'!E10</f>
        <v>0</v>
      </c>
      <c r="H9" s="123">
        <f>'Reviewer 1'!G10</f>
        <v>0</v>
      </c>
      <c r="I9" s="123">
        <f>'Reviewer 2'!G10</f>
        <v>0</v>
      </c>
      <c r="J9" s="123">
        <f>'Reviewer 3'!G10</f>
        <v>0</v>
      </c>
      <c r="K9" s="33">
        <f t="shared" si="1"/>
        <v>0</v>
      </c>
      <c r="L9" s="33">
        <f t="shared" si="2"/>
        <v>0</v>
      </c>
      <c r="M9" s="33">
        <f t="shared" si="3"/>
        <v>0</v>
      </c>
    </row>
    <row r="10" spans="1:16" ht="14.1" customHeight="1" x14ac:dyDescent="0.3">
      <c r="A10" s="31" t="str">
        <f>'Covering letter'!A9</f>
        <v>H</v>
      </c>
      <c r="B10" s="123">
        <f>'Reviewer 1'!C11</f>
        <v>0</v>
      </c>
      <c r="C10" s="123">
        <f>'Reviewer 2'!C11</f>
        <v>0</v>
      </c>
      <c r="D10" s="123">
        <f>'Reviewer 3'!C11</f>
        <v>0</v>
      </c>
      <c r="E10" s="123">
        <f>'Reviewer 1'!E11</f>
        <v>0</v>
      </c>
      <c r="F10" s="123">
        <f>'Reviewer 2'!E11</f>
        <v>0</v>
      </c>
      <c r="G10" s="123">
        <f>'Reviewer 3'!E11</f>
        <v>0</v>
      </c>
      <c r="H10" s="123">
        <f>'Reviewer 1'!G11</f>
        <v>0</v>
      </c>
      <c r="I10" s="123">
        <f>'Reviewer 2'!G11</f>
        <v>0</v>
      </c>
      <c r="J10" s="123">
        <f>'Reviewer 3'!G11</f>
        <v>0</v>
      </c>
      <c r="K10" s="33">
        <f t="shared" si="1"/>
        <v>0</v>
      </c>
      <c r="L10" s="33">
        <f t="shared" si="2"/>
        <v>0</v>
      </c>
      <c r="M10" s="33">
        <f t="shared" si="3"/>
        <v>0</v>
      </c>
    </row>
    <row r="11" spans="1:16" ht="14.1" customHeight="1" x14ac:dyDescent="0.3">
      <c r="A11" s="31" t="str">
        <f>'Covering letter'!A10</f>
        <v>I</v>
      </c>
      <c r="B11" s="123">
        <f>'Reviewer 1'!C12</f>
        <v>0</v>
      </c>
      <c r="C11" s="123">
        <f>'Reviewer 2'!C12</f>
        <v>0</v>
      </c>
      <c r="D11" s="123">
        <f>'Reviewer 3'!C12</f>
        <v>0</v>
      </c>
      <c r="E11" s="123">
        <f>'Reviewer 1'!E12</f>
        <v>0</v>
      </c>
      <c r="F11" s="123">
        <f>'Reviewer 2'!E12</f>
        <v>0</v>
      </c>
      <c r="G11" s="123">
        <f>'Reviewer 3'!E12</f>
        <v>0</v>
      </c>
      <c r="H11" s="123">
        <f>'Reviewer 1'!G12</f>
        <v>0</v>
      </c>
      <c r="I11" s="123">
        <f>'Reviewer 2'!G12</f>
        <v>0</v>
      </c>
      <c r="J11" s="123">
        <f>'Reviewer 3'!G12</f>
        <v>0</v>
      </c>
      <c r="K11" s="33">
        <f t="shared" si="1"/>
        <v>0</v>
      </c>
      <c r="L11" s="33">
        <f t="shared" si="2"/>
        <v>0</v>
      </c>
      <c r="M11" s="33">
        <f t="shared" si="3"/>
        <v>0</v>
      </c>
    </row>
    <row r="12" spans="1:16" ht="14.1" customHeight="1" x14ac:dyDescent="0.3">
      <c r="A12" s="31" t="str">
        <f>'Covering letter'!A11</f>
        <v>J</v>
      </c>
      <c r="B12" s="123">
        <f>'Reviewer 1'!C13</f>
        <v>0</v>
      </c>
      <c r="C12" s="123">
        <f>'Reviewer 2'!C13</f>
        <v>0</v>
      </c>
      <c r="D12" s="123">
        <f>'Reviewer 3'!C13</f>
        <v>0</v>
      </c>
      <c r="E12" s="123">
        <f>'Reviewer 1'!E13</f>
        <v>0</v>
      </c>
      <c r="F12" s="123">
        <f>'Reviewer 2'!E13</f>
        <v>0</v>
      </c>
      <c r="G12" s="123">
        <f>'Reviewer 3'!E13</f>
        <v>0</v>
      </c>
      <c r="H12" s="123">
        <f>'Reviewer 1'!G13</f>
        <v>0</v>
      </c>
      <c r="I12" s="123">
        <f>'Reviewer 2'!G13</f>
        <v>0</v>
      </c>
      <c r="J12" s="123">
        <f>'Reviewer 3'!G13</f>
        <v>0</v>
      </c>
      <c r="K12" s="33">
        <f t="shared" si="1"/>
        <v>0</v>
      </c>
      <c r="L12" s="33">
        <f t="shared" si="2"/>
        <v>0</v>
      </c>
      <c r="M12" s="33">
        <f t="shared" si="3"/>
        <v>0</v>
      </c>
    </row>
    <row r="13" spans="1:16" ht="14.1" customHeight="1" x14ac:dyDescent="0.3">
      <c r="A13" s="31" t="str">
        <f>'Covering letter'!A12</f>
        <v>K</v>
      </c>
      <c r="B13" s="123">
        <f>'Reviewer 1'!C14</f>
        <v>0</v>
      </c>
      <c r="C13" s="123">
        <f>'Reviewer 2'!C14</f>
        <v>0</v>
      </c>
      <c r="D13" s="123">
        <f>'Reviewer 3'!C14</f>
        <v>0</v>
      </c>
      <c r="E13" s="123">
        <f>'Reviewer 1'!E14</f>
        <v>0</v>
      </c>
      <c r="F13" s="123">
        <f>'Reviewer 2'!E14</f>
        <v>0</v>
      </c>
      <c r="G13" s="123">
        <f>'Reviewer 3'!E14</f>
        <v>0</v>
      </c>
      <c r="H13" s="123">
        <f>'Reviewer 1'!G14</f>
        <v>0</v>
      </c>
      <c r="I13" s="123">
        <f>'Reviewer 2'!G14</f>
        <v>0</v>
      </c>
      <c r="J13" s="123">
        <f>'Reviewer 3'!G14</f>
        <v>0</v>
      </c>
      <c r="K13" s="33">
        <f t="shared" si="1"/>
        <v>0</v>
      </c>
      <c r="L13" s="33">
        <f t="shared" si="2"/>
        <v>0</v>
      </c>
      <c r="M13" s="33">
        <f t="shared" si="3"/>
        <v>0</v>
      </c>
    </row>
    <row r="14" spans="1:16" ht="14.1" customHeight="1" x14ac:dyDescent="0.3">
      <c r="A14" s="31" t="str">
        <f>'Covering letter'!A13</f>
        <v>L</v>
      </c>
      <c r="B14" s="123">
        <f>'Reviewer 1'!C15</f>
        <v>0</v>
      </c>
      <c r="C14" s="123">
        <f>'Reviewer 2'!C15</f>
        <v>0</v>
      </c>
      <c r="D14" s="123">
        <f>'Reviewer 3'!C15</f>
        <v>0</v>
      </c>
      <c r="E14" s="123">
        <f>'Reviewer 1'!E15</f>
        <v>0</v>
      </c>
      <c r="F14" s="123">
        <f>'Reviewer 2'!E15</f>
        <v>0</v>
      </c>
      <c r="G14" s="123">
        <f>'Reviewer 3'!E15</f>
        <v>0</v>
      </c>
      <c r="H14" s="123">
        <f>'Reviewer 1'!G15</f>
        <v>0</v>
      </c>
      <c r="I14" s="123">
        <f>'Reviewer 2'!G15</f>
        <v>0</v>
      </c>
      <c r="J14" s="123">
        <f>'Reviewer 3'!G15</f>
        <v>0</v>
      </c>
      <c r="K14" s="33">
        <f t="shared" si="1"/>
        <v>0</v>
      </c>
      <c r="L14" s="33">
        <f t="shared" si="2"/>
        <v>0</v>
      </c>
      <c r="M14" s="33">
        <f t="shared" si="3"/>
        <v>0</v>
      </c>
    </row>
    <row r="15" spans="1:16" ht="14.1" customHeight="1" x14ac:dyDescent="0.3">
      <c r="A15" s="31" t="str">
        <f>'Covering letter'!A14</f>
        <v>M</v>
      </c>
      <c r="B15" s="123">
        <f>'Reviewer 1'!C16</f>
        <v>0</v>
      </c>
      <c r="C15" s="123">
        <f>'Reviewer 2'!C16</f>
        <v>0</v>
      </c>
      <c r="D15" s="123">
        <f>'Reviewer 3'!C16</f>
        <v>0</v>
      </c>
      <c r="E15" s="123">
        <f>'Reviewer 1'!E16</f>
        <v>0</v>
      </c>
      <c r="F15" s="123">
        <f>'Reviewer 2'!E16</f>
        <v>0</v>
      </c>
      <c r="G15" s="123">
        <f>'Reviewer 3'!E16</f>
        <v>0</v>
      </c>
      <c r="H15" s="123">
        <f>'Reviewer 1'!G16</f>
        <v>0</v>
      </c>
      <c r="I15" s="123">
        <f>'Reviewer 2'!G16</f>
        <v>0</v>
      </c>
      <c r="J15" s="123">
        <f>'Reviewer 3'!G16</f>
        <v>0</v>
      </c>
      <c r="K15" s="33">
        <f t="shared" si="1"/>
        <v>0</v>
      </c>
      <c r="L15" s="33">
        <f t="shared" si="2"/>
        <v>0</v>
      </c>
      <c r="M15" s="33">
        <f t="shared" si="3"/>
        <v>0</v>
      </c>
    </row>
    <row r="16" spans="1:16" ht="14.1" customHeight="1" x14ac:dyDescent="0.3">
      <c r="A16" s="31" t="str">
        <f>'Covering letter'!A15</f>
        <v>N</v>
      </c>
      <c r="B16" s="123">
        <f>'Reviewer 1'!C17</f>
        <v>0</v>
      </c>
      <c r="C16" s="123">
        <f>'Reviewer 2'!C17</f>
        <v>0</v>
      </c>
      <c r="D16" s="123">
        <f>'Reviewer 3'!C17</f>
        <v>0</v>
      </c>
      <c r="E16" s="123">
        <f>'Reviewer 1'!E17</f>
        <v>0</v>
      </c>
      <c r="F16" s="123">
        <f>'Reviewer 2'!E17</f>
        <v>0</v>
      </c>
      <c r="G16" s="123">
        <f>'Reviewer 3'!E17</f>
        <v>0</v>
      </c>
      <c r="H16" s="123">
        <f>'Reviewer 1'!G17</f>
        <v>0</v>
      </c>
      <c r="I16" s="123">
        <f>'Reviewer 2'!G17</f>
        <v>0</v>
      </c>
      <c r="J16" s="123">
        <f>'Reviewer 3'!G17</f>
        <v>0</v>
      </c>
      <c r="K16" s="33">
        <f t="shared" si="1"/>
        <v>0</v>
      </c>
      <c r="L16" s="33">
        <f t="shared" si="2"/>
        <v>0</v>
      </c>
      <c r="M16" s="33">
        <f t="shared" si="3"/>
        <v>0</v>
      </c>
    </row>
    <row r="17" spans="1:14" ht="14.1" customHeight="1" x14ac:dyDescent="0.3">
      <c r="A17" s="31" t="str">
        <f>'Covering letter'!A16</f>
        <v>O</v>
      </c>
      <c r="B17" s="123">
        <f>'Reviewer 1'!C18</f>
        <v>0</v>
      </c>
      <c r="C17" s="123">
        <f>'Reviewer 2'!C18</f>
        <v>0</v>
      </c>
      <c r="D17" s="123">
        <f>'Reviewer 3'!C18</f>
        <v>0</v>
      </c>
      <c r="E17" s="123">
        <f>'Reviewer 1'!E18</f>
        <v>0</v>
      </c>
      <c r="F17" s="123">
        <f>'Reviewer 2'!E18</f>
        <v>0</v>
      </c>
      <c r="G17" s="123">
        <f>'Reviewer 3'!E18</f>
        <v>0</v>
      </c>
      <c r="H17" s="123">
        <f>'Reviewer 1'!G18</f>
        <v>0</v>
      </c>
      <c r="I17" s="123">
        <f>'Reviewer 2'!G18</f>
        <v>0</v>
      </c>
      <c r="J17" s="123">
        <f>'Reviewer 3'!G18</f>
        <v>0</v>
      </c>
      <c r="K17" s="33">
        <f t="shared" si="1"/>
        <v>0</v>
      </c>
      <c r="L17" s="33">
        <f t="shared" si="2"/>
        <v>0</v>
      </c>
      <c r="M17" s="33">
        <f t="shared" si="3"/>
        <v>0</v>
      </c>
    </row>
    <row r="19" spans="1:14" ht="27.75" customHeight="1" x14ac:dyDescent="0.3">
      <c r="B19" s="124" t="s">
        <v>19</v>
      </c>
      <c r="C19" s="125" t="s">
        <v>48</v>
      </c>
      <c r="D19" s="126" t="s">
        <v>3</v>
      </c>
      <c r="E19" s="127" t="s">
        <v>18</v>
      </c>
      <c r="L19" s="117"/>
      <c r="N19" s="30"/>
    </row>
    <row r="20" spans="1:14" x14ac:dyDescent="0.3">
      <c r="B20" s="128"/>
      <c r="C20" s="125"/>
      <c r="D20" s="126"/>
      <c r="E20" s="127"/>
      <c r="L20" s="117"/>
      <c r="N20" s="30"/>
    </row>
    <row r="21" spans="1:14" x14ac:dyDescent="0.3">
      <c r="A21" s="30" t="str">
        <f>A3</f>
        <v>A</v>
      </c>
      <c r="B21" s="33">
        <f>(K3+L3+M3)/$M$1</f>
        <v>0</v>
      </c>
      <c r="C21" s="33">
        <f>'Budget 1'!C2</f>
        <v>0</v>
      </c>
      <c r="D21" s="33">
        <f>B21+C21</f>
        <v>0</v>
      </c>
      <c r="E21" s="129">
        <f t="shared" ref="E21:E35" si="4">RANK(D21,$D$21:$D$35)</f>
        <v>1</v>
      </c>
      <c r="F21" s="130" t="s">
        <v>47</v>
      </c>
      <c r="G21" s="131"/>
      <c r="H21" s="131"/>
      <c r="I21" s="131"/>
      <c r="J21" s="131"/>
      <c r="K21" s="131"/>
      <c r="L21" s="131"/>
      <c r="M21" s="131"/>
      <c r="N21" s="30"/>
    </row>
    <row r="22" spans="1:14" x14ac:dyDescent="0.3">
      <c r="A22" s="30" t="str">
        <f t="shared" ref="A22:A35" si="5">A4</f>
        <v>B</v>
      </c>
      <c r="B22" s="33">
        <f t="shared" ref="B22:B35" si="6">(K4+L4+M4)/$M$1</f>
        <v>0</v>
      </c>
      <c r="C22" s="33">
        <f>'Budget 1'!C3</f>
        <v>0</v>
      </c>
      <c r="D22" s="33">
        <f t="shared" ref="D22:D35" si="7">B22+C22</f>
        <v>0</v>
      </c>
      <c r="E22" s="129">
        <f t="shared" si="4"/>
        <v>1</v>
      </c>
      <c r="F22" s="130"/>
      <c r="G22" s="131"/>
      <c r="H22" s="131"/>
      <c r="I22" s="131"/>
      <c r="J22" s="131"/>
      <c r="K22" s="131"/>
      <c r="L22" s="131"/>
      <c r="M22" s="131"/>
      <c r="N22" s="30"/>
    </row>
    <row r="23" spans="1:14" x14ac:dyDescent="0.3">
      <c r="A23" s="30" t="str">
        <f t="shared" si="5"/>
        <v>C</v>
      </c>
      <c r="B23" s="33">
        <f t="shared" si="6"/>
        <v>0</v>
      </c>
      <c r="C23" s="33">
        <f>'Budget 1'!C4</f>
        <v>0</v>
      </c>
      <c r="D23" s="33">
        <f t="shared" si="7"/>
        <v>0</v>
      </c>
      <c r="E23" s="129">
        <f t="shared" si="4"/>
        <v>1</v>
      </c>
      <c r="L23" s="117"/>
      <c r="N23" s="30"/>
    </row>
    <row r="24" spans="1:14" x14ac:dyDescent="0.3">
      <c r="A24" s="30" t="str">
        <f t="shared" si="5"/>
        <v>D</v>
      </c>
      <c r="B24" s="33">
        <f t="shared" si="6"/>
        <v>0</v>
      </c>
      <c r="C24" s="33">
        <f>'Budget 1'!C5</f>
        <v>0</v>
      </c>
      <c r="D24" s="33">
        <f t="shared" si="7"/>
        <v>0</v>
      </c>
      <c r="E24" s="129">
        <f t="shared" si="4"/>
        <v>1</v>
      </c>
      <c r="L24" s="117"/>
      <c r="N24" s="30"/>
    </row>
    <row r="25" spans="1:14" x14ac:dyDescent="0.3">
      <c r="A25" s="30" t="str">
        <f t="shared" si="5"/>
        <v>E</v>
      </c>
      <c r="B25" s="33">
        <f t="shared" si="6"/>
        <v>0</v>
      </c>
      <c r="C25" s="33">
        <f>'Budget 1'!C6</f>
        <v>0</v>
      </c>
      <c r="D25" s="33">
        <f t="shared" si="7"/>
        <v>0</v>
      </c>
      <c r="E25" s="129">
        <f t="shared" si="4"/>
        <v>1</v>
      </c>
      <c r="L25" s="117"/>
      <c r="N25" s="30"/>
    </row>
    <row r="26" spans="1:14" x14ac:dyDescent="0.3">
      <c r="A26" s="30" t="str">
        <f t="shared" si="5"/>
        <v>F</v>
      </c>
      <c r="B26" s="33">
        <f t="shared" si="6"/>
        <v>0</v>
      </c>
      <c r="C26" s="33">
        <f>'Budget 1'!C7</f>
        <v>0</v>
      </c>
      <c r="D26" s="33">
        <f t="shared" si="7"/>
        <v>0</v>
      </c>
      <c r="E26" s="129">
        <f t="shared" si="4"/>
        <v>1</v>
      </c>
      <c r="L26" s="117"/>
      <c r="N26" s="30"/>
    </row>
    <row r="27" spans="1:14" x14ac:dyDescent="0.3">
      <c r="A27" s="30" t="str">
        <f t="shared" si="5"/>
        <v>G</v>
      </c>
      <c r="B27" s="33">
        <f t="shared" si="6"/>
        <v>0</v>
      </c>
      <c r="C27" s="33">
        <f>'Budget 1'!C8</f>
        <v>0</v>
      </c>
      <c r="D27" s="33">
        <f t="shared" si="7"/>
        <v>0</v>
      </c>
      <c r="E27" s="129">
        <f t="shared" si="4"/>
        <v>1</v>
      </c>
      <c r="L27" s="117"/>
      <c r="N27" s="30"/>
    </row>
    <row r="28" spans="1:14" x14ac:dyDescent="0.3">
      <c r="A28" s="30" t="str">
        <f t="shared" si="5"/>
        <v>H</v>
      </c>
      <c r="B28" s="33">
        <f t="shared" si="6"/>
        <v>0</v>
      </c>
      <c r="C28" s="33">
        <f>'Budget 1'!C9</f>
        <v>0</v>
      </c>
      <c r="D28" s="33">
        <f t="shared" si="7"/>
        <v>0</v>
      </c>
      <c r="E28" s="129">
        <f t="shared" si="4"/>
        <v>1</v>
      </c>
      <c r="L28" s="117"/>
      <c r="N28" s="30"/>
    </row>
    <row r="29" spans="1:14" x14ac:dyDescent="0.3">
      <c r="A29" s="30" t="str">
        <f t="shared" si="5"/>
        <v>I</v>
      </c>
      <c r="B29" s="33">
        <f t="shared" si="6"/>
        <v>0</v>
      </c>
      <c r="C29" s="33">
        <f>'Budget 1'!C10</f>
        <v>0</v>
      </c>
      <c r="D29" s="33">
        <f t="shared" si="7"/>
        <v>0</v>
      </c>
      <c r="E29" s="129">
        <f t="shared" si="4"/>
        <v>1</v>
      </c>
      <c r="L29" s="117"/>
      <c r="N29" s="30"/>
    </row>
    <row r="30" spans="1:14" x14ac:dyDescent="0.3">
      <c r="A30" s="30" t="str">
        <f t="shared" si="5"/>
        <v>J</v>
      </c>
      <c r="B30" s="33">
        <f t="shared" si="6"/>
        <v>0</v>
      </c>
      <c r="C30" s="33">
        <f>'Budget 1'!C11</f>
        <v>0</v>
      </c>
      <c r="D30" s="33">
        <f t="shared" si="7"/>
        <v>0</v>
      </c>
      <c r="E30" s="129">
        <f t="shared" si="4"/>
        <v>1</v>
      </c>
      <c r="L30" s="117"/>
      <c r="N30" s="30"/>
    </row>
    <row r="31" spans="1:14" x14ac:dyDescent="0.3">
      <c r="A31" s="30" t="str">
        <f t="shared" si="5"/>
        <v>K</v>
      </c>
      <c r="B31" s="33">
        <f t="shared" si="6"/>
        <v>0</v>
      </c>
      <c r="C31" s="33">
        <f>'Budget 1'!C12</f>
        <v>0</v>
      </c>
      <c r="D31" s="33">
        <f t="shared" si="7"/>
        <v>0</v>
      </c>
      <c r="E31" s="129">
        <f t="shared" si="4"/>
        <v>1</v>
      </c>
      <c r="L31" s="117"/>
      <c r="N31" s="30"/>
    </row>
    <row r="32" spans="1:14" x14ac:dyDescent="0.3">
      <c r="A32" s="30" t="str">
        <f t="shared" si="5"/>
        <v>L</v>
      </c>
      <c r="B32" s="33">
        <f t="shared" si="6"/>
        <v>0</v>
      </c>
      <c r="C32" s="33">
        <f>'Budget 1'!C13</f>
        <v>0</v>
      </c>
      <c r="D32" s="33">
        <f t="shared" si="7"/>
        <v>0</v>
      </c>
      <c r="E32" s="129">
        <f t="shared" si="4"/>
        <v>1</v>
      </c>
      <c r="L32" s="117"/>
      <c r="N32" s="30"/>
    </row>
    <row r="33" spans="1:14" x14ac:dyDescent="0.3">
      <c r="A33" s="30" t="str">
        <f t="shared" si="5"/>
        <v>M</v>
      </c>
      <c r="B33" s="33">
        <f t="shared" si="6"/>
        <v>0</v>
      </c>
      <c r="C33" s="33">
        <f>'Budget 1'!C14</f>
        <v>0</v>
      </c>
      <c r="D33" s="33">
        <f t="shared" si="7"/>
        <v>0</v>
      </c>
      <c r="E33" s="129">
        <f t="shared" si="4"/>
        <v>1</v>
      </c>
      <c r="L33" s="117"/>
      <c r="N33" s="30"/>
    </row>
    <row r="34" spans="1:14" x14ac:dyDescent="0.3">
      <c r="A34" s="30" t="str">
        <f t="shared" si="5"/>
        <v>N</v>
      </c>
      <c r="B34" s="33">
        <f t="shared" si="6"/>
        <v>0</v>
      </c>
      <c r="C34" s="33">
        <f>'Budget 1'!C15</f>
        <v>0</v>
      </c>
      <c r="D34" s="33">
        <f t="shared" si="7"/>
        <v>0</v>
      </c>
      <c r="E34" s="129">
        <f t="shared" si="4"/>
        <v>1</v>
      </c>
      <c r="L34" s="117"/>
      <c r="N34" s="30"/>
    </row>
    <row r="35" spans="1:14" x14ac:dyDescent="0.3">
      <c r="A35" s="30" t="str">
        <f t="shared" si="5"/>
        <v>O</v>
      </c>
      <c r="B35" s="33">
        <f t="shared" si="6"/>
        <v>0</v>
      </c>
      <c r="C35" s="33">
        <f>'Budget 1'!C16</f>
        <v>0</v>
      </c>
      <c r="D35" s="33">
        <f t="shared" si="7"/>
        <v>0</v>
      </c>
      <c r="E35" s="129">
        <f t="shared" si="4"/>
        <v>1</v>
      </c>
      <c r="L35" s="117"/>
      <c r="N35" s="30"/>
    </row>
    <row r="37" spans="1:14" ht="14.4" thickBot="1" x14ac:dyDescent="0.35"/>
    <row r="38" spans="1:14" x14ac:dyDescent="0.3">
      <c r="A38" s="30" t="s">
        <v>45</v>
      </c>
      <c r="B38" s="132"/>
      <c r="C38" s="133"/>
      <c r="D38" s="133"/>
      <c r="E38" s="133"/>
      <c r="F38" s="133"/>
      <c r="G38" s="134"/>
    </row>
    <row r="39" spans="1:14" ht="14.4" thickBot="1" x14ac:dyDescent="0.35">
      <c r="B39" s="135"/>
      <c r="C39" s="136"/>
      <c r="D39" s="136"/>
      <c r="E39" s="136"/>
      <c r="F39" s="136"/>
      <c r="G39" s="137"/>
    </row>
    <row r="41" spans="1:14" ht="14.4" thickBot="1" x14ac:dyDescent="0.35"/>
    <row r="42" spans="1:14" x14ac:dyDescent="0.3">
      <c r="A42" s="30" t="s">
        <v>45</v>
      </c>
      <c r="B42" s="132"/>
      <c r="C42" s="133"/>
      <c r="D42" s="133"/>
      <c r="E42" s="133"/>
      <c r="F42" s="133"/>
      <c r="G42" s="134"/>
    </row>
    <row r="43" spans="1:14" ht="14.4" thickBot="1" x14ac:dyDescent="0.35">
      <c r="B43" s="135"/>
      <c r="C43" s="136"/>
      <c r="D43" s="136"/>
      <c r="E43" s="136"/>
      <c r="F43" s="136"/>
      <c r="G43" s="137"/>
    </row>
  </sheetData>
  <sheetProtection formatColumns="0" formatRows="0"/>
  <mergeCells count="15">
    <mergeCell ref="F21:M22"/>
    <mergeCell ref="B42:G43"/>
    <mergeCell ref="K2:M2"/>
    <mergeCell ref="K1:L1"/>
    <mergeCell ref="B38:G39"/>
    <mergeCell ref="D19:D20"/>
    <mergeCell ref="E19:E20"/>
    <mergeCell ref="E2:G2"/>
    <mergeCell ref="H2:J2"/>
    <mergeCell ref="B19:B20"/>
    <mergeCell ref="B1:D1"/>
    <mergeCell ref="E1:G1"/>
    <mergeCell ref="H1:J1"/>
    <mergeCell ref="B2:D2"/>
    <mergeCell ref="C19:C20"/>
  </mergeCells>
  <dataValidations count="1">
    <dataValidation type="list" allowBlank="1" showInputMessage="1" showErrorMessage="1" sqref="M1" xr:uid="{04974B62-925E-4CF0-9C66-CAD877009211}">
      <formula1>"2,3"</formula1>
    </dataValidation>
  </dataValidations>
  <pageMargins left="0.31496062992125984" right="0.31496062992125984" top="0.39370078740157483" bottom="0.55118110236220474" header="0.11811023622047245" footer="0.11811023622047245"/>
  <pageSetup paperSize="8" scale="73" orientation="landscape" r:id="rId1"/>
  <headerFooter>
    <oddHeader>&amp;R&amp;"Calibri"&amp;10&amp;KFF8C00Information Classification: CONTROLLED&amp;1#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89C9DA1AD4E14DA081FCC626E146BC" ma:contentTypeVersion="9" ma:contentTypeDescription="Create a new document." ma:contentTypeScope="" ma:versionID="66f4f1036d6f64cee9b4fab7480df15c">
  <xsd:schema xmlns:xsd="http://www.w3.org/2001/XMLSchema" xmlns:xs="http://www.w3.org/2001/XMLSchema" xmlns:p="http://schemas.microsoft.com/office/2006/metadata/properties" xmlns:ns3="d21b5b91-e735-4d6a-bbb6-378a4b472382" targetNamespace="http://schemas.microsoft.com/office/2006/metadata/properties" ma:root="true" ma:fieldsID="5b0ba5af2e2f78c33ea5bd2635458ca7" ns3:_="">
    <xsd:import namespace="d21b5b91-e735-4d6a-bbb6-378a4b47238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b5b91-e735-4d6a-bbb6-378a4b4723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7B1BB9-511D-46DA-8435-5170806A2CF6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d21b5b91-e735-4d6a-bbb6-378a4b47238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B5CF138-2F95-4E91-A60F-A4FBC0F12F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1b5b91-e735-4d6a-bbb6-378a4b4723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3BDF53-5205-4353-988B-ED70893DA8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Covering letter</vt:lpstr>
      <vt:lpstr>Budget 1</vt:lpstr>
      <vt:lpstr>Reviewer 1</vt:lpstr>
      <vt:lpstr>Reviewer 2</vt:lpstr>
      <vt:lpstr>Reviewer 3</vt:lpstr>
      <vt:lpstr>Combined</vt:lpstr>
      <vt:lpstr>Combined!Print_Area</vt:lpstr>
      <vt:lpstr>'Reviewer 1'!Print_Area</vt:lpstr>
      <vt:lpstr>'Reviewer 2'!Print_Area</vt:lpstr>
      <vt:lpstr>'Reviewer 3'!Print_Area</vt:lpstr>
    </vt:vector>
  </TitlesOfParts>
  <Company>Cornwall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Jackie George</dc:creator>
  <cp:lastModifiedBy>Jackie Lees</cp:lastModifiedBy>
  <cp:lastPrinted>2023-04-12T13:52:06Z</cp:lastPrinted>
  <dcterms:created xsi:type="dcterms:W3CDTF">2018-04-17T18:35:01Z</dcterms:created>
  <dcterms:modified xsi:type="dcterms:W3CDTF">2023-10-17T12:35:42Z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0x0101009389C9DA1AD4E14DA081FCC626E146BC</vt:lpwstr>
  </property>
  <property fmtid="{D5CDD505-2E9C-101B-9397-08002B2CF9AE}" pid="3" name="MSIP_Label_65bade86-969a-4cfc-8d70-99d1f0adeaba_Enabled">
    <vt:lpwstr>true</vt:lpwstr>
  </property>
  <property fmtid="{D5CDD505-2E9C-101B-9397-08002B2CF9AE}" pid="4" name="MSIP_Label_65bade86-969a-4cfc-8d70-99d1f0adeaba_SetDate">
    <vt:lpwstr>2023-04-12T16:34:52Z</vt:lpwstr>
  </property>
  <property fmtid="{D5CDD505-2E9C-101B-9397-08002B2CF9AE}" pid="5" name="MSIP_Label_65bade86-969a-4cfc-8d70-99d1f0adeaba_Method">
    <vt:lpwstr>Standard</vt:lpwstr>
  </property>
  <property fmtid="{D5CDD505-2E9C-101B-9397-08002B2CF9AE}" pid="6" name="MSIP_Label_65bade86-969a-4cfc-8d70-99d1f0adeaba_Name">
    <vt:lpwstr>65bade86-969a-4cfc-8d70-99d1f0adeaba</vt:lpwstr>
  </property>
  <property fmtid="{D5CDD505-2E9C-101B-9397-08002B2CF9AE}" pid="7" name="MSIP_Label_65bade86-969a-4cfc-8d70-99d1f0adeaba_SiteId">
    <vt:lpwstr>efaa16aa-d1de-4d58-ba2e-2833fdfdd29f</vt:lpwstr>
  </property>
  <property fmtid="{D5CDD505-2E9C-101B-9397-08002B2CF9AE}" pid="8" name="MSIP_Label_65bade86-969a-4cfc-8d70-99d1f0adeaba_ActionId">
    <vt:lpwstr>78bd3eef-a89d-452f-aa7d-b2b9de258f22</vt:lpwstr>
  </property>
  <property fmtid="{D5CDD505-2E9C-101B-9397-08002B2CF9AE}" pid="9" name="MSIP_Label_65bade86-969a-4cfc-8d70-99d1f0adeaba_ContentBits">
    <vt:lpwstr>1</vt:lpwstr>
  </property>
</Properties>
</file>