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olyn.Hennessey\Downloads\"/>
    </mc:Choice>
  </mc:AlternateContent>
  <bookViews>
    <workbookView xWindow="0" yWindow="0" windowWidth="18260" windowHeight="7900" tabRatio="998" activeTab="4"/>
  </bookViews>
  <sheets>
    <sheet name="1. Cover Sheet" sheetId="1" r:id="rId1"/>
    <sheet name="2. Instructions" sheetId="2" r:id="rId2"/>
    <sheet name="3. Band Definition Spoken " sheetId="3" r:id="rId3"/>
    <sheet name="4. Language Groups" sheetId="5" r:id="rId4"/>
    <sheet name="5. Telephone and Spoken Video" sheetId="7" r:id="rId5"/>
  </sheets>
  <definedNames>
    <definedName name="_ftn1" localSheetId="2">#REF!</definedName>
    <definedName name="_ftnref1" localSheetId="2">#REF!</definedName>
    <definedName name="iEfficiency" localSheetId="4">#REF!</definedName>
    <definedName name="iEfficiency">#REF!</definedName>
    <definedName name="vEfficiency" localSheetId="4">#REF!</definedName>
    <definedName name="vEfficiency">#REF!</definedName>
    <definedName name="xEfficiency" localSheetId="4">#REF!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I41" i="7" l="1"/>
  <c r="K41" i="7" s="1"/>
  <c r="I39" i="7"/>
  <c r="K39" i="7" s="1"/>
  <c r="I32" i="7"/>
  <c r="K32" i="7" s="1"/>
  <c r="I30" i="7"/>
  <c r="K30" i="7" s="1"/>
  <c r="I11" i="7"/>
  <c r="K11" i="7" s="1"/>
  <c r="K43" i="7" l="1"/>
  <c r="K34" i="7"/>
  <c r="I21" i="7"/>
  <c r="K21" i="7" s="1"/>
  <c r="I20" i="7"/>
  <c r="K20" i="7" s="1"/>
  <c r="I19" i="7"/>
  <c r="K19" i="7" s="1"/>
  <c r="I18" i="7"/>
  <c r="K18" i="7" s="1"/>
  <c r="I17" i="7"/>
  <c r="K17" i="7" s="1"/>
  <c r="I16" i="7"/>
  <c r="K16" i="7" s="1"/>
  <c r="I15" i="7"/>
  <c r="K15" i="7" s="1"/>
  <c r="I14" i="7"/>
  <c r="K14" i="7" s="1"/>
  <c r="I13" i="7"/>
  <c r="K13" i="7" s="1"/>
  <c r="I12" i="7"/>
  <c r="K12" i="7" s="1"/>
  <c r="K22" i="7" l="1"/>
  <c r="J46" i="7" s="1"/>
  <c r="L46" i="7" s="1"/>
  <c r="J48" i="7"/>
  <c r="L48" i="7" s="1"/>
  <c r="J47" i="7"/>
  <c r="L47" i="7" s="1"/>
  <c r="D3" i="7" l="1"/>
</calcChain>
</file>

<file path=xl/sharedStrings.xml><?xml version="1.0" encoding="utf-8"?>
<sst xmlns="http://schemas.openxmlformats.org/spreadsheetml/2006/main" count="338" uniqueCount="259">
  <si>
    <t>Version 1</t>
  </si>
  <si>
    <t>Please enter your ORGANISATION'S NAME in the text box below</t>
  </si>
  <si>
    <t>Attachment 9 - Pricing Matrix Lot 2 v1 RM1092</t>
  </si>
  <si>
    <t>Instructions for completing this Pricing Matrix - Please Read Carefully</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</si>
  <si>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</si>
  <si>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</si>
  <si>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</si>
  <si>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</si>
  <si>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</si>
  <si>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</si>
  <si>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</si>
  <si>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On Demand means Delivery within two hours at 80% fulfilment rate.</t>
  </si>
  <si>
    <t>When entering prices, enter only the numerical value. Do not add or include any additional characters such as £.</t>
  </si>
  <si>
    <t>TAB</t>
  </si>
  <si>
    <t>INDEX</t>
  </si>
  <si>
    <t>RESPONSE REQUIRED</t>
  </si>
  <si>
    <t>Cover Sheet</t>
  </si>
  <si>
    <t xml:space="preserve">Instructions </t>
  </si>
  <si>
    <t>Band Definitions Spoken</t>
  </si>
  <si>
    <t xml:space="preserve">Language Groups </t>
  </si>
  <si>
    <t>BAND 5</t>
  </si>
  <si>
    <t>BAND 4</t>
  </si>
  <si>
    <t>BAND 3</t>
  </si>
  <si>
    <t>Experience</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</si>
  <si>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</si>
  <si>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</si>
  <si>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</si>
  <si>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</si>
  <si>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</si>
  <si>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</si>
  <si>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</si>
  <si>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</si>
  <si>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</si>
  <si>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</si>
  <si>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</si>
  <si>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</si>
  <si>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</si>
  <si>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</si>
  <si>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</si>
  <si>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</si>
  <si>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</si>
  <si>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</si>
  <si>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</si>
  <si>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</si>
  <si>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</si>
  <si>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</si>
  <si>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</si>
  <si>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</si>
  <si>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</si>
  <si>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</si>
  <si>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</si>
  <si>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</si>
  <si>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</si>
  <si>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</si>
  <si>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</si>
  <si>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</si>
  <si>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</si>
  <si>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</si>
  <si>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</si>
  <si>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</si>
  <si>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</si>
  <si>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</si>
  <si>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</si>
  <si>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</si>
  <si>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</si>
  <si>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</si>
  <si>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</si>
  <si>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</si>
  <si>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</si>
  <si>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</si>
  <si>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</si>
  <si>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</si>
  <si>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</si>
  <si>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</si>
  <si>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</si>
  <si>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</si>
  <si>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</si>
  <si>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</si>
  <si>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</si>
  <si>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</si>
  <si>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</si>
  <si>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</si>
  <si>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</si>
  <si>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</si>
  <si>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</si>
  <si>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</si>
  <si>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</si>
  <si>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</si>
  <si>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</si>
  <si>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</si>
  <si>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</si>
  <si>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</si>
  <si>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</si>
  <si>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</si>
  <si>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</si>
  <si>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</si>
  <si>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</si>
  <si>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</si>
  <si>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</si>
  <si>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</si>
  <si>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</si>
  <si>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</si>
  <si>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</si>
  <si>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</si>
  <si>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</si>
  <si>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</si>
  <si>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</si>
  <si>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</si>
  <si>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</si>
  <si>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</si>
  <si>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</si>
  <si>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</si>
  <si>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</si>
  <si>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</si>
  <si>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</si>
  <si>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</si>
  <si>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</si>
  <si>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</si>
  <si>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</si>
  <si>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</si>
  <si>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</si>
  <si>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</si>
  <si>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</si>
  <si>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</si>
  <si>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</si>
  <si>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</si>
  <si>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</si>
  <si>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</si>
  <si>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</si>
  <si>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</si>
  <si>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</si>
  <si>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</si>
  <si>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</si>
  <si>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</si>
  <si>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</si>
  <si>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</si>
  <si>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</si>
  <si>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</si>
  <si>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</si>
  <si>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</si>
  <si>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</si>
  <si>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</si>
  <si>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</si>
  <si>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</si>
  <si>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</si>
  <si>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</si>
  <si>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</si>
  <si>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</si>
  <si>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</si>
  <si>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</si>
  <si>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</si>
  <si>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</si>
  <si>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</si>
  <si>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</si>
  <si>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</si>
  <si>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ORGANISATION'S NAME</t>
  </si>
  <si>
    <t>Total Price (£)</t>
  </si>
  <si>
    <t>Weighting</t>
  </si>
  <si>
    <t xml:space="preserve">Rate 1: Monday to Friday 08:00 to 18:00 hours </t>
  </si>
  <si>
    <t>Rate 2: Monday to Friday 18:00 to 08:00 hours; weekends (Friday 18:00 to Monday 08:00); Public Holidays</t>
  </si>
  <si>
    <t>Band 1 (£)</t>
  </si>
  <si>
    <t>Band 2 (£)</t>
  </si>
  <si>
    <t>Band 3 (£)</t>
  </si>
  <si>
    <t>Band 4 (£)</t>
  </si>
  <si>
    <t>Band 5 (£)</t>
  </si>
  <si>
    <t>RM6141 Language Services</t>
  </si>
  <si>
    <t>Framework Reference: RM6141</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</si>
  <si>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</si>
  <si>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</si>
  <si>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</si>
  <si>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</si>
  <si>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</si>
  <si>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</si>
  <si>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</si>
  <si>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</si>
  <si>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</si>
  <si>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Please refer to tab 3 entitled 'Band Definition Spoken' for a description of each of the Bands (1 to 5) of Interpreter for Spoken Languages</t>
  </si>
  <si>
    <t xml:space="preserve">Price to be included in Evaluation: </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</si>
  <si>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</si>
  <si>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</si>
  <si>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</si>
  <si>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 xml:space="preserve">BAND 1 </t>
  </si>
  <si>
    <t>English Language Skills (minimum requirement)</t>
  </si>
  <si>
    <t>Qualifications or Equivalent:</t>
  </si>
  <si>
    <t>Tasks:</t>
  </si>
  <si>
    <t>Less than 100 Hours of Public Sector Interpreting</t>
  </si>
  <si>
    <t xml:space="preserve">BAND 2 </t>
  </si>
  <si>
    <t>100 Hours of Public Sector Interpreting</t>
  </si>
  <si>
    <t>101-400 Hours of Public Sector Interpreting</t>
  </si>
  <si>
    <t>400-1000 Hours of Public Sector Interpreting</t>
  </si>
  <si>
    <t>1000+ Hours of Public Sector Interpreting</t>
  </si>
  <si>
    <t>Non-complex conversations.</t>
  </si>
  <si>
    <t>Telephone Interpreting for basic administrative conversations</t>
  </si>
  <si>
    <t xml:space="preserve">Community Interpreting
</t>
  </si>
  <si>
    <t xml:space="preserve">Native English Speaker or IELTS 5 or equivalent </t>
  </si>
  <si>
    <t>Telephone Interpreting for basic administrative conversations.</t>
  </si>
  <si>
    <t>Native English Speaker or IELTS 5 or equivalent</t>
  </si>
  <si>
    <t>Native English Speaker or IELTS 7.5 or equivalent</t>
  </si>
  <si>
    <t xml:space="preserve">QCF Level 6 qualification which clearly demonstrates the ability to operate at in English and a Foreign Language fluently. </t>
  </si>
  <si>
    <t>Diploma in Police Interpreting</t>
  </si>
  <si>
    <t xml:space="preserve">Diploma in Public Sector Interpreting </t>
  </si>
  <si>
    <t xml:space="preserve">Can deliver complex requirements </t>
  </si>
  <si>
    <t xml:space="preserve">Can work across the public sector and deliver complex requirements. </t>
  </si>
  <si>
    <t>Can work across the public sector and deliver complex requirements.</t>
  </si>
  <si>
    <t>Diploma in Public Sector Interpreting (with specialism such as Law/Health)</t>
  </si>
  <si>
    <t xml:space="preserve">QCF Level 7 qualification which clearly demonstrates the ability to operate at in English and a Foreign Language fluently. </t>
  </si>
  <si>
    <t>Any Other Language</t>
  </si>
  <si>
    <t>Telephone Interpretation</t>
  </si>
  <si>
    <t>Rate 1 (Tier 1 Clearances)</t>
  </si>
  <si>
    <t>Rate 1 (Tier 2 Clearances)</t>
  </si>
  <si>
    <t>Rate 2 (Tier 1 Clearances)</t>
  </si>
  <si>
    <t>Pricing for Spoken Video Language Services (Pre-Booked)</t>
  </si>
  <si>
    <t>Pricing for Spoken Video Language Services (On-Demand)</t>
  </si>
  <si>
    <t>Weighted Price</t>
  </si>
  <si>
    <t xml:space="preserve">Native speaker of the relevant foreign Language; 
and 
Community Interpreting Certificate or an equivalent qualification at QCF Level 2/3 Interpreting Course
</t>
  </si>
  <si>
    <t>Native speaker of the relevant foreign language
and 
QCF Level 2 Interpreting Course</t>
  </si>
  <si>
    <t>Gaelic (Scottish &amp; Irish)</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</si>
  <si>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</si>
  <si>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</si>
  <si>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 xml:space="preserve">This workbook is protected and Bidders should only enter information into boxes highlighted YELLOW and GREEN. All other cells are locked for editing. Information inserted into other cells will not be evaluated and your bid may be deemed non-compliant. </t>
  </si>
  <si>
    <t>TABLE A PRICE</t>
  </si>
  <si>
    <t>TABLE B PRICE</t>
  </si>
  <si>
    <t>TABLE C PRICE</t>
  </si>
  <si>
    <r>
      <t xml:space="preserve">TABLE A PRICE
</t>
    </r>
    <r>
      <rPr>
        <i/>
        <sz val="10"/>
        <color theme="1"/>
        <rFont val="Arial"/>
        <family val="2"/>
      </rPr>
      <t>(Total for Telephone Interpretation Service)</t>
    </r>
  </si>
  <si>
    <t>TABLE B 
Spoken Video Language Services</t>
  </si>
  <si>
    <t>TABLE A 
Telephone Interpretation Service</t>
  </si>
  <si>
    <t>MAXIMUM RATE PER HOUR</t>
  </si>
  <si>
    <t>Total Price by Rate (£)</t>
  </si>
  <si>
    <t>Total Price by Rate</t>
  </si>
  <si>
    <t>Total Price by Language</t>
  </si>
  <si>
    <t xml:space="preserve">TABLE C
Spoken Video Language Services
</t>
  </si>
  <si>
    <t>MAXIMUM RATE PER MINUTE</t>
  </si>
  <si>
    <r>
      <t xml:space="preserve">TABLE B PRICE 
</t>
    </r>
    <r>
      <rPr>
        <i/>
        <sz val="10"/>
        <color theme="1"/>
        <rFont val="Arial"/>
        <family val="2"/>
      </rPr>
      <t xml:space="preserve">(Total for Spoken Video Language Services per hour) </t>
    </r>
  </si>
  <si>
    <r>
      <t xml:space="preserve">TABLE C PRICE 
</t>
    </r>
    <r>
      <rPr>
        <i/>
        <sz val="10"/>
        <color theme="1"/>
        <rFont val="Arial"/>
        <family val="2"/>
      </rPr>
      <t xml:space="preserve">(Total for Spoken Video Language Services per minute) </t>
    </r>
  </si>
  <si>
    <t xml:space="preserve">TABLE D
Spoken Video Language Services
</t>
  </si>
  <si>
    <t>Tab 7 - Telephone and Spoken Video Interpreting</t>
  </si>
  <si>
    <t>Telephone and Spoken Video Interpreting</t>
  </si>
  <si>
    <t>Please note: Price submitted for this service are PER HOUR:</t>
  </si>
  <si>
    <t>Please note: Price submitted for this service are PER MINUTE:</t>
  </si>
  <si>
    <t xml:space="preserve">Attachment 3c - Pricing Matrix for Lot 3  
Language Services </t>
  </si>
  <si>
    <t xml:space="preserve">You must ensure that the completed Pricing Matrix is uploaded to question PQ3 in the e-Sourcing Suite (commercial envelope) prior to the Bid Submission Deadline. You must name the file [yourorganisationname_Lot 3 Pricing Matrix]    </t>
  </si>
  <si>
    <t>Tab 3. Band Definitions - Spoken Interpretation</t>
  </si>
  <si>
    <t>Tab 4. Language Groups</t>
  </si>
  <si>
    <t>Please refer to tab 4 entitled 'Language Groups' which lists all Languages</t>
  </si>
  <si>
    <t>Tab 3 'Band Definition Spoken Interpretations' describes the Band Definitions, Bands 1 to 5 of Interpreters of Spoken Languages</t>
  </si>
  <si>
    <t>Tab 4 details the 'Language Groups' which defines which Languages are in which pricing Groups A to E</t>
  </si>
  <si>
    <t>CCS reserves the right to undertake a review of the most common languages after two years, in accordance with Framework Schedule 3 (Framework Prices). 
Please note: Price submitted for this service are PER MINUTE:</t>
  </si>
  <si>
    <t>Band 1/2
On Demand
Tier 1 Clearances</t>
  </si>
  <si>
    <t>Pre Booked 
Band 5 - Tier 2 Clearances</t>
  </si>
  <si>
    <t>Rate 2 (Tier 2 Clearances)</t>
  </si>
  <si>
    <t>Component Costs - Interpreter Fees</t>
  </si>
  <si>
    <t>Interpreter Costs:
Spoken Video Language Services</t>
  </si>
  <si>
    <t>All cells that require input are highlighted YELLOW, GREEN or ORANGE.</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</si>
  <si>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</si>
  <si>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</si>
  <si>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PLEASE COMPLETE ALL YELLOW, GREEN or ORANGE BOXES</t>
  </si>
  <si>
    <t xml:space="preserve">Price (e.g. fee) paid to Interpreters as part of the prices input into Table B. </t>
  </si>
  <si>
    <t xml:space="preserve">Please note: CCS reserves the right to seek verification of any prices that it deems to be unsustainable. </t>
  </si>
  <si>
    <t xml:space="preserve">Cells highlighted GREEN or ORANGE must be completed however, these prices will not form part of the Pricing evaluation and will not be evaluated.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</si>
</sst>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00"/>
    <numFmt numFmtId="166" formatCode="0.000"/>
    <numFmt numFmtId="167" formatCode="0.00000"/>
  </numFmts>
  <fonts count="34" x14ac:knownFonts="1">
    <font>
      <sz val="11"/>
      <color theme="1"/>
      <name val="Arial"/>
    </font>
    <font>
      <sz val="11"/>
      <color theme="1"/>
      <name val="Calibri"/>
      <family val="2"/>
    </font>
    <font>
      <sz val="11"/>
      <name val="Arial"/>
      <family val="2"/>
    </font>
    <font>
      <b/>
      <sz val="11"/>
      <color theme="1"/>
      <name val="Calibri"/>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1"/>
      <color rgb="FFFF0000"/>
      <name val="Arial"/>
      <family val="2"/>
    </font>
    <font>
      <i/>
      <sz val="11"/>
      <color theme="1"/>
      <name val="Arial"/>
      <family val="2"/>
    </font>
    <font>
      <sz val="10"/>
      <name val="Arial"/>
      <family val="2"/>
    </font>
    <font>
      <sz val="10"/>
      <color theme="1"/>
      <name val="Arial"/>
      <family val="2"/>
    </font>
    <font>
      <sz val="10"/>
      <color rgb="FF000000"/>
      <name val="Arial"/>
      <family val="2"/>
    </font>
    <font>
      <b/>
      <sz val="18"/>
      <name val="Arial"/>
      <family val="2"/>
    </font>
    <font>
      <sz val="22"/>
      <color theme="1"/>
      <name val="Arial"/>
      <family val="2"/>
    </font>
    <font>
      <b/>
      <sz val="11"/>
      <color theme="1"/>
      <name val="Arial"/>
      <family val="2"/>
    </font>
    <font>
      <b/>
      <sz val="10"/>
      <color rgb="FF000000"/>
      <name val="Arial"/>
      <family val="2"/>
    </font>
    <font>
      <b/>
      <i/>
      <sz val="10"/>
      <color theme="1"/>
      <name val="Arial"/>
      <family val="2"/>
    </font>
    <font>
      <i/>
      <sz val="10"/>
      <color theme="1"/>
      <name val="Arial"/>
      <family val="2"/>
    </font>
    <font>
      <b/>
      <sz val="11"/>
      <color rgb="FF000000"/>
      <name val="Arial"/>
      <family val="2"/>
    </font>
    <font>
      <sz val="11"/>
      <color rgb="FF002060"/>
      <name val="Arial"/>
      <family val="2"/>
    </font>
    <font>
      <sz val="11"/>
      <color rgb="FF000000"/>
      <name val="Arial"/>
      <family val="2"/>
    </font>
    <font>
      <b/>
      <sz val="10"/>
      <color indexed="8"/>
      <name val="Arial"/>
      <family val="2"/>
    </font>
    <font>
      <b/>
      <sz val="18"/>
      <color rgb="FF000000"/>
      <name val="Arial"/>
      <family val="2"/>
    </font>
    <font>
      <sz val="10"/>
      <color rgb="FFFF0000"/>
      <name val="Arial"/>
      <family val="2"/>
    </font>
  </fonts>
  <fills count="27">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theme="5"/>
      </patternFill>
    </fill>
    <fill>
      <patternFill patternType="solid">
        <fgColor theme="0"/>
        <bgColor rgb="FFF2DBDB"/>
      </patternFill>
    </fill>
    <fill>
      <patternFill patternType="solid">
        <fgColor theme="4" tint="0.79998168889431442"/>
        <bgColor rgb="FFE5B8B7"/>
      </patternFill>
    </fill>
    <fill>
      <patternFill patternType="solid">
        <fgColor theme="0"/>
        <bgColor rgb="FFFFFF00"/>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theme="4" tint="0.59999389629810485"/>
        <bgColor rgb="FFF2DBDB"/>
      </patternFill>
    </fill>
    <fill>
      <patternFill patternType="solid">
        <fgColor theme="4" tint="0.79998168889431442"/>
        <bgColor theme="5"/>
      </patternFill>
    </fill>
    <fill>
      <patternFill patternType="solid">
        <fgColor rgb="FFFFFF00"/>
        <bgColor rgb="FF95B3D7"/>
      </patternFill>
    </fill>
    <fill>
      <patternFill patternType="solid">
        <fgColor theme="0" tint="-0.14999847407452621"/>
        <bgColor rgb="FFD8D8D8"/>
      </patternFill>
    </fill>
    <fill>
      <patternFill patternType="solid">
        <fgColor rgb="FF92D050"/>
        <bgColor rgb="FF9BBB59"/>
      </patternFill>
    </fill>
    <fill>
      <patternFill patternType="solid">
        <fgColor theme="4" tint="0.79998168889431442"/>
        <bgColor rgb="FFA5A5A5"/>
      </patternFill>
    </fill>
    <fill>
      <patternFill patternType="solid">
        <fgColor theme="4" tint="0.79998168889431442"/>
        <bgColor rgb="FFD8D8D8"/>
      </patternFill>
    </fill>
    <fill>
      <patternFill patternType="solid">
        <fgColor rgb="FFFFC000"/>
        <bgColor rgb="FF95B3D7"/>
      </patternFill>
    </fill>
  </fills>
  <borders count="6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s>
  <cellStyleXfs count="1">
    <xf numFmtId="0" fontId="0" fillId="0" borderId="0"/>
  </cellStyleXfs>
  <cellXfs count="259">
    <xf numFmtId="0" fontId="0" fillId="0" borderId="0" xfId="0" applyFont="1" applyAlignment="1"/>
    <xf numFmtId="0" fontId="5" fillId="0" borderId="0" xfId="0" applyFont="1" applyProtection="1"/>
    <xf numFmtId="0" fontId="5" fillId="0" borderId="0" xfId="0" applyFont="1" applyAlignment="1" applyProtection="1">
      <alignment vertical="center"/>
    </xf>
    <xf numFmtId="0" fontId="5" fillId="0" borderId="0" xfId="0" applyFont="1" applyAlignment="1" applyProtection="1"/>
    <xf numFmtId="0" fontId="20" fillId="0" borderId="0" xfId="0" applyFont="1" applyAlignment="1" applyProtection="1"/>
    <xf numFmtId="0" fontId="20" fillId="0" borderId="0" xfId="0" applyFont="1" applyAlignment="1" applyProtection="1">
      <alignment vertical="top" wrapText="1"/>
    </xf>
    <xf numFmtId="0" fontId="19" fillId="0" borderId="25" xfId="0" applyFont="1" applyFill="1" applyBorder="1" applyProtection="1"/>
    <xf numFmtId="0" fontId="20" fillId="0" borderId="25" xfId="0" applyFont="1" applyFill="1" applyBorder="1" applyAlignment="1" applyProtection="1">
      <alignment horizontal="center" vertical="center"/>
    </xf>
    <xf numFmtId="0" fontId="7" fillId="6" borderId="25" xfId="0" applyFont="1" applyFill="1" applyBorder="1" applyAlignment="1" applyProtection="1">
      <alignment vertical="center"/>
    </xf>
    <xf numFmtId="0" fontId="26" fillId="0" borderId="31" xfId="0" applyFont="1" applyBorder="1" applyAlignment="1" applyProtection="1">
      <alignment horizontal="center" vertical="center"/>
    </xf>
    <xf numFmtId="0" fontId="20" fillId="14" borderId="33" xfId="0" applyFont="1" applyFill="1" applyBorder="1" applyAlignment="1" applyProtection="1">
      <alignment vertical="top"/>
    </xf>
    <xf numFmtId="167" fontId="7" fillId="26" borderId="31" xfId="0" applyNumberFormat="1" applyFont="1" applyFill="1" applyBorder="1" applyAlignment="1" applyProtection="1">
      <alignment horizontal="center" vertical="center"/>
      <protection locked="0"/>
    </xf>
    <xf numFmtId="0" fontId="20" fillId="0" borderId="25" xfId="0" applyFont="1" applyBorder="1" applyAlignment="1" applyProtection="1"/>
    <xf numFmtId="0" fontId="20" fillId="0" borderId="0" xfId="0" applyFont="1" applyAlignment="1" applyProtection="1">
      <alignment horizontal="left"/>
    </xf>
    <xf numFmtId="0" fontId="20" fillId="0" borderId="0" xfId="0" applyFont="1" applyAlignment="1" applyProtection="1">
      <alignment vertical="top"/>
    </xf>
    <xf numFmtId="0" fontId="5" fillId="2" borderId="4" xfId="0" applyFont="1" applyFill="1" applyBorder="1" applyProtection="1"/>
    <xf numFmtId="0" fontId="5" fillId="2" borderId="0" xfId="0" applyFont="1" applyFill="1" applyProtection="1"/>
    <xf numFmtId="0" fontId="5" fillId="0" borderId="4" xfId="0" applyFont="1" applyBorder="1" applyProtection="1"/>
    <xf numFmtId="0" fontId="13" fillId="9" borderId="38" xfId="0" applyFont="1" applyFill="1" applyBorder="1" applyAlignment="1" applyProtection="1">
      <alignment vertical="center"/>
    </xf>
    <xf numFmtId="0" fontId="6" fillId="9" borderId="39" xfId="0" applyFont="1" applyFill="1" applyBorder="1" applyAlignment="1" applyProtection="1"/>
    <xf numFmtId="0" fontId="6" fillId="9" borderId="40" xfId="0" applyFont="1" applyFill="1" applyBorder="1" applyAlignment="1" applyProtection="1"/>
    <xf numFmtId="0" fontId="6" fillId="0" borderId="25" xfId="0" applyFont="1" applyFill="1" applyBorder="1" applyAlignment="1" applyProtection="1"/>
    <xf numFmtId="0" fontId="5" fillId="0" borderId="22" xfId="0" applyFont="1" applyBorder="1" applyProtection="1"/>
    <xf numFmtId="0" fontId="2" fillId="0" borderId="25" xfId="0" applyFont="1" applyBorder="1" applyAlignment="1" applyProtection="1">
      <alignment vertical="top"/>
    </xf>
    <xf numFmtId="0" fontId="5" fillId="0" borderId="0" xfId="0" applyFont="1" applyAlignment="1" applyProtection="1">
      <alignment vertical="top"/>
    </xf>
    <xf numFmtId="0" fontId="5" fillId="2" borderId="17" xfId="0" applyFont="1" applyFill="1" applyBorder="1" applyProtection="1"/>
    <xf numFmtId="0" fontId="5" fillId="2" borderId="18" xfId="0" applyFont="1" applyFill="1" applyBorder="1" applyProtection="1"/>
    <xf numFmtId="0" fontId="14" fillId="2" borderId="18" xfId="0" applyFont="1" applyFill="1" applyBorder="1" applyAlignment="1" applyProtection="1">
      <alignment horizontal="left" vertical="center" wrapText="1"/>
    </xf>
    <xf numFmtId="0" fontId="5" fillId="2" borderId="18" xfId="0" applyFont="1" applyFill="1" applyBorder="1" applyAlignment="1" applyProtection="1">
      <alignment horizontal="center" vertical="center"/>
    </xf>
    <xf numFmtId="0" fontId="5" fillId="2" borderId="18" xfId="0" applyFont="1" applyFill="1" applyBorder="1" applyAlignment="1" applyProtection="1">
      <alignment vertical="center"/>
    </xf>
    <xf numFmtId="0" fontId="5" fillId="2" borderId="22" xfId="0" applyFont="1" applyFill="1" applyBorder="1" applyProtection="1"/>
    <xf numFmtId="0" fontId="5" fillId="2" borderId="25" xfId="0" applyFont="1" applyFill="1" applyBorder="1" applyAlignment="1" applyProtection="1">
      <alignment vertical="center"/>
    </xf>
    <xf numFmtId="0" fontId="5" fillId="2" borderId="25" xfId="0" applyFont="1" applyFill="1" applyBorder="1" applyProtection="1"/>
    <xf numFmtId="0" fontId="14" fillId="2" borderId="18" xfId="0" applyFont="1" applyFill="1" applyBorder="1" applyAlignment="1" applyProtection="1">
      <alignment horizontal="left" vertical="top" wrapText="1"/>
    </xf>
    <xf numFmtId="0" fontId="8" fillId="18" borderId="31"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32" xfId="0" applyFont="1" applyFill="1" applyBorder="1" applyAlignment="1" applyProtection="1">
      <alignment horizontal="center" vertical="center"/>
    </xf>
    <xf numFmtId="0" fontId="20" fillId="0" borderId="25" xfId="0" applyFont="1" applyFill="1" applyBorder="1" applyAlignment="1" applyProtection="1">
      <alignment vertical="center"/>
    </xf>
    <xf numFmtId="0" fontId="20" fillId="0" borderId="25" xfId="0" applyFont="1" applyFill="1" applyBorder="1" applyAlignment="1" applyProtection="1"/>
    <xf numFmtId="0" fontId="7" fillId="0" borderId="25" xfId="0" applyFont="1" applyFill="1" applyBorder="1" applyAlignment="1" applyProtection="1">
      <alignment horizontal="center" vertical="center"/>
    </xf>
    <xf numFmtId="0" fontId="7" fillId="4" borderId="37" xfId="0" applyFont="1" applyFill="1" applyBorder="1" applyAlignment="1" applyProtection="1">
      <alignment vertical="center" wrapText="1"/>
    </xf>
    <xf numFmtId="0" fontId="7" fillId="4" borderId="37" xfId="0" applyFont="1" applyFill="1" applyBorder="1" applyAlignment="1" applyProtection="1">
      <alignment horizontal="center" vertical="center" wrapText="1"/>
    </xf>
    <xf numFmtId="0" fontId="20" fillId="0" borderId="37" xfId="0" applyFont="1" applyBorder="1" applyAlignment="1" applyProtection="1">
      <alignment horizontal="left" vertical="center" wrapText="1" indent="1"/>
    </xf>
    <xf numFmtId="0" fontId="21" fillId="0" borderId="25" xfId="0" applyFont="1" applyFill="1" applyBorder="1" applyAlignment="1" applyProtection="1">
      <alignment vertical="center" wrapText="1"/>
    </xf>
    <xf numFmtId="0" fontId="20" fillId="0" borderId="25" xfId="0" applyFont="1" applyFill="1" applyBorder="1" applyAlignment="1" applyProtection="1">
      <alignment wrapText="1"/>
    </xf>
    <xf numFmtId="0" fontId="0" fillId="0" borderId="0" xfId="0" applyFont="1" applyAlignment="1" applyProtection="1"/>
    <xf numFmtId="0" fontId="3" fillId="0" borderId="0" xfId="0" applyFont="1" applyProtection="1"/>
    <xf numFmtId="0" fontId="20" fillId="12" borderId="37" xfId="0" applyFont="1" applyFill="1" applyBorder="1" applyAlignment="1" applyProtection="1">
      <alignment horizontal="center" vertical="center"/>
    </xf>
    <xf numFmtId="0" fontId="5" fillId="6" borderId="37" xfId="0" applyFont="1" applyFill="1" applyBorder="1" applyAlignment="1" applyProtection="1"/>
    <xf numFmtId="0" fontId="1" fillId="0" borderId="0" xfId="0" applyFont="1" applyAlignment="1" applyProtection="1">
      <alignment horizontal="center"/>
    </xf>
    <xf numFmtId="0" fontId="28" fillId="0" borderId="0" xfId="0" applyFont="1" applyAlignment="1" applyProtection="1">
      <alignment vertical="top" wrapText="1"/>
    </xf>
    <xf numFmtId="0" fontId="28" fillId="0" borderId="25" xfId="0" applyFont="1" applyFill="1" applyBorder="1" applyAlignment="1" applyProtection="1">
      <alignment horizontal="left" vertical="top" wrapText="1"/>
    </xf>
    <xf numFmtId="0" fontId="2" fillId="0" borderId="25" xfId="0" applyFont="1" applyBorder="1" applyProtection="1"/>
    <xf numFmtId="0" fontId="29" fillId="0" borderId="0" xfId="0" applyFont="1" applyAlignment="1" applyProtection="1">
      <alignment horizontal="left" vertical="top"/>
    </xf>
    <xf numFmtId="0" fontId="28" fillId="2" borderId="18" xfId="0" applyFont="1" applyFill="1" applyBorder="1" applyAlignment="1" applyProtection="1">
      <alignment vertical="top" wrapText="1"/>
    </xf>
    <xf numFmtId="0" fontId="28" fillId="0" borderId="0" xfId="0" applyFont="1" applyProtection="1"/>
    <xf numFmtId="0" fontId="28" fillId="0" borderId="0" xfId="0" applyFont="1" applyAlignment="1" applyProtection="1">
      <alignment vertical="top"/>
    </xf>
    <xf numFmtId="0" fontId="21" fillId="0" borderId="0" xfId="0" applyFont="1" applyAlignment="1" applyProtection="1">
      <alignment horizontal="left" vertical="top"/>
    </xf>
    <xf numFmtId="0" fontId="30" fillId="0" borderId="0" xfId="0" applyFont="1" applyAlignment="1" applyProtection="1">
      <alignment horizontal="left" vertical="top"/>
    </xf>
    <xf numFmtId="0" fontId="25" fillId="0" borderId="0" xfId="0" applyFont="1" applyProtection="1"/>
    <xf numFmtId="0" fontId="20" fillId="0" borderId="0" xfId="0" applyFont="1" applyProtection="1"/>
    <xf numFmtId="0" fontId="7" fillId="0" borderId="33" xfId="0" applyFont="1" applyBorder="1" applyAlignment="1" applyProtection="1">
      <alignment horizontal="left" vertical="center" wrapText="1"/>
    </xf>
    <xf numFmtId="0" fontId="26" fillId="0" borderId="37" xfId="0" applyFont="1" applyBorder="1" applyAlignment="1" applyProtection="1">
      <alignment horizontal="center" vertical="top" wrapText="1"/>
    </xf>
    <xf numFmtId="0" fontId="31" fillId="0" borderId="37" xfId="0" applyFont="1" applyBorder="1" applyAlignment="1" applyProtection="1">
      <alignment horizontal="center" vertical="top" wrapText="1"/>
    </xf>
    <xf numFmtId="0" fontId="7" fillId="22" borderId="31" xfId="0" applyFont="1" applyFill="1" applyBorder="1" applyAlignment="1" applyProtection="1">
      <alignment horizontal="center" vertical="center" wrapText="1"/>
    </xf>
    <xf numFmtId="0" fontId="20" fillId="0" borderId="37" xfId="0" applyFont="1" applyFill="1" applyBorder="1" applyAlignment="1" applyProtection="1">
      <alignment vertical="top"/>
    </xf>
    <xf numFmtId="0" fontId="20" fillId="0" borderId="37" xfId="0" applyFont="1" applyFill="1" applyBorder="1" applyAlignment="1" applyProtection="1">
      <alignment horizontal="left" vertical="top"/>
    </xf>
    <xf numFmtId="164" fontId="7" fillId="24" borderId="31" xfId="0" applyNumberFormat="1" applyFont="1" applyFill="1" applyBorder="1" applyAlignment="1" applyProtection="1">
      <alignment horizontal="center" vertical="center"/>
    </xf>
    <xf numFmtId="0" fontId="5" fillId="0" borderId="0" xfId="0" applyFont="1" applyAlignment="1" applyProtection="1">
      <alignment vertical="top" wrapText="1"/>
    </xf>
    <xf numFmtId="0" fontId="17" fillId="2" borderId="18" xfId="0" applyFont="1" applyFill="1" applyBorder="1" applyAlignment="1" applyProtection="1">
      <alignment horizontal="center"/>
    </xf>
    <xf numFmtId="0" fontId="5" fillId="0" borderId="0" xfId="0" applyFont="1" applyAlignment="1" applyProtection="1">
      <alignment horizontal="left"/>
    </xf>
    <xf numFmtId="0" fontId="5" fillId="2" borderId="18" xfId="0" applyFont="1" applyFill="1" applyBorder="1" applyAlignment="1" applyProtection="1">
      <alignment horizontal="left"/>
    </xf>
    <xf numFmtId="0" fontId="20" fillId="14" borderId="9" xfId="0" applyFont="1" applyFill="1" applyBorder="1" applyAlignment="1" applyProtection="1">
      <alignment vertical="top"/>
    </xf>
    <xf numFmtId="0" fontId="24" fillId="0" borderId="25" xfId="0" applyFont="1" applyBorder="1" applyAlignment="1" applyProtection="1"/>
    <xf numFmtId="164" fontId="7" fillId="24" borderId="37" xfId="0" applyNumberFormat="1" applyFont="1" applyFill="1" applyBorder="1" applyAlignment="1" applyProtection="1">
      <alignment horizontal="center" vertical="center"/>
    </xf>
    <xf numFmtId="0" fontId="24" fillId="0" borderId="0" xfId="0" applyFont="1" applyAlignment="1" applyProtection="1">
      <alignment horizontal="center"/>
    </xf>
    <xf numFmtId="0" fontId="18" fillId="0" borderId="0" xfId="0" applyFont="1" applyAlignment="1" applyProtection="1">
      <alignment horizontal="center"/>
    </xf>
    <xf numFmtId="0" fontId="24" fillId="0" borderId="25" xfId="0" applyFont="1" applyFill="1" applyBorder="1" applyAlignment="1" applyProtection="1">
      <alignment horizontal="right"/>
    </xf>
    <xf numFmtId="0" fontId="2" fillId="0" borderId="25" xfId="0" applyFont="1" applyFill="1" applyBorder="1" applyAlignment="1" applyProtection="1">
      <alignment horizontal="right"/>
    </xf>
    <xf numFmtId="164" fontId="24" fillId="0" borderId="25" xfId="0" applyNumberFormat="1" applyFont="1" applyFill="1" applyBorder="1" applyProtection="1"/>
    <xf numFmtId="0" fontId="20" fillId="7" borderId="37" xfId="0" applyFont="1" applyFill="1" applyBorder="1" applyAlignment="1" applyProtection="1"/>
    <xf numFmtId="0" fontId="7" fillId="7" borderId="37" xfId="0" applyFont="1" applyFill="1" applyBorder="1" applyAlignment="1" applyProtection="1">
      <alignment horizontal="center" vertical="center"/>
    </xf>
    <xf numFmtId="0" fontId="7" fillId="7" borderId="38" xfId="0" applyFont="1" applyFill="1" applyBorder="1" applyAlignment="1" applyProtection="1">
      <alignment horizontal="center" vertical="center"/>
    </xf>
    <xf numFmtId="0" fontId="7" fillId="0" borderId="37" xfId="0" applyFont="1" applyBorder="1" applyAlignment="1" applyProtection="1">
      <alignment horizontal="center" vertical="center"/>
    </xf>
    <xf numFmtId="0" fontId="7" fillId="25" borderId="37" xfId="0" applyFont="1" applyFill="1" applyBorder="1" applyAlignment="1" applyProtection="1">
      <alignment horizontal="center" vertical="center"/>
    </xf>
    <xf numFmtId="164" fontId="7" fillId="25" borderId="37" xfId="0" applyNumberFormat="1" applyFont="1" applyFill="1" applyBorder="1" applyAlignment="1" applyProtection="1">
      <alignment horizontal="center" vertical="center"/>
    </xf>
    <xf numFmtId="9" fontId="7" fillId="25" borderId="37" xfId="0" applyNumberFormat="1" applyFont="1" applyFill="1" applyBorder="1" applyAlignment="1" applyProtection="1">
      <alignment horizontal="center" vertical="center"/>
    </xf>
    <xf numFmtId="0" fontId="5" fillId="0" borderId="25" xfId="0" applyFont="1" applyFill="1" applyBorder="1" applyProtection="1"/>
    <xf numFmtId="0" fontId="5" fillId="0" borderId="25" xfId="0" applyFont="1" applyFill="1" applyBorder="1" applyAlignment="1" applyProtection="1"/>
    <xf numFmtId="0" fontId="5" fillId="0" borderId="25" xfId="0" applyFont="1" applyFill="1" applyBorder="1" applyAlignment="1" applyProtection="1">
      <alignment horizontal="center" vertical="center"/>
    </xf>
    <xf numFmtId="165" fontId="5" fillId="0" borderId="25" xfId="0" applyNumberFormat="1" applyFont="1" applyFill="1" applyBorder="1" applyAlignment="1" applyProtection="1">
      <alignment horizontal="center" vertical="center"/>
    </xf>
    <xf numFmtId="9" fontId="5" fillId="0" borderId="25" xfId="0" applyNumberFormat="1" applyFont="1" applyFill="1" applyBorder="1" applyAlignment="1" applyProtection="1">
      <alignment horizontal="center" vertical="center"/>
    </xf>
    <xf numFmtId="166" fontId="5" fillId="0" borderId="25" xfId="0" applyNumberFormat="1" applyFont="1" applyFill="1" applyBorder="1" applyAlignment="1" applyProtection="1">
      <alignment horizontal="center" vertical="center"/>
    </xf>
    <xf numFmtId="167" fontId="7" fillId="8" borderId="37" xfId="0" applyNumberFormat="1" applyFont="1" applyFill="1" applyBorder="1" applyAlignment="1" applyProtection="1">
      <alignment horizontal="center" vertical="center"/>
      <protection locked="0"/>
    </xf>
    <xf numFmtId="167" fontId="7" fillId="23" borderId="31" xfId="0" applyNumberFormat="1" applyFont="1" applyFill="1" applyBorder="1" applyAlignment="1" applyProtection="1">
      <alignment horizontal="center" vertical="center"/>
      <protection locked="0"/>
    </xf>
    <xf numFmtId="164" fontId="20" fillId="22" borderId="37" xfId="0" applyNumberFormat="1" applyFont="1" applyFill="1" applyBorder="1" applyAlignment="1" applyProtection="1">
      <alignment horizontal="center" vertical="center"/>
    </xf>
    <xf numFmtId="9" fontId="20" fillId="22" borderId="37" xfId="0" applyNumberFormat="1" applyFont="1" applyFill="1" applyBorder="1" applyAlignment="1" applyProtection="1">
      <alignment horizontal="center" vertical="center"/>
    </xf>
    <xf numFmtId="164" fontId="20" fillId="22" borderId="31" xfId="0" applyNumberFormat="1" applyFont="1" applyFill="1" applyBorder="1" applyAlignment="1" applyProtection="1">
      <alignment horizontal="center" vertical="center"/>
    </xf>
    <xf numFmtId="9" fontId="20" fillId="22" borderId="31" xfId="0" applyNumberFormat="1" applyFont="1" applyFill="1" applyBorder="1" applyAlignment="1" applyProtection="1">
      <alignment horizontal="center" vertical="center"/>
    </xf>
    <xf numFmtId="167" fontId="7" fillId="9" borderId="37" xfId="0" applyNumberFormat="1" applyFont="1" applyFill="1" applyBorder="1" applyAlignment="1" applyProtection="1">
      <alignment horizontal="center" vertical="center"/>
    </xf>
    <xf numFmtId="164" fontId="7" fillId="23" borderId="31" xfId="0" applyNumberFormat="1" applyFont="1" applyFill="1" applyBorder="1" applyAlignment="1" applyProtection="1">
      <alignment horizontal="center" vertical="center"/>
      <protection locked="0"/>
    </xf>
    <xf numFmtId="164" fontId="7" fillId="21" borderId="31" xfId="0" applyNumberFormat="1" applyFont="1" applyFill="1" applyBorder="1" applyAlignment="1" applyProtection="1">
      <alignment horizontal="center" vertical="center"/>
      <protection locked="0"/>
    </xf>
    <xf numFmtId="0" fontId="0" fillId="0" borderId="0" xfId="0" applyFont="1" applyAlignment="1" applyProtection="1"/>
    <xf numFmtId="0" fontId="7" fillId="20" borderId="37" xfId="0" applyFont="1" applyFill="1" applyBorder="1" applyAlignment="1" applyProtection="1">
      <alignment horizontal="center" vertical="center"/>
    </xf>
    <xf numFmtId="0" fontId="7" fillId="11" borderId="37" xfId="0" applyFont="1" applyFill="1" applyBorder="1" applyAlignment="1" applyProtection="1">
      <alignment horizontal="center" vertical="center"/>
    </xf>
    <xf numFmtId="0" fontId="0" fillId="0" borderId="37" xfId="0" applyFont="1" applyBorder="1" applyAlignment="1" applyProtection="1"/>
    <xf numFmtId="0" fontId="1" fillId="0" borderId="37" xfId="0" applyFont="1" applyBorder="1" applyAlignment="1" applyProtection="1">
      <alignment wrapText="1"/>
    </xf>
    <xf numFmtId="0" fontId="33" fillId="12" borderId="37"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4" fillId="10" borderId="60" xfId="0" applyFont="1" applyFill="1" applyBorder="1" applyAlignment="1" applyProtection="1">
      <alignment horizontal="center" vertical="center" wrapText="1"/>
    </xf>
    <xf numFmtId="0" fontId="2" fillId="10" borderId="63" xfId="0" applyFont="1" applyFill="1" applyBorder="1" applyProtection="1"/>
    <xf numFmtId="0" fontId="2" fillId="10" borderId="61" xfId="0" applyFont="1" applyFill="1" applyBorder="1" applyProtection="1"/>
    <xf numFmtId="0" fontId="2" fillId="10" borderId="65" xfId="0" applyFont="1" applyFill="1" applyBorder="1" applyProtection="1"/>
    <xf numFmtId="0" fontId="2" fillId="10" borderId="25" xfId="0" applyFont="1" applyFill="1" applyBorder="1" applyAlignment="1" applyProtection="1"/>
    <xf numFmtId="0" fontId="2" fillId="10" borderId="58" xfId="0" applyFont="1" applyFill="1" applyBorder="1" applyProtection="1"/>
    <xf numFmtId="0" fontId="2" fillId="10" borderId="62" xfId="0" applyFont="1" applyFill="1" applyBorder="1" applyProtection="1"/>
    <xf numFmtId="0" fontId="2" fillId="10" borderId="64" xfId="0" applyFont="1" applyFill="1" applyBorder="1" applyProtection="1"/>
    <xf numFmtId="0" fontId="2" fillId="10" borderId="56" xfId="0" applyFont="1" applyFill="1" applyBorder="1" applyProtection="1"/>
    <xf numFmtId="0" fontId="23" fillId="15" borderId="60" xfId="0" applyFont="1" applyFill="1" applyBorder="1" applyAlignment="1" applyProtection="1">
      <alignment horizontal="center" vertical="center"/>
    </xf>
    <xf numFmtId="0" fontId="2" fillId="9" borderId="63" xfId="0" applyFont="1" applyFill="1" applyBorder="1" applyProtection="1"/>
    <xf numFmtId="0" fontId="2" fillId="9" borderId="61" xfId="0" applyFont="1" applyFill="1" applyBorder="1" applyProtection="1"/>
    <xf numFmtId="0" fontId="2" fillId="9" borderId="62" xfId="0" applyFont="1" applyFill="1" applyBorder="1" applyProtection="1"/>
    <xf numFmtId="0" fontId="2" fillId="9" borderId="64" xfId="0" applyFont="1" applyFill="1" applyBorder="1" applyProtection="1"/>
    <xf numFmtId="0" fontId="2" fillId="9" borderId="56" xfId="0" applyFont="1" applyFill="1" applyBorder="1" applyProtection="1"/>
    <xf numFmtId="0" fontId="11" fillId="0" borderId="1" xfId="0" applyFont="1" applyBorder="1" applyAlignment="1" applyProtection="1">
      <alignment horizontal="center"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14" fillId="0" borderId="6" xfId="0" applyFont="1" applyBorder="1" applyAlignment="1" applyProtection="1">
      <alignment horizontal="center" vertical="center" wrapText="1"/>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16" fillId="5" borderId="9" xfId="0" applyFont="1" applyFill="1" applyBorder="1" applyAlignment="1" applyProtection="1">
      <alignment horizontal="center" vertical="center"/>
      <protection locked="0"/>
    </xf>
    <xf numFmtId="0" fontId="2" fillId="4" borderId="10" xfId="0" applyFont="1" applyFill="1" applyBorder="1" applyProtection="1">
      <protection locked="0"/>
    </xf>
    <xf numFmtId="0" fontId="2" fillId="4" borderId="11" xfId="0" applyFont="1" applyFill="1" applyBorder="1" applyProtection="1">
      <protection locked="0"/>
    </xf>
    <xf numFmtId="0" fontId="14" fillId="2" borderId="12" xfId="0" applyFont="1" applyFill="1" applyBorder="1" applyAlignment="1" applyProtection="1">
      <alignment horizontal="left" vertical="center" wrapText="1"/>
    </xf>
    <xf numFmtId="0" fontId="2" fillId="0" borderId="13" xfId="0" applyFont="1" applyBorder="1" applyProtection="1"/>
    <xf numFmtId="0" fontId="2" fillId="0" borderId="14" xfId="0" applyFont="1" applyBorder="1" applyProtection="1"/>
    <xf numFmtId="0" fontId="2" fillId="0" borderId="15" xfId="0" applyFont="1" applyBorder="1" applyProtection="1"/>
    <xf numFmtId="0" fontId="2" fillId="0" borderId="16" xfId="0" applyFont="1" applyBorder="1" applyProtection="1"/>
    <xf numFmtId="0" fontId="2" fillId="0" borderId="19" xfId="0" applyFont="1" applyBorder="1" applyProtection="1"/>
    <xf numFmtId="0" fontId="2" fillId="0" borderId="20" xfId="0" applyFont="1" applyBorder="1" applyProtection="1"/>
    <xf numFmtId="0" fontId="2" fillId="0" borderId="21" xfId="0" applyFont="1" applyBorder="1" applyProtection="1"/>
    <xf numFmtId="0" fontId="12" fillId="16" borderId="54" xfId="0" applyFont="1" applyFill="1" applyBorder="1" applyAlignment="1" applyProtection="1">
      <alignment horizontal="center" vertical="center"/>
    </xf>
    <xf numFmtId="0" fontId="6" fillId="10" borderId="57" xfId="0" applyFont="1" applyFill="1" applyBorder="1" applyProtection="1"/>
    <xf numFmtId="0" fontId="6" fillId="10" borderId="55" xfId="0" applyFont="1" applyFill="1" applyBorder="1" applyProtection="1"/>
    <xf numFmtId="0" fontId="14" fillId="2" borderId="12" xfId="0" applyFont="1" applyFill="1" applyBorder="1" applyAlignment="1" applyProtection="1">
      <alignment horizontal="left" vertical="top" wrapText="1"/>
    </xf>
    <xf numFmtId="0" fontId="2" fillId="0" borderId="13" xfId="0" applyFont="1" applyBorder="1" applyAlignment="1" applyProtection="1">
      <alignment vertical="top"/>
    </xf>
    <xf numFmtId="0" fontId="2" fillId="0" borderId="14" xfId="0" applyFont="1" applyBorder="1" applyAlignment="1" applyProtection="1">
      <alignment vertical="top"/>
    </xf>
    <xf numFmtId="0" fontId="2" fillId="0" borderId="15" xfId="0" applyFont="1" applyBorder="1" applyAlignment="1" applyProtection="1">
      <alignment vertical="top"/>
    </xf>
    <xf numFmtId="0" fontId="5" fillId="0" borderId="0" xfId="0" applyFont="1" applyAlignment="1" applyProtection="1">
      <alignment vertical="top"/>
    </xf>
    <xf numFmtId="0" fontId="2" fillId="0" borderId="16" xfId="0" applyFont="1" applyBorder="1" applyAlignment="1" applyProtection="1">
      <alignment vertical="top"/>
    </xf>
    <xf numFmtId="0" fontId="11" fillId="0" borderId="0" xfId="0" applyFont="1" applyAlignment="1" applyProtection="1">
      <alignment horizontal="left" vertical="center" wrapText="1"/>
    </xf>
    <xf numFmtId="0" fontId="5" fillId="0" borderId="0" xfId="0" applyFont="1" applyAlignment="1" applyProtection="1">
      <alignment horizontal="left"/>
    </xf>
    <xf numFmtId="0" fontId="2" fillId="0" borderId="25" xfId="0" applyFont="1" applyBorder="1" applyAlignment="1" applyProtection="1">
      <alignment horizontal="left" vertical="top" wrapText="1"/>
    </xf>
    <xf numFmtId="0" fontId="14" fillId="2" borderId="24" xfId="0" applyFont="1" applyFill="1" applyBorder="1" applyAlignment="1" applyProtection="1">
      <alignment horizontal="left" vertical="center" wrapText="1"/>
    </xf>
    <xf numFmtId="0" fontId="2" fillId="0" borderId="25" xfId="0" applyFont="1" applyBorder="1" applyProtection="1"/>
    <xf numFmtId="0" fontId="2" fillId="0" borderId="23" xfId="0" applyFont="1" applyBorder="1" applyProtection="1"/>
    <xf numFmtId="0" fontId="14" fillId="2" borderId="24" xfId="0" applyFont="1" applyFill="1" applyBorder="1" applyAlignment="1" applyProtection="1">
      <alignment horizontal="left" vertical="top" wrapText="1"/>
    </xf>
    <xf numFmtId="0" fontId="14" fillId="15" borderId="26" xfId="0" applyFont="1" applyFill="1" applyBorder="1" applyAlignment="1" applyProtection="1">
      <alignment horizontal="left" vertical="center" wrapText="1"/>
    </xf>
    <xf numFmtId="0" fontId="2" fillId="9" borderId="30" xfId="0" applyFont="1" applyFill="1" applyBorder="1" applyProtection="1"/>
    <xf numFmtId="0" fontId="2" fillId="9" borderId="28" xfId="0" applyFont="1" applyFill="1" applyBorder="1" applyProtection="1"/>
    <xf numFmtId="0" fontId="14" fillId="2" borderId="41" xfId="0" applyFont="1" applyFill="1" applyBorder="1" applyAlignment="1" applyProtection="1">
      <alignment horizontal="left" vertical="center" wrapText="1"/>
    </xf>
    <xf numFmtId="0" fontId="2" fillId="0" borderId="42" xfId="0" applyFont="1" applyBorder="1" applyProtection="1"/>
    <xf numFmtId="0" fontId="2" fillId="0" borderId="43" xfId="0" applyFont="1" applyBorder="1" applyProtection="1"/>
    <xf numFmtId="0" fontId="14" fillId="2" borderId="44" xfId="0" applyFont="1" applyFill="1" applyBorder="1" applyAlignment="1" applyProtection="1">
      <alignment horizontal="left" vertical="top" wrapText="1"/>
    </xf>
    <xf numFmtId="0" fontId="2" fillId="0" borderId="45" xfId="0" applyFont="1" applyBorder="1" applyProtection="1"/>
    <xf numFmtId="0" fontId="15" fillId="2" borderId="44" xfId="0" applyFont="1" applyFill="1" applyBorder="1" applyAlignment="1" applyProtection="1">
      <alignment horizontal="left" vertical="top" wrapText="1"/>
    </xf>
    <xf numFmtId="0" fontId="14" fillId="2" borderId="44" xfId="0" applyFont="1" applyFill="1" applyBorder="1" applyAlignment="1" applyProtection="1">
      <alignment horizontal="left" vertical="center" wrapText="1"/>
    </xf>
    <xf numFmtId="0" fontId="14" fillId="3" borderId="9" xfId="0" applyFont="1" applyFill="1" applyBorder="1" applyAlignment="1" applyProtection="1">
      <alignment horizontal="left" vertical="center"/>
    </xf>
    <xf numFmtId="0" fontId="2" fillId="0" borderId="10" xfId="0" applyFont="1" applyBorder="1" applyProtection="1"/>
    <xf numFmtId="0" fontId="2" fillId="0" borderId="11" xfId="0" applyFont="1" applyBorder="1" applyProtection="1"/>
    <xf numFmtId="0" fontId="15" fillId="2" borderId="46" xfId="0" applyFont="1" applyFill="1" applyBorder="1" applyAlignment="1" applyProtection="1">
      <alignment vertical="center" wrapText="1"/>
    </xf>
    <xf numFmtId="0" fontId="2" fillId="0" borderId="47" xfId="0" applyFont="1" applyBorder="1" applyProtection="1"/>
    <xf numFmtId="0" fontId="2" fillId="0" borderId="48" xfId="0" applyFont="1" applyBorder="1" applyProtection="1"/>
    <xf numFmtId="0" fontId="14" fillId="2" borderId="33"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4" fillId="2" borderId="29" xfId="0" applyFont="1" applyFill="1" applyBorder="1" applyAlignment="1" applyProtection="1">
      <alignment horizontal="left" vertical="top" wrapText="1"/>
    </xf>
    <xf numFmtId="0" fontId="2" fillId="0" borderId="27" xfId="0" applyFont="1" applyBorder="1" applyProtection="1"/>
    <xf numFmtId="0" fontId="2" fillId="0" borderId="30" xfId="0" applyFont="1" applyBorder="1" applyProtection="1"/>
    <xf numFmtId="0" fontId="14" fillId="3" borderId="9" xfId="0" applyFont="1" applyFill="1" applyBorder="1" applyAlignment="1" applyProtection="1">
      <alignment horizontal="left" vertical="center" wrapText="1"/>
    </xf>
    <xf numFmtId="0" fontId="14" fillId="2" borderId="44" xfId="0" applyFont="1" applyFill="1" applyBorder="1" applyAlignment="1" applyProtection="1">
      <alignment vertical="center" wrapText="1"/>
    </xf>
    <xf numFmtId="0" fontId="8" fillId="2" borderId="1" xfId="0" applyFont="1" applyFill="1" applyBorder="1" applyAlignment="1" applyProtection="1">
      <alignment horizontal="left" vertical="center" wrapText="1"/>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15" fillId="17" borderId="9" xfId="0" applyFont="1" applyFill="1" applyBorder="1" applyAlignment="1" applyProtection="1">
      <alignment horizontal="left" vertical="center"/>
    </xf>
    <xf numFmtId="0" fontId="2" fillId="9" borderId="10" xfId="0" applyFont="1" applyFill="1" applyBorder="1" applyProtection="1"/>
    <xf numFmtId="0" fontId="2" fillId="9" borderId="11" xfId="0" applyFont="1" applyFill="1" applyBorder="1" applyProtection="1"/>
    <xf numFmtId="0" fontId="2" fillId="0" borderId="25" xfId="0" applyFont="1" applyBorder="1" applyAlignment="1" applyProtection="1">
      <alignment vertical="top"/>
    </xf>
    <xf numFmtId="0" fontId="2" fillId="0" borderId="23" xfId="0" applyFont="1" applyBorder="1" applyAlignment="1" applyProtection="1">
      <alignment vertical="top"/>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0" xfId="0" applyFont="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8" fillId="18" borderId="9" xfId="0" applyFont="1" applyFill="1" applyBorder="1" applyAlignment="1" applyProtection="1">
      <alignment horizontal="center" vertical="center"/>
    </xf>
    <xf numFmtId="0" fontId="6" fillId="10" borderId="10" xfId="0" applyFont="1" applyFill="1" applyBorder="1" applyProtection="1"/>
    <xf numFmtId="0" fontId="6" fillId="10" borderId="11" xfId="0" applyFont="1" applyFill="1" applyBorder="1" applyProtection="1"/>
    <xf numFmtId="0" fontId="8" fillId="18" borderId="9" xfId="0" applyFont="1" applyFill="1" applyBorder="1" applyAlignment="1" applyProtection="1">
      <alignment horizontal="left" vertical="center"/>
    </xf>
    <xf numFmtId="0" fontId="6" fillId="10" borderId="10" xfId="0" applyFont="1" applyFill="1" applyBorder="1" applyAlignment="1" applyProtection="1">
      <alignment horizontal="left"/>
    </xf>
    <xf numFmtId="0" fontId="6" fillId="10" borderId="11" xfId="0" applyFont="1" applyFill="1" applyBorder="1" applyAlignment="1" applyProtection="1">
      <alignment horizontal="left"/>
    </xf>
    <xf numFmtId="0" fontId="12" fillId="10" borderId="49" xfId="0" applyFont="1" applyFill="1" applyBorder="1" applyAlignment="1" applyProtection="1">
      <alignment horizontal="center" vertical="center"/>
    </xf>
    <xf numFmtId="0" fontId="12" fillId="10" borderId="50" xfId="0" applyFont="1" applyFill="1" applyBorder="1" applyAlignment="1" applyProtection="1">
      <alignment horizontal="center" vertical="center"/>
    </xf>
    <xf numFmtId="0" fontId="12" fillId="10" borderId="51" xfId="0" applyFont="1" applyFill="1" applyBorder="1" applyAlignment="1" applyProtection="1">
      <alignment horizontal="center" vertical="center"/>
    </xf>
    <xf numFmtId="0" fontId="7" fillId="9" borderId="37" xfId="0" applyFont="1" applyFill="1" applyBorder="1" applyAlignment="1" applyProtection="1">
      <alignment vertical="center" wrapText="1"/>
    </xf>
    <xf numFmtId="0" fontId="20" fillId="0" borderId="37" xfId="0" applyFont="1" applyBorder="1" applyAlignment="1" applyProtection="1">
      <alignment horizontal="left" vertical="center" wrapText="1" indent="1"/>
    </xf>
    <xf numFmtId="0" fontId="20" fillId="0" borderId="37" xfId="0" applyFont="1" applyBorder="1" applyAlignment="1" applyProtection="1">
      <alignment horizontal="center" vertical="center" wrapText="1"/>
    </xf>
    <xf numFmtId="0" fontId="20" fillId="0" borderId="52" xfId="0" applyFont="1" applyBorder="1" applyAlignment="1" applyProtection="1">
      <alignment horizontal="left" wrapText="1" indent="1"/>
    </xf>
    <xf numFmtId="0" fontId="20" fillId="0" borderId="53" xfId="0" applyFont="1" applyBorder="1" applyAlignment="1" applyProtection="1">
      <alignment horizontal="left" wrapText="1" indent="1"/>
    </xf>
    <xf numFmtId="0" fontId="20" fillId="0" borderId="52" xfId="0" applyFont="1" applyBorder="1" applyAlignment="1" applyProtection="1">
      <alignment horizontal="center" vertical="center" wrapText="1"/>
    </xf>
    <xf numFmtId="0" fontId="20" fillId="0" borderId="59" xfId="0" applyFont="1" applyBorder="1" applyAlignment="1" applyProtection="1">
      <alignment horizontal="center" vertical="center" wrapText="1"/>
    </xf>
    <xf numFmtId="0" fontId="20" fillId="0" borderId="53" xfId="0" applyFont="1" applyBorder="1" applyAlignment="1" applyProtection="1">
      <alignment horizontal="center" vertical="center" wrapText="1"/>
    </xf>
    <xf numFmtId="0" fontId="12" fillId="19" borderId="60" xfId="0" applyFont="1" applyFill="1" applyBorder="1" applyAlignment="1" applyProtection="1">
      <alignment horizontal="center" vertical="center"/>
    </xf>
    <xf numFmtId="0" fontId="22" fillId="10" borderId="63" xfId="0" applyFont="1" applyFill="1" applyBorder="1" applyAlignment="1" applyProtection="1">
      <alignment horizontal="center"/>
    </xf>
    <xf numFmtId="0" fontId="22" fillId="10" borderId="61" xfId="0" applyFont="1" applyFill="1" applyBorder="1" applyAlignment="1" applyProtection="1">
      <alignment horizontal="center"/>
    </xf>
    <xf numFmtId="0" fontId="22" fillId="10" borderId="62" xfId="0" applyFont="1" applyFill="1" applyBorder="1" applyAlignment="1" applyProtection="1">
      <alignment horizontal="center"/>
    </xf>
    <xf numFmtId="0" fontId="22" fillId="10" borderId="64" xfId="0" applyFont="1" applyFill="1" applyBorder="1" applyAlignment="1" applyProtection="1">
      <alignment horizontal="center"/>
    </xf>
    <xf numFmtId="0" fontId="22" fillId="10" borderId="56" xfId="0" applyFont="1" applyFill="1" applyBorder="1" applyAlignment="1" applyProtection="1">
      <alignment horizontal="center"/>
    </xf>
    <xf numFmtId="0" fontId="7" fillId="20" borderId="37" xfId="0" applyFont="1" applyFill="1" applyBorder="1" applyAlignment="1" applyProtection="1">
      <alignment horizontal="center" vertical="center"/>
    </xf>
    <xf numFmtId="0" fontId="19" fillId="9" borderId="37" xfId="0" applyFont="1" applyFill="1" applyBorder="1" applyProtection="1"/>
    <xf numFmtId="0" fontId="7" fillId="11" borderId="37" xfId="0" applyFont="1" applyFill="1" applyBorder="1" applyAlignment="1" applyProtection="1">
      <alignment horizontal="center" vertical="center"/>
    </xf>
    <xf numFmtId="0" fontId="19" fillId="4" borderId="37" xfId="0" applyFont="1" applyFill="1" applyBorder="1" applyProtection="1"/>
    <xf numFmtId="0" fontId="24" fillId="13" borderId="33" xfId="0" applyFont="1" applyFill="1" applyBorder="1" applyAlignment="1" applyProtection="1">
      <alignment horizontal="left" vertical="center" wrapText="1"/>
    </xf>
    <xf numFmtId="0" fontId="2" fillId="9" borderId="35" xfId="0" applyFont="1" applyFill="1" applyBorder="1" applyAlignment="1" applyProtection="1">
      <alignment vertical="center"/>
    </xf>
    <xf numFmtId="0" fontId="2" fillId="9" borderId="36" xfId="0" applyFont="1" applyFill="1" applyBorder="1" applyAlignment="1" applyProtection="1">
      <alignment vertical="center"/>
    </xf>
    <xf numFmtId="0" fontId="7" fillId="0" borderId="32" xfId="0" applyFont="1" applyBorder="1" applyAlignment="1" applyProtection="1">
      <alignment horizontal="left" vertical="center" wrapText="1"/>
    </xf>
    <xf numFmtId="0" fontId="7" fillId="0" borderId="34" xfId="0" applyFont="1" applyBorder="1" applyAlignment="1" applyProtection="1">
      <alignment horizontal="left" vertical="center" wrapText="1"/>
    </xf>
    <xf numFmtId="0" fontId="7" fillId="4" borderId="33" xfId="0" applyFont="1" applyFill="1" applyBorder="1" applyAlignment="1" applyProtection="1">
      <alignment horizontal="center" vertical="center"/>
    </xf>
    <xf numFmtId="0" fontId="7" fillId="4" borderId="35" xfId="0" applyFont="1" applyFill="1" applyBorder="1" applyAlignment="1" applyProtection="1">
      <alignment horizontal="center" vertical="center"/>
    </xf>
    <xf numFmtId="0" fontId="7" fillId="4" borderId="36" xfId="0" applyFont="1" applyFill="1" applyBorder="1" applyAlignment="1" applyProtection="1">
      <alignment horizontal="center" vertical="center"/>
    </xf>
    <xf numFmtId="0" fontId="7" fillId="0" borderId="32" xfId="0" applyFont="1" applyBorder="1" applyAlignment="1" applyProtection="1">
      <alignment horizontal="left" vertical="top" wrapText="1"/>
    </xf>
    <xf numFmtId="0" fontId="7" fillId="0" borderId="34" xfId="0" applyFont="1" applyBorder="1" applyAlignment="1" applyProtection="1">
      <alignment horizontal="left" vertical="top" wrapText="1"/>
    </xf>
    <xf numFmtId="0" fontId="7" fillId="4" borderId="33" xfId="0" applyFont="1" applyFill="1" applyBorder="1" applyAlignment="1" applyProtection="1">
      <alignment horizontal="center"/>
    </xf>
    <xf numFmtId="0" fontId="7" fillId="4" borderId="35" xfId="0" applyFont="1" applyFill="1" applyBorder="1" applyAlignment="1" applyProtection="1">
      <alignment horizontal="center"/>
    </xf>
    <xf numFmtId="0" fontId="7" fillId="4" borderId="36" xfId="0" applyFont="1" applyFill="1" applyBorder="1" applyAlignment="1" applyProtection="1">
      <alignment horizontal="center"/>
    </xf>
    <xf numFmtId="0" fontId="28" fillId="13" borderId="37" xfId="0" applyFont="1" applyFill="1" applyBorder="1" applyAlignment="1" applyProtection="1">
      <alignment horizontal="left" vertical="center"/>
    </xf>
    <xf numFmtId="0" fontId="7" fillId="24" borderId="37" xfId="0" applyFont="1" applyFill="1" applyBorder="1" applyAlignment="1" applyProtection="1">
      <alignment horizontal="right" wrapText="1"/>
    </xf>
    <xf numFmtId="0" fontId="19" fillId="9" borderId="37" xfId="0" applyFont="1" applyFill="1" applyBorder="1" applyAlignment="1" applyProtection="1">
      <alignment horizontal="right"/>
    </xf>
    <xf numFmtId="9" fontId="20" fillId="22" borderId="38" xfId="0" applyNumberFormat="1" applyFont="1" applyFill="1" applyBorder="1" applyAlignment="1" applyProtection="1">
      <alignment horizontal="center" vertical="center"/>
    </xf>
    <xf numFmtId="9" fontId="20" fillId="22" borderId="39" xfId="0" applyNumberFormat="1" applyFont="1" applyFill="1" applyBorder="1" applyAlignment="1" applyProtection="1">
      <alignment horizontal="center" vertical="center"/>
    </xf>
    <xf numFmtId="9" fontId="20" fillId="22" borderId="40" xfId="0" applyNumberFormat="1" applyFont="1" applyFill="1" applyBorder="1" applyAlignment="1" applyProtection="1">
      <alignment horizontal="center" vertical="center"/>
    </xf>
    <xf numFmtId="0" fontId="7" fillId="22" borderId="37" xfId="0" applyFont="1" applyFill="1" applyBorder="1" applyAlignment="1" applyProtection="1">
      <alignment horizontal="center" vertical="center" wrapText="1"/>
    </xf>
    <xf numFmtId="9" fontId="20" fillId="22" borderId="37" xfId="0" applyNumberFormat="1" applyFont="1" applyFill="1" applyBorder="1" applyAlignment="1" applyProtection="1">
      <alignment horizontal="center" vertical="center"/>
    </xf>
    <xf numFmtId="0" fontId="18" fillId="0" borderId="0" xfId="0" applyFont="1" applyAlignment="1" applyProtection="1">
      <alignment horizontal="center"/>
    </xf>
    <xf numFmtId="0" fontId="7" fillId="6" borderId="25" xfId="0" applyFont="1" applyFill="1" applyBorder="1" applyAlignment="1" applyProtection="1">
      <alignment horizontal="left"/>
    </xf>
    <xf numFmtId="0" fontId="7" fillId="6" borderId="47" xfId="0" applyFont="1" applyFill="1" applyBorder="1" applyAlignment="1" applyProtection="1">
      <alignment horizontal="left"/>
    </xf>
    <xf numFmtId="0" fontId="28" fillId="0" borderId="0" xfId="0" applyFont="1" applyAlignment="1" applyProtection="1">
      <alignment horizontal="left" vertical="top" wrapText="1"/>
    </xf>
    <xf numFmtId="0" fontId="7" fillId="24" borderId="9" xfId="0" applyFont="1" applyFill="1" applyBorder="1" applyAlignment="1" applyProtection="1">
      <alignment horizontal="right" wrapText="1"/>
    </xf>
    <xf numFmtId="0" fontId="19" fillId="9" borderId="11" xfId="0" applyFont="1" applyFill="1" applyBorder="1" applyAlignment="1" applyProtection="1">
      <alignment horizontal="right"/>
    </xf>
    <xf numFmtId="0" fontId="32" fillId="18" borderId="37" xfId="0" applyFont="1" applyFill="1" applyBorder="1" applyAlignment="1" applyProtection="1">
      <alignment horizontal="center" vertical="center" wrapText="1"/>
    </xf>
    <xf numFmtId="0" fontId="2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B13" sqref="B13:M13"/>
    </sheetView>
  </sheetViews>
  <sheetFormatPr defaultColWidth="12.6640625" defaultRowHeight="15" customHeight="1" x14ac:dyDescent="0.3"/>
  <cols>
    <col min="1" max="12" width="7.6640625" style="3" customWidth="1"/>
    <col min="13" max="13" width="31.08203125" style="3" customWidth="1"/>
    <col min="14" max="26" width="7.6640625" style="3" customWidth="1"/>
    <col min="27" max="16384" width="12.6640625" style="3"/>
  </cols>
  <sheetData>
    <row r="1" spans="1:13" ht="14" x14ac:dyDescent="0.3">
      <c r="A1" s="1" t="s">
        <v>0</v>
      </c>
    </row>
    <row r="2" spans="1:13" ht="15" customHeight="1" thickBot="1" x14ac:dyDescent="0.35"/>
    <row r="3" spans="1:13" ht="14" x14ac:dyDescent="0.3">
      <c r="B3" s="111" t="s">
        <v>239</v>
      </c>
      <c r="C3" s="112"/>
      <c r="D3" s="112"/>
      <c r="E3" s="112"/>
      <c r="F3" s="112"/>
      <c r="G3" s="112"/>
      <c r="H3" s="112"/>
      <c r="I3" s="112"/>
      <c r="J3" s="112"/>
      <c r="K3" s="112"/>
      <c r="L3" s="112"/>
      <c r="M3" s="113"/>
    </row>
    <row r="4" spans="1:13" ht="14" x14ac:dyDescent="0.3">
      <c r="B4" s="114"/>
      <c r="C4" s="115"/>
      <c r="D4" s="115"/>
      <c r="E4" s="115"/>
      <c r="F4" s="115"/>
      <c r="G4" s="115"/>
      <c r="H4" s="115"/>
      <c r="I4" s="115"/>
      <c r="J4" s="115"/>
      <c r="K4" s="115"/>
      <c r="L4" s="115"/>
      <c r="M4" s="116"/>
    </row>
    <row r="5" spans="1:13" ht="14" x14ac:dyDescent="0.3">
      <c r="B5" s="114"/>
      <c r="C5" s="115"/>
      <c r="D5" s="115"/>
      <c r="E5" s="115"/>
      <c r="F5" s="115"/>
      <c r="G5" s="115"/>
      <c r="H5" s="115"/>
      <c r="I5" s="115"/>
      <c r="J5" s="115"/>
      <c r="K5" s="115"/>
      <c r="L5" s="115"/>
      <c r="M5" s="116"/>
    </row>
    <row r="6" spans="1:13" ht="14.5" thickBot="1" x14ac:dyDescent="0.35">
      <c r="B6" s="117"/>
      <c r="C6" s="118"/>
      <c r="D6" s="118"/>
      <c r="E6" s="118"/>
      <c r="F6" s="118"/>
      <c r="G6" s="118"/>
      <c r="H6" s="118"/>
      <c r="I6" s="118"/>
      <c r="J6" s="118"/>
      <c r="K6" s="118"/>
      <c r="L6" s="118"/>
      <c r="M6" s="119"/>
    </row>
    <row r="7" spans="1:13" ht="15" customHeight="1" thickBot="1" x14ac:dyDescent="0.35"/>
    <row r="8" spans="1:13" ht="14" x14ac:dyDescent="0.3">
      <c r="B8" s="120" t="s">
        <v>166</v>
      </c>
      <c r="C8" s="121"/>
      <c r="D8" s="121"/>
      <c r="E8" s="121"/>
      <c r="F8" s="121"/>
      <c r="G8" s="121"/>
      <c r="H8" s="121"/>
      <c r="I8" s="121"/>
      <c r="J8" s="121"/>
      <c r="K8" s="121"/>
      <c r="L8" s="121"/>
      <c r="M8" s="122"/>
    </row>
    <row r="9" spans="1:13" ht="14.5" thickBot="1" x14ac:dyDescent="0.35">
      <c r="B9" s="123"/>
      <c r="C9" s="124"/>
      <c r="D9" s="124"/>
      <c r="E9" s="124"/>
      <c r="F9" s="124"/>
      <c r="G9" s="124"/>
      <c r="H9" s="124"/>
      <c r="I9" s="124"/>
      <c r="J9" s="124"/>
      <c r="K9" s="124"/>
      <c r="L9" s="124"/>
      <c r="M9" s="125"/>
    </row>
    <row r="11" spans="1:13" ht="18" x14ac:dyDescent="0.3">
      <c r="B11" s="126" t="s">
        <v>1</v>
      </c>
      <c r="C11" s="127"/>
      <c r="D11" s="127"/>
      <c r="E11" s="127"/>
      <c r="F11" s="127"/>
      <c r="G11" s="127"/>
      <c r="H11" s="127"/>
      <c r="I11" s="127"/>
      <c r="J11" s="127"/>
      <c r="K11" s="127"/>
      <c r="L11" s="127"/>
      <c r="M11" s="128"/>
    </row>
    <row r="12" spans="1:13" ht="15.5" x14ac:dyDescent="0.3">
      <c r="B12" s="129"/>
      <c r="C12" s="130"/>
      <c r="D12" s="130"/>
      <c r="E12" s="130"/>
      <c r="F12" s="130"/>
      <c r="G12" s="130"/>
      <c r="H12" s="130"/>
      <c r="I12" s="130"/>
      <c r="J12" s="130"/>
      <c r="K12" s="130"/>
      <c r="L12" s="130"/>
      <c r="M12" s="131"/>
    </row>
    <row r="13" spans="1:13" ht="30" customHeight="1" x14ac:dyDescent="0.3">
      <c r="B13" s="132"/>
      <c r="C13" s="133"/>
      <c r="D13" s="133"/>
      <c r="E13" s="133"/>
      <c r="F13" s="133"/>
      <c r="G13" s="133"/>
      <c r="H13" s="133"/>
      <c r="I13" s="133"/>
      <c r="J13" s="133"/>
      <c r="K13" s="133"/>
      <c r="L13" s="133"/>
      <c r="M13" s="134"/>
    </row>
    <row r="14" spans="1:13" ht="14" x14ac:dyDescent="0.3">
      <c r="I14" s="2"/>
    </row>
    <row r="16" spans="1: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108" t="s">
        <v>2</v>
      </c>
      <c r="C59" s="109"/>
      <c r="D59" s="109"/>
      <c r="E59" s="109"/>
      <c r="F59" s="109"/>
      <c r="G59" s="109"/>
      <c r="H59" s="109"/>
      <c r="I59" s="109"/>
      <c r="J59" s="109"/>
      <c r="K59" s="109"/>
      <c r="L59" s="109"/>
      <c r="M59" s="109"/>
    </row>
    <row r="60" spans="2:13" ht="15.75" customHeight="1" x14ac:dyDescent="0.3"/>
    <row r="61" spans="2:13" ht="15.75" customHeight="1" x14ac:dyDescent="0.3"/>
    <row r="62" spans="2:13" ht="15.75" customHeight="1" x14ac:dyDescent="0.3">
      <c r="B62" s="110"/>
      <c r="C62" s="109"/>
      <c r="D62" s="109"/>
      <c r="E62" s="109"/>
      <c r="F62" s="109"/>
      <c r="G62" s="109"/>
      <c r="H62" s="109"/>
      <c r="I62" s="109"/>
      <c r="J62" s="109"/>
      <c r="K62" s="109"/>
      <c r="L62" s="109"/>
      <c r="M62" s="109"/>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7">
    <mergeCell ref="B59:M59"/>
    <mergeCell ref="B62:M62"/>
    <mergeCell ref="B3:M6"/>
    <mergeCell ref="B8:M9"/>
    <mergeCell ref="B11:M11"/>
    <mergeCell ref="B12:M12"/>
    <mergeCell ref="B13:M13"/>
  </mergeCells>
  <pageMargins left="0.7" right="0.7" top="0.75" bottom="0.75"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2"/>
  <sheetViews>
    <sheetView showGridLines="0" topLeftCell="A37" zoomScale="80" zoomScaleNormal="80" workbookViewId="0">
      <selection activeCell="B7" sqref="B7:Q7"/>
    </sheetView>
  </sheetViews>
  <sheetFormatPr defaultColWidth="12.6640625" defaultRowHeight="15" customHeight="1" x14ac:dyDescent="0.3"/>
  <cols>
    <col min="1" max="1" width="1.33203125" style="3" customWidth="1"/>
    <col min="2" max="16" width="6.25" style="3" customWidth="1"/>
    <col min="17" max="17" width="88.25" style="3" customWidth="1"/>
    <col min="18" max="26" width="7.6640625" style="3" customWidth="1"/>
    <col min="27" max="16384" width="12.6640625" style="3"/>
  </cols>
  <sheetData>
    <row r="1" spans="1:26" ht="32" customHeight="1" thickBot="1" x14ac:dyDescent="0.35">
      <c r="A1" s="15"/>
      <c r="B1" s="143" t="s">
        <v>165</v>
      </c>
      <c r="C1" s="144"/>
      <c r="D1" s="144"/>
      <c r="E1" s="144"/>
      <c r="F1" s="144"/>
      <c r="G1" s="144"/>
      <c r="H1" s="144"/>
      <c r="I1" s="144"/>
      <c r="J1" s="144"/>
      <c r="K1" s="144"/>
      <c r="L1" s="144"/>
      <c r="M1" s="144"/>
      <c r="N1" s="144"/>
      <c r="O1" s="144"/>
      <c r="P1" s="144"/>
      <c r="Q1" s="145"/>
      <c r="R1" s="16"/>
      <c r="S1" s="16"/>
      <c r="T1" s="16"/>
      <c r="U1" s="16"/>
      <c r="V1" s="16"/>
      <c r="W1" s="16"/>
      <c r="X1" s="16"/>
      <c r="Y1" s="16"/>
      <c r="Z1" s="16"/>
    </row>
    <row r="2" spans="1:26" ht="14" x14ac:dyDescent="0.3">
      <c r="A2" s="17"/>
      <c r="B2" s="1"/>
      <c r="C2" s="1"/>
      <c r="D2" s="1"/>
      <c r="E2" s="1"/>
      <c r="F2" s="1"/>
      <c r="G2" s="1"/>
      <c r="H2" s="1"/>
      <c r="I2" s="1"/>
      <c r="J2" s="1"/>
      <c r="K2" s="1"/>
      <c r="L2" s="1"/>
      <c r="M2" s="1"/>
      <c r="N2" s="1"/>
      <c r="O2" s="1"/>
      <c r="P2" s="1"/>
      <c r="Q2" s="1"/>
      <c r="R2" s="1"/>
      <c r="S2" s="1"/>
    </row>
    <row r="3" spans="1:26" ht="22" customHeight="1" x14ac:dyDescent="0.3">
      <c r="A3" s="17"/>
      <c r="B3" s="18" t="s">
        <v>3</v>
      </c>
      <c r="C3" s="19"/>
      <c r="D3" s="19"/>
      <c r="E3" s="19"/>
      <c r="F3" s="19"/>
      <c r="G3" s="19"/>
      <c r="H3" s="19"/>
      <c r="I3" s="19"/>
      <c r="J3" s="19"/>
      <c r="K3" s="19"/>
      <c r="L3" s="19"/>
      <c r="M3" s="19"/>
      <c r="N3" s="19"/>
      <c r="O3" s="19"/>
      <c r="P3" s="19"/>
      <c r="Q3" s="20"/>
      <c r="R3" s="1"/>
      <c r="S3" s="1"/>
    </row>
    <row r="4" spans="1:26" ht="14" x14ac:dyDescent="0.3">
      <c r="A4" s="17"/>
      <c r="B4" s="21"/>
      <c r="C4" s="21"/>
      <c r="D4" s="21"/>
      <c r="E4" s="21"/>
      <c r="F4" s="21"/>
      <c r="G4" s="21"/>
      <c r="H4" s="21"/>
      <c r="I4" s="21"/>
      <c r="J4" s="21"/>
      <c r="K4" s="21"/>
      <c r="L4" s="21"/>
      <c r="M4" s="21"/>
      <c r="N4" s="21"/>
      <c r="O4" s="21"/>
      <c r="P4" s="21"/>
      <c r="Q4" s="21"/>
      <c r="R4" s="1"/>
      <c r="S4" s="1"/>
    </row>
    <row r="5" spans="1:26" ht="18" x14ac:dyDescent="0.3">
      <c r="A5" s="17"/>
      <c r="B5" s="152" t="s">
        <v>171</v>
      </c>
      <c r="C5" s="152"/>
      <c r="D5" s="152"/>
      <c r="E5" s="152"/>
      <c r="F5" s="152"/>
      <c r="G5" s="152"/>
      <c r="H5" s="152"/>
      <c r="I5" s="152"/>
      <c r="J5" s="152"/>
      <c r="K5" s="152"/>
      <c r="L5" s="152"/>
      <c r="M5" s="152"/>
      <c r="N5" s="152"/>
      <c r="O5" s="152"/>
      <c r="P5" s="152"/>
      <c r="Q5" s="152"/>
      <c r="R5" s="1"/>
      <c r="S5" s="1"/>
    </row>
    <row r="6" spans="1:26" ht="15" customHeight="1" x14ac:dyDescent="0.3">
      <c r="A6" s="17"/>
      <c r="R6" s="1"/>
      <c r="S6" s="1"/>
    </row>
    <row r="7" spans="1:26" ht="15" customHeight="1" x14ac:dyDescent="0.3">
      <c r="A7" s="22"/>
      <c r="B7" s="153" t="s">
        <v>252</v>
      </c>
      <c r="C7" s="153"/>
      <c r="D7" s="153"/>
      <c r="E7" s="153"/>
      <c r="F7" s="153"/>
      <c r="G7" s="153"/>
      <c r="H7" s="153"/>
      <c r="I7" s="153"/>
      <c r="J7" s="153"/>
      <c r="K7" s="153"/>
      <c r="L7" s="153"/>
      <c r="M7" s="153"/>
      <c r="N7" s="153"/>
      <c r="O7" s="153"/>
      <c r="P7" s="153"/>
      <c r="Q7" s="153"/>
      <c r="R7" s="1"/>
      <c r="S7" s="1"/>
    </row>
    <row r="8" spans="1:26" ht="15" customHeight="1" x14ac:dyDescent="0.3">
      <c r="A8" s="17"/>
      <c r="B8" s="146" t="s">
        <v>253</v>
      </c>
      <c r="C8" s="147"/>
      <c r="D8" s="147"/>
      <c r="E8" s="147"/>
      <c r="F8" s="147"/>
      <c r="G8" s="147"/>
      <c r="H8" s="147"/>
      <c r="I8" s="147"/>
      <c r="J8" s="147"/>
      <c r="K8" s="147"/>
      <c r="L8" s="147"/>
      <c r="M8" s="147"/>
      <c r="N8" s="147"/>
      <c r="O8" s="147"/>
      <c r="P8" s="147"/>
      <c r="Q8" s="148"/>
      <c r="R8" s="1"/>
      <c r="S8" s="1"/>
    </row>
    <row r="9" spans="1:26" ht="15" customHeight="1" x14ac:dyDescent="0.3">
      <c r="A9" s="17"/>
      <c r="B9" s="149"/>
      <c r="C9" s="150"/>
      <c r="D9" s="150"/>
      <c r="E9" s="150"/>
      <c r="F9" s="150"/>
      <c r="G9" s="150"/>
      <c r="H9" s="150"/>
      <c r="I9" s="150"/>
      <c r="J9" s="150"/>
      <c r="K9" s="150"/>
      <c r="L9" s="150"/>
      <c r="M9" s="150"/>
      <c r="N9" s="150"/>
      <c r="O9" s="150"/>
      <c r="P9" s="150"/>
      <c r="Q9" s="151"/>
      <c r="R9" s="1"/>
      <c r="S9" s="1"/>
    </row>
    <row r="10" spans="1:26" ht="15" customHeight="1" x14ac:dyDescent="0.3">
      <c r="A10" s="22"/>
      <c r="B10" s="23"/>
      <c r="C10" s="24"/>
      <c r="D10" s="24"/>
      <c r="E10" s="24"/>
      <c r="F10" s="24"/>
      <c r="G10" s="24"/>
      <c r="H10" s="24"/>
      <c r="I10" s="24"/>
      <c r="J10" s="24"/>
      <c r="K10" s="24"/>
      <c r="L10" s="24"/>
      <c r="M10" s="24"/>
      <c r="N10" s="24"/>
      <c r="O10" s="24"/>
      <c r="P10" s="24"/>
      <c r="Q10" s="23"/>
      <c r="R10" s="1"/>
      <c r="S10" s="1"/>
    </row>
    <row r="11" spans="1:26" ht="14" x14ac:dyDescent="0.3">
      <c r="A11" s="22"/>
      <c r="B11" s="154" t="s">
        <v>258</v>
      </c>
      <c r="C11" s="154"/>
      <c r="D11" s="154"/>
      <c r="E11" s="154"/>
      <c r="F11" s="154"/>
      <c r="G11" s="154"/>
      <c r="H11" s="154"/>
      <c r="I11" s="154"/>
      <c r="J11" s="154"/>
      <c r="K11" s="154"/>
      <c r="L11" s="154"/>
      <c r="M11" s="154"/>
      <c r="N11" s="154"/>
      <c r="O11" s="154"/>
      <c r="P11" s="154"/>
      <c r="Q11" s="154"/>
      <c r="R11" s="1"/>
      <c r="S11" s="1"/>
    </row>
    <row r="12" spans="1:26" ht="15" customHeight="1" x14ac:dyDescent="0.3">
      <c r="A12" s="25"/>
      <c r="B12" s="135" t="s">
        <v>254</v>
      </c>
      <c r="C12" s="136"/>
      <c r="D12" s="136"/>
      <c r="E12" s="136"/>
      <c r="F12" s="136"/>
      <c r="G12" s="136"/>
      <c r="H12" s="136"/>
      <c r="I12" s="136"/>
      <c r="J12" s="136"/>
      <c r="K12" s="136"/>
      <c r="L12" s="136"/>
      <c r="M12" s="136"/>
      <c r="N12" s="136"/>
      <c r="O12" s="136"/>
      <c r="P12" s="136"/>
      <c r="Q12" s="137"/>
      <c r="R12" s="26"/>
      <c r="S12" s="26"/>
      <c r="T12" s="26"/>
      <c r="U12" s="26"/>
      <c r="V12" s="26"/>
      <c r="W12" s="26"/>
      <c r="X12" s="26"/>
      <c r="Y12" s="26"/>
      <c r="Z12" s="26"/>
    </row>
    <row r="13" spans="1:26" ht="15" customHeight="1" x14ac:dyDescent="0.3">
      <c r="A13" s="25"/>
      <c r="B13" s="138"/>
      <c r="C13" s="109"/>
      <c r="D13" s="109"/>
      <c r="E13" s="109"/>
      <c r="F13" s="109"/>
      <c r="G13" s="109"/>
      <c r="H13" s="109"/>
      <c r="I13" s="109"/>
      <c r="J13" s="109"/>
      <c r="K13" s="109"/>
      <c r="L13" s="109"/>
      <c r="M13" s="109"/>
      <c r="N13" s="109"/>
      <c r="O13" s="109"/>
      <c r="P13" s="109"/>
      <c r="Q13" s="139"/>
      <c r="R13" s="26"/>
      <c r="S13" s="26"/>
      <c r="T13" s="26"/>
      <c r="U13" s="26"/>
      <c r="V13" s="26"/>
      <c r="W13" s="26"/>
      <c r="X13" s="26"/>
      <c r="Y13" s="26"/>
      <c r="Z13" s="26"/>
    </row>
    <row r="14" spans="1:26" ht="14" x14ac:dyDescent="0.3">
      <c r="A14" s="25"/>
      <c r="B14" s="140"/>
      <c r="C14" s="141"/>
      <c r="D14" s="141"/>
      <c r="E14" s="141"/>
      <c r="F14" s="141"/>
      <c r="G14" s="141"/>
      <c r="H14" s="141"/>
      <c r="I14" s="141"/>
      <c r="J14" s="141"/>
      <c r="K14" s="141"/>
      <c r="L14" s="141"/>
      <c r="M14" s="141"/>
      <c r="N14" s="141"/>
      <c r="O14" s="141"/>
      <c r="P14" s="141"/>
      <c r="Q14" s="142"/>
      <c r="R14" s="26"/>
      <c r="S14" s="26"/>
      <c r="T14" s="26"/>
      <c r="U14" s="26"/>
      <c r="V14" s="26"/>
      <c r="W14" s="26"/>
      <c r="X14" s="26"/>
      <c r="Y14" s="26"/>
      <c r="Z14" s="26"/>
    </row>
    <row r="15" spans="1:26" ht="20.25" customHeight="1" x14ac:dyDescent="0.3">
      <c r="A15" s="25"/>
      <c r="B15" s="155" t="s">
        <v>4</v>
      </c>
      <c r="C15" s="156"/>
      <c r="D15" s="156"/>
      <c r="E15" s="156"/>
      <c r="F15" s="156"/>
      <c r="G15" s="156"/>
      <c r="H15" s="156"/>
      <c r="I15" s="156"/>
      <c r="J15" s="156"/>
      <c r="K15" s="156"/>
      <c r="L15" s="156"/>
      <c r="M15" s="156"/>
      <c r="N15" s="156"/>
      <c r="O15" s="156"/>
      <c r="P15" s="156"/>
      <c r="Q15" s="157"/>
      <c r="R15" s="26"/>
      <c r="S15" s="26"/>
      <c r="T15" s="26"/>
      <c r="U15" s="26"/>
      <c r="V15" s="26"/>
      <c r="W15" s="26"/>
      <c r="X15" s="26"/>
      <c r="Y15" s="26"/>
      <c r="Z15" s="26"/>
    </row>
    <row r="16" spans="1:26" ht="14" x14ac:dyDescent="0.3">
      <c r="A16" s="25"/>
      <c r="B16" s="158" t="s">
        <v>173</v>
      </c>
      <c r="C16" s="156"/>
      <c r="D16" s="156"/>
      <c r="E16" s="156"/>
      <c r="F16" s="156"/>
      <c r="G16" s="156"/>
      <c r="H16" s="156"/>
      <c r="I16" s="156"/>
      <c r="J16" s="156"/>
      <c r="K16" s="156"/>
      <c r="L16" s="156"/>
      <c r="M16" s="156"/>
      <c r="N16" s="156"/>
      <c r="O16" s="156"/>
      <c r="P16" s="156"/>
      <c r="Q16" s="157"/>
      <c r="R16" s="26"/>
      <c r="S16" s="26"/>
      <c r="T16" s="26"/>
      <c r="U16" s="26"/>
      <c r="V16" s="26"/>
      <c r="W16" s="26"/>
      <c r="X16" s="26"/>
      <c r="Y16" s="26"/>
      <c r="Z16" s="26"/>
    </row>
    <row r="17" spans="1:26" ht="20.5" customHeight="1" x14ac:dyDescent="0.3">
      <c r="A17" s="25"/>
      <c r="B17" s="155" t="s">
        <v>172</v>
      </c>
      <c r="C17" s="156"/>
      <c r="D17" s="156"/>
      <c r="E17" s="156"/>
      <c r="F17" s="156"/>
      <c r="G17" s="156"/>
      <c r="H17" s="156"/>
      <c r="I17" s="156"/>
      <c r="J17" s="156"/>
      <c r="K17" s="156"/>
      <c r="L17" s="156"/>
      <c r="M17" s="156"/>
      <c r="N17" s="156"/>
      <c r="O17" s="156"/>
      <c r="P17" s="156"/>
      <c r="Q17" s="157"/>
      <c r="R17" s="26"/>
      <c r="S17" s="26"/>
      <c r="T17" s="26"/>
      <c r="U17" s="26"/>
      <c r="V17" s="26"/>
      <c r="W17" s="26"/>
      <c r="X17" s="26"/>
      <c r="Y17" s="26"/>
      <c r="Z17" s="26"/>
    </row>
    <row r="18" spans="1:26" ht="8.25" customHeight="1" x14ac:dyDescent="0.3">
      <c r="A18" s="25"/>
      <c r="B18" s="27"/>
      <c r="C18" s="27"/>
      <c r="D18" s="27"/>
      <c r="E18" s="27"/>
      <c r="F18" s="27"/>
      <c r="G18" s="27"/>
      <c r="H18" s="27"/>
      <c r="I18" s="27"/>
      <c r="J18" s="27"/>
      <c r="K18" s="27"/>
      <c r="L18" s="27"/>
      <c r="M18" s="27"/>
      <c r="N18" s="27"/>
      <c r="O18" s="27"/>
      <c r="P18" s="27"/>
      <c r="Q18" s="27"/>
      <c r="R18" s="26"/>
      <c r="S18" s="26"/>
      <c r="T18" s="26"/>
      <c r="U18" s="26"/>
      <c r="V18" s="26"/>
      <c r="W18" s="26"/>
      <c r="X18" s="26"/>
      <c r="Y18" s="26"/>
      <c r="Z18" s="26"/>
    </row>
    <row r="19" spans="1:26" ht="27.75" customHeight="1" x14ac:dyDescent="0.3">
      <c r="A19" s="25"/>
      <c r="B19" s="159" t="s">
        <v>167</v>
      </c>
      <c r="C19" s="160"/>
      <c r="D19" s="160"/>
      <c r="E19" s="160"/>
      <c r="F19" s="160"/>
      <c r="G19" s="160"/>
      <c r="H19" s="160"/>
      <c r="I19" s="160"/>
      <c r="J19" s="160"/>
      <c r="K19" s="160"/>
      <c r="L19" s="160"/>
      <c r="M19" s="160"/>
      <c r="N19" s="160"/>
      <c r="O19" s="160"/>
      <c r="P19" s="160"/>
      <c r="Q19" s="161"/>
      <c r="R19" s="26"/>
      <c r="S19" s="26"/>
      <c r="T19" s="26"/>
      <c r="U19" s="26"/>
      <c r="V19" s="26"/>
      <c r="W19" s="26"/>
      <c r="X19" s="26"/>
      <c r="Y19" s="26"/>
      <c r="Z19" s="26"/>
    </row>
    <row r="20" spans="1:26" ht="18" customHeight="1" x14ac:dyDescent="0.3">
      <c r="A20" s="25"/>
      <c r="B20" s="162" t="s">
        <v>174</v>
      </c>
      <c r="C20" s="163"/>
      <c r="D20" s="163"/>
      <c r="E20" s="163"/>
      <c r="F20" s="163"/>
      <c r="G20" s="163"/>
      <c r="H20" s="163"/>
      <c r="I20" s="163"/>
      <c r="J20" s="163"/>
      <c r="K20" s="163"/>
      <c r="L20" s="163"/>
      <c r="M20" s="163"/>
      <c r="N20" s="163"/>
      <c r="O20" s="163"/>
      <c r="P20" s="163"/>
      <c r="Q20" s="164"/>
      <c r="R20" s="26"/>
      <c r="S20" s="26"/>
      <c r="T20" s="26"/>
      <c r="U20" s="26"/>
      <c r="V20" s="26"/>
      <c r="W20" s="26"/>
      <c r="X20" s="26"/>
      <c r="Y20" s="26"/>
      <c r="Z20" s="26"/>
    </row>
    <row r="21" spans="1:26" ht="6" customHeight="1" x14ac:dyDescent="0.3">
      <c r="A21" s="25"/>
      <c r="B21" s="165"/>
      <c r="C21" s="156"/>
      <c r="D21" s="156"/>
      <c r="E21" s="156"/>
      <c r="F21" s="156"/>
      <c r="G21" s="156"/>
      <c r="H21" s="156"/>
      <c r="I21" s="156"/>
      <c r="J21" s="156"/>
      <c r="K21" s="156"/>
      <c r="L21" s="156"/>
      <c r="M21" s="156"/>
      <c r="N21" s="156"/>
      <c r="O21" s="156"/>
      <c r="P21" s="156"/>
      <c r="Q21" s="166"/>
      <c r="R21" s="26"/>
      <c r="S21" s="26"/>
      <c r="T21" s="26"/>
      <c r="U21" s="26"/>
      <c r="V21" s="26"/>
      <c r="W21" s="26"/>
      <c r="X21" s="26"/>
      <c r="Y21" s="26"/>
      <c r="Z21" s="26"/>
    </row>
    <row r="22" spans="1:26" ht="14" x14ac:dyDescent="0.3">
      <c r="A22" s="25"/>
      <c r="B22" s="165" t="s">
        <v>179</v>
      </c>
      <c r="C22" s="156"/>
      <c r="D22" s="156"/>
      <c r="E22" s="156"/>
      <c r="F22" s="156"/>
      <c r="G22" s="156"/>
      <c r="H22" s="156"/>
      <c r="I22" s="156"/>
      <c r="J22" s="156"/>
      <c r="K22" s="156"/>
      <c r="L22" s="156"/>
      <c r="M22" s="156"/>
      <c r="N22" s="156"/>
      <c r="O22" s="156"/>
      <c r="P22" s="156"/>
      <c r="Q22" s="166"/>
      <c r="R22" s="26"/>
      <c r="S22" s="26"/>
      <c r="T22" s="26"/>
      <c r="U22" s="26"/>
      <c r="V22" s="26"/>
      <c r="W22" s="26"/>
      <c r="X22" s="26"/>
      <c r="Y22" s="26"/>
      <c r="Z22" s="26"/>
    </row>
    <row r="23" spans="1:26" ht="14" x14ac:dyDescent="0.3">
      <c r="A23" s="25"/>
      <c r="B23" s="167" t="s">
        <v>217</v>
      </c>
      <c r="C23" s="156"/>
      <c r="D23" s="156"/>
      <c r="E23" s="156"/>
      <c r="F23" s="156"/>
      <c r="G23" s="156"/>
      <c r="H23" s="156"/>
      <c r="I23" s="156"/>
      <c r="J23" s="156"/>
      <c r="K23" s="156"/>
      <c r="L23" s="156"/>
      <c r="M23" s="156"/>
      <c r="N23" s="156"/>
      <c r="O23" s="156"/>
      <c r="P23" s="156"/>
      <c r="Q23" s="166"/>
      <c r="R23" s="28"/>
      <c r="S23" s="26"/>
      <c r="T23" s="26"/>
      <c r="U23" s="26"/>
      <c r="V23" s="26"/>
      <c r="W23" s="26"/>
      <c r="X23" s="26"/>
      <c r="Y23" s="26"/>
      <c r="Z23" s="26"/>
    </row>
    <row r="24" spans="1:26" ht="14" x14ac:dyDescent="0.3">
      <c r="A24" s="25"/>
      <c r="B24" s="165" t="s">
        <v>5</v>
      </c>
      <c r="C24" s="156"/>
      <c r="D24" s="156"/>
      <c r="E24" s="156"/>
      <c r="F24" s="156"/>
      <c r="G24" s="156"/>
      <c r="H24" s="156"/>
      <c r="I24" s="156"/>
      <c r="J24" s="156"/>
      <c r="K24" s="156"/>
      <c r="L24" s="156"/>
      <c r="M24" s="156"/>
      <c r="N24" s="156"/>
      <c r="O24" s="156"/>
      <c r="P24" s="156"/>
      <c r="Q24" s="166"/>
      <c r="R24" s="29"/>
      <c r="S24" s="26"/>
      <c r="T24" s="26"/>
      <c r="U24" s="26"/>
      <c r="V24" s="26"/>
      <c r="W24" s="26"/>
      <c r="X24" s="26"/>
      <c r="Y24" s="26"/>
      <c r="Z24" s="26"/>
    </row>
    <row r="25" spans="1:26" ht="14" x14ac:dyDescent="0.3">
      <c r="A25" s="25"/>
      <c r="B25" s="168" t="s">
        <v>6</v>
      </c>
      <c r="C25" s="156"/>
      <c r="D25" s="156"/>
      <c r="E25" s="156"/>
      <c r="F25" s="156"/>
      <c r="G25" s="156"/>
      <c r="H25" s="156"/>
      <c r="I25" s="156"/>
      <c r="J25" s="156"/>
      <c r="K25" s="156"/>
      <c r="L25" s="156"/>
      <c r="M25" s="156"/>
      <c r="N25" s="156"/>
      <c r="O25" s="156"/>
      <c r="P25" s="156"/>
      <c r="Q25" s="166"/>
      <c r="R25" s="28"/>
      <c r="S25" s="26"/>
      <c r="T25" s="26"/>
      <c r="U25" s="26"/>
      <c r="V25" s="26"/>
      <c r="W25" s="26"/>
      <c r="X25" s="26"/>
      <c r="Y25" s="26"/>
      <c r="Z25" s="26"/>
    </row>
    <row r="26" spans="1:26" ht="14" x14ac:dyDescent="0.3">
      <c r="A26" s="25"/>
      <c r="B26" s="165" t="s">
        <v>178</v>
      </c>
      <c r="C26" s="156"/>
      <c r="D26" s="156"/>
      <c r="E26" s="156"/>
      <c r="F26" s="156"/>
      <c r="G26" s="156"/>
      <c r="H26" s="156"/>
      <c r="I26" s="156"/>
      <c r="J26" s="156"/>
      <c r="K26" s="156"/>
      <c r="L26" s="156"/>
      <c r="M26" s="156"/>
      <c r="N26" s="156"/>
      <c r="O26" s="156"/>
      <c r="P26" s="156"/>
      <c r="Q26" s="166"/>
      <c r="R26" s="29"/>
      <c r="S26" s="26"/>
      <c r="T26" s="26"/>
      <c r="U26" s="26"/>
      <c r="V26" s="26"/>
      <c r="W26" s="26"/>
      <c r="X26" s="26"/>
      <c r="Y26" s="26"/>
      <c r="Z26" s="26"/>
    </row>
    <row r="27" spans="1:26" ht="14" x14ac:dyDescent="0.3">
      <c r="A27" s="25"/>
      <c r="B27" s="168" t="s">
        <v>7</v>
      </c>
      <c r="C27" s="156"/>
      <c r="D27" s="156"/>
      <c r="E27" s="156"/>
      <c r="F27" s="156"/>
      <c r="G27" s="156"/>
      <c r="H27" s="156"/>
      <c r="I27" s="156"/>
      <c r="J27" s="156"/>
      <c r="K27" s="156"/>
      <c r="L27" s="156"/>
      <c r="M27" s="156"/>
      <c r="N27" s="156"/>
      <c r="O27" s="156"/>
      <c r="P27" s="156"/>
      <c r="Q27" s="166"/>
      <c r="R27" s="29"/>
      <c r="S27" s="26"/>
      <c r="T27" s="26"/>
      <c r="U27" s="26"/>
      <c r="V27" s="26"/>
      <c r="W27" s="26"/>
      <c r="X27" s="26"/>
      <c r="Y27" s="26"/>
      <c r="Z27" s="26"/>
    </row>
    <row r="28" spans="1:26" ht="14" x14ac:dyDescent="0.3">
      <c r="A28" s="25"/>
      <c r="B28" s="168" t="s">
        <v>8</v>
      </c>
      <c r="C28" s="156"/>
      <c r="D28" s="156"/>
      <c r="E28" s="156"/>
      <c r="F28" s="156"/>
      <c r="G28" s="156"/>
      <c r="H28" s="156"/>
      <c r="I28" s="156"/>
      <c r="J28" s="156"/>
      <c r="K28" s="156"/>
      <c r="L28" s="156"/>
      <c r="M28" s="156"/>
      <c r="N28" s="156"/>
      <c r="O28" s="156"/>
      <c r="P28" s="156"/>
      <c r="Q28" s="166"/>
      <c r="R28" s="29"/>
      <c r="S28" s="26"/>
      <c r="T28" s="26"/>
      <c r="U28" s="26"/>
      <c r="V28" s="26"/>
      <c r="W28" s="26"/>
      <c r="X28" s="26"/>
      <c r="Y28" s="26"/>
      <c r="Z28" s="26"/>
    </row>
    <row r="29" spans="1:26" ht="14" x14ac:dyDescent="0.3">
      <c r="A29" s="25"/>
      <c r="B29" s="168" t="s">
        <v>9</v>
      </c>
      <c r="C29" s="156"/>
      <c r="D29" s="156"/>
      <c r="E29" s="156"/>
      <c r="F29" s="156"/>
      <c r="G29" s="156"/>
      <c r="H29" s="156"/>
      <c r="I29" s="156"/>
      <c r="J29" s="156"/>
      <c r="K29" s="156"/>
      <c r="L29" s="156"/>
      <c r="M29" s="156"/>
      <c r="N29" s="156"/>
      <c r="O29" s="156"/>
      <c r="P29" s="156"/>
      <c r="Q29" s="166"/>
      <c r="R29" s="29"/>
      <c r="S29" s="26"/>
      <c r="T29" s="26"/>
      <c r="U29" s="26"/>
      <c r="V29" s="26"/>
      <c r="W29" s="26"/>
      <c r="X29" s="26"/>
      <c r="Y29" s="26"/>
      <c r="Z29" s="26"/>
    </row>
    <row r="30" spans="1:26" ht="14" x14ac:dyDescent="0.3">
      <c r="A30" s="25"/>
      <c r="B30" s="168" t="s">
        <v>180</v>
      </c>
      <c r="C30" s="156"/>
      <c r="D30" s="156"/>
      <c r="E30" s="156"/>
      <c r="F30" s="156"/>
      <c r="G30" s="156"/>
      <c r="H30" s="156"/>
      <c r="I30" s="156"/>
      <c r="J30" s="156"/>
      <c r="K30" s="156"/>
      <c r="L30" s="156"/>
      <c r="M30" s="156"/>
      <c r="N30" s="156"/>
      <c r="O30" s="156"/>
      <c r="P30" s="156"/>
      <c r="Q30" s="166"/>
      <c r="R30" s="29"/>
      <c r="S30" s="26"/>
      <c r="T30" s="26"/>
      <c r="U30" s="26"/>
      <c r="V30" s="26"/>
      <c r="W30" s="26"/>
      <c r="X30" s="26"/>
      <c r="Y30" s="26"/>
      <c r="Z30" s="26"/>
    </row>
    <row r="31" spans="1:26" ht="14" x14ac:dyDescent="0.3">
      <c r="A31" s="30"/>
      <c r="B31" s="182" t="s">
        <v>10</v>
      </c>
      <c r="C31" s="156"/>
      <c r="D31" s="156"/>
      <c r="E31" s="156"/>
      <c r="F31" s="156"/>
      <c r="G31" s="156"/>
      <c r="H31" s="156"/>
      <c r="I31" s="156"/>
      <c r="J31" s="156"/>
      <c r="K31" s="156"/>
      <c r="L31" s="156"/>
      <c r="M31" s="156"/>
      <c r="N31" s="156"/>
      <c r="O31" s="156"/>
      <c r="P31" s="156"/>
      <c r="Q31" s="166"/>
      <c r="R31" s="31"/>
      <c r="S31" s="32"/>
      <c r="T31" s="32"/>
      <c r="U31" s="32"/>
      <c r="V31" s="32"/>
      <c r="W31" s="32"/>
      <c r="X31" s="32"/>
      <c r="Y31" s="32"/>
      <c r="Z31" s="32"/>
    </row>
    <row r="32" spans="1:26" ht="31" customHeight="1" x14ac:dyDescent="0.3">
      <c r="A32" s="25"/>
      <c r="B32" s="172" t="s">
        <v>218</v>
      </c>
      <c r="C32" s="173"/>
      <c r="D32" s="173"/>
      <c r="E32" s="173"/>
      <c r="F32" s="173"/>
      <c r="G32" s="173"/>
      <c r="H32" s="173"/>
      <c r="I32" s="173"/>
      <c r="J32" s="173"/>
      <c r="K32" s="173"/>
      <c r="L32" s="173"/>
      <c r="M32" s="173"/>
      <c r="N32" s="173"/>
      <c r="O32" s="173"/>
      <c r="P32" s="173"/>
      <c r="Q32" s="174"/>
      <c r="R32" s="28"/>
      <c r="S32" s="26"/>
      <c r="T32" s="26"/>
      <c r="U32" s="26"/>
      <c r="V32" s="26"/>
      <c r="W32" s="26"/>
      <c r="X32" s="26"/>
      <c r="Y32" s="26"/>
      <c r="Z32" s="26"/>
    </row>
    <row r="33" spans="1:26" ht="10.5" customHeight="1" x14ac:dyDescent="0.3">
      <c r="A33" s="25"/>
      <c r="B33" s="33"/>
      <c r="C33" s="33"/>
      <c r="D33" s="33"/>
      <c r="E33" s="33"/>
      <c r="F33" s="33"/>
      <c r="G33" s="33"/>
      <c r="H33" s="33"/>
      <c r="I33" s="33"/>
      <c r="J33" s="33"/>
      <c r="K33" s="33"/>
      <c r="L33" s="33"/>
      <c r="M33" s="33"/>
      <c r="N33" s="33"/>
      <c r="O33" s="33"/>
      <c r="P33" s="33"/>
      <c r="Q33" s="33"/>
      <c r="R33" s="28"/>
      <c r="S33" s="26"/>
      <c r="T33" s="26"/>
      <c r="U33" s="26"/>
      <c r="V33" s="26"/>
      <c r="W33" s="26"/>
      <c r="X33" s="26"/>
      <c r="Y33" s="26"/>
      <c r="Z33" s="26"/>
    </row>
    <row r="34" spans="1:26" ht="23.25" customHeight="1" x14ac:dyDescent="0.3">
      <c r="A34" s="25"/>
      <c r="B34" s="175" t="s">
        <v>11</v>
      </c>
      <c r="C34" s="176"/>
      <c r="D34" s="176"/>
      <c r="E34" s="176"/>
      <c r="F34" s="176"/>
      <c r="G34" s="176"/>
      <c r="H34" s="176"/>
      <c r="I34" s="176"/>
      <c r="J34" s="176"/>
      <c r="K34" s="176"/>
      <c r="L34" s="176"/>
      <c r="M34" s="176"/>
      <c r="N34" s="176"/>
      <c r="O34" s="176"/>
      <c r="P34" s="176"/>
      <c r="Q34" s="177"/>
      <c r="R34" s="28"/>
      <c r="S34" s="26"/>
      <c r="T34" s="26"/>
      <c r="U34" s="26"/>
      <c r="V34" s="26"/>
      <c r="W34" s="26"/>
      <c r="X34" s="26"/>
      <c r="Y34" s="26"/>
      <c r="Z34" s="26"/>
    </row>
    <row r="35" spans="1:26" ht="14.25" customHeight="1" x14ac:dyDescent="0.3">
      <c r="A35" s="25"/>
      <c r="B35" s="178"/>
      <c r="C35" s="179"/>
      <c r="D35" s="179"/>
      <c r="E35" s="179"/>
      <c r="F35" s="179"/>
      <c r="G35" s="179"/>
      <c r="H35" s="179"/>
      <c r="I35" s="179"/>
      <c r="J35" s="179"/>
      <c r="K35" s="179"/>
      <c r="L35" s="179"/>
      <c r="M35" s="179"/>
      <c r="N35" s="179"/>
      <c r="O35" s="179"/>
      <c r="P35" s="179"/>
      <c r="Q35" s="180"/>
      <c r="R35" s="26"/>
      <c r="S35" s="26"/>
      <c r="T35" s="26"/>
      <c r="U35" s="26"/>
      <c r="V35" s="26"/>
      <c r="W35" s="26"/>
      <c r="X35" s="26"/>
      <c r="Y35" s="26"/>
      <c r="Z35" s="26"/>
    </row>
    <row r="36" spans="1:26" ht="12" customHeight="1" x14ac:dyDescent="0.3">
      <c r="A36" s="25"/>
      <c r="B36" s="155" t="s">
        <v>12</v>
      </c>
      <c r="C36" s="156"/>
      <c r="D36" s="156"/>
      <c r="E36" s="156"/>
      <c r="F36" s="156"/>
      <c r="G36" s="156"/>
      <c r="H36" s="156"/>
      <c r="I36" s="156"/>
      <c r="J36" s="156"/>
      <c r="K36" s="156"/>
      <c r="L36" s="156"/>
      <c r="M36" s="156"/>
      <c r="N36" s="156"/>
      <c r="O36" s="156"/>
      <c r="P36" s="156"/>
      <c r="Q36" s="157"/>
      <c r="R36" s="26"/>
      <c r="S36" s="26"/>
      <c r="T36" s="26"/>
      <c r="U36" s="26"/>
      <c r="V36" s="26"/>
      <c r="W36" s="26"/>
      <c r="X36" s="26"/>
      <c r="Y36" s="26"/>
      <c r="Z36" s="26"/>
    </row>
    <row r="37" spans="1:26" ht="6" customHeight="1" x14ac:dyDescent="0.3">
      <c r="A37" s="25"/>
      <c r="B37" s="27"/>
      <c r="C37" s="27"/>
      <c r="D37" s="27"/>
      <c r="E37" s="27"/>
      <c r="F37" s="27"/>
      <c r="G37" s="27"/>
      <c r="H37" s="27"/>
      <c r="I37" s="27"/>
      <c r="J37" s="27"/>
      <c r="K37" s="27"/>
      <c r="L37" s="27"/>
      <c r="M37" s="27"/>
      <c r="N37" s="27"/>
      <c r="O37" s="27"/>
      <c r="P37" s="27"/>
      <c r="Q37" s="27"/>
      <c r="R37" s="26"/>
      <c r="S37" s="26"/>
      <c r="T37" s="26"/>
      <c r="U37" s="26"/>
      <c r="V37" s="26"/>
      <c r="W37" s="26"/>
      <c r="X37" s="26"/>
      <c r="Y37" s="26"/>
      <c r="Z37" s="26"/>
    </row>
    <row r="38" spans="1:26" ht="15" customHeight="1" x14ac:dyDescent="0.3">
      <c r="A38" s="25"/>
      <c r="B38" s="146" t="s">
        <v>219</v>
      </c>
      <c r="C38" s="136"/>
      <c r="D38" s="136"/>
      <c r="E38" s="136"/>
      <c r="F38" s="136"/>
      <c r="G38" s="136"/>
      <c r="H38" s="136"/>
      <c r="I38" s="136"/>
      <c r="J38" s="136"/>
      <c r="K38" s="136"/>
      <c r="L38" s="136"/>
      <c r="M38" s="136"/>
      <c r="N38" s="136"/>
      <c r="O38" s="136"/>
      <c r="P38" s="136"/>
      <c r="Q38" s="137"/>
      <c r="R38" s="26"/>
      <c r="S38" s="26"/>
      <c r="T38" s="26"/>
      <c r="U38" s="26"/>
      <c r="V38" s="26"/>
      <c r="W38" s="26"/>
      <c r="X38" s="26"/>
      <c r="Y38" s="26"/>
      <c r="Z38" s="26"/>
    </row>
    <row r="39" spans="1:26" ht="18.75" customHeight="1" x14ac:dyDescent="0.3">
      <c r="A39" s="25"/>
      <c r="B39" s="140"/>
      <c r="C39" s="141"/>
      <c r="D39" s="141"/>
      <c r="E39" s="141"/>
      <c r="F39" s="141"/>
      <c r="G39" s="141"/>
      <c r="H39" s="141"/>
      <c r="I39" s="141"/>
      <c r="J39" s="141"/>
      <c r="K39" s="141"/>
      <c r="L39" s="141"/>
      <c r="M39" s="141"/>
      <c r="N39" s="141"/>
      <c r="O39" s="141"/>
      <c r="P39" s="141"/>
      <c r="Q39" s="142"/>
      <c r="R39" s="26"/>
      <c r="S39" s="26"/>
      <c r="T39" s="26"/>
      <c r="U39" s="26"/>
      <c r="V39" s="26"/>
      <c r="W39" s="26"/>
      <c r="X39" s="26"/>
      <c r="Y39" s="26"/>
      <c r="Z39" s="26"/>
    </row>
    <row r="40" spans="1:26" ht="34" customHeight="1" x14ac:dyDescent="0.3">
      <c r="A40" s="25"/>
      <c r="B40" s="158" t="s">
        <v>175</v>
      </c>
      <c r="C40" s="192"/>
      <c r="D40" s="192"/>
      <c r="E40" s="192"/>
      <c r="F40" s="192"/>
      <c r="G40" s="192"/>
      <c r="H40" s="192"/>
      <c r="I40" s="192"/>
      <c r="J40" s="192"/>
      <c r="K40" s="192"/>
      <c r="L40" s="192"/>
      <c r="M40" s="192"/>
      <c r="N40" s="192"/>
      <c r="O40" s="192"/>
      <c r="P40" s="192"/>
      <c r="Q40" s="193"/>
      <c r="R40" s="26"/>
      <c r="S40" s="26"/>
      <c r="T40" s="26"/>
      <c r="U40" s="26"/>
      <c r="V40" s="26"/>
      <c r="W40" s="26"/>
      <c r="X40" s="26"/>
      <c r="Y40" s="26"/>
      <c r="Z40" s="26"/>
    </row>
    <row r="41" spans="1:26" ht="15" customHeight="1" x14ac:dyDescent="0.3">
      <c r="A41" s="17"/>
      <c r="B41" s="194" t="s">
        <v>168</v>
      </c>
      <c r="C41" s="195"/>
      <c r="D41" s="195"/>
      <c r="E41" s="195"/>
      <c r="F41" s="195"/>
      <c r="G41" s="195"/>
      <c r="H41" s="195"/>
      <c r="I41" s="195"/>
      <c r="J41" s="195"/>
      <c r="K41" s="195"/>
      <c r="L41" s="195"/>
      <c r="M41" s="195"/>
      <c r="N41" s="195"/>
      <c r="O41" s="195"/>
      <c r="P41" s="195"/>
      <c r="Q41" s="196"/>
      <c r="R41" s="1"/>
      <c r="S41" s="1"/>
    </row>
    <row r="42" spans="1:26" ht="15" customHeight="1" x14ac:dyDescent="0.3">
      <c r="A42" s="17"/>
      <c r="B42" s="197"/>
      <c r="C42" s="198"/>
      <c r="D42" s="198"/>
      <c r="E42" s="198"/>
      <c r="F42" s="198"/>
      <c r="G42" s="198"/>
      <c r="H42" s="198"/>
      <c r="I42" s="198"/>
      <c r="J42" s="198"/>
      <c r="K42" s="198"/>
      <c r="L42" s="198"/>
      <c r="M42" s="198"/>
      <c r="N42" s="198"/>
      <c r="O42" s="198"/>
      <c r="P42" s="198"/>
      <c r="Q42" s="199"/>
      <c r="R42" s="1"/>
      <c r="S42" s="1"/>
    </row>
    <row r="43" spans="1:26" ht="14" x14ac:dyDescent="0.3">
      <c r="A43" s="17"/>
      <c r="B43" s="200"/>
      <c r="C43" s="201"/>
      <c r="D43" s="201"/>
      <c r="E43" s="201"/>
      <c r="F43" s="201"/>
      <c r="G43" s="201"/>
      <c r="H43" s="201"/>
      <c r="I43" s="201"/>
      <c r="J43" s="201"/>
      <c r="K43" s="201"/>
      <c r="L43" s="201"/>
      <c r="M43" s="201"/>
      <c r="N43" s="201"/>
      <c r="O43" s="201"/>
      <c r="P43" s="201"/>
      <c r="Q43" s="202"/>
      <c r="R43" s="1"/>
      <c r="S43" s="1"/>
    </row>
    <row r="44" spans="1:26" ht="7.5" customHeight="1" x14ac:dyDescent="0.3">
      <c r="A44" s="17"/>
      <c r="B44" s="1"/>
      <c r="C44" s="1"/>
      <c r="D44" s="1"/>
      <c r="E44" s="1"/>
      <c r="F44" s="1"/>
      <c r="G44" s="1"/>
      <c r="H44" s="1"/>
      <c r="I44" s="1"/>
      <c r="J44" s="1"/>
      <c r="K44" s="1"/>
      <c r="L44" s="1"/>
      <c r="M44" s="1"/>
      <c r="N44" s="1"/>
      <c r="O44" s="1"/>
      <c r="P44" s="1"/>
      <c r="Q44" s="1"/>
      <c r="R44" s="1"/>
      <c r="S44" s="1"/>
    </row>
    <row r="45" spans="1:26" ht="21" customHeight="1" x14ac:dyDescent="0.3">
      <c r="A45" s="17"/>
      <c r="B45" s="34" t="s">
        <v>13</v>
      </c>
      <c r="C45" s="203" t="s">
        <v>14</v>
      </c>
      <c r="D45" s="204"/>
      <c r="E45" s="204"/>
      <c r="F45" s="204"/>
      <c r="G45" s="205"/>
      <c r="H45" s="206" t="s">
        <v>15</v>
      </c>
      <c r="I45" s="207"/>
      <c r="J45" s="207"/>
      <c r="K45" s="207"/>
      <c r="L45" s="207"/>
      <c r="M45" s="207"/>
      <c r="N45" s="207"/>
      <c r="O45" s="207"/>
      <c r="P45" s="207"/>
      <c r="Q45" s="208"/>
      <c r="R45" s="1"/>
      <c r="S45" s="1"/>
    </row>
    <row r="46" spans="1:26" ht="21" customHeight="1" x14ac:dyDescent="0.3">
      <c r="A46" s="17"/>
      <c r="B46" s="35">
        <v>1</v>
      </c>
      <c r="C46" s="169" t="s">
        <v>16</v>
      </c>
      <c r="D46" s="170"/>
      <c r="E46" s="170"/>
      <c r="F46" s="170"/>
      <c r="G46" s="171"/>
      <c r="H46" s="189" t="s">
        <v>169</v>
      </c>
      <c r="I46" s="190"/>
      <c r="J46" s="190"/>
      <c r="K46" s="190"/>
      <c r="L46" s="190"/>
      <c r="M46" s="190"/>
      <c r="N46" s="190"/>
      <c r="O46" s="190"/>
      <c r="P46" s="190"/>
      <c r="Q46" s="191"/>
      <c r="R46" s="1"/>
      <c r="S46" s="1"/>
    </row>
    <row r="47" spans="1:26" ht="21" customHeight="1" x14ac:dyDescent="0.3">
      <c r="A47" s="17"/>
      <c r="B47" s="35">
        <v>2</v>
      </c>
      <c r="C47" s="169" t="s">
        <v>17</v>
      </c>
      <c r="D47" s="170"/>
      <c r="E47" s="170"/>
      <c r="F47" s="170"/>
      <c r="G47" s="171"/>
      <c r="H47" s="189" t="s">
        <v>170</v>
      </c>
      <c r="I47" s="190"/>
      <c r="J47" s="190"/>
      <c r="K47" s="190"/>
      <c r="L47" s="190"/>
      <c r="M47" s="190"/>
      <c r="N47" s="190"/>
      <c r="O47" s="190"/>
      <c r="P47" s="190"/>
      <c r="Q47" s="191"/>
      <c r="R47" s="1"/>
      <c r="S47" s="1"/>
    </row>
    <row r="48" spans="1:26" ht="35.25" customHeight="1" x14ac:dyDescent="0.3">
      <c r="A48" s="17"/>
      <c r="B48" s="35">
        <v>3</v>
      </c>
      <c r="C48" s="169" t="s">
        <v>18</v>
      </c>
      <c r="D48" s="170"/>
      <c r="E48" s="170"/>
      <c r="F48" s="170"/>
      <c r="G48" s="171"/>
      <c r="H48" s="181" t="s">
        <v>244</v>
      </c>
      <c r="I48" s="170"/>
      <c r="J48" s="170"/>
      <c r="K48" s="170"/>
      <c r="L48" s="170"/>
      <c r="M48" s="170"/>
      <c r="N48" s="170"/>
      <c r="O48" s="170"/>
      <c r="P48" s="170"/>
      <c r="Q48" s="171"/>
      <c r="R48" s="1"/>
      <c r="S48" s="1"/>
    </row>
    <row r="49" spans="1:19" ht="33" customHeight="1" x14ac:dyDescent="0.3">
      <c r="A49" s="17"/>
      <c r="B49" s="36">
        <v>4</v>
      </c>
      <c r="C49" s="169" t="s">
        <v>19</v>
      </c>
      <c r="D49" s="170"/>
      <c r="E49" s="170"/>
      <c r="F49" s="170"/>
      <c r="G49" s="171"/>
      <c r="H49" s="181" t="s">
        <v>245</v>
      </c>
      <c r="I49" s="170"/>
      <c r="J49" s="170"/>
      <c r="K49" s="170"/>
      <c r="L49" s="170"/>
      <c r="M49" s="170"/>
      <c r="N49" s="170"/>
      <c r="O49" s="170"/>
      <c r="P49" s="170"/>
      <c r="Q49" s="171"/>
      <c r="R49" s="1"/>
      <c r="S49" s="1"/>
    </row>
    <row r="50" spans="1:19" ht="30.75" customHeight="1" x14ac:dyDescent="0.3">
      <c r="A50" s="17"/>
      <c r="B50" s="35">
        <v>7</v>
      </c>
      <c r="C50" s="181" t="s">
        <v>236</v>
      </c>
      <c r="D50" s="170"/>
      <c r="E50" s="170"/>
      <c r="F50" s="170"/>
      <c r="G50" s="171"/>
      <c r="H50" s="189" t="s">
        <v>255</v>
      </c>
      <c r="I50" s="190"/>
      <c r="J50" s="190"/>
      <c r="K50" s="190"/>
      <c r="L50" s="190"/>
      <c r="M50" s="190"/>
      <c r="N50" s="190"/>
      <c r="O50" s="190"/>
      <c r="P50" s="190"/>
      <c r="Q50" s="191"/>
      <c r="R50" s="1"/>
      <c r="S50" s="1"/>
    </row>
    <row r="51" spans="1:19" ht="21" customHeight="1" x14ac:dyDescent="0.3">
      <c r="A51" s="1"/>
      <c r="B51" s="183" t="s">
        <v>240</v>
      </c>
      <c r="C51" s="184"/>
      <c r="D51" s="184"/>
      <c r="E51" s="184"/>
      <c r="F51" s="184"/>
      <c r="G51" s="184"/>
      <c r="H51" s="184"/>
      <c r="I51" s="184"/>
      <c r="J51" s="184"/>
      <c r="K51" s="184"/>
      <c r="L51" s="184"/>
      <c r="M51" s="184"/>
      <c r="N51" s="184"/>
      <c r="O51" s="184"/>
      <c r="P51" s="184"/>
      <c r="Q51" s="185"/>
      <c r="R51" s="1"/>
      <c r="S51" s="1"/>
    </row>
    <row r="52" spans="1:19" ht="32.25" customHeight="1" x14ac:dyDescent="0.3">
      <c r="B52" s="186"/>
      <c r="C52" s="187"/>
      <c r="D52" s="187"/>
      <c r="E52" s="187"/>
      <c r="F52" s="187"/>
      <c r="G52" s="187"/>
      <c r="H52" s="187"/>
      <c r="I52" s="187"/>
      <c r="J52" s="187"/>
      <c r="K52" s="187"/>
      <c r="L52" s="187"/>
      <c r="M52" s="187"/>
      <c r="N52" s="187"/>
      <c r="O52" s="187"/>
      <c r="P52" s="187"/>
      <c r="Q52" s="188"/>
    </row>
    <row r="53" spans="1:19" ht="21" customHeight="1" x14ac:dyDescent="0.3"/>
    <row r="54" spans="1:19" ht="21" customHeight="1" x14ac:dyDescent="0.3">
      <c r="B54" s="110"/>
      <c r="C54" s="109"/>
      <c r="D54" s="109"/>
      <c r="E54" s="109"/>
      <c r="F54" s="109"/>
      <c r="G54" s="109"/>
      <c r="H54" s="109"/>
      <c r="I54" s="109"/>
      <c r="J54" s="109"/>
      <c r="K54" s="109"/>
      <c r="L54" s="109"/>
      <c r="M54" s="109"/>
      <c r="N54" s="109"/>
      <c r="O54" s="109"/>
      <c r="P54" s="109"/>
      <c r="Q54" s="109"/>
    </row>
    <row r="55" spans="1:19" ht="21" customHeight="1" x14ac:dyDescent="0.3"/>
    <row r="56" spans="1:19" ht="21" customHeight="1" x14ac:dyDescent="0.3"/>
    <row r="57" spans="1:19" ht="21" customHeight="1" x14ac:dyDescent="0.3"/>
    <row r="58" spans="1:19" ht="21" customHeight="1" x14ac:dyDescent="0.3"/>
    <row r="59" spans="1:19" ht="21" customHeight="1" x14ac:dyDescent="0.3"/>
    <row r="60" spans="1:19" ht="21" customHeight="1" x14ac:dyDescent="0.3"/>
    <row r="61" spans="1:19" ht="21" customHeight="1" x14ac:dyDescent="0.3"/>
    <row r="62" spans="1:19" ht="15.75" customHeight="1" x14ac:dyDescent="0.3"/>
    <row r="63" spans="1:19" ht="15.75" customHeight="1" x14ac:dyDescent="0.3"/>
    <row r="64" spans="1:19"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sheetProtection password="A1B3" sheet="1" objects="1" scenarios="1"/>
  <mergeCells count="43">
    <mergeCell ref="C50:G50"/>
    <mergeCell ref="B31:Q31"/>
    <mergeCell ref="B51:Q52"/>
    <mergeCell ref="B54:Q54"/>
    <mergeCell ref="C46:G46"/>
    <mergeCell ref="H46:Q46"/>
    <mergeCell ref="C47:G47"/>
    <mergeCell ref="H47:Q47"/>
    <mergeCell ref="C48:G48"/>
    <mergeCell ref="H48:Q48"/>
    <mergeCell ref="H49:Q49"/>
    <mergeCell ref="H50:Q50"/>
    <mergeCell ref="B40:Q40"/>
    <mergeCell ref="B41:Q43"/>
    <mergeCell ref="C45:G45"/>
    <mergeCell ref="H45:Q45"/>
    <mergeCell ref="C49:G49"/>
    <mergeCell ref="B32:Q32"/>
    <mergeCell ref="B34:Q34"/>
    <mergeCell ref="B35:Q35"/>
    <mergeCell ref="B36:Q36"/>
    <mergeCell ref="B38:Q39"/>
    <mergeCell ref="B26:Q26"/>
    <mergeCell ref="B27:Q27"/>
    <mergeCell ref="B28:Q28"/>
    <mergeCell ref="B29:Q29"/>
    <mergeCell ref="B30:Q30"/>
    <mergeCell ref="B21:Q21"/>
    <mergeCell ref="B22:Q22"/>
    <mergeCell ref="B23:Q23"/>
    <mergeCell ref="B24:Q24"/>
    <mergeCell ref="B25:Q25"/>
    <mergeCell ref="B15:Q15"/>
    <mergeCell ref="B16:Q16"/>
    <mergeCell ref="B17:Q17"/>
    <mergeCell ref="B19:Q19"/>
    <mergeCell ref="B20:Q20"/>
    <mergeCell ref="B12:Q14"/>
    <mergeCell ref="B1:Q1"/>
    <mergeCell ref="B8:Q9"/>
    <mergeCell ref="B5:Q5"/>
    <mergeCell ref="B7:Q7"/>
    <mergeCell ref="B11:Q11"/>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1015"/>
  <sheetViews>
    <sheetView showGridLines="0" zoomScale="80" zoomScaleNormal="80" workbookViewId="0">
      <selection sqref="A1:XFD1048576"/>
    </sheetView>
  </sheetViews>
  <sheetFormatPr defaultColWidth="12.6640625" defaultRowHeight="15" customHeight="1" x14ac:dyDescent="0.25"/>
  <cols>
    <col min="1" max="1" width="7.6640625" style="38" customWidth="1"/>
    <col min="2" max="2" width="44.58203125" style="38" customWidth="1"/>
    <col min="3" max="5" width="29.5" style="38" customWidth="1"/>
    <col min="6" max="26" width="7.6640625" style="38" customWidth="1"/>
    <col min="27" max="16384" width="12.6640625" style="38"/>
  </cols>
  <sheetData>
    <row r="1" spans="2:8" ht="38.5" customHeight="1" thickBot="1" x14ac:dyDescent="0.3">
      <c r="B1" s="209" t="s">
        <v>241</v>
      </c>
      <c r="C1" s="210"/>
      <c r="D1" s="210"/>
      <c r="E1" s="211"/>
      <c r="F1" s="37"/>
      <c r="G1" s="37"/>
      <c r="H1" s="37"/>
    </row>
    <row r="2" spans="2:8" ht="15" customHeight="1" x14ac:dyDescent="0.25">
      <c r="B2" s="39"/>
      <c r="C2" s="39"/>
      <c r="D2" s="39"/>
      <c r="E2" s="39"/>
      <c r="F2" s="37"/>
      <c r="G2" s="37"/>
      <c r="H2" s="37"/>
    </row>
    <row r="3" spans="2:8" ht="13" x14ac:dyDescent="0.25">
      <c r="B3" s="212" t="s">
        <v>181</v>
      </c>
      <c r="C3" s="212"/>
      <c r="D3" s="212"/>
      <c r="E3" s="212"/>
      <c r="F3" s="37"/>
      <c r="G3" s="37"/>
      <c r="H3" s="37"/>
    </row>
    <row r="4" spans="2:8" ht="15" customHeight="1" x14ac:dyDescent="0.25">
      <c r="B4" s="40" t="s">
        <v>182</v>
      </c>
      <c r="C4" s="40" t="s">
        <v>183</v>
      </c>
      <c r="D4" s="41" t="s">
        <v>23</v>
      </c>
      <c r="E4" s="40" t="s">
        <v>184</v>
      </c>
    </row>
    <row r="5" spans="2:8" ht="75" customHeight="1" x14ac:dyDescent="0.25">
      <c r="B5" s="213" t="s">
        <v>194</v>
      </c>
      <c r="C5" s="217" t="s">
        <v>215</v>
      </c>
      <c r="D5" s="214" t="s">
        <v>185</v>
      </c>
      <c r="E5" s="42" t="s">
        <v>191</v>
      </c>
    </row>
    <row r="6" spans="2:8" ht="25" x14ac:dyDescent="0.25">
      <c r="B6" s="213"/>
      <c r="C6" s="218"/>
      <c r="D6" s="214"/>
      <c r="E6" s="42" t="s">
        <v>192</v>
      </c>
    </row>
    <row r="7" spans="2:8" ht="25" x14ac:dyDescent="0.25">
      <c r="B7" s="213"/>
      <c r="C7" s="219"/>
      <c r="D7" s="214"/>
      <c r="E7" s="42" t="s">
        <v>193</v>
      </c>
    </row>
    <row r="8" spans="2:8" ht="13" x14ac:dyDescent="0.25">
      <c r="B8" s="212" t="s">
        <v>186</v>
      </c>
      <c r="C8" s="212"/>
      <c r="D8" s="212"/>
      <c r="E8" s="212"/>
    </row>
    <row r="9" spans="2:8" ht="13" x14ac:dyDescent="0.25">
      <c r="B9" s="40" t="s">
        <v>182</v>
      </c>
      <c r="C9" s="40" t="s">
        <v>183</v>
      </c>
      <c r="D9" s="41" t="s">
        <v>23</v>
      </c>
      <c r="E9" s="40" t="s">
        <v>184</v>
      </c>
    </row>
    <row r="10" spans="2:8" ht="125" customHeight="1" x14ac:dyDescent="0.25">
      <c r="B10" s="213" t="s">
        <v>196</v>
      </c>
      <c r="C10" s="217" t="s">
        <v>214</v>
      </c>
      <c r="D10" s="214" t="s">
        <v>187</v>
      </c>
      <c r="E10" s="42" t="s">
        <v>191</v>
      </c>
    </row>
    <row r="11" spans="2:8" ht="25" x14ac:dyDescent="0.25">
      <c r="B11" s="213"/>
      <c r="C11" s="218"/>
      <c r="D11" s="214"/>
      <c r="E11" s="42" t="s">
        <v>195</v>
      </c>
    </row>
    <row r="12" spans="2:8" ht="12.5" x14ac:dyDescent="0.25">
      <c r="B12" s="213"/>
      <c r="C12" s="218"/>
      <c r="D12" s="214"/>
      <c r="E12" s="215" t="s">
        <v>193</v>
      </c>
    </row>
    <row r="13" spans="2:8" ht="12.5" x14ac:dyDescent="0.25">
      <c r="B13" s="213"/>
      <c r="C13" s="219"/>
      <c r="D13" s="214"/>
      <c r="E13" s="216"/>
    </row>
    <row r="14" spans="2:8" ht="13" x14ac:dyDescent="0.25">
      <c r="B14" s="212" t="s">
        <v>22</v>
      </c>
      <c r="C14" s="212"/>
      <c r="D14" s="212"/>
      <c r="E14" s="212"/>
    </row>
    <row r="15" spans="2:8" ht="13" x14ac:dyDescent="0.25">
      <c r="B15" s="40" t="s">
        <v>182</v>
      </c>
      <c r="C15" s="40" t="s">
        <v>183</v>
      </c>
      <c r="D15" s="41" t="s">
        <v>23</v>
      </c>
      <c r="E15" s="40" t="s">
        <v>184</v>
      </c>
    </row>
    <row r="16" spans="2:8" ht="30.5" customHeight="1" x14ac:dyDescent="0.25">
      <c r="B16" s="213" t="s">
        <v>197</v>
      </c>
      <c r="C16" s="42" t="s">
        <v>200</v>
      </c>
      <c r="D16" s="214" t="s">
        <v>188</v>
      </c>
      <c r="E16" s="42" t="s">
        <v>201</v>
      </c>
    </row>
    <row r="17" spans="1:26" ht="25" customHeight="1" x14ac:dyDescent="0.25">
      <c r="B17" s="213"/>
      <c r="C17" s="42" t="s">
        <v>199</v>
      </c>
      <c r="D17" s="214"/>
      <c r="E17" s="217" t="s">
        <v>202</v>
      </c>
    </row>
    <row r="18" spans="1:26" ht="50" x14ac:dyDescent="0.25">
      <c r="B18" s="213"/>
      <c r="C18" s="42" t="s">
        <v>198</v>
      </c>
      <c r="D18" s="214"/>
      <c r="E18" s="219"/>
    </row>
    <row r="19" spans="1:26" ht="13" x14ac:dyDescent="0.25">
      <c r="B19" s="212" t="s">
        <v>21</v>
      </c>
      <c r="C19" s="212"/>
      <c r="D19" s="212"/>
      <c r="E19" s="212"/>
    </row>
    <row r="20" spans="1:26" ht="13" x14ac:dyDescent="0.25">
      <c r="B20" s="40" t="s">
        <v>182</v>
      </c>
      <c r="C20" s="40" t="s">
        <v>183</v>
      </c>
      <c r="D20" s="41" t="s">
        <v>23</v>
      </c>
      <c r="E20" s="40" t="s">
        <v>184</v>
      </c>
    </row>
    <row r="21" spans="1:26" ht="12.5" x14ac:dyDescent="0.25">
      <c r="B21" s="213" t="s">
        <v>197</v>
      </c>
      <c r="C21" s="42" t="s">
        <v>200</v>
      </c>
      <c r="D21" s="214" t="s">
        <v>189</v>
      </c>
      <c r="E21" s="42" t="s">
        <v>201</v>
      </c>
    </row>
    <row r="22" spans="1:26" ht="25" customHeight="1" x14ac:dyDescent="0.25">
      <c r="B22" s="213"/>
      <c r="C22" s="42" t="s">
        <v>199</v>
      </c>
      <c r="D22" s="214"/>
      <c r="E22" s="217" t="s">
        <v>203</v>
      </c>
    </row>
    <row r="23" spans="1:26" ht="50" x14ac:dyDescent="0.25">
      <c r="B23" s="213"/>
      <c r="C23" s="42" t="s">
        <v>198</v>
      </c>
      <c r="D23" s="214"/>
      <c r="E23" s="219"/>
    </row>
    <row r="24" spans="1:26" ht="13" x14ac:dyDescent="0.25">
      <c r="B24" s="212" t="s">
        <v>20</v>
      </c>
      <c r="C24" s="212"/>
      <c r="D24" s="212"/>
      <c r="E24" s="212"/>
    </row>
    <row r="25" spans="1:26" ht="13" x14ac:dyDescent="0.25">
      <c r="B25" s="40" t="s">
        <v>182</v>
      </c>
      <c r="C25" s="40" t="s">
        <v>183</v>
      </c>
      <c r="D25" s="41" t="s">
        <v>23</v>
      </c>
      <c r="E25" s="40" t="s">
        <v>184</v>
      </c>
    </row>
    <row r="26" spans="1:26" ht="37" customHeight="1" x14ac:dyDescent="0.25">
      <c r="B26" s="213" t="s">
        <v>197</v>
      </c>
      <c r="C26" s="42" t="s">
        <v>204</v>
      </c>
      <c r="D26" s="214" t="s">
        <v>190</v>
      </c>
      <c r="E26" s="42" t="s">
        <v>201</v>
      </c>
    </row>
    <row r="27" spans="1:26" ht="25" customHeight="1" x14ac:dyDescent="0.25">
      <c r="B27" s="213"/>
      <c r="C27" s="42" t="s">
        <v>199</v>
      </c>
      <c r="D27" s="214"/>
      <c r="E27" s="217" t="s">
        <v>203</v>
      </c>
    </row>
    <row r="28" spans="1:26" ht="50" x14ac:dyDescent="0.25">
      <c r="B28" s="213"/>
      <c r="C28" s="42" t="s">
        <v>205</v>
      </c>
      <c r="D28" s="214"/>
      <c r="E28" s="219"/>
    </row>
    <row r="29" spans="1:26" ht="12.5" x14ac:dyDescent="0.25">
      <c r="B29" s="43"/>
    </row>
    <row r="30" spans="1:26" ht="12.5" x14ac:dyDescent="0.2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6" spans="1:26" ht="12.5" x14ac:dyDescent="0.2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2.5" x14ac:dyDescent="0.2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2.5" x14ac:dyDescent="0.2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2.5" x14ac:dyDescent="0.2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2.5" x14ac:dyDescent="0.2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2.5" x14ac:dyDescent="0.2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2.5" x14ac:dyDescent="0.2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2.5" x14ac:dyDescent="0.2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2.5" x14ac:dyDescent="0.2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2.5" x14ac:dyDescent="0.2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2.5" x14ac:dyDescent="0.2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2.5" x14ac:dyDescent="0.2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2.5" x14ac:dyDescent="0.2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2.5" x14ac:dyDescent="0.2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2.5" x14ac:dyDescent="0.2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2.5" x14ac:dyDescent="0.2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2.5" x14ac:dyDescent="0.2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2.5" x14ac:dyDescent="0.2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2.5" x14ac:dyDescent="0.2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2.5" x14ac:dyDescent="0.2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customHeight="1" x14ac:dyDescent="0.2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customHeight="1"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customHeight="1" x14ac:dyDescent="0.2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customHeight="1" x14ac:dyDescent="0.2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customHeight="1"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customHeight="1"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customHeight="1"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customHeight="1"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customHeight="1"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customHeight="1"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customHeight="1"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customHeight="1"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customHeight="1"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customHeight="1"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x14ac:dyDescent="0.2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x14ac:dyDescent="0.2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x14ac:dyDescent="0.2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x14ac:dyDescent="0.2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x14ac:dyDescent="0.2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x14ac:dyDescent="0.2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x14ac:dyDescent="0.2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x14ac:dyDescent="0.2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x14ac:dyDescent="0.2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x14ac:dyDescent="0.2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x14ac:dyDescent="0.2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x14ac:dyDescent="0.2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x14ac:dyDescent="0.2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x14ac:dyDescent="0.2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x14ac:dyDescent="0.2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x14ac:dyDescent="0.2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x14ac:dyDescent="0.2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x14ac:dyDescent="0.2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x14ac:dyDescent="0.2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x14ac:dyDescent="0.2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x14ac:dyDescent="0.2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x14ac:dyDescent="0.2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x14ac:dyDescent="0.2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x14ac:dyDescent="0.2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x14ac:dyDescent="0.2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x14ac:dyDescent="0.2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x14ac:dyDescent="0.2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x14ac:dyDescent="0.2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x14ac:dyDescent="0.2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x14ac:dyDescent="0.2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x14ac:dyDescent="0.2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x14ac:dyDescent="0.2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x14ac:dyDescent="0.2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x14ac:dyDescent="0.2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x14ac:dyDescent="0.2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x14ac:dyDescent="0.2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x14ac:dyDescent="0.2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x14ac:dyDescent="0.2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x14ac:dyDescent="0.2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x14ac:dyDescent="0.2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x14ac:dyDescent="0.2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x14ac:dyDescent="0.2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x14ac:dyDescent="0.2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x14ac:dyDescent="0.2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x14ac:dyDescent="0.25">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x14ac:dyDescent="0.25">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x14ac:dyDescent="0.25">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x14ac:dyDescent="0.25">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x14ac:dyDescent="0.25">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x14ac:dyDescent="0.25">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x14ac:dyDescent="0.25">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x14ac:dyDescent="0.2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x14ac:dyDescent="0.25">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x14ac:dyDescent="0.2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x14ac:dyDescent="0.25">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x14ac:dyDescent="0.25">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x14ac:dyDescent="0.2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x14ac:dyDescent="0.25">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x14ac:dyDescent="0.25">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x14ac:dyDescent="0.25">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x14ac:dyDescent="0.25">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x14ac:dyDescent="0.25">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x14ac:dyDescent="0.2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x14ac:dyDescent="0.2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x14ac:dyDescent="0.2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x14ac:dyDescent="0.2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x14ac:dyDescent="0.2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x14ac:dyDescent="0.2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x14ac:dyDescent="0.2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x14ac:dyDescent="0.2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x14ac:dyDescent="0.2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x14ac:dyDescent="0.2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x14ac:dyDescent="0.2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x14ac:dyDescent="0.2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x14ac:dyDescent="0.2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x14ac:dyDescent="0.2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x14ac:dyDescent="0.2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x14ac:dyDescent="0.2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x14ac:dyDescent="0.2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x14ac:dyDescent="0.2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x14ac:dyDescent="0.2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x14ac:dyDescent="0.2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x14ac:dyDescent="0.2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x14ac:dyDescent="0.2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x14ac:dyDescent="0.2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x14ac:dyDescent="0.2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x14ac:dyDescent="0.2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x14ac:dyDescent="0.2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x14ac:dyDescent="0.2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x14ac:dyDescent="0.2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x14ac:dyDescent="0.2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x14ac:dyDescent="0.2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x14ac:dyDescent="0.2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x14ac:dyDescent="0.2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x14ac:dyDescent="0.2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x14ac:dyDescent="0.2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x14ac:dyDescent="0.2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x14ac:dyDescent="0.2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x14ac:dyDescent="0.2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x14ac:dyDescent="0.2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x14ac:dyDescent="0.2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x14ac:dyDescent="0.2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x14ac:dyDescent="0.2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x14ac:dyDescent="0.2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x14ac:dyDescent="0.2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x14ac:dyDescent="0.2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x14ac:dyDescent="0.2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x14ac:dyDescent="0.2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x14ac:dyDescent="0.2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x14ac:dyDescent="0.2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x14ac:dyDescent="0.2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x14ac:dyDescent="0.2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x14ac:dyDescent="0.2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x14ac:dyDescent="0.2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x14ac:dyDescent="0.2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x14ac:dyDescent="0.2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x14ac:dyDescent="0.25">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x14ac:dyDescent="0.2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5.75" customHeight="1" x14ac:dyDescent="0.25">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5.75" customHeight="1" x14ac:dyDescent="0.2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5.75" customHeight="1" x14ac:dyDescent="0.25">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5.75" customHeight="1" x14ac:dyDescent="0.2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5.75" customHeight="1" x14ac:dyDescent="0.25">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5.75" customHeight="1" x14ac:dyDescent="0.25">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5.75" customHeight="1" x14ac:dyDescent="0.25">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5.75" customHeight="1" x14ac:dyDescent="0.25">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x14ac:dyDescent="0.25">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x14ac:dyDescent="0.25">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x14ac:dyDescent="0.25">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x14ac:dyDescent="0.25">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x14ac:dyDescent="0.25">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x14ac:dyDescent="0.25">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x14ac:dyDescent="0.25">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5.75" customHeight="1" x14ac:dyDescent="0.25">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5.75" customHeight="1" x14ac:dyDescent="0.25">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5.75" customHeight="1" x14ac:dyDescent="0.25">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5.75" customHeight="1" x14ac:dyDescent="0.25">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5.75" customHeight="1" x14ac:dyDescent="0.25">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5.75" customHeight="1" x14ac:dyDescent="0.25">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5.75" customHeight="1" x14ac:dyDescent="0.25">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5.75" customHeight="1" x14ac:dyDescent="0.25">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5.75" customHeight="1" x14ac:dyDescent="0.25">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5.75" customHeight="1" x14ac:dyDescent="0.25">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5.75" customHeight="1" x14ac:dyDescent="0.25">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5.75" customHeight="1" x14ac:dyDescent="0.25">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5.75" customHeight="1" x14ac:dyDescent="0.25">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5.75" customHeight="1" x14ac:dyDescent="0.25">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5.75" customHeight="1" x14ac:dyDescent="0.25">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5.75" customHeight="1" x14ac:dyDescent="0.25">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5.75" customHeight="1" x14ac:dyDescent="0.25">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5.75" customHeight="1" x14ac:dyDescent="0.25">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5.75" customHeight="1" x14ac:dyDescent="0.25">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5.75" customHeight="1" x14ac:dyDescent="0.25">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5.75" customHeight="1" x14ac:dyDescent="0.25">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5.75" customHeight="1" x14ac:dyDescent="0.25">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5.75" customHeight="1" x14ac:dyDescent="0.25">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5.75" customHeight="1" x14ac:dyDescent="0.25">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5.75" customHeight="1" x14ac:dyDescent="0.25">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5.75" customHeight="1" x14ac:dyDescent="0.25">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5.75" customHeight="1" x14ac:dyDescent="0.25">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5.75" customHeight="1" x14ac:dyDescent="0.25">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5.75" customHeight="1" x14ac:dyDescent="0.25">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5.75" customHeight="1" x14ac:dyDescent="0.25">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5.75" customHeight="1" x14ac:dyDescent="0.25">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5.75" customHeight="1" x14ac:dyDescent="0.25">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5.75" customHeight="1" x14ac:dyDescent="0.25">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5.75" customHeight="1" x14ac:dyDescent="0.25">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5.75" customHeight="1" x14ac:dyDescent="0.25">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5.75" customHeight="1" x14ac:dyDescent="0.25">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5.75" customHeight="1" x14ac:dyDescent="0.25">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5.75" customHeight="1" x14ac:dyDescent="0.25">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5.75" customHeight="1" x14ac:dyDescent="0.25">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5.75" customHeight="1" x14ac:dyDescent="0.25">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5.75" customHeight="1" x14ac:dyDescent="0.25">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5.75" customHeight="1" x14ac:dyDescent="0.25">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5.75" customHeight="1" x14ac:dyDescent="0.25">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5.75" customHeight="1" x14ac:dyDescent="0.25">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5.75" customHeight="1" x14ac:dyDescent="0.25">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5.75" customHeight="1" x14ac:dyDescent="0.25">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5.75" customHeight="1" x14ac:dyDescent="0.25">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5.75" customHeight="1" x14ac:dyDescent="0.25">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5.75" customHeight="1" x14ac:dyDescent="0.25">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5.75" customHeight="1" x14ac:dyDescent="0.25">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5.75" customHeight="1" x14ac:dyDescent="0.25">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5.75" customHeight="1" x14ac:dyDescent="0.25">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5.75" customHeight="1" x14ac:dyDescent="0.25">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5.75" customHeight="1" x14ac:dyDescent="0.25">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5.75" customHeight="1" x14ac:dyDescent="0.25">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5.75" customHeight="1" x14ac:dyDescent="0.25">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x14ac:dyDescent="0.25">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x14ac:dyDescent="0.25">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x14ac:dyDescent="0.25">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x14ac:dyDescent="0.25">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x14ac:dyDescent="0.25">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x14ac:dyDescent="0.25">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x14ac:dyDescent="0.25">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x14ac:dyDescent="0.25">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x14ac:dyDescent="0.25">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x14ac:dyDescent="0.2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x14ac:dyDescent="0.25">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x14ac:dyDescent="0.25">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x14ac:dyDescent="0.25">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x14ac:dyDescent="0.25">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x14ac:dyDescent="0.25">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x14ac:dyDescent="0.25">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x14ac:dyDescent="0.25">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x14ac:dyDescent="0.25">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x14ac:dyDescent="0.25">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x14ac:dyDescent="0.25">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x14ac:dyDescent="0.25">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x14ac:dyDescent="0.25">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x14ac:dyDescent="0.25">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x14ac:dyDescent="0.25">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x14ac:dyDescent="0.25">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x14ac:dyDescent="0.25">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x14ac:dyDescent="0.25">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x14ac:dyDescent="0.25">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x14ac:dyDescent="0.25">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x14ac:dyDescent="0.25">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x14ac:dyDescent="0.25">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x14ac:dyDescent="0.25">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x14ac:dyDescent="0.25">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x14ac:dyDescent="0.25">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x14ac:dyDescent="0.25">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x14ac:dyDescent="0.25">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x14ac:dyDescent="0.25">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x14ac:dyDescent="0.25">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x14ac:dyDescent="0.25">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x14ac:dyDescent="0.25">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x14ac:dyDescent="0.25">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x14ac:dyDescent="0.25">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x14ac:dyDescent="0.25">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x14ac:dyDescent="0.25">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x14ac:dyDescent="0.25">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x14ac:dyDescent="0.25">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x14ac:dyDescent="0.25">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x14ac:dyDescent="0.25">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x14ac:dyDescent="0.25">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x14ac:dyDescent="0.25">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x14ac:dyDescent="0.25">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x14ac:dyDescent="0.25">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x14ac:dyDescent="0.25">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x14ac:dyDescent="0.25">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x14ac:dyDescent="0.25">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x14ac:dyDescent="0.25">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x14ac:dyDescent="0.25">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x14ac:dyDescent="0.25">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x14ac:dyDescent="0.25">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x14ac:dyDescent="0.25">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x14ac:dyDescent="0.25">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x14ac:dyDescent="0.25">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x14ac:dyDescent="0.25">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x14ac:dyDescent="0.25">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x14ac:dyDescent="0.25">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x14ac:dyDescent="0.25">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x14ac:dyDescent="0.25">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x14ac:dyDescent="0.25">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x14ac:dyDescent="0.25">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x14ac:dyDescent="0.25">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x14ac:dyDescent="0.25">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x14ac:dyDescent="0.25">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x14ac:dyDescent="0.25">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x14ac:dyDescent="0.25">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x14ac:dyDescent="0.25">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x14ac:dyDescent="0.25">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x14ac:dyDescent="0.25">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x14ac:dyDescent="0.25">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x14ac:dyDescent="0.25">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x14ac:dyDescent="0.25">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x14ac:dyDescent="0.25">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x14ac:dyDescent="0.25">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x14ac:dyDescent="0.25">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x14ac:dyDescent="0.25">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x14ac:dyDescent="0.25">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x14ac:dyDescent="0.25">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x14ac:dyDescent="0.25">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x14ac:dyDescent="0.25">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x14ac:dyDescent="0.25">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x14ac:dyDescent="0.25">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x14ac:dyDescent="0.25">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x14ac:dyDescent="0.25">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x14ac:dyDescent="0.25">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x14ac:dyDescent="0.25">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x14ac:dyDescent="0.25">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x14ac:dyDescent="0.25">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x14ac:dyDescent="0.25">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x14ac:dyDescent="0.25">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x14ac:dyDescent="0.25">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x14ac:dyDescent="0.25">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x14ac:dyDescent="0.25">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x14ac:dyDescent="0.25">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x14ac:dyDescent="0.25">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x14ac:dyDescent="0.25">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x14ac:dyDescent="0.25">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x14ac:dyDescent="0.25">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x14ac:dyDescent="0.25">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x14ac:dyDescent="0.25">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x14ac:dyDescent="0.25">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x14ac:dyDescent="0.25">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x14ac:dyDescent="0.25">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x14ac:dyDescent="0.25">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x14ac:dyDescent="0.25">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x14ac:dyDescent="0.25">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x14ac:dyDescent="0.25">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x14ac:dyDescent="0.25">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x14ac:dyDescent="0.25">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x14ac:dyDescent="0.25">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x14ac:dyDescent="0.25">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x14ac:dyDescent="0.25">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x14ac:dyDescent="0.25">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x14ac:dyDescent="0.25">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x14ac:dyDescent="0.25">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x14ac:dyDescent="0.25">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x14ac:dyDescent="0.25">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x14ac:dyDescent="0.25">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x14ac:dyDescent="0.25">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x14ac:dyDescent="0.25">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x14ac:dyDescent="0.25">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x14ac:dyDescent="0.25">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x14ac:dyDescent="0.25">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x14ac:dyDescent="0.25">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x14ac:dyDescent="0.25">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x14ac:dyDescent="0.25">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x14ac:dyDescent="0.2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x14ac:dyDescent="0.25">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x14ac:dyDescent="0.25">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x14ac:dyDescent="0.25">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x14ac:dyDescent="0.25">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x14ac:dyDescent="0.25">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x14ac:dyDescent="0.25">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x14ac:dyDescent="0.25">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x14ac:dyDescent="0.25">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x14ac:dyDescent="0.25">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x14ac:dyDescent="0.25">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x14ac:dyDescent="0.25">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x14ac:dyDescent="0.25">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x14ac:dyDescent="0.25">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x14ac:dyDescent="0.25">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x14ac:dyDescent="0.25">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x14ac:dyDescent="0.25">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x14ac:dyDescent="0.25">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x14ac:dyDescent="0.25">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x14ac:dyDescent="0.25">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x14ac:dyDescent="0.25">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x14ac:dyDescent="0.25">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x14ac:dyDescent="0.25">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x14ac:dyDescent="0.25">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x14ac:dyDescent="0.25">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x14ac:dyDescent="0.25">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x14ac:dyDescent="0.25">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x14ac:dyDescent="0.25">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x14ac:dyDescent="0.25">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x14ac:dyDescent="0.25">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x14ac:dyDescent="0.25">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x14ac:dyDescent="0.25">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x14ac:dyDescent="0.25">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x14ac:dyDescent="0.25">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x14ac:dyDescent="0.25">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x14ac:dyDescent="0.25">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x14ac:dyDescent="0.25">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x14ac:dyDescent="0.25">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x14ac:dyDescent="0.25">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x14ac:dyDescent="0.25">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x14ac:dyDescent="0.25">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x14ac:dyDescent="0.25">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x14ac:dyDescent="0.25">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x14ac:dyDescent="0.25">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x14ac:dyDescent="0.25">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x14ac:dyDescent="0.25">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x14ac:dyDescent="0.25">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x14ac:dyDescent="0.25">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x14ac:dyDescent="0.25">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x14ac:dyDescent="0.25">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x14ac:dyDescent="0.25">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x14ac:dyDescent="0.25">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x14ac:dyDescent="0.25">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x14ac:dyDescent="0.25">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x14ac:dyDescent="0.25">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x14ac:dyDescent="0.25">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x14ac:dyDescent="0.25">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x14ac:dyDescent="0.25">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x14ac:dyDescent="0.25">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x14ac:dyDescent="0.25">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x14ac:dyDescent="0.25">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x14ac:dyDescent="0.25">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x14ac:dyDescent="0.25">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x14ac:dyDescent="0.25">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x14ac:dyDescent="0.25">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x14ac:dyDescent="0.25">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x14ac:dyDescent="0.25">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x14ac:dyDescent="0.25">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x14ac:dyDescent="0.25">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x14ac:dyDescent="0.25">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x14ac:dyDescent="0.25">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x14ac:dyDescent="0.25">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x14ac:dyDescent="0.25">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x14ac:dyDescent="0.25">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x14ac:dyDescent="0.25">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x14ac:dyDescent="0.25">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x14ac:dyDescent="0.25">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x14ac:dyDescent="0.25">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x14ac:dyDescent="0.25">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x14ac:dyDescent="0.25">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x14ac:dyDescent="0.25">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x14ac:dyDescent="0.25">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x14ac:dyDescent="0.25">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x14ac:dyDescent="0.25">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x14ac:dyDescent="0.25">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x14ac:dyDescent="0.25">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x14ac:dyDescent="0.25">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x14ac:dyDescent="0.25">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x14ac:dyDescent="0.25">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x14ac:dyDescent="0.25">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x14ac:dyDescent="0.25">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x14ac:dyDescent="0.25">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x14ac:dyDescent="0.25">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x14ac:dyDescent="0.25">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x14ac:dyDescent="0.25">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x14ac:dyDescent="0.25">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x14ac:dyDescent="0.25">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x14ac:dyDescent="0.25">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x14ac:dyDescent="0.25">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x14ac:dyDescent="0.25">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x14ac:dyDescent="0.25">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x14ac:dyDescent="0.25">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x14ac:dyDescent="0.25">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x14ac:dyDescent="0.25">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x14ac:dyDescent="0.25">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x14ac:dyDescent="0.25">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x14ac:dyDescent="0.25">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x14ac:dyDescent="0.25">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x14ac:dyDescent="0.25">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x14ac:dyDescent="0.25">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x14ac:dyDescent="0.25">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x14ac:dyDescent="0.25">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x14ac:dyDescent="0.25">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x14ac:dyDescent="0.25">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x14ac:dyDescent="0.25">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x14ac:dyDescent="0.25">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x14ac:dyDescent="0.25">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x14ac:dyDescent="0.25">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x14ac:dyDescent="0.25">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x14ac:dyDescent="0.25">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x14ac:dyDescent="0.25">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x14ac:dyDescent="0.25">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x14ac:dyDescent="0.25">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x14ac:dyDescent="0.25">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x14ac:dyDescent="0.25">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x14ac:dyDescent="0.25">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x14ac:dyDescent="0.25">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x14ac:dyDescent="0.25">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x14ac:dyDescent="0.25">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x14ac:dyDescent="0.25">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x14ac:dyDescent="0.25">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x14ac:dyDescent="0.25">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x14ac:dyDescent="0.25">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x14ac:dyDescent="0.25">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x14ac:dyDescent="0.25">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x14ac:dyDescent="0.25">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x14ac:dyDescent="0.25">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x14ac:dyDescent="0.25">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x14ac:dyDescent="0.25">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x14ac:dyDescent="0.25">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x14ac:dyDescent="0.25">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x14ac:dyDescent="0.25">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x14ac:dyDescent="0.25">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x14ac:dyDescent="0.25">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x14ac:dyDescent="0.25">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x14ac:dyDescent="0.25">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x14ac:dyDescent="0.25">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x14ac:dyDescent="0.25">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x14ac:dyDescent="0.25">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x14ac:dyDescent="0.25">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x14ac:dyDescent="0.25">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x14ac:dyDescent="0.25">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x14ac:dyDescent="0.25">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x14ac:dyDescent="0.25">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x14ac:dyDescent="0.25">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x14ac:dyDescent="0.25">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x14ac:dyDescent="0.25">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x14ac:dyDescent="0.25">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x14ac:dyDescent="0.25">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x14ac:dyDescent="0.25">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x14ac:dyDescent="0.25">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x14ac:dyDescent="0.25">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x14ac:dyDescent="0.25">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x14ac:dyDescent="0.25">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x14ac:dyDescent="0.25">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x14ac:dyDescent="0.25">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x14ac:dyDescent="0.25">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x14ac:dyDescent="0.25">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x14ac:dyDescent="0.25">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x14ac:dyDescent="0.25">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x14ac:dyDescent="0.25">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x14ac:dyDescent="0.25">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x14ac:dyDescent="0.25">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x14ac:dyDescent="0.25">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x14ac:dyDescent="0.25">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x14ac:dyDescent="0.25">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x14ac:dyDescent="0.25">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x14ac:dyDescent="0.25">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x14ac:dyDescent="0.25">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x14ac:dyDescent="0.25">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x14ac:dyDescent="0.25">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x14ac:dyDescent="0.25">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x14ac:dyDescent="0.25">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x14ac:dyDescent="0.25">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x14ac:dyDescent="0.25">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x14ac:dyDescent="0.25">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x14ac:dyDescent="0.25">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x14ac:dyDescent="0.25">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x14ac:dyDescent="0.25">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x14ac:dyDescent="0.25">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x14ac:dyDescent="0.25">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x14ac:dyDescent="0.25">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x14ac:dyDescent="0.25">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x14ac:dyDescent="0.25">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x14ac:dyDescent="0.25">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x14ac:dyDescent="0.25">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x14ac:dyDescent="0.25">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x14ac:dyDescent="0.25">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x14ac:dyDescent="0.25">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x14ac:dyDescent="0.25">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x14ac:dyDescent="0.25">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x14ac:dyDescent="0.25">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x14ac:dyDescent="0.25">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x14ac:dyDescent="0.25">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x14ac:dyDescent="0.25">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x14ac:dyDescent="0.25">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x14ac:dyDescent="0.25">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x14ac:dyDescent="0.25">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x14ac:dyDescent="0.25">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x14ac:dyDescent="0.25">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x14ac:dyDescent="0.25">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x14ac:dyDescent="0.25">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x14ac:dyDescent="0.25">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x14ac:dyDescent="0.25">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x14ac:dyDescent="0.25">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x14ac:dyDescent="0.25">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x14ac:dyDescent="0.25">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x14ac:dyDescent="0.25">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x14ac:dyDescent="0.25">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x14ac:dyDescent="0.25">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x14ac:dyDescent="0.25">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x14ac:dyDescent="0.25">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x14ac:dyDescent="0.25">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x14ac:dyDescent="0.25">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x14ac:dyDescent="0.25">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x14ac:dyDescent="0.25">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x14ac:dyDescent="0.25">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x14ac:dyDescent="0.25">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x14ac:dyDescent="0.25">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x14ac:dyDescent="0.25">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x14ac:dyDescent="0.25">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x14ac:dyDescent="0.25">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x14ac:dyDescent="0.25">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x14ac:dyDescent="0.25">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x14ac:dyDescent="0.25">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x14ac:dyDescent="0.25">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x14ac:dyDescent="0.25">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x14ac:dyDescent="0.25">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x14ac:dyDescent="0.25">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x14ac:dyDescent="0.25">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x14ac:dyDescent="0.25">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x14ac:dyDescent="0.25">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x14ac:dyDescent="0.25">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x14ac:dyDescent="0.25">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x14ac:dyDescent="0.25">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x14ac:dyDescent="0.25">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x14ac:dyDescent="0.25">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x14ac:dyDescent="0.25">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x14ac:dyDescent="0.25">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x14ac:dyDescent="0.25">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x14ac:dyDescent="0.25">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x14ac:dyDescent="0.25">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x14ac:dyDescent="0.25">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x14ac:dyDescent="0.25">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x14ac:dyDescent="0.25">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x14ac:dyDescent="0.25">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x14ac:dyDescent="0.25">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x14ac:dyDescent="0.25">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x14ac:dyDescent="0.25">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x14ac:dyDescent="0.25">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x14ac:dyDescent="0.25">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x14ac:dyDescent="0.25">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x14ac:dyDescent="0.25">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x14ac:dyDescent="0.25">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x14ac:dyDescent="0.25">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x14ac:dyDescent="0.25">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x14ac:dyDescent="0.25">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x14ac:dyDescent="0.25">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x14ac:dyDescent="0.25">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x14ac:dyDescent="0.25">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x14ac:dyDescent="0.25">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x14ac:dyDescent="0.25">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x14ac:dyDescent="0.25">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x14ac:dyDescent="0.25">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x14ac:dyDescent="0.25">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x14ac:dyDescent="0.25">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x14ac:dyDescent="0.25">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x14ac:dyDescent="0.25">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x14ac:dyDescent="0.25">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x14ac:dyDescent="0.25">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x14ac:dyDescent="0.25">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x14ac:dyDescent="0.25">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x14ac:dyDescent="0.25">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x14ac:dyDescent="0.25">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x14ac:dyDescent="0.25">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x14ac:dyDescent="0.25">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x14ac:dyDescent="0.25">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x14ac:dyDescent="0.25">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x14ac:dyDescent="0.25">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x14ac:dyDescent="0.25">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x14ac:dyDescent="0.25">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x14ac:dyDescent="0.25">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x14ac:dyDescent="0.25">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x14ac:dyDescent="0.25">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x14ac:dyDescent="0.25">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x14ac:dyDescent="0.25">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x14ac:dyDescent="0.25">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x14ac:dyDescent="0.25">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x14ac:dyDescent="0.25">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x14ac:dyDescent="0.25">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x14ac:dyDescent="0.25">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x14ac:dyDescent="0.25">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x14ac:dyDescent="0.25">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x14ac:dyDescent="0.25">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x14ac:dyDescent="0.25">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x14ac:dyDescent="0.25">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x14ac:dyDescent="0.25">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x14ac:dyDescent="0.25">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x14ac:dyDescent="0.25">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x14ac:dyDescent="0.25">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x14ac:dyDescent="0.25">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x14ac:dyDescent="0.25">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x14ac:dyDescent="0.25">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x14ac:dyDescent="0.25">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x14ac:dyDescent="0.25">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x14ac:dyDescent="0.25">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x14ac:dyDescent="0.25">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x14ac:dyDescent="0.25">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x14ac:dyDescent="0.25">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x14ac:dyDescent="0.25">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x14ac:dyDescent="0.25">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x14ac:dyDescent="0.25">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x14ac:dyDescent="0.25">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x14ac:dyDescent="0.25">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x14ac:dyDescent="0.25">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x14ac:dyDescent="0.25">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x14ac:dyDescent="0.25">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x14ac:dyDescent="0.25">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x14ac:dyDescent="0.25">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x14ac:dyDescent="0.25">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x14ac:dyDescent="0.25">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x14ac:dyDescent="0.25">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x14ac:dyDescent="0.25">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x14ac:dyDescent="0.25">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x14ac:dyDescent="0.25">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x14ac:dyDescent="0.25">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x14ac:dyDescent="0.25">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x14ac:dyDescent="0.25">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x14ac:dyDescent="0.25">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x14ac:dyDescent="0.25">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x14ac:dyDescent="0.25">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x14ac:dyDescent="0.25">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x14ac:dyDescent="0.25">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x14ac:dyDescent="0.25">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x14ac:dyDescent="0.25">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x14ac:dyDescent="0.25">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x14ac:dyDescent="0.25">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x14ac:dyDescent="0.25">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x14ac:dyDescent="0.25">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x14ac:dyDescent="0.25">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x14ac:dyDescent="0.25">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x14ac:dyDescent="0.25">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x14ac:dyDescent="0.25">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x14ac:dyDescent="0.25">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x14ac:dyDescent="0.25">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x14ac:dyDescent="0.25">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x14ac:dyDescent="0.25">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x14ac:dyDescent="0.25">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x14ac:dyDescent="0.25">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x14ac:dyDescent="0.25">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x14ac:dyDescent="0.25">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x14ac:dyDescent="0.25">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x14ac:dyDescent="0.25">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x14ac:dyDescent="0.25">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x14ac:dyDescent="0.25">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x14ac:dyDescent="0.25">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x14ac:dyDescent="0.25">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x14ac:dyDescent="0.25">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x14ac:dyDescent="0.25">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x14ac:dyDescent="0.25">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x14ac:dyDescent="0.25">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x14ac:dyDescent="0.25">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x14ac:dyDescent="0.25">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x14ac:dyDescent="0.25">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x14ac:dyDescent="0.25">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x14ac:dyDescent="0.25">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x14ac:dyDescent="0.25">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x14ac:dyDescent="0.25">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x14ac:dyDescent="0.25">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x14ac:dyDescent="0.25">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x14ac:dyDescent="0.25">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x14ac:dyDescent="0.25">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x14ac:dyDescent="0.25">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x14ac:dyDescent="0.25">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x14ac:dyDescent="0.25">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x14ac:dyDescent="0.25">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x14ac:dyDescent="0.25">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x14ac:dyDescent="0.25">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x14ac:dyDescent="0.25">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x14ac:dyDescent="0.25">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x14ac:dyDescent="0.25">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x14ac:dyDescent="0.25">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x14ac:dyDescent="0.25">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x14ac:dyDescent="0.25">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x14ac:dyDescent="0.25">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x14ac:dyDescent="0.25">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x14ac:dyDescent="0.25">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x14ac:dyDescent="0.25">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x14ac:dyDescent="0.25">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x14ac:dyDescent="0.25">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x14ac:dyDescent="0.25">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x14ac:dyDescent="0.25">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x14ac:dyDescent="0.25">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x14ac:dyDescent="0.25">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x14ac:dyDescent="0.25">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x14ac:dyDescent="0.25">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x14ac:dyDescent="0.25">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x14ac:dyDescent="0.25">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x14ac:dyDescent="0.25">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x14ac:dyDescent="0.25">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x14ac:dyDescent="0.25">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x14ac:dyDescent="0.25">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x14ac:dyDescent="0.25">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x14ac:dyDescent="0.25">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x14ac:dyDescent="0.25">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x14ac:dyDescent="0.25">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x14ac:dyDescent="0.25">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x14ac:dyDescent="0.25">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x14ac:dyDescent="0.25">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x14ac:dyDescent="0.25">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x14ac:dyDescent="0.25">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x14ac:dyDescent="0.25">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x14ac:dyDescent="0.25">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x14ac:dyDescent="0.25">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x14ac:dyDescent="0.25">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x14ac:dyDescent="0.25">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x14ac:dyDescent="0.25">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x14ac:dyDescent="0.25">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x14ac:dyDescent="0.25">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x14ac:dyDescent="0.25">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x14ac:dyDescent="0.25">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x14ac:dyDescent="0.25">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x14ac:dyDescent="0.25">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x14ac:dyDescent="0.25">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x14ac:dyDescent="0.25">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x14ac:dyDescent="0.25">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x14ac:dyDescent="0.25">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x14ac:dyDescent="0.25">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x14ac:dyDescent="0.25">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x14ac:dyDescent="0.25">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x14ac:dyDescent="0.25">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x14ac:dyDescent="0.25">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x14ac:dyDescent="0.25">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x14ac:dyDescent="0.25">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x14ac:dyDescent="0.25">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x14ac:dyDescent="0.25">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x14ac:dyDescent="0.25">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x14ac:dyDescent="0.25">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x14ac:dyDescent="0.25">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x14ac:dyDescent="0.25">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x14ac:dyDescent="0.25">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x14ac:dyDescent="0.25">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x14ac:dyDescent="0.25">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x14ac:dyDescent="0.25">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x14ac:dyDescent="0.25">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x14ac:dyDescent="0.25">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x14ac:dyDescent="0.25">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x14ac:dyDescent="0.25">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x14ac:dyDescent="0.25">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x14ac:dyDescent="0.25">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x14ac:dyDescent="0.25">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x14ac:dyDescent="0.25">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x14ac:dyDescent="0.25">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x14ac:dyDescent="0.25">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x14ac:dyDescent="0.25">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x14ac:dyDescent="0.25">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x14ac:dyDescent="0.25">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x14ac:dyDescent="0.25">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x14ac:dyDescent="0.25">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x14ac:dyDescent="0.25">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x14ac:dyDescent="0.25">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x14ac:dyDescent="0.25">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x14ac:dyDescent="0.25">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x14ac:dyDescent="0.25">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x14ac:dyDescent="0.25">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x14ac:dyDescent="0.25">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x14ac:dyDescent="0.25">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x14ac:dyDescent="0.25">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x14ac:dyDescent="0.25">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x14ac:dyDescent="0.25">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x14ac:dyDescent="0.25">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x14ac:dyDescent="0.25">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x14ac:dyDescent="0.25">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x14ac:dyDescent="0.25">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x14ac:dyDescent="0.25">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x14ac:dyDescent="0.25">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x14ac:dyDescent="0.25">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x14ac:dyDescent="0.25">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x14ac:dyDescent="0.25">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x14ac:dyDescent="0.25">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x14ac:dyDescent="0.25">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x14ac:dyDescent="0.25">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x14ac:dyDescent="0.25">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x14ac:dyDescent="0.25">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x14ac:dyDescent="0.25">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x14ac:dyDescent="0.25">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x14ac:dyDescent="0.25">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x14ac:dyDescent="0.25">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x14ac:dyDescent="0.25">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x14ac:dyDescent="0.25">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x14ac:dyDescent="0.25">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x14ac:dyDescent="0.25">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x14ac:dyDescent="0.25">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x14ac:dyDescent="0.25">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x14ac:dyDescent="0.25">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x14ac:dyDescent="0.25">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x14ac:dyDescent="0.25">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x14ac:dyDescent="0.25">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x14ac:dyDescent="0.25">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x14ac:dyDescent="0.25">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x14ac:dyDescent="0.25">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2.5" x14ac:dyDescent="0.25">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2.5" x14ac:dyDescent="0.25">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2.5" x14ac:dyDescent="0.25">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2.5" x14ac:dyDescent="0.25">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2.5" x14ac:dyDescent="0.25">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2.5" x14ac:dyDescent="0.25">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2.5" x14ac:dyDescent="0.25">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2.5" x14ac:dyDescent="0.25">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2.5" x14ac:dyDescent="0.25">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2.5" x14ac:dyDescent="0.25">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2.5" x14ac:dyDescent="0.25">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2.5" x14ac:dyDescent="0.25">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2.5" x14ac:dyDescent="0.25">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2.5" x14ac:dyDescent="0.25">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2.5" x14ac:dyDescent="0.25">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2.5" x14ac:dyDescent="0.25">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2.5" x14ac:dyDescent="0.25">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2.5" x14ac:dyDescent="0.25">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2.5" x14ac:dyDescent="0.25">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2.5" x14ac:dyDescent="0.25">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2.5" x14ac:dyDescent="0.25">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2.5" x14ac:dyDescent="0.25">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2.5" x14ac:dyDescent="0.25">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2.5" x14ac:dyDescent="0.25">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2.5" x14ac:dyDescent="0.25">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2.5" x14ac:dyDescent="0.25">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2.5" x14ac:dyDescent="0.25">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2.5" x14ac:dyDescent="0.25">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2.5" x14ac:dyDescent="0.25">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2.5" x14ac:dyDescent="0.25">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2.5" x14ac:dyDescent="0.25">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2.5" x14ac:dyDescent="0.25">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2.5" x14ac:dyDescent="0.25">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2.5" x14ac:dyDescent="0.25">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2.5" x14ac:dyDescent="0.25">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2.5" x14ac:dyDescent="0.25">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2.5" x14ac:dyDescent="0.25">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2.5" x14ac:dyDescent="0.25">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2.5" x14ac:dyDescent="0.25">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2.5" x14ac:dyDescent="0.25">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2.5" x14ac:dyDescent="0.25">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2.5" x14ac:dyDescent="0.25">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2.5" x14ac:dyDescent="0.25">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2.5" x14ac:dyDescent="0.25">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2.5" x14ac:dyDescent="0.25">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2.5" x14ac:dyDescent="0.25">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2.5" x14ac:dyDescent="0.25">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2.5" x14ac:dyDescent="0.25">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2.5" x14ac:dyDescent="0.25">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2.5" x14ac:dyDescent="0.25">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2.5" x14ac:dyDescent="0.25">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2.5" x14ac:dyDescent="0.25">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row r="1001" spans="1:26" ht="12.5" x14ac:dyDescent="0.25">
      <c r="A1001" s="44"/>
      <c r="B1001" s="44"/>
      <c r="C1001" s="44"/>
      <c r="D1001" s="44"/>
      <c r="E1001" s="44"/>
      <c r="F1001" s="44"/>
      <c r="G1001" s="44"/>
      <c r="H1001" s="44"/>
      <c r="I1001" s="44"/>
      <c r="J1001" s="44"/>
      <c r="K1001" s="44"/>
      <c r="L1001" s="44"/>
      <c r="M1001" s="44"/>
      <c r="N1001" s="44"/>
      <c r="O1001" s="44"/>
      <c r="P1001" s="44"/>
      <c r="Q1001" s="44"/>
      <c r="R1001" s="44"/>
      <c r="S1001" s="44"/>
      <c r="T1001" s="44"/>
      <c r="U1001" s="44"/>
      <c r="V1001" s="44"/>
      <c r="W1001" s="44"/>
      <c r="X1001" s="44"/>
      <c r="Y1001" s="44"/>
      <c r="Z1001" s="44"/>
    </row>
    <row r="1002" spans="1:26" ht="12.5" x14ac:dyDescent="0.25">
      <c r="A1002" s="44"/>
      <c r="B1002" s="44"/>
      <c r="C1002" s="44"/>
      <c r="D1002" s="44"/>
      <c r="E1002" s="44"/>
      <c r="F1002" s="44"/>
      <c r="G1002" s="44"/>
      <c r="H1002" s="44"/>
      <c r="I1002" s="44"/>
      <c r="J1002" s="44"/>
      <c r="K1002" s="44"/>
      <c r="L1002" s="44"/>
      <c r="M1002" s="44"/>
      <c r="N1002" s="44"/>
      <c r="O1002" s="44"/>
      <c r="P1002" s="44"/>
      <c r="Q1002" s="44"/>
      <c r="R1002" s="44"/>
      <c r="S1002" s="44"/>
      <c r="T1002" s="44"/>
      <c r="U1002" s="44"/>
      <c r="V1002" s="44"/>
      <c r="W1002" s="44"/>
      <c r="X1002" s="44"/>
      <c r="Y1002" s="44"/>
      <c r="Z1002" s="44"/>
    </row>
    <row r="1003" spans="1:26" ht="12.5" x14ac:dyDescent="0.25">
      <c r="A1003" s="44"/>
      <c r="B1003" s="44"/>
      <c r="C1003" s="44"/>
      <c r="D1003" s="44"/>
      <c r="E1003" s="44"/>
      <c r="F1003" s="44"/>
      <c r="G1003" s="44"/>
      <c r="H1003" s="44"/>
      <c r="I1003" s="44"/>
      <c r="J1003" s="44"/>
      <c r="K1003" s="44"/>
      <c r="L1003" s="44"/>
      <c r="M1003" s="44"/>
      <c r="N1003" s="44"/>
      <c r="O1003" s="44"/>
      <c r="P1003" s="44"/>
      <c r="Q1003" s="44"/>
      <c r="R1003" s="44"/>
      <c r="S1003" s="44"/>
      <c r="T1003" s="44"/>
      <c r="U1003" s="44"/>
      <c r="V1003" s="44"/>
      <c r="W1003" s="44"/>
      <c r="X1003" s="44"/>
      <c r="Y1003" s="44"/>
      <c r="Z1003" s="44"/>
    </row>
    <row r="1004" spans="1:26" ht="12.5" x14ac:dyDescent="0.25">
      <c r="A1004" s="44"/>
      <c r="B1004" s="44"/>
      <c r="C1004" s="44"/>
      <c r="D1004" s="44"/>
      <c r="E1004" s="44"/>
      <c r="F1004" s="44"/>
      <c r="G1004" s="44"/>
      <c r="H1004" s="44"/>
      <c r="I1004" s="44"/>
      <c r="J1004" s="44"/>
      <c r="K1004" s="44"/>
      <c r="L1004" s="44"/>
      <c r="M1004" s="44"/>
      <c r="N1004" s="44"/>
      <c r="O1004" s="44"/>
      <c r="P1004" s="44"/>
      <c r="Q1004" s="44"/>
      <c r="R1004" s="44"/>
      <c r="S1004" s="44"/>
      <c r="T1004" s="44"/>
      <c r="U1004" s="44"/>
      <c r="V1004" s="44"/>
      <c r="W1004" s="44"/>
      <c r="X1004" s="44"/>
      <c r="Y1004" s="44"/>
      <c r="Z1004" s="44"/>
    </row>
    <row r="1005" spans="1:26" ht="12.5" x14ac:dyDescent="0.25">
      <c r="A1005" s="44"/>
      <c r="B1005" s="44"/>
      <c r="C1005" s="44"/>
      <c r="D1005" s="44"/>
      <c r="E1005" s="44"/>
      <c r="F1005" s="44"/>
      <c r="G1005" s="44"/>
      <c r="H1005" s="44"/>
      <c r="I1005" s="44"/>
      <c r="J1005" s="44"/>
      <c r="K1005" s="44"/>
      <c r="L1005" s="44"/>
      <c r="M1005" s="44"/>
      <c r="N1005" s="44"/>
      <c r="O1005" s="44"/>
      <c r="P1005" s="44"/>
      <c r="Q1005" s="44"/>
      <c r="R1005" s="44"/>
      <c r="S1005" s="44"/>
      <c r="T1005" s="44"/>
      <c r="U1005" s="44"/>
      <c r="V1005" s="44"/>
      <c r="W1005" s="44"/>
      <c r="X1005" s="44"/>
      <c r="Y1005" s="44"/>
      <c r="Z1005" s="44"/>
    </row>
    <row r="1006" spans="1:26" ht="12.5" x14ac:dyDescent="0.25">
      <c r="A1006" s="44"/>
      <c r="B1006" s="44"/>
      <c r="C1006" s="44"/>
      <c r="D1006" s="44"/>
      <c r="E1006" s="44"/>
      <c r="F1006" s="44"/>
      <c r="G1006" s="44"/>
      <c r="H1006" s="44"/>
      <c r="I1006" s="44"/>
      <c r="J1006" s="44"/>
      <c r="K1006" s="44"/>
      <c r="L1006" s="44"/>
      <c r="M1006" s="44"/>
      <c r="N1006" s="44"/>
      <c r="O1006" s="44"/>
      <c r="P1006" s="44"/>
      <c r="Q1006" s="44"/>
      <c r="R1006" s="44"/>
      <c r="S1006" s="44"/>
      <c r="T1006" s="44"/>
      <c r="U1006" s="44"/>
      <c r="V1006" s="44"/>
      <c r="W1006" s="44"/>
      <c r="X1006" s="44"/>
      <c r="Y1006" s="44"/>
      <c r="Z1006" s="44"/>
    </row>
    <row r="1007" spans="1:26" ht="12.5" x14ac:dyDescent="0.25">
      <c r="A1007" s="44"/>
      <c r="B1007" s="44"/>
      <c r="C1007" s="44"/>
      <c r="D1007" s="44"/>
      <c r="E1007" s="44"/>
      <c r="F1007" s="44"/>
      <c r="G1007" s="44"/>
      <c r="H1007" s="44"/>
      <c r="I1007" s="44"/>
      <c r="J1007" s="44"/>
      <c r="K1007" s="44"/>
      <c r="L1007" s="44"/>
      <c r="M1007" s="44"/>
      <c r="N1007" s="44"/>
      <c r="O1007" s="44"/>
      <c r="P1007" s="44"/>
      <c r="Q1007" s="44"/>
      <c r="R1007" s="44"/>
      <c r="S1007" s="44"/>
      <c r="T1007" s="44"/>
      <c r="U1007" s="44"/>
      <c r="V1007" s="44"/>
      <c r="W1007" s="44"/>
      <c r="X1007" s="44"/>
      <c r="Y1007" s="44"/>
      <c r="Z1007" s="44"/>
    </row>
    <row r="1008" spans="1:26" ht="12.5" x14ac:dyDescent="0.25">
      <c r="A1008" s="44"/>
      <c r="B1008" s="44"/>
      <c r="C1008" s="44"/>
      <c r="D1008" s="44"/>
      <c r="E1008" s="44"/>
      <c r="F1008" s="44"/>
      <c r="G1008" s="44"/>
      <c r="H1008" s="44"/>
      <c r="I1008" s="44"/>
      <c r="J1008" s="44"/>
      <c r="K1008" s="44"/>
      <c r="L1008" s="44"/>
      <c r="M1008" s="44"/>
      <c r="N1008" s="44"/>
      <c r="O1008" s="44"/>
      <c r="P1008" s="44"/>
      <c r="Q1008" s="44"/>
      <c r="R1008" s="44"/>
      <c r="S1008" s="44"/>
      <c r="T1008" s="44"/>
      <c r="U1008" s="44"/>
      <c r="V1008" s="44"/>
      <c r="W1008" s="44"/>
      <c r="X1008" s="44"/>
      <c r="Y1008" s="44"/>
      <c r="Z1008" s="44"/>
    </row>
    <row r="1009" spans="1:26" ht="12.5" x14ac:dyDescent="0.25">
      <c r="A1009" s="44"/>
      <c r="B1009" s="44"/>
      <c r="C1009" s="44"/>
      <c r="D1009" s="44"/>
      <c r="E1009" s="44"/>
      <c r="F1009" s="44"/>
      <c r="G1009" s="44"/>
      <c r="H1009" s="44"/>
      <c r="I1009" s="44"/>
      <c r="J1009" s="44"/>
      <c r="K1009" s="44"/>
      <c r="L1009" s="44"/>
      <c r="M1009" s="44"/>
      <c r="N1009" s="44"/>
      <c r="O1009" s="44"/>
      <c r="P1009" s="44"/>
      <c r="Q1009" s="44"/>
      <c r="R1009" s="44"/>
      <c r="S1009" s="44"/>
      <c r="T1009" s="44"/>
      <c r="U1009" s="44"/>
      <c r="V1009" s="44"/>
      <c r="W1009" s="44"/>
      <c r="X1009" s="44"/>
      <c r="Y1009" s="44"/>
      <c r="Z1009" s="44"/>
    </row>
    <row r="1010" spans="1:26" ht="12.5" x14ac:dyDescent="0.25">
      <c r="A1010" s="44"/>
      <c r="B1010" s="44"/>
      <c r="C1010" s="44"/>
      <c r="D1010" s="44"/>
      <c r="E1010" s="44"/>
      <c r="F1010" s="44"/>
      <c r="G1010" s="44"/>
      <c r="H1010" s="44"/>
      <c r="I1010" s="44"/>
      <c r="J1010" s="44"/>
      <c r="K1010" s="44"/>
      <c r="L1010" s="44"/>
      <c r="M1010" s="44"/>
      <c r="N1010" s="44"/>
      <c r="O1010" s="44"/>
      <c r="P1010" s="44"/>
      <c r="Q1010" s="44"/>
      <c r="R1010" s="44"/>
      <c r="S1010" s="44"/>
      <c r="T1010" s="44"/>
      <c r="U1010" s="44"/>
      <c r="V1010" s="44"/>
      <c r="W1010" s="44"/>
      <c r="X1010" s="44"/>
      <c r="Y1010" s="44"/>
      <c r="Z1010" s="44"/>
    </row>
    <row r="1011" spans="1:26" ht="12.5" x14ac:dyDescent="0.25">
      <c r="A1011" s="44"/>
      <c r="B1011" s="44"/>
      <c r="C1011" s="44"/>
      <c r="D1011" s="44"/>
      <c r="E1011" s="44"/>
      <c r="F1011" s="44"/>
      <c r="G1011" s="44"/>
      <c r="H1011" s="44"/>
      <c r="I1011" s="44"/>
      <c r="J1011" s="44"/>
      <c r="K1011" s="44"/>
      <c r="L1011" s="44"/>
      <c r="M1011" s="44"/>
      <c r="N1011" s="44"/>
      <c r="O1011" s="44"/>
      <c r="P1011" s="44"/>
      <c r="Q1011" s="44"/>
      <c r="R1011" s="44"/>
      <c r="S1011" s="44"/>
      <c r="T1011" s="44"/>
      <c r="U1011" s="44"/>
      <c r="V1011" s="44"/>
      <c r="W1011" s="44"/>
      <c r="X1011" s="44"/>
      <c r="Y1011" s="44"/>
      <c r="Z1011" s="44"/>
    </row>
    <row r="1012" spans="1:26" ht="12.5" x14ac:dyDescent="0.25">
      <c r="A1012" s="44"/>
      <c r="B1012" s="44"/>
      <c r="C1012" s="44"/>
      <c r="D1012" s="44"/>
      <c r="E1012" s="44"/>
      <c r="F1012" s="44"/>
      <c r="G1012" s="44"/>
      <c r="H1012" s="44"/>
      <c r="I1012" s="44"/>
      <c r="J1012" s="44"/>
      <c r="K1012" s="44"/>
      <c r="L1012" s="44"/>
      <c r="M1012" s="44"/>
      <c r="N1012" s="44"/>
      <c r="O1012" s="44"/>
      <c r="P1012" s="44"/>
      <c r="Q1012" s="44"/>
      <c r="R1012" s="44"/>
      <c r="S1012" s="44"/>
      <c r="T1012" s="44"/>
      <c r="U1012" s="44"/>
      <c r="V1012" s="44"/>
      <c r="W1012" s="44"/>
      <c r="X1012" s="44"/>
      <c r="Y1012" s="44"/>
      <c r="Z1012" s="44"/>
    </row>
    <row r="1013" spans="1:26" ht="12.5" x14ac:dyDescent="0.25">
      <c r="A1013" s="44"/>
      <c r="B1013" s="44"/>
      <c r="C1013" s="44"/>
      <c r="D1013" s="44"/>
      <c r="E1013" s="44"/>
      <c r="F1013" s="44"/>
      <c r="G1013" s="44"/>
      <c r="H1013" s="44"/>
      <c r="I1013" s="44"/>
      <c r="J1013" s="44"/>
      <c r="K1013" s="44"/>
      <c r="L1013" s="44"/>
      <c r="M1013" s="44"/>
      <c r="N1013" s="44"/>
      <c r="O1013" s="44"/>
      <c r="P1013" s="44"/>
      <c r="Q1013" s="44"/>
      <c r="R1013" s="44"/>
      <c r="S1013" s="44"/>
      <c r="T1013" s="44"/>
      <c r="U1013" s="44"/>
      <c r="V1013" s="44"/>
      <c r="W1013" s="44"/>
      <c r="X1013" s="44"/>
      <c r="Y1013" s="44"/>
      <c r="Z1013" s="44"/>
    </row>
    <row r="1014" spans="1:26" ht="12.5" x14ac:dyDescent="0.25">
      <c r="A1014" s="44"/>
      <c r="B1014" s="44"/>
      <c r="C1014" s="44"/>
      <c r="D1014" s="44"/>
      <c r="E1014" s="44"/>
      <c r="F1014" s="44"/>
      <c r="G1014" s="44"/>
      <c r="H1014" s="44"/>
      <c r="I1014" s="44"/>
      <c r="J1014" s="44"/>
      <c r="K1014" s="44"/>
      <c r="L1014" s="44"/>
      <c r="M1014" s="44"/>
      <c r="N1014" s="44"/>
      <c r="O1014" s="44"/>
      <c r="P1014" s="44"/>
      <c r="Q1014" s="44"/>
      <c r="R1014" s="44"/>
      <c r="S1014" s="44"/>
      <c r="T1014" s="44"/>
      <c r="U1014" s="44"/>
      <c r="V1014" s="44"/>
      <c r="W1014" s="44"/>
      <c r="X1014" s="44"/>
      <c r="Y1014" s="44"/>
      <c r="Z1014" s="44"/>
    </row>
    <row r="1015" spans="1:26" ht="12.5" x14ac:dyDescent="0.25"/>
  </sheetData>
  <sheetProtection password="A1B3" sheet="1" objects="1" scenarios="1"/>
  <mergeCells count="22">
    <mergeCell ref="B24:E24"/>
    <mergeCell ref="B26:B28"/>
    <mergeCell ref="D26:D28"/>
    <mergeCell ref="B14:E14"/>
    <mergeCell ref="B16:B18"/>
    <mergeCell ref="D16:D18"/>
    <mergeCell ref="B19:E19"/>
    <mergeCell ref="B21:B23"/>
    <mergeCell ref="D21:D23"/>
    <mergeCell ref="E17:E18"/>
    <mergeCell ref="E22:E23"/>
    <mergeCell ref="E27:E28"/>
    <mergeCell ref="B10:B13"/>
    <mergeCell ref="D10:D13"/>
    <mergeCell ref="E12:E13"/>
    <mergeCell ref="C10:C13"/>
    <mergeCell ref="C5:C7"/>
    <mergeCell ref="B1:E1"/>
    <mergeCell ref="B3:E3"/>
    <mergeCell ref="B5:B7"/>
    <mergeCell ref="D5:D7"/>
    <mergeCell ref="B8:E8"/>
  </mergeCells>
  <pageMargins left="0.15748031496062992" right="0.15748031496062992" top="0.39370078740157483" bottom="0.39370078740157483" header="0" footer="0"/>
  <pageSetup paperSize="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999"/>
  <sheetViews>
    <sheetView showGridLines="0" topLeftCell="E1" zoomScale="80" zoomScaleNormal="80" workbookViewId="0">
      <selection activeCell="H28" sqref="H28"/>
    </sheetView>
  </sheetViews>
  <sheetFormatPr defaultColWidth="12.6640625" defaultRowHeight="15" customHeight="1" x14ac:dyDescent="0.3"/>
  <cols>
    <col min="1" max="1" width="5.9140625" style="45" customWidth="1"/>
    <col min="2" max="2" width="20.4140625" style="45" customWidth="1"/>
    <col min="3" max="3" width="20.75" style="45" customWidth="1"/>
    <col min="4" max="4" width="15.4140625" style="45" customWidth="1"/>
    <col min="5" max="26" width="24.1640625" style="45" customWidth="1"/>
    <col min="27" max="16384" width="12.6640625" style="45"/>
  </cols>
  <sheetData>
    <row r="1" spans="2:8" ht="17.25" customHeight="1" x14ac:dyDescent="0.3">
      <c r="B1" s="220" t="s">
        <v>242</v>
      </c>
      <c r="C1" s="221"/>
      <c r="D1" s="221"/>
      <c r="E1" s="221"/>
      <c r="F1" s="221"/>
      <c r="G1" s="221"/>
      <c r="H1" s="222"/>
    </row>
    <row r="2" spans="2:8" ht="14.5" thickBot="1" x14ac:dyDescent="0.35">
      <c r="B2" s="223"/>
      <c r="C2" s="224"/>
      <c r="D2" s="224"/>
      <c r="E2" s="224"/>
      <c r="F2" s="224"/>
      <c r="G2" s="224"/>
      <c r="H2" s="225"/>
    </row>
    <row r="3" spans="2:8" ht="14.5" x14ac:dyDescent="0.35">
      <c r="B3" s="46"/>
      <c r="C3" s="46"/>
    </row>
    <row r="4" spans="2:8" s="3" customFormat="1" ht="14" x14ac:dyDescent="0.3">
      <c r="B4" s="103" t="s">
        <v>24</v>
      </c>
      <c r="C4" s="226" t="s">
        <v>25</v>
      </c>
      <c r="D4" s="227"/>
      <c r="E4" s="226" t="s">
        <v>26</v>
      </c>
      <c r="F4" s="227"/>
      <c r="G4" s="103" t="s">
        <v>27</v>
      </c>
      <c r="H4" s="103" t="s">
        <v>28</v>
      </c>
    </row>
    <row r="5" spans="2:8" s="3" customFormat="1" ht="14" x14ac:dyDescent="0.3">
      <c r="B5" s="104" t="s">
        <v>29</v>
      </c>
      <c r="C5" s="228" t="s">
        <v>30</v>
      </c>
      <c r="D5" s="229"/>
      <c r="E5" s="228" t="s">
        <v>31</v>
      </c>
      <c r="F5" s="229"/>
      <c r="G5" s="104" t="s">
        <v>32</v>
      </c>
      <c r="H5" s="104" t="s">
        <v>33</v>
      </c>
    </row>
    <row r="6" spans="2:8" s="3" customFormat="1" ht="14" x14ac:dyDescent="0.3">
      <c r="B6" s="47" t="s">
        <v>34</v>
      </c>
      <c r="C6" s="47" t="s">
        <v>35</v>
      </c>
      <c r="D6" s="47" t="s">
        <v>36</v>
      </c>
      <c r="E6" s="47" t="s">
        <v>37</v>
      </c>
      <c r="F6" s="47" t="s">
        <v>38</v>
      </c>
      <c r="G6" s="47" t="s">
        <v>39</v>
      </c>
      <c r="H6" s="47" t="s">
        <v>40</v>
      </c>
    </row>
    <row r="7" spans="2:8" s="3" customFormat="1" ht="14" x14ac:dyDescent="0.3">
      <c r="B7" s="47" t="s">
        <v>41</v>
      </c>
      <c r="C7" s="47" t="s">
        <v>42</v>
      </c>
      <c r="D7" s="47" t="s">
        <v>43</v>
      </c>
      <c r="E7" s="47" t="s">
        <v>44</v>
      </c>
      <c r="F7" s="47" t="s">
        <v>45</v>
      </c>
      <c r="G7" s="47" t="s">
        <v>46</v>
      </c>
      <c r="H7" s="47" t="s">
        <v>47</v>
      </c>
    </row>
    <row r="8" spans="2:8" s="3" customFormat="1" ht="14" x14ac:dyDescent="0.3">
      <c r="B8" s="47" t="s">
        <v>48</v>
      </c>
      <c r="C8" s="47" t="s">
        <v>49</v>
      </c>
      <c r="D8" s="47" t="s">
        <v>50</v>
      </c>
      <c r="E8" s="47" t="s">
        <v>51</v>
      </c>
      <c r="F8" s="47" t="s">
        <v>52</v>
      </c>
      <c r="G8" s="47" t="s">
        <v>53</v>
      </c>
      <c r="H8" s="47" t="s">
        <v>54</v>
      </c>
    </row>
    <row r="9" spans="2:8" s="3" customFormat="1" ht="14" x14ac:dyDescent="0.3">
      <c r="B9" s="47" t="s">
        <v>55</v>
      </c>
      <c r="C9" s="47" t="s">
        <v>56</v>
      </c>
      <c r="D9" s="47" t="s">
        <v>57</v>
      </c>
      <c r="E9" s="47" t="s">
        <v>58</v>
      </c>
      <c r="F9" s="47" t="s">
        <v>59</v>
      </c>
      <c r="G9" s="47" t="s">
        <v>60</v>
      </c>
      <c r="H9" s="47" t="s">
        <v>61</v>
      </c>
    </row>
    <row r="10" spans="2:8" s="3" customFormat="1" ht="14" x14ac:dyDescent="0.3">
      <c r="B10" s="47" t="s">
        <v>62</v>
      </c>
      <c r="C10" s="47" t="s">
        <v>63</v>
      </c>
      <c r="D10" s="47" t="s">
        <v>64</v>
      </c>
      <c r="E10" s="47" t="s">
        <v>65</v>
      </c>
      <c r="F10" s="47" t="s">
        <v>66</v>
      </c>
      <c r="G10" s="47" t="s">
        <v>67</v>
      </c>
      <c r="H10" s="47" t="s">
        <v>68</v>
      </c>
    </row>
    <row r="11" spans="2:8" s="3" customFormat="1" ht="14" x14ac:dyDescent="0.3">
      <c r="B11" s="47" t="s">
        <v>69</v>
      </c>
      <c r="C11" s="47" t="s">
        <v>70</v>
      </c>
      <c r="D11" s="47"/>
      <c r="E11" s="47" t="s">
        <v>71</v>
      </c>
      <c r="F11" s="47" t="s">
        <v>72</v>
      </c>
      <c r="G11" s="47" t="s">
        <v>73</v>
      </c>
      <c r="H11" s="47" t="s">
        <v>74</v>
      </c>
    </row>
    <row r="12" spans="2:8" s="3" customFormat="1" ht="14" x14ac:dyDescent="0.3">
      <c r="B12" s="47" t="s">
        <v>75</v>
      </c>
      <c r="C12" s="47" t="s">
        <v>76</v>
      </c>
      <c r="D12" s="47"/>
      <c r="E12" s="47" t="s">
        <v>77</v>
      </c>
      <c r="F12" s="47" t="s">
        <v>78</v>
      </c>
      <c r="G12" s="47" t="s">
        <v>79</v>
      </c>
      <c r="H12" s="47" t="s">
        <v>80</v>
      </c>
    </row>
    <row r="13" spans="2:8" s="3" customFormat="1" ht="14" x14ac:dyDescent="0.3">
      <c r="B13" s="47" t="s">
        <v>86</v>
      </c>
      <c r="C13" s="47" t="s">
        <v>81</v>
      </c>
      <c r="D13" s="47"/>
      <c r="E13" s="47" t="s">
        <v>82</v>
      </c>
      <c r="F13" s="47" t="s">
        <v>83</v>
      </c>
      <c r="G13" s="47" t="s">
        <v>84</v>
      </c>
      <c r="H13" s="47" t="s">
        <v>85</v>
      </c>
    </row>
    <row r="14" spans="2:8" s="3" customFormat="1" ht="14" x14ac:dyDescent="0.3">
      <c r="B14" s="47" t="s">
        <v>92</v>
      </c>
      <c r="C14" s="47" t="s">
        <v>87</v>
      </c>
      <c r="D14" s="47"/>
      <c r="E14" s="47" t="s">
        <v>88</v>
      </c>
      <c r="F14" s="47" t="s">
        <v>89</v>
      </c>
      <c r="G14" s="47" t="s">
        <v>90</v>
      </c>
      <c r="H14" s="47" t="s">
        <v>91</v>
      </c>
    </row>
    <row r="15" spans="2:8" s="3" customFormat="1" ht="14" x14ac:dyDescent="0.3">
      <c r="B15" s="47" t="s">
        <v>98</v>
      </c>
      <c r="C15" s="47" t="s">
        <v>93</v>
      </c>
      <c r="D15" s="47"/>
      <c r="E15" s="47" t="s">
        <v>94</v>
      </c>
      <c r="F15" s="47" t="s">
        <v>95</v>
      </c>
      <c r="G15" s="47" t="s">
        <v>96</v>
      </c>
      <c r="H15" s="47" t="s">
        <v>97</v>
      </c>
    </row>
    <row r="16" spans="2:8" s="3" customFormat="1" ht="14" x14ac:dyDescent="0.3">
      <c r="B16" s="47" t="s">
        <v>104</v>
      </c>
      <c r="C16" s="47" t="s">
        <v>99</v>
      </c>
      <c r="D16" s="47"/>
      <c r="E16" s="47" t="s">
        <v>100</v>
      </c>
      <c r="F16" s="47" t="s">
        <v>101</v>
      </c>
      <c r="G16" s="47" t="s">
        <v>102</v>
      </c>
      <c r="H16" s="47" t="s">
        <v>103</v>
      </c>
    </row>
    <row r="17" spans="2:8" s="3" customFormat="1" ht="14" x14ac:dyDescent="0.3">
      <c r="B17" s="47" t="s">
        <v>110</v>
      </c>
      <c r="C17" s="47" t="s">
        <v>111</v>
      </c>
      <c r="D17" s="47"/>
      <c r="E17" s="47" t="s">
        <v>106</v>
      </c>
      <c r="F17" s="47" t="s">
        <v>107</v>
      </c>
      <c r="G17" s="47" t="s">
        <v>108</v>
      </c>
      <c r="H17" s="47" t="s">
        <v>109</v>
      </c>
    </row>
    <row r="18" spans="2:8" s="3" customFormat="1" ht="14" x14ac:dyDescent="0.3">
      <c r="B18" s="47" t="s">
        <v>116</v>
      </c>
      <c r="C18" s="47" t="s">
        <v>117</v>
      </c>
      <c r="D18" s="47"/>
      <c r="E18" s="47" t="s">
        <v>112</v>
      </c>
      <c r="F18" s="47" t="s">
        <v>113</v>
      </c>
      <c r="G18" s="47" t="s">
        <v>114</v>
      </c>
      <c r="H18" s="47" t="s">
        <v>115</v>
      </c>
    </row>
    <row r="19" spans="2:8" s="3" customFormat="1" ht="14" x14ac:dyDescent="0.3">
      <c r="B19" s="47"/>
      <c r="C19" s="47" t="s">
        <v>123</v>
      </c>
      <c r="D19" s="47"/>
      <c r="E19" s="47" t="s">
        <v>118</v>
      </c>
      <c r="F19" s="47" t="s">
        <v>119</v>
      </c>
      <c r="G19" s="47" t="s">
        <v>120</v>
      </c>
      <c r="H19" s="47" t="s">
        <v>121</v>
      </c>
    </row>
    <row r="20" spans="2:8" s="3" customFormat="1" ht="15.75" customHeight="1" x14ac:dyDescent="0.3">
      <c r="B20" s="47"/>
      <c r="C20" s="47" t="s">
        <v>128</v>
      </c>
      <c r="D20" s="47"/>
      <c r="E20" s="47" t="s">
        <v>124</v>
      </c>
      <c r="F20" s="47" t="s">
        <v>125</v>
      </c>
      <c r="G20" s="47" t="s">
        <v>126</v>
      </c>
      <c r="H20" s="47" t="s">
        <v>127</v>
      </c>
    </row>
    <row r="21" spans="2:8" s="3" customFormat="1" ht="15.75" customHeight="1" x14ac:dyDescent="0.3">
      <c r="B21" s="47"/>
      <c r="C21" s="47" t="s">
        <v>133</v>
      </c>
      <c r="D21" s="47"/>
      <c r="E21" s="47" t="s">
        <v>129</v>
      </c>
      <c r="F21" s="47" t="s">
        <v>130</v>
      </c>
      <c r="G21" s="47" t="s">
        <v>131</v>
      </c>
      <c r="H21" s="47" t="s">
        <v>132</v>
      </c>
    </row>
    <row r="22" spans="2:8" s="3" customFormat="1" ht="15.75" customHeight="1" x14ac:dyDescent="0.3">
      <c r="B22" s="47"/>
      <c r="C22" s="47" t="s">
        <v>138</v>
      </c>
      <c r="D22" s="47"/>
      <c r="E22" s="47" t="s">
        <v>134</v>
      </c>
      <c r="F22" s="47" t="s">
        <v>135</v>
      </c>
      <c r="G22" s="47" t="s">
        <v>136</v>
      </c>
      <c r="H22" s="47" t="s">
        <v>137</v>
      </c>
    </row>
    <row r="23" spans="2:8" s="3" customFormat="1" ht="15.75" customHeight="1" x14ac:dyDescent="0.3">
      <c r="B23" s="47"/>
      <c r="C23" s="47" t="s">
        <v>143</v>
      </c>
      <c r="D23" s="47"/>
      <c r="E23" s="47" t="s">
        <v>139</v>
      </c>
      <c r="F23" s="47" t="s">
        <v>140</v>
      </c>
      <c r="G23" s="47" t="s">
        <v>141</v>
      </c>
      <c r="H23" s="47" t="s">
        <v>142</v>
      </c>
    </row>
    <row r="24" spans="2:8" s="3" customFormat="1" ht="15.75" customHeight="1" x14ac:dyDescent="0.3">
      <c r="B24" s="47"/>
      <c r="C24" s="47" t="s">
        <v>148</v>
      </c>
      <c r="D24" s="47"/>
      <c r="E24" s="47" t="s">
        <v>144</v>
      </c>
      <c r="F24" s="47" t="s">
        <v>145</v>
      </c>
      <c r="G24" s="47" t="s">
        <v>146</v>
      </c>
      <c r="H24" s="47" t="s">
        <v>147</v>
      </c>
    </row>
    <row r="25" spans="2:8" s="3" customFormat="1" ht="15.75" customHeight="1" x14ac:dyDescent="0.3">
      <c r="B25" s="47"/>
      <c r="C25" s="47" t="s">
        <v>153</v>
      </c>
      <c r="D25" s="47"/>
      <c r="E25" s="47" t="s">
        <v>149</v>
      </c>
      <c r="F25" s="47" t="s">
        <v>150</v>
      </c>
      <c r="G25" s="47" t="s">
        <v>151</v>
      </c>
      <c r="H25" s="47" t="s">
        <v>152</v>
      </c>
    </row>
    <row r="26" spans="2:8" s="3" customFormat="1" ht="15.75" customHeight="1" x14ac:dyDescent="0.3">
      <c r="B26" s="47"/>
      <c r="C26" s="48"/>
      <c r="D26" s="47"/>
      <c r="E26" s="47" t="s">
        <v>154</v>
      </c>
      <c r="F26" s="47"/>
      <c r="G26" s="47"/>
      <c r="H26" s="47" t="s">
        <v>216</v>
      </c>
    </row>
    <row r="27" spans="2:8" s="3" customFormat="1" ht="15.75" customHeight="1" x14ac:dyDescent="0.3">
      <c r="B27" s="48"/>
      <c r="C27" s="105"/>
      <c r="D27" s="48"/>
      <c r="E27" s="48"/>
      <c r="F27" s="48"/>
      <c r="G27" s="48"/>
      <c r="H27" s="47" t="s">
        <v>122</v>
      </c>
    </row>
    <row r="28" spans="2:8" ht="15.75" customHeight="1" x14ac:dyDescent="0.35">
      <c r="B28" s="106"/>
      <c r="C28" s="105"/>
      <c r="D28" s="105"/>
      <c r="E28" s="105"/>
      <c r="F28" s="105"/>
      <c r="G28" s="105"/>
      <c r="H28" s="107" t="s">
        <v>105</v>
      </c>
    </row>
    <row r="29" spans="2:8" ht="15.75" customHeight="1" x14ac:dyDescent="0.3">
      <c r="B29" s="102"/>
      <c r="C29" s="102"/>
      <c r="D29" s="102"/>
      <c r="E29" s="102"/>
      <c r="F29" s="102"/>
      <c r="G29" s="102"/>
      <c r="H29" s="102"/>
    </row>
    <row r="30" spans="2:8" ht="15.75" customHeight="1" x14ac:dyDescent="0.3"/>
    <row r="31" spans="2:8" ht="15.75" customHeight="1" x14ac:dyDescent="0.3"/>
    <row r="32" spans="2:8" ht="15.75" customHeight="1" x14ac:dyDescent="0.35">
      <c r="E32" s="49"/>
      <c r="F32" s="49"/>
    </row>
    <row r="33" spans="5:6" ht="15.75" customHeight="1" x14ac:dyDescent="0.35">
      <c r="E33" s="49"/>
      <c r="F33" s="49"/>
    </row>
    <row r="34" spans="5:6" ht="15.75" customHeight="1" x14ac:dyDescent="0.35">
      <c r="E34" s="49"/>
      <c r="F34" s="49"/>
    </row>
    <row r="35" spans="5:6" ht="15.75" customHeight="1" x14ac:dyDescent="0.35">
      <c r="E35" s="49"/>
      <c r="F35" s="49"/>
    </row>
    <row r="36" spans="5:6" ht="15.75" customHeight="1" x14ac:dyDescent="0.35">
      <c r="E36" s="49"/>
      <c r="F36" s="49"/>
    </row>
    <row r="37" spans="5:6" ht="15.75" customHeight="1" x14ac:dyDescent="0.35">
      <c r="E37" s="49"/>
      <c r="F37" s="49"/>
    </row>
    <row r="38" spans="5:6" ht="15.75" customHeight="1" x14ac:dyDescent="0.35">
      <c r="E38" s="49"/>
      <c r="F38" s="49"/>
    </row>
    <row r="39" spans="5:6" ht="15.75" customHeight="1" x14ac:dyDescent="0.35">
      <c r="E39" s="49"/>
      <c r="F39" s="49"/>
    </row>
    <row r="40" spans="5:6" ht="15.75" customHeight="1" x14ac:dyDescent="0.35">
      <c r="E40" s="49"/>
      <c r="F40" s="49"/>
    </row>
    <row r="41" spans="5:6" ht="15.75" customHeight="1" x14ac:dyDescent="0.35">
      <c r="E41" s="49"/>
      <c r="F41" s="49"/>
    </row>
    <row r="42" spans="5:6" ht="15.75" customHeight="1" x14ac:dyDescent="0.3"/>
    <row r="43" spans="5:6" ht="15.75" customHeight="1" x14ac:dyDescent="0.3"/>
    <row r="44" spans="5:6" ht="15.75" customHeight="1" x14ac:dyDescent="0.3"/>
    <row r="45" spans="5:6" ht="15.75" customHeight="1" x14ac:dyDescent="0.3"/>
    <row r="46" spans="5:6" ht="15.75" customHeight="1" x14ac:dyDescent="0.3"/>
    <row r="47" spans="5:6" ht="15.75" customHeight="1" x14ac:dyDescent="0.3"/>
    <row r="48" spans="5:6"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 x14ac:dyDescent="0.3"/>
    <row r="80" ht="14" x14ac:dyDescent="0.3"/>
    <row r="81" ht="14" x14ac:dyDescent="0.3"/>
    <row r="82" ht="14" x14ac:dyDescent="0.3"/>
    <row r="83" ht="14" x14ac:dyDescent="0.3"/>
    <row r="84" ht="14" x14ac:dyDescent="0.3"/>
    <row r="85" ht="14" x14ac:dyDescent="0.3"/>
    <row r="86" ht="14" x14ac:dyDescent="0.3"/>
    <row r="87" ht="14" x14ac:dyDescent="0.3"/>
    <row r="88" ht="14" x14ac:dyDescent="0.3"/>
    <row r="89" ht="14" x14ac:dyDescent="0.3"/>
    <row r="90" ht="14" x14ac:dyDescent="0.3"/>
    <row r="91" ht="14" x14ac:dyDescent="0.3"/>
    <row r="92" ht="14" x14ac:dyDescent="0.3"/>
    <row r="93" ht="14" x14ac:dyDescent="0.3"/>
    <row r="94" ht="14" x14ac:dyDescent="0.3"/>
    <row r="95" ht="14" x14ac:dyDescent="0.3"/>
    <row r="96" ht="14" x14ac:dyDescent="0.3"/>
    <row r="97" ht="14" x14ac:dyDescent="0.3"/>
    <row r="98" ht="14" x14ac:dyDescent="0.3"/>
    <row r="99" ht="14" x14ac:dyDescent="0.3"/>
    <row r="100" ht="14" x14ac:dyDescent="0.3"/>
    <row r="101" ht="14" x14ac:dyDescent="0.3"/>
    <row r="102" ht="14" x14ac:dyDescent="0.3"/>
    <row r="103" ht="14" x14ac:dyDescent="0.3"/>
    <row r="104" ht="14" x14ac:dyDescent="0.3"/>
    <row r="105" ht="14" x14ac:dyDescent="0.3"/>
    <row r="106" ht="14" x14ac:dyDescent="0.3"/>
    <row r="107" ht="14" x14ac:dyDescent="0.3"/>
    <row r="108" ht="14" x14ac:dyDescent="0.3"/>
    <row r="109" ht="14" x14ac:dyDescent="0.3"/>
    <row r="110" ht="14" x14ac:dyDescent="0.3"/>
    <row r="111" ht="14" x14ac:dyDescent="0.3"/>
    <row r="112" ht="14" x14ac:dyDescent="0.3"/>
    <row r="113" ht="14" x14ac:dyDescent="0.3"/>
    <row r="114" ht="14" x14ac:dyDescent="0.3"/>
    <row r="115" ht="14" x14ac:dyDescent="0.3"/>
    <row r="116" ht="14" x14ac:dyDescent="0.3"/>
    <row r="117" ht="14" x14ac:dyDescent="0.3"/>
    <row r="118" ht="14" x14ac:dyDescent="0.3"/>
    <row r="119" ht="14" x14ac:dyDescent="0.3"/>
    <row r="120" ht="14" x14ac:dyDescent="0.3"/>
    <row r="121" ht="14" x14ac:dyDescent="0.3"/>
    <row r="122" ht="14" x14ac:dyDescent="0.3"/>
    <row r="123" ht="14" x14ac:dyDescent="0.3"/>
    <row r="124" ht="14" x14ac:dyDescent="0.3"/>
    <row r="125" ht="14" x14ac:dyDescent="0.3"/>
    <row r="126" ht="14" x14ac:dyDescent="0.3"/>
    <row r="127" ht="14" x14ac:dyDescent="0.3"/>
    <row r="128" ht="14" x14ac:dyDescent="0.3"/>
    <row r="129" ht="14" x14ac:dyDescent="0.3"/>
    <row r="130" ht="14" x14ac:dyDescent="0.3"/>
    <row r="131" ht="14" x14ac:dyDescent="0.3"/>
    <row r="132" ht="14" x14ac:dyDescent="0.3"/>
    <row r="133" ht="14" x14ac:dyDescent="0.3"/>
    <row r="134" ht="14" x14ac:dyDescent="0.3"/>
    <row r="135" ht="14" x14ac:dyDescent="0.3"/>
    <row r="136" ht="14" x14ac:dyDescent="0.3"/>
    <row r="137" ht="14" x14ac:dyDescent="0.3"/>
    <row r="138" ht="14" x14ac:dyDescent="0.3"/>
    <row r="139" ht="14" x14ac:dyDescent="0.3"/>
    <row r="140" ht="14" x14ac:dyDescent="0.3"/>
    <row r="141" ht="14" x14ac:dyDescent="0.3"/>
    <row r="142" ht="14" x14ac:dyDescent="0.3"/>
    <row r="143" ht="14" x14ac:dyDescent="0.3"/>
    <row r="144" ht="14" x14ac:dyDescent="0.3"/>
    <row r="145" ht="14" x14ac:dyDescent="0.3"/>
    <row r="146" ht="14" x14ac:dyDescent="0.3"/>
    <row r="147" ht="14" x14ac:dyDescent="0.3"/>
    <row r="148" ht="14" x14ac:dyDescent="0.3"/>
    <row r="149" ht="14" x14ac:dyDescent="0.3"/>
    <row r="150" ht="14" x14ac:dyDescent="0.3"/>
    <row r="151" ht="14" x14ac:dyDescent="0.3"/>
    <row r="152" ht="14" x14ac:dyDescent="0.3"/>
    <row r="153" ht="14" x14ac:dyDescent="0.3"/>
    <row r="154" ht="14" x14ac:dyDescent="0.3"/>
    <row r="155" ht="14" x14ac:dyDescent="0.3"/>
    <row r="156" ht="14" x14ac:dyDescent="0.3"/>
    <row r="157" ht="14" x14ac:dyDescent="0.3"/>
    <row r="158" ht="14" x14ac:dyDescent="0.3"/>
    <row r="159" ht="14" x14ac:dyDescent="0.3"/>
    <row r="160" ht="14" x14ac:dyDescent="0.3"/>
    <row r="161" ht="14" x14ac:dyDescent="0.3"/>
    <row r="162" ht="14" x14ac:dyDescent="0.3"/>
    <row r="163" ht="14" x14ac:dyDescent="0.3"/>
    <row r="164" ht="14" x14ac:dyDescent="0.3"/>
    <row r="165" ht="14" x14ac:dyDescent="0.3"/>
    <row r="166" ht="14" x14ac:dyDescent="0.3"/>
    <row r="167" ht="14" x14ac:dyDescent="0.3"/>
    <row r="168" ht="14" x14ac:dyDescent="0.3"/>
    <row r="169" ht="14" x14ac:dyDescent="0.3"/>
    <row r="170" ht="14" x14ac:dyDescent="0.3"/>
    <row r="171" ht="14" x14ac:dyDescent="0.3"/>
    <row r="172" ht="14" x14ac:dyDescent="0.3"/>
    <row r="173" ht="14" x14ac:dyDescent="0.3"/>
    <row r="174" ht="14" x14ac:dyDescent="0.3"/>
    <row r="175" ht="14" x14ac:dyDescent="0.3"/>
    <row r="176" ht="14" x14ac:dyDescent="0.3"/>
    <row r="177" ht="14" x14ac:dyDescent="0.3"/>
    <row r="178" ht="14" x14ac:dyDescent="0.3"/>
    <row r="179" ht="14" x14ac:dyDescent="0.3"/>
    <row r="180" ht="14" x14ac:dyDescent="0.3"/>
    <row r="181" ht="14" x14ac:dyDescent="0.3"/>
    <row r="182" ht="14" x14ac:dyDescent="0.3"/>
    <row r="183" ht="14" x14ac:dyDescent="0.3"/>
    <row r="184" ht="14" x14ac:dyDescent="0.3"/>
    <row r="185" ht="14" x14ac:dyDescent="0.3"/>
    <row r="186" ht="14" x14ac:dyDescent="0.3"/>
    <row r="187" ht="14" x14ac:dyDescent="0.3"/>
    <row r="188" ht="14" x14ac:dyDescent="0.3"/>
    <row r="189" ht="14" x14ac:dyDescent="0.3"/>
    <row r="190" ht="14" x14ac:dyDescent="0.3"/>
    <row r="191" ht="14" x14ac:dyDescent="0.3"/>
    <row r="192" ht="14" x14ac:dyDescent="0.3"/>
    <row r="193" ht="14" x14ac:dyDescent="0.3"/>
    <row r="194" ht="14" x14ac:dyDescent="0.3"/>
    <row r="195" ht="14" x14ac:dyDescent="0.3"/>
    <row r="196" ht="14" x14ac:dyDescent="0.3"/>
    <row r="197" ht="14" x14ac:dyDescent="0.3"/>
    <row r="198" ht="14" x14ac:dyDescent="0.3"/>
    <row r="199" ht="14" x14ac:dyDescent="0.3"/>
    <row r="200" ht="14" x14ac:dyDescent="0.3"/>
    <row r="201" ht="14" x14ac:dyDescent="0.3"/>
    <row r="202" ht="14" x14ac:dyDescent="0.3"/>
    <row r="203" ht="14" x14ac:dyDescent="0.3"/>
    <row r="204" ht="14" x14ac:dyDescent="0.3"/>
    <row r="205" ht="14" x14ac:dyDescent="0.3"/>
    <row r="206" ht="14" x14ac:dyDescent="0.3"/>
    <row r="207" ht="14" x14ac:dyDescent="0.3"/>
    <row r="208" ht="14" x14ac:dyDescent="0.3"/>
    <row r="209" ht="14" x14ac:dyDescent="0.3"/>
    <row r="210" ht="14" x14ac:dyDescent="0.3"/>
    <row r="211" ht="14" x14ac:dyDescent="0.3"/>
    <row r="212" ht="14" x14ac:dyDescent="0.3"/>
    <row r="213" ht="14" x14ac:dyDescent="0.3"/>
    <row r="214" ht="14" x14ac:dyDescent="0.3"/>
    <row r="215" ht="14" x14ac:dyDescent="0.3"/>
    <row r="216" ht="14" x14ac:dyDescent="0.3"/>
    <row r="217" ht="14" x14ac:dyDescent="0.3"/>
    <row r="218" ht="14" x14ac:dyDescent="0.3"/>
    <row r="219" ht="14" x14ac:dyDescent="0.3"/>
    <row r="220" ht="14" x14ac:dyDescent="0.3"/>
    <row r="221" ht="14" x14ac:dyDescent="0.3"/>
    <row r="222" ht="14" x14ac:dyDescent="0.3"/>
    <row r="223" ht="14" x14ac:dyDescent="0.3"/>
    <row r="224" ht="14" x14ac:dyDescent="0.3"/>
    <row r="225" ht="14" x14ac:dyDescent="0.3"/>
    <row r="226" ht="14" x14ac:dyDescent="0.3"/>
    <row r="227" ht="14" x14ac:dyDescent="0.3"/>
    <row r="228" ht="14" x14ac:dyDescent="0.3"/>
    <row r="229" ht="14" x14ac:dyDescent="0.3"/>
    <row r="230" ht="14" x14ac:dyDescent="0.3"/>
    <row r="231" ht="14" x14ac:dyDescent="0.3"/>
    <row r="232" ht="14" x14ac:dyDescent="0.3"/>
    <row r="233" ht="14" x14ac:dyDescent="0.3"/>
    <row r="234" ht="14" x14ac:dyDescent="0.3"/>
    <row r="235" ht="14" x14ac:dyDescent="0.3"/>
    <row r="236" ht="14" x14ac:dyDescent="0.3"/>
    <row r="237" ht="14" x14ac:dyDescent="0.3"/>
    <row r="238" ht="14" x14ac:dyDescent="0.3"/>
    <row r="239" ht="14" x14ac:dyDescent="0.3"/>
    <row r="240" ht="14" x14ac:dyDescent="0.3"/>
    <row r="241" ht="14" x14ac:dyDescent="0.3"/>
    <row r="242" ht="14" x14ac:dyDescent="0.3"/>
    <row r="243" ht="14" x14ac:dyDescent="0.3"/>
    <row r="244" ht="14" x14ac:dyDescent="0.3"/>
    <row r="245" ht="14" x14ac:dyDescent="0.3"/>
    <row r="246" ht="14" x14ac:dyDescent="0.3"/>
    <row r="247" ht="14" x14ac:dyDescent="0.3"/>
    <row r="248" ht="14" x14ac:dyDescent="0.3"/>
    <row r="249" ht="14" x14ac:dyDescent="0.3"/>
    <row r="250" ht="14" x14ac:dyDescent="0.3"/>
    <row r="251" ht="14" x14ac:dyDescent="0.3"/>
    <row r="252" ht="14" x14ac:dyDescent="0.3"/>
    <row r="253" ht="14" x14ac:dyDescent="0.3"/>
    <row r="254" ht="14" x14ac:dyDescent="0.3"/>
    <row r="255" ht="14" x14ac:dyDescent="0.3"/>
    <row r="256" ht="14" x14ac:dyDescent="0.3"/>
    <row r="257" ht="14" x14ac:dyDescent="0.3"/>
    <row r="258" ht="14" x14ac:dyDescent="0.3"/>
    <row r="259" ht="14" x14ac:dyDescent="0.3"/>
    <row r="260" ht="14" x14ac:dyDescent="0.3"/>
    <row r="261" ht="14" x14ac:dyDescent="0.3"/>
    <row r="262" ht="14" x14ac:dyDescent="0.3"/>
    <row r="263" ht="14" x14ac:dyDescent="0.3"/>
    <row r="264" ht="14" x14ac:dyDescent="0.3"/>
    <row r="265" ht="14" x14ac:dyDescent="0.3"/>
    <row r="266" ht="14" x14ac:dyDescent="0.3"/>
    <row r="267" ht="14" x14ac:dyDescent="0.3"/>
    <row r="268" ht="14" x14ac:dyDescent="0.3"/>
    <row r="269" ht="14" x14ac:dyDescent="0.3"/>
    <row r="270" ht="14" x14ac:dyDescent="0.3"/>
    <row r="271" ht="14" x14ac:dyDescent="0.3"/>
    <row r="272" ht="14" x14ac:dyDescent="0.3"/>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row r="344" ht="14" x14ac:dyDescent="0.3"/>
    <row r="345" ht="14" x14ac:dyDescent="0.3"/>
    <row r="346" ht="14" x14ac:dyDescent="0.3"/>
    <row r="347" ht="14" x14ac:dyDescent="0.3"/>
    <row r="348" ht="14" x14ac:dyDescent="0.3"/>
    <row r="349" ht="14" x14ac:dyDescent="0.3"/>
    <row r="350" ht="14" x14ac:dyDescent="0.3"/>
    <row r="351" ht="14" x14ac:dyDescent="0.3"/>
    <row r="352" ht="14" x14ac:dyDescent="0.3"/>
    <row r="353" ht="14" x14ac:dyDescent="0.3"/>
    <row r="354" ht="14" x14ac:dyDescent="0.3"/>
    <row r="355" ht="14" x14ac:dyDescent="0.3"/>
    <row r="356" ht="14" x14ac:dyDescent="0.3"/>
    <row r="357" ht="14" x14ac:dyDescent="0.3"/>
    <row r="358" ht="14" x14ac:dyDescent="0.3"/>
    <row r="359" ht="14" x14ac:dyDescent="0.3"/>
    <row r="360" ht="14" x14ac:dyDescent="0.3"/>
    <row r="361" ht="14" x14ac:dyDescent="0.3"/>
    <row r="362" ht="14" x14ac:dyDescent="0.3"/>
    <row r="363" ht="14" x14ac:dyDescent="0.3"/>
    <row r="364" ht="14" x14ac:dyDescent="0.3"/>
    <row r="365" ht="14" x14ac:dyDescent="0.3"/>
    <row r="366" ht="14" x14ac:dyDescent="0.3"/>
    <row r="367" ht="14" x14ac:dyDescent="0.3"/>
    <row r="368" ht="14" x14ac:dyDescent="0.3"/>
    <row r="369" ht="14" x14ac:dyDescent="0.3"/>
    <row r="370" ht="14" x14ac:dyDescent="0.3"/>
    <row r="371" ht="14" x14ac:dyDescent="0.3"/>
    <row r="372" ht="14" x14ac:dyDescent="0.3"/>
    <row r="373" ht="14" x14ac:dyDescent="0.3"/>
    <row r="374" ht="14" x14ac:dyDescent="0.3"/>
    <row r="375" ht="14" x14ac:dyDescent="0.3"/>
    <row r="376" ht="14" x14ac:dyDescent="0.3"/>
    <row r="377" ht="14" x14ac:dyDescent="0.3"/>
    <row r="378" ht="14" x14ac:dyDescent="0.3"/>
    <row r="379" ht="14" x14ac:dyDescent="0.3"/>
    <row r="380" ht="14" x14ac:dyDescent="0.3"/>
    <row r="381" ht="14" x14ac:dyDescent="0.3"/>
    <row r="382" ht="14" x14ac:dyDescent="0.3"/>
    <row r="383" ht="14" x14ac:dyDescent="0.3"/>
    <row r="384" ht="14" x14ac:dyDescent="0.3"/>
    <row r="385" ht="14" x14ac:dyDescent="0.3"/>
    <row r="386" ht="14" x14ac:dyDescent="0.3"/>
    <row r="387" ht="14" x14ac:dyDescent="0.3"/>
    <row r="388" ht="14" x14ac:dyDescent="0.3"/>
    <row r="389" ht="14" x14ac:dyDescent="0.3"/>
    <row r="390" ht="14" x14ac:dyDescent="0.3"/>
    <row r="391" ht="14" x14ac:dyDescent="0.3"/>
    <row r="392" ht="14" x14ac:dyDescent="0.3"/>
    <row r="393" ht="14" x14ac:dyDescent="0.3"/>
    <row r="394" ht="14" x14ac:dyDescent="0.3"/>
    <row r="395" ht="14" x14ac:dyDescent="0.3"/>
    <row r="396" ht="14" x14ac:dyDescent="0.3"/>
    <row r="397" ht="14" x14ac:dyDescent="0.3"/>
    <row r="398" ht="14" x14ac:dyDescent="0.3"/>
    <row r="399" ht="14" x14ac:dyDescent="0.3"/>
    <row r="400" ht="14" x14ac:dyDescent="0.3"/>
    <row r="401" ht="14" x14ac:dyDescent="0.3"/>
    <row r="402" ht="14" x14ac:dyDescent="0.3"/>
    <row r="403" ht="14" x14ac:dyDescent="0.3"/>
    <row r="404" ht="14" x14ac:dyDescent="0.3"/>
    <row r="405" ht="14" x14ac:dyDescent="0.3"/>
    <row r="406" ht="14" x14ac:dyDescent="0.3"/>
    <row r="407" ht="14" x14ac:dyDescent="0.3"/>
    <row r="408" ht="14" x14ac:dyDescent="0.3"/>
    <row r="409" ht="14" x14ac:dyDescent="0.3"/>
    <row r="410" ht="14" x14ac:dyDescent="0.3"/>
    <row r="411" ht="14" x14ac:dyDescent="0.3"/>
    <row r="412" ht="14" x14ac:dyDescent="0.3"/>
    <row r="413" ht="14" x14ac:dyDescent="0.3"/>
    <row r="414" ht="14" x14ac:dyDescent="0.3"/>
    <row r="415" ht="14" x14ac:dyDescent="0.3"/>
    <row r="416" ht="14" x14ac:dyDescent="0.3"/>
    <row r="417" ht="14" x14ac:dyDescent="0.3"/>
    <row r="418" ht="14" x14ac:dyDescent="0.3"/>
    <row r="419" ht="14" x14ac:dyDescent="0.3"/>
    <row r="420" ht="14" x14ac:dyDescent="0.3"/>
    <row r="421" ht="14" x14ac:dyDescent="0.3"/>
    <row r="422" ht="14" x14ac:dyDescent="0.3"/>
    <row r="423" ht="14" x14ac:dyDescent="0.3"/>
    <row r="424" ht="14" x14ac:dyDescent="0.3"/>
    <row r="425" ht="14" x14ac:dyDescent="0.3"/>
    <row r="426" ht="14" x14ac:dyDescent="0.3"/>
    <row r="427" ht="14" x14ac:dyDescent="0.3"/>
    <row r="428" ht="14" x14ac:dyDescent="0.3"/>
    <row r="429" ht="14" x14ac:dyDescent="0.3"/>
    <row r="430" ht="14" x14ac:dyDescent="0.3"/>
    <row r="431" ht="14" x14ac:dyDescent="0.3"/>
    <row r="432" ht="14" x14ac:dyDescent="0.3"/>
    <row r="433" ht="14" x14ac:dyDescent="0.3"/>
    <row r="434" ht="14" x14ac:dyDescent="0.3"/>
    <row r="435" ht="14" x14ac:dyDescent="0.3"/>
    <row r="436" ht="14" x14ac:dyDescent="0.3"/>
    <row r="437" ht="14" x14ac:dyDescent="0.3"/>
    <row r="438" ht="14" x14ac:dyDescent="0.3"/>
    <row r="439" ht="14" x14ac:dyDescent="0.3"/>
    <row r="440" ht="14" x14ac:dyDescent="0.3"/>
    <row r="441" ht="14" x14ac:dyDescent="0.3"/>
    <row r="442" ht="14" x14ac:dyDescent="0.3"/>
    <row r="443" ht="14" x14ac:dyDescent="0.3"/>
    <row r="444" ht="14" x14ac:dyDescent="0.3"/>
    <row r="445" ht="14" x14ac:dyDescent="0.3"/>
    <row r="446" ht="14" x14ac:dyDescent="0.3"/>
    <row r="447" ht="14" x14ac:dyDescent="0.3"/>
    <row r="448" ht="14" x14ac:dyDescent="0.3"/>
    <row r="449" ht="14" x14ac:dyDescent="0.3"/>
    <row r="450" ht="14" x14ac:dyDescent="0.3"/>
    <row r="451" ht="14" x14ac:dyDescent="0.3"/>
    <row r="452" ht="14" x14ac:dyDescent="0.3"/>
    <row r="453" ht="14" x14ac:dyDescent="0.3"/>
    <row r="454" ht="14" x14ac:dyDescent="0.3"/>
    <row r="455" ht="14" x14ac:dyDescent="0.3"/>
    <row r="456" ht="14" x14ac:dyDescent="0.3"/>
    <row r="457" ht="14" x14ac:dyDescent="0.3"/>
    <row r="458" ht="14" x14ac:dyDescent="0.3"/>
    <row r="459" ht="14" x14ac:dyDescent="0.3"/>
    <row r="460" ht="14" x14ac:dyDescent="0.3"/>
    <row r="461" ht="14" x14ac:dyDescent="0.3"/>
    <row r="462" ht="14" x14ac:dyDescent="0.3"/>
    <row r="463" ht="14" x14ac:dyDescent="0.3"/>
    <row r="464" ht="14" x14ac:dyDescent="0.3"/>
    <row r="465" ht="14" x14ac:dyDescent="0.3"/>
    <row r="466" ht="14" x14ac:dyDescent="0.3"/>
    <row r="467" ht="14" x14ac:dyDescent="0.3"/>
    <row r="468" ht="14" x14ac:dyDescent="0.3"/>
    <row r="469" ht="14" x14ac:dyDescent="0.3"/>
    <row r="470" ht="14" x14ac:dyDescent="0.3"/>
    <row r="471" ht="14" x14ac:dyDescent="0.3"/>
    <row r="472" ht="14" x14ac:dyDescent="0.3"/>
    <row r="473" ht="14" x14ac:dyDescent="0.3"/>
    <row r="474" ht="14" x14ac:dyDescent="0.3"/>
    <row r="475" ht="14" x14ac:dyDescent="0.3"/>
    <row r="476" ht="14" x14ac:dyDescent="0.3"/>
    <row r="477" ht="14" x14ac:dyDescent="0.3"/>
    <row r="478" ht="14" x14ac:dyDescent="0.3"/>
    <row r="479" ht="14" x14ac:dyDescent="0.3"/>
    <row r="480" ht="14" x14ac:dyDescent="0.3"/>
    <row r="481" ht="14" x14ac:dyDescent="0.3"/>
    <row r="482" ht="14" x14ac:dyDescent="0.3"/>
    <row r="483" ht="14" x14ac:dyDescent="0.3"/>
    <row r="484" ht="14" x14ac:dyDescent="0.3"/>
    <row r="485" ht="14" x14ac:dyDescent="0.3"/>
    <row r="486" ht="14" x14ac:dyDescent="0.3"/>
    <row r="487" ht="14" x14ac:dyDescent="0.3"/>
    <row r="488" ht="14" x14ac:dyDescent="0.3"/>
    <row r="489" ht="14" x14ac:dyDescent="0.3"/>
    <row r="490" ht="14" x14ac:dyDescent="0.3"/>
    <row r="491" ht="14" x14ac:dyDescent="0.3"/>
    <row r="492" ht="14" x14ac:dyDescent="0.3"/>
    <row r="493" ht="14" x14ac:dyDescent="0.3"/>
    <row r="494" ht="14" x14ac:dyDescent="0.3"/>
    <row r="495" ht="14" x14ac:dyDescent="0.3"/>
    <row r="496" ht="14" x14ac:dyDescent="0.3"/>
    <row r="497" ht="14" x14ac:dyDescent="0.3"/>
    <row r="498" ht="14" x14ac:dyDescent="0.3"/>
    <row r="499" ht="14" x14ac:dyDescent="0.3"/>
    <row r="500" ht="14" x14ac:dyDescent="0.3"/>
    <row r="501" ht="14" x14ac:dyDescent="0.3"/>
    <row r="502" ht="14" x14ac:dyDescent="0.3"/>
    <row r="503" ht="14" x14ac:dyDescent="0.3"/>
    <row r="504" ht="14" x14ac:dyDescent="0.3"/>
    <row r="505" ht="14" x14ac:dyDescent="0.3"/>
    <row r="506" ht="14" x14ac:dyDescent="0.3"/>
    <row r="507" ht="14" x14ac:dyDescent="0.3"/>
    <row r="508" ht="14" x14ac:dyDescent="0.3"/>
    <row r="509" ht="14" x14ac:dyDescent="0.3"/>
    <row r="510" ht="14" x14ac:dyDescent="0.3"/>
    <row r="511" ht="14" x14ac:dyDescent="0.3"/>
    <row r="512" ht="14" x14ac:dyDescent="0.3"/>
    <row r="513" ht="14" x14ac:dyDescent="0.3"/>
    <row r="514" ht="14" x14ac:dyDescent="0.3"/>
    <row r="515" ht="14" x14ac:dyDescent="0.3"/>
    <row r="516" ht="14" x14ac:dyDescent="0.3"/>
    <row r="517" ht="14" x14ac:dyDescent="0.3"/>
    <row r="518" ht="14" x14ac:dyDescent="0.3"/>
    <row r="519" ht="14" x14ac:dyDescent="0.3"/>
    <row r="520" ht="14" x14ac:dyDescent="0.3"/>
    <row r="521" ht="14" x14ac:dyDescent="0.3"/>
    <row r="522" ht="14" x14ac:dyDescent="0.3"/>
    <row r="523" ht="14" x14ac:dyDescent="0.3"/>
    <row r="524" ht="14" x14ac:dyDescent="0.3"/>
    <row r="525" ht="14" x14ac:dyDescent="0.3"/>
    <row r="526" ht="14" x14ac:dyDescent="0.3"/>
    <row r="527" ht="14" x14ac:dyDescent="0.3"/>
    <row r="528" ht="14" x14ac:dyDescent="0.3"/>
    <row r="529" ht="14" x14ac:dyDescent="0.3"/>
    <row r="530" ht="14" x14ac:dyDescent="0.3"/>
    <row r="531" ht="14" x14ac:dyDescent="0.3"/>
    <row r="532" ht="14" x14ac:dyDescent="0.3"/>
    <row r="533" ht="14" x14ac:dyDescent="0.3"/>
    <row r="534" ht="14" x14ac:dyDescent="0.3"/>
    <row r="535" ht="14" x14ac:dyDescent="0.3"/>
    <row r="536" ht="14" x14ac:dyDescent="0.3"/>
    <row r="537" ht="14" x14ac:dyDescent="0.3"/>
    <row r="538" ht="14" x14ac:dyDescent="0.3"/>
    <row r="539" ht="14" x14ac:dyDescent="0.3"/>
    <row r="540" ht="14" x14ac:dyDescent="0.3"/>
    <row r="541" ht="14" x14ac:dyDescent="0.3"/>
    <row r="542" ht="14" x14ac:dyDescent="0.3"/>
    <row r="543" ht="14" x14ac:dyDescent="0.3"/>
    <row r="544" ht="14" x14ac:dyDescent="0.3"/>
    <row r="545" ht="14" x14ac:dyDescent="0.3"/>
    <row r="546" ht="14" x14ac:dyDescent="0.3"/>
    <row r="547" ht="14" x14ac:dyDescent="0.3"/>
    <row r="548" ht="14" x14ac:dyDescent="0.3"/>
    <row r="549" ht="14" x14ac:dyDescent="0.3"/>
    <row r="550" ht="14" x14ac:dyDescent="0.3"/>
    <row r="551" ht="14" x14ac:dyDescent="0.3"/>
    <row r="552" ht="14" x14ac:dyDescent="0.3"/>
    <row r="553" ht="14" x14ac:dyDescent="0.3"/>
    <row r="554" ht="14" x14ac:dyDescent="0.3"/>
    <row r="555" ht="14" x14ac:dyDescent="0.3"/>
    <row r="556" ht="14" x14ac:dyDescent="0.3"/>
    <row r="557" ht="14" x14ac:dyDescent="0.3"/>
    <row r="558" ht="14" x14ac:dyDescent="0.3"/>
    <row r="559" ht="14" x14ac:dyDescent="0.3"/>
    <row r="560" ht="14" x14ac:dyDescent="0.3"/>
    <row r="561" ht="14" x14ac:dyDescent="0.3"/>
    <row r="562" ht="14" x14ac:dyDescent="0.3"/>
    <row r="563" ht="14" x14ac:dyDescent="0.3"/>
    <row r="564" ht="14" x14ac:dyDescent="0.3"/>
    <row r="565" ht="14" x14ac:dyDescent="0.3"/>
    <row r="566" ht="14" x14ac:dyDescent="0.3"/>
    <row r="567" ht="14" x14ac:dyDescent="0.3"/>
    <row r="568" ht="14" x14ac:dyDescent="0.3"/>
    <row r="569" ht="14" x14ac:dyDescent="0.3"/>
    <row r="570" ht="14" x14ac:dyDescent="0.3"/>
    <row r="571" ht="14" x14ac:dyDescent="0.3"/>
    <row r="572" ht="14" x14ac:dyDescent="0.3"/>
    <row r="573" ht="14" x14ac:dyDescent="0.3"/>
    <row r="574" ht="14" x14ac:dyDescent="0.3"/>
    <row r="575" ht="14" x14ac:dyDescent="0.3"/>
    <row r="576" ht="14" x14ac:dyDescent="0.3"/>
    <row r="577" ht="14" x14ac:dyDescent="0.3"/>
    <row r="578" ht="14" x14ac:dyDescent="0.3"/>
    <row r="579" ht="14" x14ac:dyDescent="0.3"/>
    <row r="580" ht="14" x14ac:dyDescent="0.3"/>
    <row r="581" ht="14" x14ac:dyDescent="0.3"/>
    <row r="582" ht="14" x14ac:dyDescent="0.3"/>
    <row r="583" ht="14" x14ac:dyDescent="0.3"/>
    <row r="584" ht="14" x14ac:dyDescent="0.3"/>
    <row r="585" ht="14" x14ac:dyDescent="0.3"/>
    <row r="586" ht="14" x14ac:dyDescent="0.3"/>
    <row r="587" ht="14" x14ac:dyDescent="0.3"/>
    <row r="588" ht="14" x14ac:dyDescent="0.3"/>
    <row r="589" ht="14" x14ac:dyDescent="0.3"/>
    <row r="590" ht="14" x14ac:dyDescent="0.3"/>
    <row r="591" ht="14" x14ac:dyDescent="0.3"/>
    <row r="592" ht="14" x14ac:dyDescent="0.3"/>
    <row r="593" ht="14" x14ac:dyDescent="0.3"/>
    <row r="594" ht="14" x14ac:dyDescent="0.3"/>
    <row r="595" ht="14" x14ac:dyDescent="0.3"/>
    <row r="596" ht="14" x14ac:dyDescent="0.3"/>
    <row r="597" ht="14" x14ac:dyDescent="0.3"/>
    <row r="598" ht="14" x14ac:dyDescent="0.3"/>
    <row r="599" ht="14" x14ac:dyDescent="0.3"/>
    <row r="600" ht="14" x14ac:dyDescent="0.3"/>
    <row r="601" ht="14" x14ac:dyDescent="0.3"/>
    <row r="602" ht="14" x14ac:dyDescent="0.3"/>
    <row r="603" ht="14" x14ac:dyDescent="0.3"/>
    <row r="604" ht="14" x14ac:dyDescent="0.3"/>
    <row r="605" ht="14" x14ac:dyDescent="0.3"/>
    <row r="606" ht="14" x14ac:dyDescent="0.3"/>
    <row r="607" ht="14" x14ac:dyDescent="0.3"/>
    <row r="608" ht="14" x14ac:dyDescent="0.3"/>
    <row r="609" ht="14" x14ac:dyDescent="0.3"/>
    <row r="610" ht="14" x14ac:dyDescent="0.3"/>
    <row r="611" ht="14" x14ac:dyDescent="0.3"/>
    <row r="612" ht="14" x14ac:dyDescent="0.3"/>
    <row r="613" ht="14" x14ac:dyDescent="0.3"/>
    <row r="614" ht="14" x14ac:dyDescent="0.3"/>
    <row r="615" ht="14" x14ac:dyDescent="0.3"/>
    <row r="616" ht="14" x14ac:dyDescent="0.3"/>
    <row r="617" ht="14" x14ac:dyDescent="0.3"/>
    <row r="618" ht="14" x14ac:dyDescent="0.3"/>
    <row r="619" ht="14" x14ac:dyDescent="0.3"/>
    <row r="620" ht="14" x14ac:dyDescent="0.3"/>
    <row r="621" ht="14" x14ac:dyDescent="0.3"/>
    <row r="622" ht="14" x14ac:dyDescent="0.3"/>
    <row r="623" ht="14" x14ac:dyDescent="0.3"/>
    <row r="624" ht="14" x14ac:dyDescent="0.3"/>
    <row r="625" ht="14" x14ac:dyDescent="0.3"/>
    <row r="626" ht="14" x14ac:dyDescent="0.3"/>
    <row r="627" ht="14" x14ac:dyDescent="0.3"/>
    <row r="628" ht="14" x14ac:dyDescent="0.3"/>
    <row r="629" ht="14" x14ac:dyDescent="0.3"/>
    <row r="630" ht="14" x14ac:dyDescent="0.3"/>
    <row r="631" ht="14" x14ac:dyDescent="0.3"/>
    <row r="632" ht="14" x14ac:dyDescent="0.3"/>
    <row r="633" ht="14" x14ac:dyDescent="0.3"/>
    <row r="634" ht="14" x14ac:dyDescent="0.3"/>
    <row r="635" ht="14" x14ac:dyDescent="0.3"/>
    <row r="636" ht="14" x14ac:dyDescent="0.3"/>
    <row r="637" ht="14" x14ac:dyDescent="0.3"/>
    <row r="638" ht="14" x14ac:dyDescent="0.3"/>
    <row r="639" ht="14" x14ac:dyDescent="0.3"/>
    <row r="640" ht="14" x14ac:dyDescent="0.3"/>
    <row r="641" ht="14" x14ac:dyDescent="0.3"/>
    <row r="642" ht="14" x14ac:dyDescent="0.3"/>
    <row r="643" ht="14" x14ac:dyDescent="0.3"/>
    <row r="644" ht="14" x14ac:dyDescent="0.3"/>
    <row r="645" ht="14" x14ac:dyDescent="0.3"/>
    <row r="646" ht="14" x14ac:dyDescent="0.3"/>
    <row r="647" ht="14" x14ac:dyDescent="0.3"/>
    <row r="648" ht="14" x14ac:dyDescent="0.3"/>
    <row r="649" ht="14" x14ac:dyDescent="0.3"/>
    <row r="650" ht="14" x14ac:dyDescent="0.3"/>
    <row r="651" ht="14" x14ac:dyDescent="0.3"/>
    <row r="652" ht="14" x14ac:dyDescent="0.3"/>
    <row r="653" ht="14" x14ac:dyDescent="0.3"/>
    <row r="654" ht="14" x14ac:dyDescent="0.3"/>
    <row r="655" ht="14" x14ac:dyDescent="0.3"/>
    <row r="656" ht="14" x14ac:dyDescent="0.3"/>
    <row r="657" ht="14" x14ac:dyDescent="0.3"/>
    <row r="658" ht="14" x14ac:dyDescent="0.3"/>
    <row r="659" ht="14" x14ac:dyDescent="0.3"/>
    <row r="660" ht="14" x14ac:dyDescent="0.3"/>
    <row r="661" ht="14" x14ac:dyDescent="0.3"/>
    <row r="662" ht="14" x14ac:dyDescent="0.3"/>
    <row r="663" ht="14" x14ac:dyDescent="0.3"/>
    <row r="664" ht="14" x14ac:dyDescent="0.3"/>
    <row r="665" ht="14" x14ac:dyDescent="0.3"/>
    <row r="666" ht="14" x14ac:dyDescent="0.3"/>
    <row r="667" ht="14" x14ac:dyDescent="0.3"/>
    <row r="668" ht="14" x14ac:dyDescent="0.3"/>
    <row r="669" ht="14" x14ac:dyDescent="0.3"/>
    <row r="670" ht="14" x14ac:dyDescent="0.3"/>
    <row r="671" ht="14" x14ac:dyDescent="0.3"/>
    <row r="672" ht="14" x14ac:dyDescent="0.3"/>
    <row r="673" ht="14" x14ac:dyDescent="0.3"/>
    <row r="674" ht="14" x14ac:dyDescent="0.3"/>
    <row r="675" ht="14" x14ac:dyDescent="0.3"/>
    <row r="676" ht="14" x14ac:dyDescent="0.3"/>
    <row r="677" ht="14" x14ac:dyDescent="0.3"/>
    <row r="678" ht="14" x14ac:dyDescent="0.3"/>
    <row r="679" ht="14" x14ac:dyDescent="0.3"/>
    <row r="680" ht="14" x14ac:dyDescent="0.3"/>
    <row r="681" ht="14" x14ac:dyDescent="0.3"/>
    <row r="682" ht="14" x14ac:dyDescent="0.3"/>
    <row r="683" ht="14" x14ac:dyDescent="0.3"/>
    <row r="684" ht="14" x14ac:dyDescent="0.3"/>
    <row r="685" ht="14" x14ac:dyDescent="0.3"/>
    <row r="686" ht="14" x14ac:dyDescent="0.3"/>
    <row r="687" ht="14" x14ac:dyDescent="0.3"/>
    <row r="688" ht="14" x14ac:dyDescent="0.3"/>
    <row r="689" ht="14" x14ac:dyDescent="0.3"/>
    <row r="690" ht="14" x14ac:dyDescent="0.3"/>
    <row r="691" ht="14" x14ac:dyDescent="0.3"/>
    <row r="692" ht="14" x14ac:dyDescent="0.3"/>
    <row r="693" ht="14" x14ac:dyDescent="0.3"/>
    <row r="694" ht="14" x14ac:dyDescent="0.3"/>
    <row r="695" ht="14" x14ac:dyDescent="0.3"/>
    <row r="696" ht="14" x14ac:dyDescent="0.3"/>
    <row r="697" ht="14" x14ac:dyDescent="0.3"/>
    <row r="698" ht="14" x14ac:dyDescent="0.3"/>
    <row r="699" ht="14" x14ac:dyDescent="0.3"/>
    <row r="700" ht="14" x14ac:dyDescent="0.3"/>
    <row r="701" ht="14" x14ac:dyDescent="0.3"/>
    <row r="702" ht="14" x14ac:dyDescent="0.3"/>
    <row r="703" ht="14" x14ac:dyDescent="0.3"/>
    <row r="704" ht="14" x14ac:dyDescent="0.3"/>
    <row r="705" ht="14" x14ac:dyDescent="0.3"/>
    <row r="706" ht="14" x14ac:dyDescent="0.3"/>
    <row r="707" ht="14" x14ac:dyDescent="0.3"/>
    <row r="708" ht="14" x14ac:dyDescent="0.3"/>
    <row r="709" ht="14" x14ac:dyDescent="0.3"/>
    <row r="710" ht="14" x14ac:dyDescent="0.3"/>
    <row r="711" ht="14" x14ac:dyDescent="0.3"/>
    <row r="712" ht="14" x14ac:dyDescent="0.3"/>
    <row r="713" ht="14" x14ac:dyDescent="0.3"/>
    <row r="714" ht="14" x14ac:dyDescent="0.3"/>
    <row r="715" ht="14" x14ac:dyDescent="0.3"/>
    <row r="716" ht="14" x14ac:dyDescent="0.3"/>
    <row r="717" ht="14" x14ac:dyDescent="0.3"/>
    <row r="718" ht="14" x14ac:dyDescent="0.3"/>
    <row r="719" ht="14" x14ac:dyDescent="0.3"/>
    <row r="720" ht="14" x14ac:dyDescent="0.3"/>
    <row r="721" ht="14" x14ac:dyDescent="0.3"/>
    <row r="722" ht="14" x14ac:dyDescent="0.3"/>
    <row r="723" ht="14" x14ac:dyDescent="0.3"/>
    <row r="724" ht="14" x14ac:dyDescent="0.3"/>
    <row r="725" ht="14" x14ac:dyDescent="0.3"/>
    <row r="726" ht="14" x14ac:dyDescent="0.3"/>
    <row r="727" ht="14" x14ac:dyDescent="0.3"/>
    <row r="728" ht="14" x14ac:dyDescent="0.3"/>
    <row r="729" ht="14" x14ac:dyDescent="0.3"/>
    <row r="730" ht="14" x14ac:dyDescent="0.3"/>
    <row r="731" ht="14" x14ac:dyDescent="0.3"/>
    <row r="732" ht="14" x14ac:dyDescent="0.3"/>
    <row r="733" ht="14" x14ac:dyDescent="0.3"/>
    <row r="734" ht="14" x14ac:dyDescent="0.3"/>
    <row r="735" ht="14" x14ac:dyDescent="0.3"/>
    <row r="736" ht="14" x14ac:dyDescent="0.3"/>
    <row r="737" ht="14" x14ac:dyDescent="0.3"/>
    <row r="738" ht="14" x14ac:dyDescent="0.3"/>
    <row r="739" ht="14" x14ac:dyDescent="0.3"/>
    <row r="740" ht="14" x14ac:dyDescent="0.3"/>
    <row r="741" ht="14" x14ac:dyDescent="0.3"/>
    <row r="742" ht="14" x14ac:dyDescent="0.3"/>
    <row r="743" ht="14" x14ac:dyDescent="0.3"/>
    <row r="744" ht="14" x14ac:dyDescent="0.3"/>
    <row r="745" ht="14" x14ac:dyDescent="0.3"/>
    <row r="746" ht="14" x14ac:dyDescent="0.3"/>
    <row r="747" ht="14" x14ac:dyDescent="0.3"/>
    <row r="748" ht="14" x14ac:dyDescent="0.3"/>
    <row r="749" ht="14" x14ac:dyDescent="0.3"/>
    <row r="750" ht="14" x14ac:dyDescent="0.3"/>
    <row r="751" ht="14" x14ac:dyDescent="0.3"/>
    <row r="752" ht="14" x14ac:dyDescent="0.3"/>
    <row r="753" ht="14" x14ac:dyDescent="0.3"/>
    <row r="754" ht="14" x14ac:dyDescent="0.3"/>
    <row r="755" ht="14" x14ac:dyDescent="0.3"/>
    <row r="756" ht="14" x14ac:dyDescent="0.3"/>
    <row r="757" ht="14" x14ac:dyDescent="0.3"/>
    <row r="758" ht="14" x14ac:dyDescent="0.3"/>
    <row r="759" ht="14" x14ac:dyDescent="0.3"/>
    <row r="760" ht="14" x14ac:dyDescent="0.3"/>
    <row r="761" ht="14" x14ac:dyDescent="0.3"/>
    <row r="762" ht="14" x14ac:dyDescent="0.3"/>
    <row r="763" ht="14" x14ac:dyDescent="0.3"/>
    <row r="764" ht="14" x14ac:dyDescent="0.3"/>
    <row r="765" ht="14" x14ac:dyDescent="0.3"/>
    <row r="766" ht="14" x14ac:dyDescent="0.3"/>
    <row r="767" ht="14" x14ac:dyDescent="0.3"/>
    <row r="768" ht="14" x14ac:dyDescent="0.3"/>
    <row r="769" ht="14" x14ac:dyDescent="0.3"/>
    <row r="770" ht="14" x14ac:dyDescent="0.3"/>
    <row r="771" ht="14" x14ac:dyDescent="0.3"/>
    <row r="772" ht="14" x14ac:dyDescent="0.3"/>
    <row r="773" ht="14" x14ac:dyDescent="0.3"/>
    <row r="774" ht="14" x14ac:dyDescent="0.3"/>
    <row r="775" ht="14" x14ac:dyDescent="0.3"/>
    <row r="776" ht="14" x14ac:dyDescent="0.3"/>
    <row r="777" ht="14" x14ac:dyDescent="0.3"/>
    <row r="778" ht="14" x14ac:dyDescent="0.3"/>
    <row r="779" ht="14" x14ac:dyDescent="0.3"/>
    <row r="780" ht="14" x14ac:dyDescent="0.3"/>
    <row r="781" ht="14" x14ac:dyDescent="0.3"/>
    <row r="782" ht="14" x14ac:dyDescent="0.3"/>
    <row r="783" ht="14" x14ac:dyDescent="0.3"/>
    <row r="784" ht="14" x14ac:dyDescent="0.3"/>
    <row r="785" ht="14" x14ac:dyDescent="0.3"/>
    <row r="786" ht="14" x14ac:dyDescent="0.3"/>
    <row r="787" ht="14" x14ac:dyDescent="0.3"/>
    <row r="788" ht="14" x14ac:dyDescent="0.3"/>
    <row r="789" ht="14" x14ac:dyDescent="0.3"/>
    <row r="790" ht="14" x14ac:dyDescent="0.3"/>
    <row r="791" ht="14" x14ac:dyDescent="0.3"/>
    <row r="792" ht="14" x14ac:dyDescent="0.3"/>
    <row r="793" ht="14" x14ac:dyDescent="0.3"/>
    <row r="794" ht="14" x14ac:dyDescent="0.3"/>
    <row r="795" ht="14" x14ac:dyDescent="0.3"/>
    <row r="796" ht="14" x14ac:dyDescent="0.3"/>
    <row r="797" ht="14" x14ac:dyDescent="0.3"/>
    <row r="798" ht="14" x14ac:dyDescent="0.3"/>
    <row r="799" ht="14" x14ac:dyDescent="0.3"/>
    <row r="800" ht="14" x14ac:dyDescent="0.3"/>
    <row r="801" ht="14" x14ac:dyDescent="0.3"/>
    <row r="802" ht="14" x14ac:dyDescent="0.3"/>
    <row r="803" ht="14" x14ac:dyDescent="0.3"/>
    <row r="804" ht="14" x14ac:dyDescent="0.3"/>
    <row r="805" ht="14" x14ac:dyDescent="0.3"/>
    <row r="806" ht="14" x14ac:dyDescent="0.3"/>
    <row r="807" ht="14" x14ac:dyDescent="0.3"/>
    <row r="808" ht="14" x14ac:dyDescent="0.3"/>
    <row r="809" ht="14" x14ac:dyDescent="0.3"/>
    <row r="810" ht="14" x14ac:dyDescent="0.3"/>
    <row r="811" ht="14" x14ac:dyDescent="0.3"/>
    <row r="812" ht="14" x14ac:dyDescent="0.3"/>
    <row r="813" ht="14" x14ac:dyDescent="0.3"/>
    <row r="814" ht="14" x14ac:dyDescent="0.3"/>
    <row r="815" ht="14" x14ac:dyDescent="0.3"/>
    <row r="816" ht="14" x14ac:dyDescent="0.3"/>
    <row r="817" ht="14" x14ac:dyDescent="0.3"/>
    <row r="818" ht="14" x14ac:dyDescent="0.3"/>
    <row r="819" ht="14" x14ac:dyDescent="0.3"/>
    <row r="820" ht="14" x14ac:dyDescent="0.3"/>
    <row r="821" ht="14" x14ac:dyDescent="0.3"/>
    <row r="822" ht="14" x14ac:dyDescent="0.3"/>
    <row r="823" ht="14" x14ac:dyDescent="0.3"/>
    <row r="824" ht="14" x14ac:dyDescent="0.3"/>
    <row r="825" ht="14" x14ac:dyDescent="0.3"/>
    <row r="826" ht="14" x14ac:dyDescent="0.3"/>
    <row r="827" ht="14" x14ac:dyDescent="0.3"/>
    <row r="828" ht="14" x14ac:dyDescent="0.3"/>
    <row r="829" ht="14" x14ac:dyDescent="0.3"/>
    <row r="830" ht="14" x14ac:dyDescent="0.3"/>
    <row r="831" ht="14" x14ac:dyDescent="0.3"/>
    <row r="832" ht="14" x14ac:dyDescent="0.3"/>
    <row r="833" ht="14" x14ac:dyDescent="0.3"/>
    <row r="834" ht="14" x14ac:dyDescent="0.3"/>
    <row r="835" ht="14" x14ac:dyDescent="0.3"/>
    <row r="836" ht="14" x14ac:dyDescent="0.3"/>
    <row r="837" ht="14" x14ac:dyDescent="0.3"/>
    <row r="838" ht="14" x14ac:dyDescent="0.3"/>
    <row r="839" ht="14" x14ac:dyDescent="0.3"/>
    <row r="840" ht="14" x14ac:dyDescent="0.3"/>
    <row r="841" ht="14" x14ac:dyDescent="0.3"/>
    <row r="842" ht="14" x14ac:dyDescent="0.3"/>
    <row r="843" ht="14" x14ac:dyDescent="0.3"/>
    <row r="844" ht="14" x14ac:dyDescent="0.3"/>
    <row r="845" ht="14" x14ac:dyDescent="0.3"/>
    <row r="846" ht="14" x14ac:dyDescent="0.3"/>
    <row r="847" ht="14" x14ac:dyDescent="0.3"/>
    <row r="848" ht="14" x14ac:dyDescent="0.3"/>
    <row r="849" ht="14" x14ac:dyDescent="0.3"/>
    <row r="850" ht="14" x14ac:dyDescent="0.3"/>
    <row r="851" ht="14" x14ac:dyDescent="0.3"/>
    <row r="852" ht="14" x14ac:dyDescent="0.3"/>
    <row r="853" ht="14" x14ac:dyDescent="0.3"/>
    <row r="854" ht="14" x14ac:dyDescent="0.3"/>
    <row r="855" ht="14" x14ac:dyDescent="0.3"/>
    <row r="856" ht="14" x14ac:dyDescent="0.3"/>
    <row r="857" ht="14" x14ac:dyDescent="0.3"/>
    <row r="858" ht="14" x14ac:dyDescent="0.3"/>
    <row r="859" ht="14" x14ac:dyDescent="0.3"/>
    <row r="860" ht="14" x14ac:dyDescent="0.3"/>
    <row r="861" ht="14" x14ac:dyDescent="0.3"/>
    <row r="862" ht="14" x14ac:dyDescent="0.3"/>
    <row r="863" ht="14" x14ac:dyDescent="0.3"/>
    <row r="864" ht="14" x14ac:dyDescent="0.3"/>
    <row r="865" ht="14" x14ac:dyDescent="0.3"/>
    <row r="866" ht="14" x14ac:dyDescent="0.3"/>
    <row r="867" ht="14" x14ac:dyDescent="0.3"/>
    <row r="868" ht="14" x14ac:dyDescent="0.3"/>
    <row r="869" ht="14" x14ac:dyDescent="0.3"/>
    <row r="870" ht="14" x14ac:dyDescent="0.3"/>
    <row r="871" ht="14" x14ac:dyDescent="0.3"/>
    <row r="872" ht="14" x14ac:dyDescent="0.3"/>
    <row r="873" ht="14" x14ac:dyDescent="0.3"/>
    <row r="874" ht="14" x14ac:dyDescent="0.3"/>
    <row r="875" ht="14" x14ac:dyDescent="0.3"/>
    <row r="876" ht="14" x14ac:dyDescent="0.3"/>
    <row r="877" ht="14" x14ac:dyDescent="0.3"/>
    <row r="878" ht="14" x14ac:dyDescent="0.3"/>
    <row r="879" ht="14" x14ac:dyDescent="0.3"/>
    <row r="880" ht="14" x14ac:dyDescent="0.3"/>
    <row r="881" ht="14" x14ac:dyDescent="0.3"/>
    <row r="882" ht="14" x14ac:dyDescent="0.3"/>
    <row r="883" ht="14" x14ac:dyDescent="0.3"/>
    <row r="884" ht="14" x14ac:dyDescent="0.3"/>
    <row r="885" ht="14" x14ac:dyDescent="0.3"/>
    <row r="886" ht="14" x14ac:dyDescent="0.3"/>
    <row r="887" ht="14" x14ac:dyDescent="0.3"/>
    <row r="888" ht="14" x14ac:dyDescent="0.3"/>
    <row r="889" ht="14" x14ac:dyDescent="0.3"/>
    <row r="890" ht="14" x14ac:dyDescent="0.3"/>
    <row r="891" ht="14" x14ac:dyDescent="0.3"/>
    <row r="892" ht="14" x14ac:dyDescent="0.3"/>
    <row r="893" ht="14" x14ac:dyDescent="0.3"/>
    <row r="894" ht="14" x14ac:dyDescent="0.3"/>
    <row r="895" ht="14" x14ac:dyDescent="0.3"/>
    <row r="896" ht="14" x14ac:dyDescent="0.3"/>
    <row r="897" ht="14" x14ac:dyDescent="0.3"/>
    <row r="898" ht="14" x14ac:dyDescent="0.3"/>
    <row r="899" ht="14" x14ac:dyDescent="0.3"/>
    <row r="900" ht="14" x14ac:dyDescent="0.3"/>
    <row r="901" ht="14" x14ac:dyDescent="0.3"/>
    <row r="902" ht="14" x14ac:dyDescent="0.3"/>
    <row r="903" ht="14" x14ac:dyDescent="0.3"/>
    <row r="904" ht="14" x14ac:dyDescent="0.3"/>
    <row r="905" ht="14" x14ac:dyDescent="0.3"/>
    <row r="906" ht="14" x14ac:dyDescent="0.3"/>
    <row r="907" ht="14" x14ac:dyDescent="0.3"/>
    <row r="908" ht="14" x14ac:dyDescent="0.3"/>
    <row r="909" ht="14" x14ac:dyDescent="0.3"/>
    <row r="910" ht="14" x14ac:dyDescent="0.3"/>
    <row r="911" ht="14" x14ac:dyDescent="0.3"/>
    <row r="912" ht="14" x14ac:dyDescent="0.3"/>
    <row r="913" ht="14" x14ac:dyDescent="0.3"/>
    <row r="914" ht="14" x14ac:dyDescent="0.3"/>
    <row r="915" ht="14" x14ac:dyDescent="0.3"/>
    <row r="916" ht="14" x14ac:dyDescent="0.3"/>
    <row r="917" ht="14" x14ac:dyDescent="0.3"/>
    <row r="918" ht="14" x14ac:dyDescent="0.3"/>
    <row r="919" ht="14" x14ac:dyDescent="0.3"/>
    <row r="920" ht="14" x14ac:dyDescent="0.3"/>
    <row r="921" ht="14" x14ac:dyDescent="0.3"/>
    <row r="922" ht="14" x14ac:dyDescent="0.3"/>
    <row r="923" ht="14" x14ac:dyDescent="0.3"/>
    <row r="924" ht="14" x14ac:dyDescent="0.3"/>
    <row r="925" ht="14" x14ac:dyDescent="0.3"/>
    <row r="926" ht="14" x14ac:dyDescent="0.3"/>
    <row r="927" ht="14" x14ac:dyDescent="0.3"/>
    <row r="928" ht="14" x14ac:dyDescent="0.3"/>
    <row r="929" ht="14" x14ac:dyDescent="0.3"/>
    <row r="930" ht="14" x14ac:dyDescent="0.3"/>
    <row r="931" ht="14" x14ac:dyDescent="0.3"/>
    <row r="932" ht="14" x14ac:dyDescent="0.3"/>
    <row r="933" ht="14" x14ac:dyDescent="0.3"/>
    <row r="934" ht="14" x14ac:dyDescent="0.3"/>
    <row r="935" ht="14" x14ac:dyDescent="0.3"/>
    <row r="936" ht="14" x14ac:dyDescent="0.3"/>
    <row r="937" ht="14" x14ac:dyDescent="0.3"/>
    <row r="938" ht="14" x14ac:dyDescent="0.3"/>
    <row r="939" ht="14" x14ac:dyDescent="0.3"/>
    <row r="940" ht="14" x14ac:dyDescent="0.3"/>
    <row r="941" ht="14" x14ac:dyDescent="0.3"/>
    <row r="942" ht="14" x14ac:dyDescent="0.3"/>
    <row r="943" ht="14" x14ac:dyDescent="0.3"/>
    <row r="944" ht="14" x14ac:dyDescent="0.3"/>
    <row r="945" ht="14" x14ac:dyDescent="0.3"/>
    <row r="946" ht="14" x14ac:dyDescent="0.3"/>
    <row r="947" ht="14" x14ac:dyDescent="0.3"/>
    <row r="948" ht="14" x14ac:dyDescent="0.3"/>
    <row r="949" ht="14" x14ac:dyDescent="0.3"/>
    <row r="950" ht="14" x14ac:dyDescent="0.3"/>
    <row r="951" ht="14" x14ac:dyDescent="0.3"/>
    <row r="952" ht="14" x14ac:dyDescent="0.3"/>
    <row r="953" ht="14" x14ac:dyDescent="0.3"/>
    <row r="954" ht="14" x14ac:dyDescent="0.3"/>
    <row r="955" ht="14" x14ac:dyDescent="0.3"/>
    <row r="956" ht="14" x14ac:dyDescent="0.3"/>
    <row r="957" ht="14" x14ac:dyDescent="0.3"/>
    <row r="958" ht="14" x14ac:dyDescent="0.3"/>
    <row r="959" ht="14" x14ac:dyDescent="0.3"/>
    <row r="960" ht="14" x14ac:dyDescent="0.3"/>
    <row r="961" ht="14" x14ac:dyDescent="0.3"/>
    <row r="962" ht="14" x14ac:dyDescent="0.3"/>
    <row r="963" ht="14" x14ac:dyDescent="0.3"/>
    <row r="964" ht="14" x14ac:dyDescent="0.3"/>
    <row r="965" ht="14" x14ac:dyDescent="0.3"/>
    <row r="966" ht="14" x14ac:dyDescent="0.3"/>
    <row r="967" ht="14" x14ac:dyDescent="0.3"/>
    <row r="968" ht="14" x14ac:dyDescent="0.3"/>
    <row r="969" ht="14" x14ac:dyDescent="0.3"/>
    <row r="970" ht="14" x14ac:dyDescent="0.3"/>
    <row r="971" ht="14" x14ac:dyDescent="0.3"/>
    <row r="972" ht="14" x14ac:dyDescent="0.3"/>
    <row r="973" ht="14" x14ac:dyDescent="0.3"/>
    <row r="974" ht="14" x14ac:dyDescent="0.3"/>
    <row r="975" ht="14" x14ac:dyDescent="0.3"/>
    <row r="976" ht="14" x14ac:dyDescent="0.3"/>
    <row r="977" ht="14" x14ac:dyDescent="0.3"/>
    <row r="978" ht="14" x14ac:dyDescent="0.3"/>
    <row r="979" ht="14" x14ac:dyDescent="0.3"/>
    <row r="980" ht="14" x14ac:dyDescent="0.3"/>
    <row r="981" ht="14" x14ac:dyDescent="0.3"/>
    <row r="982" ht="14" x14ac:dyDescent="0.3"/>
    <row r="983" ht="14" x14ac:dyDescent="0.3"/>
    <row r="984" ht="14" x14ac:dyDescent="0.3"/>
    <row r="985" ht="14" x14ac:dyDescent="0.3"/>
    <row r="986" ht="14" x14ac:dyDescent="0.3"/>
    <row r="987" ht="14" x14ac:dyDescent="0.3"/>
    <row r="988" ht="14" x14ac:dyDescent="0.3"/>
    <row r="989" ht="14" x14ac:dyDescent="0.3"/>
    <row r="990" ht="14" x14ac:dyDescent="0.3"/>
    <row r="991" ht="14" x14ac:dyDescent="0.3"/>
    <row r="992" ht="14" x14ac:dyDescent="0.3"/>
    <row r="993" ht="14" x14ac:dyDescent="0.3"/>
    <row r="994" ht="14" x14ac:dyDescent="0.3"/>
    <row r="995" ht="14" x14ac:dyDescent="0.3"/>
    <row r="996" ht="14" x14ac:dyDescent="0.3"/>
    <row r="997" ht="14" x14ac:dyDescent="0.3"/>
    <row r="998" ht="14" x14ac:dyDescent="0.3"/>
    <row r="999" ht="14" x14ac:dyDescent="0.3"/>
  </sheetData>
  <sheetProtection password="A1B3" sheet="1" objects="1" scenarios="1"/>
  <mergeCells count="5">
    <mergeCell ref="B1:H2"/>
    <mergeCell ref="C4:D4"/>
    <mergeCell ref="E4:F4"/>
    <mergeCell ref="C5:D5"/>
    <mergeCell ref="E5:F5"/>
  </mergeCells>
  <pageMargins left="0.70866141732283472" right="0.70866141732283472" top="0.74803149606299213" bottom="0.7480314960629921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78"/>
  <sheetViews>
    <sheetView showGridLines="0" tabSelected="1" topLeftCell="A7" zoomScale="80" zoomScaleNormal="80" workbookViewId="0">
      <selection activeCell="E20" sqref="E20"/>
    </sheetView>
  </sheetViews>
  <sheetFormatPr defaultColWidth="12.6640625" defaultRowHeight="15" customHeight="1" x14ac:dyDescent="0.3"/>
  <cols>
    <col min="1" max="1" width="1.75" style="3" customWidth="1"/>
    <col min="2" max="2" width="33.9140625" style="3" customWidth="1"/>
    <col min="3" max="3" width="16.25" style="3" customWidth="1"/>
    <col min="4" max="4" width="18.25" style="3" customWidth="1"/>
    <col min="5" max="5" width="16.1640625" style="3" customWidth="1"/>
    <col min="6" max="6" width="14.9140625" style="3" customWidth="1"/>
    <col min="7" max="7" width="14.6640625" style="3" customWidth="1"/>
    <col min="8" max="8" width="14.4140625" style="3" customWidth="1"/>
    <col min="9" max="9" width="15.6640625" style="3" customWidth="1"/>
    <col min="10" max="10" width="16.08203125" style="3" customWidth="1"/>
    <col min="11" max="11" width="17.1640625" style="3" customWidth="1"/>
    <col min="12" max="12" width="12.9140625" style="3" customWidth="1"/>
    <col min="13" max="23" width="7.6640625" style="3" customWidth="1"/>
    <col min="24" max="16384" width="12.6640625" style="3"/>
  </cols>
  <sheetData>
    <row r="1" spans="1:18" ht="25.5" customHeight="1" x14ac:dyDescent="0.3">
      <c r="A1" s="50"/>
      <c r="B1" s="257" t="s">
        <v>235</v>
      </c>
      <c r="C1" s="257"/>
      <c r="D1" s="257"/>
      <c r="E1" s="257"/>
      <c r="F1" s="257"/>
      <c r="G1" s="257"/>
      <c r="H1" s="257"/>
      <c r="I1" s="26"/>
      <c r="J1" s="26"/>
      <c r="K1" s="254"/>
      <c r="L1" s="109"/>
      <c r="M1" s="109"/>
      <c r="N1" s="109"/>
      <c r="O1" s="109"/>
      <c r="P1" s="109"/>
      <c r="Q1" s="109"/>
      <c r="R1" s="109"/>
    </row>
    <row r="2" spans="1:18" ht="14.5" customHeight="1" x14ac:dyDescent="0.3">
      <c r="A2" s="50"/>
      <c r="B2" s="51"/>
      <c r="C2" s="52"/>
      <c r="D2" s="52"/>
      <c r="E2" s="52"/>
      <c r="F2" s="52"/>
      <c r="G2" s="52"/>
      <c r="H2" s="52"/>
      <c r="I2" s="32"/>
      <c r="J2" s="32"/>
      <c r="K2" s="254"/>
      <c r="L2" s="109"/>
      <c r="M2" s="109"/>
      <c r="N2" s="109"/>
      <c r="O2" s="109"/>
      <c r="P2" s="109"/>
      <c r="Q2" s="109"/>
      <c r="R2" s="109"/>
    </row>
    <row r="3" spans="1:18" ht="15" customHeight="1" x14ac:dyDescent="0.3">
      <c r="A3" s="50"/>
      <c r="B3" s="50" t="s">
        <v>155</v>
      </c>
      <c r="C3" s="1"/>
      <c r="D3" s="53">
        <f>'1. Cover Sheet'!B13</f>
        <v>0</v>
      </c>
      <c r="E3" s="50"/>
      <c r="F3" s="50"/>
      <c r="G3" s="54"/>
      <c r="H3" s="54"/>
      <c r="I3" s="26"/>
      <c r="J3" s="26"/>
      <c r="K3" s="109"/>
      <c r="L3" s="109"/>
      <c r="M3" s="109"/>
      <c r="N3" s="109"/>
      <c r="O3" s="109"/>
      <c r="P3" s="109"/>
      <c r="Q3" s="109"/>
      <c r="R3" s="109"/>
    </row>
    <row r="4" spans="1:18" ht="14" x14ac:dyDescent="0.3">
      <c r="A4" s="55"/>
      <c r="B4" s="56"/>
      <c r="C4" s="53"/>
      <c r="D4" s="1"/>
      <c r="E4" s="1"/>
      <c r="F4" s="1"/>
      <c r="G4" s="1"/>
      <c r="H4" s="1"/>
      <c r="I4" s="1"/>
      <c r="K4" s="55"/>
      <c r="L4" s="55"/>
      <c r="M4" s="1"/>
      <c r="N4" s="1"/>
      <c r="O4" s="1"/>
      <c r="P4" s="1"/>
      <c r="Q4" s="1"/>
      <c r="R4" s="1"/>
    </row>
    <row r="5" spans="1:18" ht="14" x14ac:dyDescent="0.3">
      <c r="A5" s="55"/>
      <c r="B5" s="57" t="s">
        <v>176</v>
      </c>
      <c r="C5" s="58"/>
      <c r="D5" s="58"/>
      <c r="E5" s="58"/>
      <c r="F5" s="58"/>
      <c r="G5" s="58"/>
      <c r="H5" s="58"/>
      <c r="I5" s="58"/>
      <c r="K5" s="55"/>
      <c r="L5" s="55"/>
      <c r="M5" s="1"/>
      <c r="N5" s="1"/>
      <c r="O5" s="1"/>
      <c r="P5" s="1"/>
      <c r="Q5" s="1"/>
      <c r="R5" s="1"/>
    </row>
    <row r="6" spans="1:18" ht="14" x14ac:dyDescent="0.3">
      <c r="A6" s="55"/>
      <c r="B6" s="14" t="s">
        <v>243</v>
      </c>
      <c r="C6" s="24"/>
      <c r="D6" s="24"/>
      <c r="E6" s="24"/>
      <c r="F6" s="24"/>
      <c r="G6" s="24"/>
      <c r="H6" s="24"/>
      <c r="I6" s="1"/>
      <c r="K6" s="55"/>
      <c r="L6" s="55"/>
      <c r="M6" s="1"/>
      <c r="N6" s="1"/>
      <c r="O6" s="1"/>
      <c r="P6" s="1"/>
      <c r="Q6" s="1"/>
      <c r="R6" s="1"/>
    </row>
    <row r="7" spans="1:18" ht="14" x14ac:dyDescent="0.3">
      <c r="A7" s="55"/>
      <c r="B7" s="56"/>
      <c r="C7" s="53"/>
      <c r="D7" s="1"/>
      <c r="E7" s="1"/>
      <c r="F7" s="1"/>
      <c r="G7" s="1"/>
      <c r="H7" s="1"/>
      <c r="I7" s="1"/>
      <c r="K7" s="55"/>
      <c r="L7" s="55"/>
      <c r="M7" s="1"/>
      <c r="N7" s="1"/>
      <c r="O7" s="1"/>
      <c r="P7" s="1"/>
      <c r="Q7" s="1"/>
      <c r="R7" s="1"/>
    </row>
    <row r="8" spans="1:18" ht="21.5" customHeight="1" x14ac:dyDescent="0.3">
      <c r="A8" s="55"/>
      <c r="B8" s="243" t="s">
        <v>207</v>
      </c>
      <c r="C8" s="243"/>
      <c r="D8" s="243"/>
      <c r="E8" s="243"/>
      <c r="F8" s="243"/>
      <c r="G8" s="243"/>
      <c r="H8" s="243"/>
      <c r="I8" s="252" t="s">
        <v>177</v>
      </c>
      <c r="J8" s="252"/>
      <c r="K8" s="252"/>
      <c r="L8" s="55"/>
      <c r="M8" s="1"/>
      <c r="N8" s="1"/>
      <c r="O8" s="1"/>
      <c r="P8" s="1"/>
      <c r="Q8" s="1"/>
      <c r="R8" s="1"/>
    </row>
    <row r="9" spans="1:18" s="4" customFormat="1" ht="25.5" customHeight="1" x14ac:dyDescent="0.3">
      <c r="A9" s="59"/>
      <c r="B9" s="258" t="s">
        <v>246</v>
      </c>
      <c r="C9" s="258"/>
      <c r="D9" s="258"/>
      <c r="E9" s="258"/>
      <c r="F9" s="258"/>
      <c r="G9" s="258"/>
      <c r="H9" s="258"/>
      <c r="I9" s="253"/>
      <c r="J9" s="253"/>
      <c r="K9" s="253"/>
      <c r="L9" s="59"/>
      <c r="M9" s="60"/>
      <c r="N9" s="60"/>
      <c r="O9" s="60"/>
      <c r="P9" s="60"/>
      <c r="Q9" s="60"/>
      <c r="R9" s="60"/>
    </row>
    <row r="10" spans="1:18" ht="39" x14ac:dyDescent="0.3">
      <c r="A10" s="55"/>
      <c r="B10" s="61" t="s">
        <v>225</v>
      </c>
      <c r="C10" s="62" t="s">
        <v>247</v>
      </c>
      <c r="D10" s="63" t="s">
        <v>248</v>
      </c>
      <c r="E10" s="55"/>
      <c r="F10" s="55"/>
      <c r="I10" s="64" t="s">
        <v>229</v>
      </c>
      <c r="J10" s="64" t="s">
        <v>157</v>
      </c>
      <c r="K10" s="64" t="s">
        <v>213</v>
      </c>
      <c r="L10" s="1"/>
      <c r="M10" s="1"/>
      <c r="N10" s="1"/>
      <c r="O10" s="1"/>
      <c r="P10" s="1"/>
      <c r="Q10" s="1"/>
      <c r="R10" s="1"/>
    </row>
    <row r="11" spans="1:18" ht="14" x14ac:dyDescent="0.3">
      <c r="A11" s="55"/>
      <c r="B11" s="65" t="s">
        <v>138</v>
      </c>
      <c r="C11" s="93"/>
      <c r="D11" s="94"/>
      <c r="E11" s="55"/>
      <c r="F11" s="55"/>
      <c r="I11" s="97">
        <f>C11</f>
        <v>0</v>
      </c>
      <c r="J11" s="98">
        <v>0.15</v>
      </c>
      <c r="K11" s="97">
        <f>(I11/100)*15</f>
        <v>0</v>
      </c>
      <c r="L11" s="1"/>
      <c r="M11" s="1"/>
      <c r="N11" s="1"/>
      <c r="O11" s="1"/>
      <c r="P11" s="1"/>
      <c r="Q11" s="1"/>
      <c r="R11" s="1"/>
    </row>
    <row r="12" spans="1:18" ht="14" x14ac:dyDescent="0.3">
      <c r="A12" s="55"/>
      <c r="B12" s="65" t="s">
        <v>143</v>
      </c>
      <c r="C12" s="93"/>
      <c r="D12" s="94"/>
      <c r="E12" s="55"/>
      <c r="F12" s="55"/>
      <c r="I12" s="97">
        <f t="shared" ref="I12:I21" si="0">C12</f>
        <v>0</v>
      </c>
      <c r="J12" s="98">
        <v>0.15</v>
      </c>
      <c r="K12" s="97">
        <f>(I12/100)*15</f>
        <v>0</v>
      </c>
      <c r="L12" s="1"/>
      <c r="M12" s="1"/>
      <c r="N12" s="1"/>
      <c r="O12" s="1"/>
      <c r="P12" s="1"/>
      <c r="Q12" s="1"/>
      <c r="R12" s="1"/>
    </row>
    <row r="13" spans="1:18" ht="14" x14ac:dyDescent="0.3">
      <c r="A13" s="55"/>
      <c r="B13" s="66" t="s">
        <v>37</v>
      </c>
      <c r="C13" s="93"/>
      <c r="D13" s="94"/>
      <c r="E13" s="55"/>
      <c r="F13" s="55"/>
      <c r="I13" s="97">
        <f t="shared" si="0"/>
        <v>0</v>
      </c>
      <c r="J13" s="98">
        <v>0.15</v>
      </c>
      <c r="K13" s="97">
        <f>(I13/100)*15</f>
        <v>0</v>
      </c>
      <c r="L13" s="1"/>
      <c r="M13" s="1"/>
      <c r="N13" s="1"/>
      <c r="O13" s="1"/>
      <c r="P13" s="1"/>
      <c r="Q13" s="1"/>
      <c r="R13" s="1"/>
    </row>
    <row r="14" spans="1:18" ht="14" x14ac:dyDescent="0.3">
      <c r="A14" s="55"/>
      <c r="B14" s="66" t="s">
        <v>43</v>
      </c>
      <c r="C14" s="93"/>
      <c r="D14" s="94"/>
      <c r="E14" s="55"/>
      <c r="F14" s="55"/>
      <c r="I14" s="97">
        <f t="shared" si="0"/>
        <v>0</v>
      </c>
      <c r="J14" s="98">
        <v>0.1</v>
      </c>
      <c r="K14" s="97">
        <f>(I14/100)*10</f>
        <v>0</v>
      </c>
      <c r="L14" s="1"/>
      <c r="M14" s="1"/>
      <c r="N14" s="1"/>
      <c r="O14" s="1"/>
      <c r="P14" s="1"/>
      <c r="Q14" s="1"/>
      <c r="R14" s="1"/>
    </row>
    <row r="15" spans="1:18" ht="14" x14ac:dyDescent="0.3">
      <c r="A15" s="55"/>
      <c r="B15" s="66" t="s">
        <v>149</v>
      </c>
      <c r="C15" s="93"/>
      <c r="D15" s="94"/>
      <c r="E15" s="55"/>
      <c r="F15" s="55"/>
      <c r="I15" s="97">
        <f t="shared" si="0"/>
        <v>0</v>
      </c>
      <c r="J15" s="98">
        <v>0.1</v>
      </c>
      <c r="K15" s="97">
        <f>(I15/100)*10</f>
        <v>0</v>
      </c>
      <c r="L15" s="1"/>
      <c r="M15" s="1"/>
      <c r="N15" s="1"/>
      <c r="O15" s="1"/>
      <c r="P15" s="1"/>
      <c r="Q15" s="1"/>
      <c r="R15" s="1"/>
    </row>
    <row r="16" spans="1:18" ht="14" x14ac:dyDescent="0.3">
      <c r="A16" s="55"/>
      <c r="B16" s="66" t="s">
        <v>110</v>
      </c>
      <c r="C16" s="93"/>
      <c r="D16" s="94"/>
      <c r="E16" s="55"/>
      <c r="F16" s="55"/>
      <c r="I16" s="97">
        <f t="shared" si="0"/>
        <v>0</v>
      </c>
      <c r="J16" s="98">
        <v>0.05</v>
      </c>
      <c r="K16" s="97">
        <f>(I16/100)*5</f>
        <v>0</v>
      </c>
      <c r="L16" s="1"/>
      <c r="M16" s="1"/>
      <c r="N16" s="1"/>
      <c r="O16" s="1"/>
      <c r="P16" s="1"/>
      <c r="Q16" s="1"/>
      <c r="R16" s="1"/>
    </row>
    <row r="17" spans="1:19" ht="14" x14ac:dyDescent="0.3">
      <c r="A17" s="55"/>
      <c r="B17" s="66" t="s">
        <v>104</v>
      </c>
      <c r="C17" s="93"/>
      <c r="D17" s="94"/>
      <c r="E17" s="55"/>
      <c r="F17" s="55"/>
      <c r="I17" s="97">
        <f t="shared" si="0"/>
        <v>0</v>
      </c>
      <c r="J17" s="98">
        <v>0.05</v>
      </c>
      <c r="K17" s="97">
        <f>(I17/100)*5</f>
        <v>0</v>
      </c>
      <c r="L17" s="1"/>
      <c r="M17" s="1"/>
      <c r="N17" s="1"/>
      <c r="O17" s="1"/>
      <c r="P17" s="1"/>
      <c r="Q17" s="1"/>
      <c r="R17" s="1"/>
    </row>
    <row r="18" spans="1:19" ht="14" x14ac:dyDescent="0.3">
      <c r="A18" s="55"/>
      <c r="B18" s="66" t="s">
        <v>35</v>
      </c>
      <c r="C18" s="93"/>
      <c r="D18" s="94"/>
      <c r="E18" s="55"/>
      <c r="F18" s="55"/>
      <c r="I18" s="97">
        <f t="shared" si="0"/>
        <v>0</v>
      </c>
      <c r="J18" s="98">
        <v>0.05</v>
      </c>
      <c r="K18" s="97">
        <f>(I18/100)*5</f>
        <v>0</v>
      </c>
      <c r="L18" s="1"/>
      <c r="M18" s="1"/>
      <c r="N18" s="1"/>
      <c r="O18" s="1"/>
      <c r="P18" s="1"/>
      <c r="Q18" s="1"/>
      <c r="R18" s="1"/>
    </row>
    <row r="19" spans="1:19" ht="15.75" customHeight="1" x14ac:dyDescent="0.3">
      <c r="A19" s="55"/>
      <c r="B19" s="66" t="s">
        <v>59</v>
      </c>
      <c r="C19" s="93"/>
      <c r="D19" s="94"/>
      <c r="E19" s="55"/>
      <c r="F19" s="55"/>
      <c r="I19" s="97">
        <f t="shared" si="0"/>
        <v>0</v>
      </c>
      <c r="J19" s="98">
        <v>0.05</v>
      </c>
      <c r="K19" s="97">
        <f>(I19/100)*5</f>
        <v>0</v>
      </c>
      <c r="L19" s="1"/>
      <c r="M19" s="1"/>
      <c r="N19" s="1"/>
      <c r="O19" s="1"/>
      <c r="P19" s="1"/>
      <c r="Q19" s="1"/>
      <c r="R19" s="1"/>
    </row>
    <row r="20" spans="1:19" ht="15.75" customHeight="1" x14ac:dyDescent="0.3">
      <c r="A20" s="55"/>
      <c r="B20" s="66" t="s">
        <v>140</v>
      </c>
      <c r="C20" s="93"/>
      <c r="D20" s="94"/>
      <c r="E20" s="55"/>
      <c r="F20" s="55"/>
      <c r="I20" s="97">
        <f t="shared" si="0"/>
        <v>0</v>
      </c>
      <c r="J20" s="98">
        <v>0.05</v>
      </c>
      <c r="K20" s="97">
        <f>(I20/100)*5</f>
        <v>0</v>
      </c>
      <c r="L20" s="1"/>
      <c r="M20" s="1"/>
      <c r="N20" s="1"/>
      <c r="O20" s="1"/>
      <c r="P20" s="1"/>
      <c r="Q20" s="1"/>
      <c r="R20" s="1"/>
    </row>
    <row r="21" spans="1:19" ht="15.75" customHeight="1" x14ac:dyDescent="0.3">
      <c r="A21" s="55"/>
      <c r="B21" s="66" t="s">
        <v>206</v>
      </c>
      <c r="C21" s="93"/>
      <c r="D21" s="94"/>
      <c r="E21" s="55"/>
      <c r="F21" s="55"/>
      <c r="I21" s="97">
        <f t="shared" si="0"/>
        <v>0</v>
      </c>
      <c r="J21" s="98">
        <v>0.1</v>
      </c>
      <c r="K21" s="97">
        <f>(I21/100)*10</f>
        <v>0</v>
      </c>
      <c r="L21" s="1"/>
      <c r="M21" s="1"/>
      <c r="N21" s="1"/>
      <c r="O21" s="1"/>
      <c r="P21" s="1"/>
      <c r="Q21" s="1"/>
      <c r="R21" s="1"/>
    </row>
    <row r="22" spans="1:19" ht="41.5" customHeight="1" x14ac:dyDescent="0.3">
      <c r="A22" s="55"/>
      <c r="B22" s="55"/>
      <c r="C22" s="55"/>
      <c r="D22" s="55"/>
      <c r="E22" s="55"/>
      <c r="F22" s="55"/>
      <c r="I22" s="255" t="s">
        <v>223</v>
      </c>
      <c r="J22" s="256"/>
      <c r="K22" s="67">
        <f>SUM(K11+K12+K13+K14+K15+K16+K17+K18+K19+K20+K21)</f>
        <v>0</v>
      </c>
      <c r="L22" s="68"/>
      <c r="M22" s="68"/>
      <c r="N22" s="68"/>
      <c r="O22" s="68"/>
      <c r="P22" s="68"/>
      <c r="Q22" s="68"/>
      <c r="R22" s="68"/>
    </row>
    <row r="23" spans="1:19" ht="15.75" customHeight="1" x14ac:dyDescent="0.3">
      <c r="A23" s="55"/>
      <c r="B23" s="55"/>
      <c r="C23" s="55"/>
      <c r="D23" s="55"/>
      <c r="E23" s="55"/>
      <c r="F23" s="55"/>
      <c r="G23" s="69"/>
      <c r="H23" s="69"/>
      <c r="K23" s="24"/>
      <c r="L23" s="68"/>
      <c r="M23" s="68"/>
      <c r="N23" s="68"/>
      <c r="O23" s="68"/>
      <c r="P23" s="68"/>
      <c r="Q23" s="68"/>
      <c r="R23" s="68"/>
    </row>
    <row r="24" spans="1:19" ht="20.5" customHeight="1" x14ac:dyDescent="0.3">
      <c r="A24" s="55"/>
      <c r="B24" s="243" t="s">
        <v>211</v>
      </c>
      <c r="C24" s="243"/>
      <c r="D24" s="243"/>
      <c r="E24" s="243"/>
      <c r="F24" s="243"/>
      <c r="G24" s="243"/>
      <c r="H24" s="243"/>
      <c r="K24" s="24"/>
      <c r="L24" s="68"/>
      <c r="M24" s="68"/>
      <c r="N24" s="68"/>
      <c r="O24" s="68"/>
      <c r="P24" s="68"/>
      <c r="Q24" s="68"/>
      <c r="R24" s="68"/>
    </row>
    <row r="25" spans="1:19" s="4" customFormat="1" ht="13" x14ac:dyDescent="0.25">
      <c r="B25" s="12" t="s">
        <v>237</v>
      </c>
      <c r="C25" s="5"/>
      <c r="D25" s="5"/>
      <c r="E25" s="5"/>
      <c r="F25" s="5"/>
      <c r="G25" s="6"/>
      <c r="H25" s="6"/>
      <c r="J25" s="7"/>
      <c r="K25" s="8"/>
      <c r="L25" s="8"/>
      <c r="M25" s="8"/>
      <c r="N25" s="8"/>
      <c r="O25" s="8"/>
    </row>
    <row r="26" spans="1:19" ht="15" customHeight="1" x14ac:dyDescent="0.3">
      <c r="B26" s="13" t="s">
        <v>158</v>
      </c>
      <c r="C26" s="70"/>
      <c r="D26" s="70"/>
      <c r="E26" s="70"/>
      <c r="I26" s="252" t="s">
        <v>177</v>
      </c>
      <c r="J26" s="252"/>
      <c r="K26" s="252"/>
      <c r="L26" s="70"/>
      <c r="M26" s="70"/>
      <c r="N26" s="70"/>
      <c r="O26" s="70"/>
      <c r="P26" s="70"/>
      <c r="Q26" s="70"/>
      <c r="R26" s="70"/>
      <c r="S26" s="70"/>
    </row>
    <row r="27" spans="1:19" ht="19.5" customHeight="1" x14ac:dyDescent="0.3">
      <c r="B27" s="14" t="s">
        <v>159</v>
      </c>
      <c r="C27" s="1"/>
      <c r="D27" s="1"/>
      <c r="E27" s="1"/>
      <c r="F27" s="1"/>
      <c r="G27" s="1"/>
      <c r="H27" s="1"/>
      <c r="I27" s="253"/>
      <c r="J27" s="253"/>
      <c r="K27" s="253"/>
      <c r="L27" s="71"/>
      <c r="M27" s="70"/>
      <c r="N27" s="70"/>
      <c r="O27" s="70"/>
      <c r="P27" s="70"/>
      <c r="Q27" s="70"/>
      <c r="R27" s="70"/>
      <c r="S27" s="70"/>
    </row>
    <row r="28" spans="1:19" ht="41" customHeight="1" x14ac:dyDescent="0.3">
      <c r="A28" s="1"/>
      <c r="B28" s="233" t="s">
        <v>224</v>
      </c>
      <c r="C28" s="9" t="s">
        <v>160</v>
      </c>
      <c r="D28" s="9" t="s">
        <v>161</v>
      </c>
      <c r="E28" s="9" t="s">
        <v>162</v>
      </c>
      <c r="F28" s="9" t="s">
        <v>163</v>
      </c>
      <c r="G28" s="9" t="s">
        <v>164</v>
      </c>
      <c r="I28" s="249" t="s">
        <v>228</v>
      </c>
      <c r="J28" s="249" t="s">
        <v>157</v>
      </c>
      <c r="K28" s="249" t="s">
        <v>213</v>
      </c>
      <c r="L28" s="71"/>
      <c r="M28" s="70"/>
      <c r="N28" s="70"/>
      <c r="O28" s="70"/>
      <c r="P28" s="70"/>
      <c r="Q28" s="70"/>
      <c r="R28" s="70"/>
      <c r="S28" s="70"/>
    </row>
    <row r="29" spans="1:19" ht="15.75" customHeight="1" x14ac:dyDescent="0.3">
      <c r="A29" s="1"/>
      <c r="B29" s="234"/>
      <c r="C29" s="235" t="s">
        <v>226</v>
      </c>
      <c r="D29" s="236"/>
      <c r="E29" s="236"/>
      <c r="F29" s="236"/>
      <c r="G29" s="237"/>
      <c r="I29" s="249"/>
      <c r="J29" s="249"/>
      <c r="K29" s="249"/>
      <c r="L29" s="26"/>
    </row>
    <row r="30" spans="1:19" ht="15.75" customHeight="1" x14ac:dyDescent="0.3">
      <c r="A30" s="1"/>
      <c r="B30" s="72" t="s">
        <v>208</v>
      </c>
      <c r="C30" s="101"/>
      <c r="D30" s="101"/>
      <c r="E30" s="101"/>
      <c r="F30" s="101"/>
      <c r="G30" s="101"/>
      <c r="I30" s="95">
        <f>SUM(C30+D30+E30+F30+G30)</f>
        <v>0</v>
      </c>
      <c r="J30" s="96">
        <v>0.6</v>
      </c>
      <c r="K30" s="95">
        <f>SUM(I30/100)*60</f>
        <v>0</v>
      </c>
      <c r="L30" s="26"/>
    </row>
    <row r="31" spans="1:19" ht="15.75" customHeight="1" x14ac:dyDescent="0.3">
      <c r="A31" s="1"/>
      <c r="B31" s="72" t="s">
        <v>209</v>
      </c>
      <c r="C31" s="100"/>
      <c r="D31" s="100"/>
      <c r="E31" s="100"/>
      <c r="F31" s="100"/>
      <c r="G31" s="100"/>
      <c r="I31" s="250"/>
      <c r="J31" s="250"/>
      <c r="K31" s="250"/>
      <c r="L31" s="32"/>
    </row>
    <row r="32" spans="1:19" ht="15.75" customHeight="1" x14ac:dyDescent="0.3">
      <c r="A32" s="1"/>
      <c r="B32" s="72" t="s">
        <v>210</v>
      </c>
      <c r="C32" s="101"/>
      <c r="D32" s="101"/>
      <c r="E32" s="101"/>
      <c r="F32" s="101"/>
      <c r="G32" s="101"/>
      <c r="I32" s="95">
        <f>SUM(C32+D32+E32+F32+G32)</f>
        <v>0</v>
      </c>
      <c r="J32" s="96">
        <v>0.4</v>
      </c>
      <c r="K32" s="95">
        <f>SUM(I32/100)*40</f>
        <v>0</v>
      </c>
      <c r="L32" s="32"/>
    </row>
    <row r="33" spans="1:12" ht="15.75" customHeight="1" x14ac:dyDescent="0.3">
      <c r="A33" s="1"/>
      <c r="B33" s="72" t="s">
        <v>249</v>
      </c>
      <c r="C33" s="100"/>
      <c r="D33" s="100"/>
      <c r="E33" s="100"/>
      <c r="F33" s="100"/>
      <c r="G33" s="100"/>
      <c r="I33" s="250"/>
      <c r="J33" s="250"/>
      <c r="K33" s="250"/>
      <c r="L33" s="26"/>
    </row>
    <row r="34" spans="1:12" ht="40" customHeight="1" x14ac:dyDescent="0.35">
      <c r="A34" s="73"/>
      <c r="B34" s="12" t="s">
        <v>238</v>
      </c>
      <c r="C34" s="73"/>
      <c r="D34" s="73"/>
      <c r="E34" s="251"/>
      <c r="F34" s="109"/>
      <c r="G34" s="109"/>
      <c r="H34" s="109"/>
      <c r="I34" s="244" t="s">
        <v>232</v>
      </c>
      <c r="J34" s="245"/>
      <c r="K34" s="74">
        <f>SUM(K30+K32)</f>
        <v>0</v>
      </c>
      <c r="L34" s="26"/>
    </row>
    <row r="35" spans="1:12" ht="15.75" customHeight="1" x14ac:dyDescent="0.35">
      <c r="A35" s="75"/>
      <c r="B35" s="13" t="s">
        <v>158</v>
      </c>
      <c r="E35" s="76"/>
      <c r="I35" s="252" t="s">
        <v>177</v>
      </c>
      <c r="J35" s="252"/>
      <c r="K35" s="252"/>
      <c r="L35" s="32"/>
    </row>
    <row r="36" spans="1:12" ht="15.75" customHeight="1" x14ac:dyDescent="0.35">
      <c r="A36" s="75"/>
      <c r="B36" s="14" t="s">
        <v>159</v>
      </c>
      <c r="E36" s="76"/>
      <c r="I36" s="253"/>
      <c r="J36" s="253"/>
      <c r="K36" s="253"/>
      <c r="L36" s="32"/>
    </row>
    <row r="37" spans="1:12" ht="40" customHeight="1" x14ac:dyDescent="0.3">
      <c r="A37" s="75"/>
      <c r="B37" s="233" t="s">
        <v>230</v>
      </c>
      <c r="C37" s="9" t="s">
        <v>160</v>
      </c>
      <c r="D37" s="9" t="s">
        <v>161</v>
      </c>
      <c r="E37" s="9" t="s">
        <v>162</v>
      </c>
      <c r="F37" s="9" t="s">
        <v>163</v>
      </c>
      <c r="G37" s="9" t="s">
        <v>164</v>
      </c>
      <c r="I37" s="249" t="s">
        <v>227</v>
      </c>
      <c r="J37" s="249" t="s">
        <v>157</v>
      </c>
      <c r="K37" s="249" t="s">
        <v>213</v>
      </c>
      <c r="L37" s="32"/>
    </row>
    <row r="38" spans="1:12" ht="15" customHeight="1" x14ac:dyDescent="0.3">
      <c r="A38" s="75"/>
      <c r="B38" s="234"/>
      <c r="C38" s="235" t="s">
        <v>231</v>
      </c>
      <c r="D38" s="236"/>
      <c r="E38" s="236"/>
      <c r="F38" s="236"/>
      <c r="G38" s="237"/>
      <c r="I38" s="249"/>
      <c r="J38" s="249"/>
      <c r="K38" s="249"/>
      <c r="L38" s="32"/>
    </row>
    <row r="39" spans="1:12" ht="15.75" customHeight="1" x14ac:dyDescent="0.3">
      <c r="A39" s="75"/>
      <c r="B39" s="72" t="s">
        <v>208</v>
      </c>
      <c r="C39" s="101"/>
      <c r="D39" s="101"/>
      <c r="E39" s="101"/>
      <c r="F39" s="101"/>
      <c r="G39" s="101"/>
      <c r="I39" s="95">
        <f>SUM(C39+D39+E39+F39+G39)</f>
        <v>0</v>
      </c>
      <c r="J39" s="96">
        <v>0.6</v>
      </c>
      <c r="K39" s="95">
        <f>SUM(I39/100)*60</f>
        <v>0</v>
      </c>
      <c r="L39" s="32"/>
    </row>
    <row r="40" spans="1:12" ht="15.75" customHeight="1" x14ac:dyDescent="0.3">
      <c r="A40" s="75"/>
      <c r="B40" s="72" t="s">
        <v>209</v>
      </c>
      <c r="C40" s="100"/>
      <c r="D40" s="100"/>
      <c r="E40" s="100"/>
      <c r="F40" s="100"/>
      <c r="G40" s="100"/>
      <c r="I40" s="246"/>
      <c r="J40" s="247"/>
      <c r="K40" s="248"/>
      <c r="L40" s="32"/>
    </row>
    <row r="41" spans="1:12" ht="15.75" customHeight="1" x14ac:dyDescent="0.3">
      <c r="A41" s="75"/>
      <c r="B41" s="72" t="s">
        <v>210</v>
      </c>
      <c r="C41" s="101"/>
      <c r="D41" s="101"/>
      <c r="E41" s="101"/>
      <c r="F41" s="101"/>
      <c r="G41" s="101"/>
      <c r="I41" s="95">
        <f>SUM(C41+D41+E41+F41+G41)</f>
        <v>0</v>
      </c>
      <c r="J41" s="96">
        <v>0.4</v>
      </c>
      <c r="K41" s="95">
        <f>SUM(I41/100)*40</f>
        <v>0</v>
      </c>
      <c r="L41" s="32"/>
    </row>
    <row r="42" spans="1:12" ht="15.75" customHeight="1" x14ac:dyDescent="0.3">
      <c r="A42" s="75"/>
      <c r="B42" s="72" t="s">
        <v>249</v>
      </c>
      <c r="C42" s="100"/>
      <c r="D42" s="100"/>
      <c r="E42" s="100"/>
      <c r="F42" s="100"/>
      <c r="G42" s="100"/>
      <c r="I42" s="246"/>
      <c r="J42" s="247"/>
      <c r="K42" s="248"/>
      <c r="L42" s="32"/>
    </row>
    <row r="43" spans="1:12" ht="42" customHeight="1" x14ac:dyDescent="0.35">
      <c r="A43" s="75"/>
      <c r="B43" s="75"/>
      <c r="C43" s="75"/>
      <c r="D43" s="75"/>
      <c r="E43" s="76"/>
      <c r="F43" s="76"/>
      <c r="G43" s="76"/>
      <c r="H43" s="76"/>
      <c r="I43" s="244" t="s">
        <v>233</v>
      </c>
      <c r="J43" s="245"/>
      <c r="K43" s="74">
        <f>SUM(K39+K41)</f>
        <v>0</v>
      </c>
      <c r="L43" s="26"/>
    </row>
    <row r="44" spans="1:12" ht="15.75" customHeight="1" x14ac:dyDescent="0.35">
      <c r="A44" s="75"/>
      <c r="B44" s="75"/>
      <c r="C44" s="75"/>
      <c r="D44" s="75"/>
      <c r="E44" s="76"/>
      <c r="F44" s="76"/>
      <c r="G44" s="76"/>
      <c r="H44" s="76"/>
      <c r="I44" s="77"/>
      <c r="J44" s="78"/>
      <c r="K44" s="79"/>
      <c r="L44" s="32"/>
    </row>
    <row r="45" spans="1:12" ht="28.5" customHeight="1" x14ac:dyDescent="0.3">
      <c r="A45" s="75"/>
      <c r="I45" s="80"/>
      <c r="J45" s="81" t="s">
        <v>156</v>
      </c>
      <c r="K45" s="82" t="s">
        <v>157</v>
      </c>
      <c r="L45" s="83" t="s">
        <v>213</v>
      </c>
    </row>
    <row r="46" spans="1:12" ht="15.75" customHeight="1" x14ac:dyDescent="0.3">
      <c r="A46" s="75"/>
      <c r="I46" s="84" t="s">
        <v>220</v>
      </c>
      <c r="J46" s="85">
        <f>K22</f>
        <v>0</v>
      </c>
      <c r="K46" s="86">
        <v>0.6</v>
      </c>
      <c r="L46" s="99">
        <f>J46/100*60</f>
        <v>0</v>
      </c>
    </row>
    <row r="47" spans="1:12" ht="15.75" customHeight="1" x14ac:dyDescent="0.3">
      <c r="A47" s="75"/>
      <c r="I47" s="84" t="s">
        <v>221</v>
      </c>
      <c r="J47" s="85">
        <f>K34</f>
        <v>0</v>
      </c>
      <c r="K47" s="86">
        <v>0.25</v>
      </c>
      <c r="L47" s="99">
        <f>J47/100*25</f>
        <v>0</v>
      </c>
    </row>
    <row r="48" spans="1:12" ht="15.5" customHeight="1" x14ac:dyDescent="0.3">
      <c r="A48" s="75"/>
      <c r="I48" s="84" t="s">
        <v>222</v>
      </c>
      <c r="J48" s="85">
        <f>K43</f>
        <v>0</v>
      </c>
      <c r="K48" s="86">
        <v>0.15</v>
      </c>
      <c r="L48" s="99">
        <f>J48/100*15</f>
        <v>0</v>
      </c>
    </row>
    <row r="49" spans="1:15" ht="32.5" customHeight="1" x14ac:dyDescent="0.3">
      <c r="A49" s="75"/>
      <c r="I49" s="87"/>
      <c r="J49" s="87"/>
      <c r="K49" s="87"/>
      <c r="L49" s="87"/>
    </row>
    <row r="50" spans="1:15" ht="15.75" customHeight="1" x14ac:dyDescent="0.3">
      <c r="A50" s="75"/>
      <c r="I50" s="88"/>
      <c r="J50" s="88"/>
      <c r="K50" s="88"/>
      <c r="L50" s="88"/>
    </row>
    <row r="51" spans="1:15" ht="22.5" customHeight="1" x14ac:dyDescent="0.3">
      <c r="A51" s="75"/>
      <c r="B51" s="243" t="s">
        <v>212</v>
      </c>
      <c r="C51" s="243"/>
      <c r="D51" s="243"/>
      <c r="E51" s="243"/>
      <c r="F51" s="243"/>
      <c r="G51" s="243"/>
      <c r="H51" s="243"/>
      <c r="I51" s="4"/>
      <c r="J51" s="7"/>
      <c r="K51" s="8"/>
      <c r="L51" s="8"/>
    </row>
    <row r="52" spans="1:15" s="4" customFormat="1" ht="13" x14ac:dyDescent="0.25">
      <c r="B52" s="12" t="s">
        <v>238</v>
      </c>
      <c r="C52" s="5"/>
      <c r="D52" s="5"/>
      <c r="E52" s="5"/>
      <c r="F52" s="5"/>
      <c r="G52" s="6"/>
      <c r="H52" s="6"/>
      <c r="J52" s="7"/>
      <c r="K52" s="8"/>
      <c r="L52" s="8"/>
      <c r="M52" s="8"/>
      <c r="N52" s="8"/>
      <c r="O52" s="8"/>
    </row>
    <row r="53" spans="1:15" s="4" customFormat="1" ht="14" x14ac:dyDescent="0.3">
      <c r="B53" s="13" t="s">
        <v>158</v>
      </c>
      <c r="C53" s="5"/>
      <c r="D53" s="5"/>
      <c r="E53" s="5"/>
      <c r="F53" s="5"/>
      <c r="G53" s="6"/>
      <c r="H53" s="6"/>
      <c r="I53" s="3"/>
      <c r="J53" s="3"/>
      <c r="K53" s="3"/>
      <c r="L53" s="3"/>
      <c r="M53" s="8"/>
      <c r="N53" s="8"/>
      <c r="O53" s="8"/>
    </row>
    <row r="54" spans="1:15" ht="15" customHeight="1" x14ac:dyDescent="0.3">
      <c r="B54" s="14" t="s">
        <v>159</v>
      </c>
      <c r="I54" s="89"/>
      <c r="J54" s="90"/>
      <c r="K54" s="91"/>
      <c r="L54" s="92"/>
    </row>
    <row r="55" spans="1:15" ht="28.5" customHeight="1" x14ac:dyDescent="0.35">
      <c r="A55" s="75"/>
      <c r="B55" s="238" t="s">
        <v>234</v>
      </c>
      <c r="C55" s="9" t="s">
        <v>160</v>
      </c>
      <c r="D55" s="9" t="s">
        <v>161</v>
      </c>
      <c r="E55" s="9" t="s">
        <v>162</v>
      </c>
      <c r="F55" s="9" t="s">
        <v>163</v>
      </c>
      <c r="G55" s="9" t="s">
        <v>164</v>
      </c>
      <c r="H55" s="76"/>
      <c r="I55" s="89"/>
      <c r="J55" s="90"/>
      <c r="K55" s="91"/>
      <c r="L55" s="92"/>
    </row>
    <row r="56" spans="1:15" ht="15.75" customHeight="1" x14ac:dyDescent="0.35">
      <c r="B56" s="239"/>
      <c r="C56" s="240" t="s">
        <v>231</v>
      </c>
      <c r="D56" s="241"/>
      <c r="E56" s="241"/>
      <c r="F56" s="241"/>
      <c r="G56" s="242"/>
      <c r="H56" s="76"/>
      <c r="M56" s="88"/>
    </row>
    <row r="57" spans="1:15" ht="15.75" customHeight="1" x14ac:dyDescent="0.35">
      <c r="B57" s="72" t="s">
        <v>208</v>
      </c>
      <c r="C57" s="100"/>
      <c r="D57" s="100"/>
      <c r="E57" s="100"/>
      <c r="F57" s="100"/>
      <c r="G57" s="100"/>
      <c r="H57" s="76"/>
    </row>
    <row r="58" spans="1:15" ht="15.75" customHeight="1" x14ac:dyDescent="0.35">
      <c r="B58" s="72" t="s">
        <v>209</v>
      </c>
      <c r="C58" s="100"/>
      <c r="D58" s="100"/>
      <c r="E58" s="100"/>
      <c r="F58" s="100"/>
      <c r="G58" s="100"/>
      <c r="H58" s="76"/>
    </row>
    <row r="59" spans="1:15" ht="15.75" customHeight="1" x14ac:dyDescent="0.35">
      <c r="B59" s="72" t="s">
        <v>210</v>
      </c>
      <c r="C59" s="100"/>
      <c r="D59" s="100"/>
      <c r="E59" s="100"/>
      <c r="F59" s="100"/>
      <c r="G59" s="100"/>
      <c r="H59" s="76"/>
    </row>
    <row r="60" spans="1:15" ht="15.75" customHeight="1" x14ac:dyDescent="0.35">
      <c r="B60" s="72" t="s">
        <v>249</v>
      </c>
      <c r="C60" s="100"/>
      <c r="D60" s="100"/>
      <c r="E60" s="100"/>
      <c r="F60" s="100"/>
      <c r="G60" s="100"/>
      <c r="H60" s="76"/>
    </row>
    <row r="61" spans="1:15" ht="15.75" customHeight="1" x14ac:dyDescent="0.3">
      <c r="I61" s="4"/>
      <c r="J61" s="4"/>
      <c r="K61" s="4"/>
      <c r="L61" s="4"/>
    </row>
    <row r="62" spans="1:15" s="4" customFormat="1" ht="20.5" customHeight="1" x14ac:dyDescent="0.25">
      <c r="B62" s="230" t="s">
        <v>250</v>
      </c>
      <c r="C62" s="231"/>
      <c r="D62" s="231"/>
      <c r="E62" s="231"/>
      <c r="F62" s="231"/>
      <c r="G62" s="231"/>
      <c r="H62" s="232"/>
      <c r="I62" s="8"/>
      <c r="J62" s="8"/>
      <c r="K62" s="8"/>
      <c r="L62" s="8"/>
    </row>
    <row r="63" spans="1:15" s="4" customFormat="1" ht="20" customHeight="1" x14ac:dyDescent="0.3">
      <c r="B63" s="4" t="s">
        <v>256</v>
      </c>
      <c r="C63" s="5"/>
      <c r="D63" s="5"/>
      <c r="E63" s="6"/>
      <c r="F63" s="6"/>
      <c r="H63" s="7"/>
      <c r="I63" s="3"/>
      <c r="J63" s="3"/>
      <c r="K63" s="3"/>
      <c r="L63" s="3"/>
      <c r="M63" s="8"/>
    </row>
    <row r="64" spans="1:15" ht="25.5" customHeight="1" x14ac:dyDescent="0.3">
      <c r="B64" s="14" t="s">
        <v>257</v>
      </c>
    </row>
    <row r="65" spans="2:7" ht="15.75" customHeight="1" x14ac:dyDescent="0.3">
      <c r="B65" s="233" t="s">
        <v>251</v>
      </c>
      <c r="C65" s="9" t="s">
        <v>160</v>
      </c>
      <c r="D65" s="9" t="s">
        <v>161</v>
      </c>
      <c r="E65" s="9" t="s">
        <v>162</v>
      </c>
      <c r="F65" s="9" t="s">
        <v>163</v>
      </c>
      <c r="G65" s="9" t="s">
        <v>164</v>
      </c>
    </row>
    <row r="66" spans="2:7" ht="15.75" customHeight="1" x14ac:dyDescent="0.3">
      <c r="B66" s="234"/>
      <c r="C66" s="235" t="s">
        <v>226</v>
      </c>
      <c r="D66" s="236"/>
      <c r="E66" s="236"/>
      <c r="F66" s="236"/>
      <c r="G66" s="237"/>
    </row>
    <row r="67" spans="2:7" ht="15.75" customHeight="1" x14ac:dyDescent="0.3">
      <c r="B67" s="10" t="s">
        <v>208</v>
      </c>
      <c r="C67" s="11"/>
      <c r="D67" s="11"/>
      <c r="E67" s="11"/>
      <c r="F67" s="11"/>
      <c r="G67" s="11"/>
    </row>
    <row r="68" spans="2:7" ht="15.75" customHeight="1" x14ac:dyDescent="0.3">
      <c r="B68" s="10" t="s">
        <v>209</v>
      </c>
      <c r="C68" s="11"/>
      <c r="D68" s="11"/>
      <c r="E68" s="11"/>
      <c r="F68" s="11"/>
      <c r="G68" s="11"/>
    </row>
    <row r="69" spans="2:7" ht="15.75" customHeight="1" x14ac:dyDescent="0.3">
      <c r="B69" s="10" t="s">
        <v>210</v>
      </c>
      <c r="C69" s="11"/>
      <c r="D69" s="11"/>
      <c r="E69" s="11"/>
      <c r="F69" s="11"/>
      <c r="G69" s="11"/>
    </row>
    <row r="70" spans="2:7" ht="15.75" customHeight="1" x14ac:dyDescent="0.3">
      <c r="B70" s="10" t="s">
        <v>249</v>
      </c>
      <c r="C70" s="11"/>
      <c r="D70" s="11"/>
      <c r="E70" s="11"/>
      <c r="F70" s="11"/>
      <c r="G70" s="11"/>
    </row>
    <row r="71" spans="2:7" ht="15.75" customHeight="1" x14ac:dyDescent="0.3"/>
    <row r="72" spans="2:7" ht="15.75" customHeight="1" x14ac:dyDescent="0.3"/>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sheetData>
  <sheetProtection password="A1B3" sheet="1" objects="1" scenarios="1"/>
  <mergeCells count="32">
    <mergeCell ref="I37:I38"/>
    <mergeCell ref="I35:K36"/>
    <mergeCell ref="K1:R3"/>
    <mergeCell ref="I22:J22"/>
    <mergeCell ref="B1:H1"/>
    <mergeCell ref="I8:K9"/>
    <mergeCell ref="B28:B29"/>
    <mergeCell ref="B8:H8"/>
    <mergeCell ref="B24:H24"/>
    <mergeCell ref="B9:H9"/>
    <mergeCell ref="I26:K27"/>
    <mergeCell ref="B51:H51"/>
    <mergeCell ref="I43:J43"/>
    <mergeCell ref="I42:K42"/>
    <mergeCell ref="C29:G29"/>
    <mergeCell ref="K28:K29"/>
    <mergeCell ref="I31:K31"/>
    <mergeCell ref="I33:K33"/>
    <mergeCell ref="J37:J38"/>
    <mergeCell ref="K37:K38"/>
    <mergeCell ref="I40:K40"/>
    <mergeCell ref="E34:H34"/>
    <mergeCell ref="I28:I29"/>
    <mergeCell ref="J28:J29"/>
    <mergeCell ref="B37:B38"/>
    <mergeCell ref="C38:G38"/>
    <mergeCell ref="I34:J34"/>
    <mergeCell ref="B62:H62"/>
    <mergeCell ref="B65:B66"/>
    <mergeCell ref="C66:G66"/>
    <mergeCell ref="B55:B56"/>
    <mergeCell ref="C56:G56"/>
  </mergeCells>
  <pageMargins left="0.70866141732283472" right="0.70866141732283472" top="0.74803149606299213" bottom="0.74803149606299213" header="0" footer="0"/>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Cover Sheet</vt:lpstr>
      <vt:lpstr>2. Instructions</vt:lpstr>
      <vt:lpstr>3. Band Definition Spoken </vt:lpstr>
      <vt:lpstr>4. Language Groups</vt:lpstr>
      <vt:lpstr>5. Telephone and Spoken Video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Carolyn Hennessey</cp:lastModifiedBy>
  <dcterms:created xsi:type="dcterms:W3CDTF">2015-01-26T13:05:19Z</dcterms:created>
  <dcterms:modified xsi:type="dcterms:W3CDTF">2020-10-13T11:42:53Z</dcterms:modified>
</cp:coreProperties>
</file>