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xr:revisionPtr revIDLastSave="0" documentId="8_{19483413-0BB4-4715-B40C-EED0C9D8C763}" xr6:coauthVersionLast="47" xr6:coauthVersionMax="47" xr10:uidLastSave="{00000000-0000-0000-0000-000000000000}"/>
  <bookViews>
    <workbookView xWindow="-110" yWindow="-110" windowWidth="22780" windowHeight="14660" xr2:uid="{1188FF9D-6C47-451E-8B25-68CF2F7A1896}"/>
  </bookViews>
  <sheets>
    <sheet name="Sheet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6" i="2" l="1"/>
  <c r="J35" i="2"/>
  <c r="J34" i="2"/>
  <c r="J33" i="2"/>
  <c r="J32" i="2"/>
  <c r="J31" i="2"/>
  <c r="J30" i="2"/>
  <c r="J29" i="2"/>
  <c r="J28" i="2"/>
  <c r="J27" i="2"/>
  <c r="J26" i="2"/>
  <c r="J25" i="2"/>
  <c r="J24" i="2"/>
  <c r="J23" i="2"/>
  <c r="J22" i="2"/>
  <c r="J21" i="2"/>
  <c r="J20" i="2"/>
  <c r="J19" i="2"/>
  <c r="J18" i="2"/>
  <c r="J17" i="2"/>
  <c r="J16" i="2"/>
  <c r="J15" i="2"/>
  <c r="J14" i="2"/>
  <c r="J13" i="2"/>
  <c r="J12" i="2"/>
  <c r="J11" i="2"/>
  <c r="J10" i="2"/>
  <c r="J9" i="2"/>
</calcChain>
</file>

<file path=xl/sharedStrings.xml><?xml version="1.0" encoding="utf-8"?>
<sst xmlns="http://schemas.openxmlformats.org/spreadsheetml/2006/main" count="117" uniqueCount="91">
  <si>
    <t>Description</t>
  </si>
  <si>
    <t xml:space="preserve">Series Showing Pregnancy </t>
  </si>
  <si>
    <t xml:space="preserve">Pelvis with Uterus in Ninth Month of Pregnancy </t>
  </si>
  <si>
    <t>Pelvis with Uterus in Ninth Month of Pregnancy -</t>
  </si>
  <si>
    <t xml:space="preserve">Mammary Gland in Resting Position </t>
  </si>
  <si>
    <t xml:space="preserve">Mammary Gland of a Breastfeeding Woman </t>
  </si>
  <si>
    <t>Anatomy of the Thorax</t>
  </si>
  <si>
    <t>Cervical Vertebral Column with Shoulder Girdle</t>
  </si>
  <si>
    <t xml:space="preserve">Median Section of Male Pelvis </t>
  </si>
  <si>
    <t xml:space="preserve">Median Section of Female Pelvis </t>
  </si>
  <si>
    <t>Unmounted Skeleton</t>
  </si>
  <si>
    <t>Artificial Bauchene Skull of an Adult</t>
  </si>
  <si>
    <t>Artificial Skull of a Newborn</t>
  </si>
  <si>
    <t xml:space="preserve">Artifical Human Skull </t>
  </si>
  <si>
    <t>Nerves and Blood-Vessels on the Facial Skull</t>
  </si>
  <si>
    <t>Functional Model of the Larynx</t>
  </si>
  <si>
    <t>Right Kidney</t>
  </si>
  <si>
    <t>Right Kidney and Adrenal Gland</t>
  </si>
  <si>
    <t>Lumbar Spinal Column - With Innervation</t>
  </si>
  <si>
    <t>Intervertebral Disc Model</t>
  </si>
  <si>
    <t xml:space="preserve">Torso with Head, Open Back and Interchangable Male and Female Genitalia </t>
  </si>
  <si>
    <t xml:space="preserve">Muscle Torso with Head, Open Back and Interchangable Male and Female Genitalia - </t>
  </si>
  <si>
    <t xml:space="preserve">Small Torso of Young Man with Head </t>
  </si>
  <si>
    <t>Female Genital Organs</t>
  </si>
  <si>
    <t>Natural size, in SOMSO-PLAST®
8 uterus representations with embryos and foetuses from 1st to 7th month of pregnancy
14 parts in total
Each model on an individual stand with green base
Each model in the series is available individually
MO4/1 UTERUS WITH EMBRYO IN FIRST MONTH
MO4/2 UTERUS WITH EMBRYO IN SECOND MONTH
MO4/3 UTERUS WITH EMBRYO IN THIRD MONTH
MO4/4 UTERUS WITH EMBRYO IN FOURTH TO FIFTH MONTH
MO4/5 UTERUS WITH EMBRYO IN FIFTH MONTH
MO4/6 UTERUS WITH EMBRYO IN FIFTH MONTH
MO4/7 UTERUS WITH EMBRYO IN SEVENTH MONTH
MO4/8 UTERUS WITH TWIN FETUS IN FIFTH MONTH
Total weight of the series 4.3 kg</t>
  </si>
  <si>
    <t>Natural size, in SOMSO-PLAST®
The model shows the right half of the female pelvis in median section
Foetus can be removed
2 parts in total, on a green base
H 41 cm, W 28 cm, D 40 cm
Weight 5.8 kg</t>
  </si>
  <si>
    <t>Natural size, in SOMSO-PLAST®
As MO5, but black in colour
The model shows the right half of the female pelvis in median section
Foetus can be removed
2 parts in total, on a green base
H 41 cm, W 28 cm, D 40 cm
Weight 5.8 kg</t>
  </si>
  <si>
    <t>Somewhat enlarged, in SOMSO-PLAST®
After drawings by Prof. Dr. Petry
Separates into 2 halves
On a stand with green base
H 25.5 cm, W 18 cm, D 18 cm
Weight 950 g</t>
  </si>
  <si>
    <t>Somewhat enlarged, in SOMSO-PLAST®
After diagrams by Prof. Dr. Petry
Separates into 2 halves
On a stand with green base
H 31 cm, W 18 cm, D 20 cm
Weight 1.35 kg</t>
  </si>
  <si>
    <t>Natural size, in SOMSO-PLAST®
Separates into 17 parts:
Sternum
Organs of the neck
Right lung (3 parts)
Left lung (2 parts)
Heart (7 parts)
Bronchial tree
H 28 cm, W 23 cm, D 18 cm
Weight 540 g
Base model
On a green base
H 52 cm, W 39 cm, D 26 cm
Weight 7.15 kg</t>
  </si>
  <si>
    <t>Natural size, in SOMSO-Plast®
Shows the cervical plexus and the brachial plexus
Mounted on a stand with green base
Height: 57 cm Width: 39 cm Depth: 30 cm
Weight: 2.3 kg</t>
  </si>
  <si>
    <t>Natural size, in SOMSO-PLAST®
Rectum, bladder with prostate and testicular duct, and external genital organs, fully exposed and removable
Separates into 4 parts
Mounted on a green board
|H 33 cm, W 26 cm, D 13 cm
Weight 1.47 kg</t>
  </si>
  <si>
    <t>Natural size, in SOMSO-PLAST®
Female genital organs with bladder and rectum three-dimensional and removable
Separates into 2 parts
Mounted on a green board
H 33 cm, W 26 cm, D 12 cm
Weight 1.59 kg</t>
  </si>
  <si>
    <t>Unmounted full skeleton
Natural cast, in SOMSO-Plast®
With exception of skull, hand and foot all bones disarticulated
Hand and foot articulated on nylon
Supplied in a cardboard carton
H 26 cm W 50 cm D 31 cm
Weight: 8.75 kg</t>
  </si>
  <si>
    <t>Modelled according to nature, in SOMSO-PLAST®
Natural representation of bone structure in all anatomical details
All the bones are mounted on a plastic base corresponding to the shape of the skull, and can be removed from this base
Separates into 22 parts:
Os frontale
Os parietale (2 parts)
Os temporale (2 parts)
Os zygomaticum (2 parts)
Os nasale (2 parts)
Os occipitale
Maxilla (2 parts)
Os lacrimale
Concha nasalis inferior
Os palatinum
Vomer
Os ethmoidale
Os sphenoidale
Mandibula
Articulated stand on a green base to facilitate demonstrations
H 40 cm, W 25 cm, D 28 cm
Weight 2.35 kg</t>
  </si>
  <si>
    <t>Modelled according to nature, in SOMSO-PLAST®
Separates into 2 parts
Circumference: 33.9 cm
Weight 180 g</t>
  </si>
  <si>
    <t>Modelled according to nature in SOMSO-PLAST®
Same specification as PO9 but with numbering
Separates into 3 parts
Weight: 840 g</t>
  </si>
  <si>
    <t>Natural cast, in SOMSO-PLAST®
Showing the muscles, nerves and vessels, in particular trigeminal nerve and facial nerve
The tongue is removable
Separates into 2 parts
On a stand with a green base, under a removable transparent cover
H 22 cm, W 33 cm, D 19 cm
Weight 1.3 kg</t>
  </si>
  <si>
    <t>Enlarged approximately 3 times, in SOMSO-PLAST®
The following functions can be demonstrated:
Opening of the Glottis
Closing of the Glottis
Changes in Tension of the Vocal Cord
Separator Position
This model cannot be disassembled
On a green base
H 33 cm, W 18 cm, D 18 cm,
Weight 1.4 kg</t>
  </si>
  <si>
    <t>Enlarged approximately 3 times. In SOMSO-PLAST®
Tissue of the kidney partly removed at the back; renal pelvis open; renal pyramids in relief and shown in section, as are the cortical and adipose tissue
In one piece
On a stand with green base
H 41 cm, W 20 cm, D 18 cm
Weight 1.3 kg</t>
  </si>
  <si>
    <t>Natural size, in SOMSO-PLAST®
Kidney separates into 2 halves longitudinally
On a stand with green base
H 23 cm, W 14 cm, D 16 cm
Weight 500 g</t>
  </si>
  <si>
    <t>Natural cast, in SOMSO-Plast®
Representation of the innervation
Lumbar part of the cord, epidural cavity, all of the nerve roots, the plexus lumbalis, plexus sacralis, plexus coccygeus and the sympathetic trunk ganglia are shown
Shows many pathological conditions of the lumbar spine and the pelvis, including:
Vertebral compression fracture
Tumorous mutations
Vertebral metastases
Spondylolysis and spondylarthrosis
Disc prolapse
Spondylarthritic osteophytes
Mounted on a stand with green base
Height: 13 cm Width: 14 cm Depth: 15 cm
Weight: 500 g</t>
  </si>
  <si>
    <t>Natural size, in SOMSO-Plast®
Comprise ten parts
Shows:
Normal anatomy
Anulus fibrosus
Dorso-lateral prolapse
Medial prolapse
Spinal stenosis
Vertebral spondylolysis
Mounted on a transparent base
Height: 13 cm Width: 14 cm Depth: 15 cm
Weight: 500 g</t>
  </si>
  <si>
    <t>Natural size, in SOMSO-PLAST®
One side with muscles and interchangeable female and male genital organs
Separates into 20 parts:
Half of brain
Eye with muscles and optic nerve
Right and left half of lungs
Heart (2 parts)
Bronchial tree
Liver
Stomach
Small and large intestine with duodenum and pancreas
Female genital organs (4 parts)
Male genital organs (4 parts)
First lumbar vertebra with prolapse of disc (L 1)
Torso
On a green base
H 90 cm, (torso 86 cm), W 39 cm, D 26 cm
Weight 12.84 kg</t>
  </si>
  <si>
    <t>Natural size, in SOMSO-PLAST®
Separates into 32 parts:
Left half of brain
Eye with muscles and optic nerve
Sternocleidomastoid muscle
Female thoracic cover
Male thoracic cover,
Abdominal cover
Half of each lung (2 parts),
Heart (2 parts)
Bronchial tree
Liver,
Stomach (2 parts)
Transparent cover of the kidney
Small and large intestine with duodenum
Opening appendix and peritoneum
Pelvic vessels
Female genitalia (4 parts)
Male genital organs (4 parts),
Spinous process of the thoracic vertebrae and first lumbar vertebra with prolapse of disc (L 1)
Torso
On a green base
H 90 cm (torso 86 cm), W 39 cm, D 26 cm
Weight 16.75 kg</t>
  </si>
  <si>
    <t>About ½ Natural size, in SOMSO-PLAST®
Separates into 11 parts:
Left half of head
Half brain
Half of each lung (2 parts)
Heart (2 parts)
Liver
Stomach
Small and large intestine
Half right kidney
Torso
On a green base
H 52 cm (torso 49 cm), W 21 cm, D 18 cm
Weight 3.4 kg</t>
  </si>
  <si>
    <t>Natural size, in SOMSO-Plast®
Internal female organs of MO8
Separates in 2 parts
Height: 10 cm Width: 12.5 cm Depth: 12 cm
Weight: 330 g</t>
  </si>
  <si>
    <t>Breast cancer training model</t>
  </si>
  <si>
    <t>A teaching aid to help students and patients in detecting breast cancer  symptoms and in training women in self-examination</t>
  </si>
  <si>
    <t>To be completed by Applicant</t>
  </si>
  <si>
    <t>Item No</t>
  </si>
  <si>
    <t>Proposed Item</t>
  </si>
  <si>
    <t>Image / Link</t>
  </si>
  <si>
    <t>Price exc VAT</t>
  </si>
  <si>
    <t xml:space="preserve"> Teaching models (can propose alternatives)</t>
  </si>
  <si>
    <t>Quantity</t>
  </si>
  <si>
    <t>Total Price exc VAT</t>
  </si>
  <si>
    <t>UCLAN Provision of Medical Training Models</t>
  </si>
  <si>
    <t>Current Model Number (bidders can provide equivalent)</t>
  </si>
  <si>
    <t>Adam Rouilly</t>
  </si>
  <si>
    <t>AK018</t>
  </si>
  <si>
    <t xml:space="preserve"> M04/1-8</t>
  </si>
  <si>
    <t xml:space="preserve"> M05</t>
  </si>
  <si>
    <t>M05/B</t>
  </si>
  <si>
    <t xml:space="preserve"> M020</t>
  </si>
  <si>
    <t>M021</t>
  </si>
  <si>
    <t>MH22</t>
  </si>
  <si>
    <t xml:space="preserve"> P081</t>
  </si>
  <si>
    <t>M017</t>
  </si>
  <si>
    <t xml:space="preserve"> M019</t>
  </si>
  <si>
    <t xml:space="preserve"> P050/1</t>
  </si>
  <si>
    <t>P0105</t>
  </si>
  <si>
    <t>P04/E</t>
  </si>
  <si>
    <t xml:space="preserve"> P0100</t>
  </si>
  <si>
    <t xml:space="preserve"> P07</t>
  </si>
  <si>
    <t>MC20</t>
  </si>
  <si>
    <t>ML11</t>
  </si>
  <si>
    <t>MU3</t>
  </si>
  <si>
    <t>MU8</t>
  </si>
  <si>
    <t>P058/2</t>
  </si>
  <si>
    <t>P065/8</t>
  </si>
  <si>
    <t>MT69</t>
  </si>
  <si>
    <t>MT64</t>
  </si>
  <si>
    <t>MT37</t>
  </si>
  <si>
    <t>M08/3</t>
  </si>
  <si>
    <t>Delivery Cost</t>
  </si>
  <si>
    <t>Any other Cost</t>
  </si>
  <si>
    <t>TOTAL</t>
  </si>
  <si>
    <t>Note that where brands are specified, equivalents are permitted</t>
  </si>
  <si>
    <t>Please note any equivalents within the proposed item column</t>
  </si>
  <si>
    <t>Current Manufacurer (bidders can propose equivalent)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</si>
</sst>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9">
    <xf numFmtId="0" fontId="0" fillId="0" borderId="0" xfId="0"/>
    <xf numFmtId="0" fontId="2" fillId="0" borderId="0" xfId="0" applyFont="1"/>
    <xf numFmtId="0" fontId="0" fillId="0" borderId="0" xfId="0" applyAlignment="1">
      <alignment horizontal="center"/>
    </xf>
    <xf numFmtId="0" fontId="2" fillId="0" borderId="0" xfId="0" applyFont="1" applyAlignment="1">
      <alignment horizontal="center"/>
    </xf>
    <xf numFmtId="0" fontId="0" fillId="0" borderId="1" xfId="0" applyBorder="1" applyAlignment="1">
      <alignment horizontal="center"/>
    </xf>
    <xf numFmtId="0" fontId="0" fillId="0" borderId="1" xfId="0" applyBorder="1"/>
    <xf numFmtId="44" fontId="0" fillId="0" borderId="1" xfId="1" applyFont="1" applyBorder="1"/>
    <xf numFmtId="0" fontId="0" fillId="0" borderId="1" xfId="0" applyBorder="1" applyAlignment="1">
      <alignment wrapText="1"/>
    </xf>
    <xf numFmtId="0" fontId="0" fillId="0" borderId="0" xfId="0" applyAlignment="1">
      <alignment wrapText="1"/>
    </xf>
    <xf numFmtId="0" fontId="0" fillId="0" borderId="1" xfId="0" applyBorder="1" applyAlignment="1">
      <alignment horizontal="center"/>
    </xf>
    <xf numFmtId="44" fontId="0" fillId="0" borderId="1" xfId="0" applyNumberFormat="1" applyBorder="1"/>
    <xf numFmtId="0" fontId="2" fillId="0" borderId="1" xfId="0" applyFont="1" applyBorder="1" applyAlignment="1">
      <alignment horizontal="right"/>
    </xf>
    <xf numFmtId="0" fontId="3" fillId="0" borderId="0" xfId="0" applyFont="1"/>
    <xf numFmtId="0" fontId="2" fillId="0" borderId="0" xfId="0" applyFont="1" applyAlignment="1">
      <alignment horizontal="left"/>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1" xfId="0" applyBorder="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33927-47E9-406A-AA78-8B16E7EA5BFD}">
  <dimension ref="A1:J36"/>
  <sheetViews>
    <sheetView tabSelected="1" workbookViewId="0">
      <selection activeCell="A7" sqref="A7:A8"/>
    </sheetView>
  </sheetViews>
  <sheetFormatPr defaultRowHeight="14.5" x14ac:dyDescent="0.35"/>
  <cols>
    <col min="1" max="1" width="23.1796875" style="2" customWidth="1"/>
    <col min="2" max="2" width="37.26953125" style="8" customWidth="1"/>
    <col min="3" max="3" width="48.81640625" customWidth="1"/>
    <col min="4" max="4" width="32.1796875" style="2" customWidth="1"/>
    <col min="5" max="5" width="31.7265625" style="2" customWidth="1"/>
    <col min="6" max="6" width="14.54296875" style="2" customWidth="1"/>
    <col min="7" max="7" width="15.81640625" customWidth="1"/>
    <col min="8" max="8" width="21.26953125" customWidth="1"/>
    <col min="9" max="9" width="12.81640625" bestFit="1" customWidth="1"/>
    <col min="10" max="10" width="18" bestFit="1" customWidth="1"/>
  </cols>
  <sheetData>
    <row r="1" spans="1:10" x14ac:dyDescent="0.35">
      <c r="A1" s="1" t="s">
        <v>57</v>
      </c>
    </row>
    <row r="2" spans="1:10" x14ac:dyDescent="0.35">
      <c r="A2" s="1"/>
    </row>
    <row r="3" spans="1:10" x14ac:dyDescent="0.35">
      <c r="A3" s="12" t="s">
        <v>88</v>
      </c>
    </row>
    <row r="4" spans="1:10" x14ac:dyDescent="0.35">
      <c r="A4"/>
      <c r="B4"/>
      <c r="D4"/>
      <c r="E4"/>
      <c r="F4"/>
    </row>
    <row r="5" spans="1:10" x14ac:dyDescent="0.35">
      <c r="A5" s="13" t="s">
        <v>89</v>
      </c>
    </row>
    <row r="6" spans="1:10" x14ac:dyDescent="0.35">
      <c r="A6" s="3"/>
      <c r="G6" s="16" t="s">
        <v>49</v>
      </c>
      <c r="H6" s="16"/>
      <c r="I6" s="16"/>
      <c r="J6" s="16"/>
    </row>
    <row r="7" spans="1:10" x14ac:dyDescent="0.35">
      <c r="A7" s="17" t="s">
        <v>50</v>
      </c>
      <c r="B7" s="18" t="s">
        <v>54</v>
      </c>
      <c r="C7" s="14" t="s">
        <v>0</v>
      </c>
      <c r="D7" s="18" t="s">
        <v>90</v>
      </c>
      <c r="E7" s="18" t="s">
        <v>58</v>
      </c>
      <c r="F7" s="14" t="s">
        <v>55</v>
      </c>
      <c r="G7" s="18" t="s">
        <v>51</v>
      </c>
      <c r="H7" s="18" t="s">
        <v>52</v>
      </c>
      <c r="I7" s="18" t="s">
        <v>53</v>
      </c>
      <c r="J7" s="18" t="s">
        <v>56</v>
      </c>
    </row>
    <row r="8" spans="1:10" s="1" customFormat="1" x14ac:dyDescent="0.35">
      <c r="A8" s="17"/>
      <c r="B8" s="18"/>
      <c r="C8" s="15"/>
      <c r="D8" s="18"/>
      <c r="E8" s="18"/>
      <c r="F8" s="15"/>
      <c r="G8" s="18"/>
      <c r="H8" s="18"/>
      <c r="I8" s="18"/>
      <c r="J8" s="18"/>
    </row>
    <row r="9" spans="1:10" ht="43.5" x14ac:dyDescent="0.35">
      <c r="A9" s="4">
        <v>1</v>
      </c>
      <c r="B9" s="7" t="s">
        <v>47</v>
      </c>
      <c r="C9" s="7" t="s">
        <v>48</v>
      </c>
      <c r="D9" s="4" t="s">
        <v>59</v>
      </c>
      <c r="E9" s="4" t="s">
        <v>60</v>
      </c>
      <c r="F9" s="4">
        <v>4</v>
      </c>
      <c r="G9" s="5"/>
      <c r="H9" s="5"/>
      <c r="I9" s="6">
        <v>0</v>
      </c>
      <c r="J9" s="6">
        <f>F9*I9</f>
        <v>0</v>
      </c>
    </row>
    <row r="10" spans="1:10" ht="232" x14ac:dyDescent="0.35">
      <c r="A10" s="4">
        <v>2</v>
      </c>
      <c r="B10" s="7" t="s">
        <v>1</v>
      </c>
      <c r="C10" s="7" t="s">
        <v>24</v>
      </c>
      <c r="D10" s="4" t="s">
        <v>59</v>
      </c>
      <c r="E10" s="4" t="s">
        <v>61</v>
      </c>
      <c r="F10" s="4">
        <v>1</v>
      </c>
      <c r="G10" s="5"/>
      <c r="H10" s="5"/>
      <c r="I10" s="6">
        <v>0</v>
      </c>
      <c r="J10" s="6">
        <f>F10*I10</f>
        <v>0</v>
      </c>
    </row>
    <row r="11" spans="1:10" ht="101.5" x14ac:dyDescent="0.35">
      <c r="A11" s="4">
        <v>3</v>
      </c>
      <c r="B11" s="7" t="s">
        <v>2</v>
      </c>
      <c r="C11" s="7" t="s">
        <v>25</v>
      </c>
      <c r="D11" s="4" t="s">
        <v>59</v>
      </c>
      <c r="E11" s="4" t="s">
        <v>62</v>
      </c>
      <c r="F11" s="4">
        <v>1</v>
      </c>
      <c r="G11" s="5"/>
      <c r="H11" s="5"/>
      <c r="I11" s="6">
        <v>0</v>
      </c>
      <c r="J11" s="6">
        <f t="shared" ref="J11:J35" si="0">F11*I11</f>
        <v>0</v>
      </c>
    </row>
    <row r="12" spans="1:10" ht="116" x14ac:dyDescent="0.35">
      <c r="A12" s="4">
        <v>4</v>
      </c>
      <c r="B12" s="7" t="s">
        <v>3</v>
      </c>
      <c r="C12" s="7" t="s">
        <v>26</v>
      </c>
      <c r="D12" s="4" t="s">
        <v>59</v>
      </c>
      <c r="E12" s="4" t="s">
        <v>63</v>
      </c>
      <c r="F12" s="4">
        <v>1</v>
      </c>
      <c r="G12" s="5"/>
      <c r="H12" s="5"/>
      <c r="I12" s="6">
        <v>0</v>
      </c>
      <c r="J12" s="6">
        <f t="shared" si="0"/>
        <v>0</v>
      </c>
    </row>
    <row r="13" spans="1:10" ht="87" x14ac:dyDescent="0.35">
      <c r="A13" s="4">
        <v>5</v>
      </c>
      <c r="B13" s="7" t="s">
        <v>4</v>
      </c>
      <c r="C13" s="7" t="s">
        <v>27</v>
      </c>
      <c r="D13" s="4" t="s">
        <v>59</v>
      </c>
      <c r="E13" s="4" t="s">
        <v>64</v>
      </c>
      <c r="F13" s="4">
        <v>2</v>
      </c>
      <c r="G13" s="5"/>
      <c r="H13" s="5"/>
      <c r="I13" s="6">
        <v>0</v>
      </c>
      <c r="J13" s="6">
        <f t="shared" si="0"/>
        <v>0</v>
      </c>
    </row>
    <row r="14" spans="1:10" ht="87" x14ac:dyDescent="0.35">
      <c r="A14" s="4">
        <v>6</v>
      </c>
      <c r="B14" s="7" t="s">
        <v>5</v>
      </c>
      <c r="C14" s="7" t="s">
        <v>28</v>
      </c>
      <c r="D14" s="4" t="s">
        <v>59</v>
      </c>
      <c r="E14" s="4" t="s">
        <v>65</v>
      </c>
      <c r="F14" s="4">
        <v>2</v>
      </c>
      <c r="G14" s="5"/>
      <c r="H14" s="5"/>
      <c r="I14" s="6">
        <v>0</v>
      </c>
      <c r="J14" s="6">
        <f t="shared" si="0"/>
        <v>0</v>
      </c>
    </row>
    <row r="15" spans="1:10" ht="203" x14ac:dyDescent="0.35">
      <c r="A15" s="4">
        <v>7</v>
      </c>
      <c r="B15" s="7" t="s">
        <v>6</v>
      </c>
      <c r="C15" s="7" t="s">
        <v>29</v>
      </c>
      <c r="D15" s="4" t="s">
        <v>59</v>
      </c>
      <c r="E15" s="4" t="s">
        <v>66</v>
      </c>
      <c r="F15" s="4">
        <v>3</v>
      </c>
      <c r="G15" s="5"/>
      <c r="H15" s="5"/>
      <c r="I15" s="6">
        <v>0</v>
      </c>
      <c r="J15" s="6">
        <f t="shared" si="0"/>
        <v>0</v>
      </c>
    </row>
    <row r="16" spans="1:10" ht="72.5" x14ac:dyDescent="0.35">
      <c r="A16" s="4">
        <v>8</v>
      </c>
      <c r="B16" s="7" t="s">
        <v>7</v>
      </c>
      <c r="C16" s="7" t="s">
        <v>30</v>
      </c>
      <c r="D16" s="4" t="s">
        <v>59</v>
      </c>
      <c r="E16" s="4" t="s">
        <v>67</v>
      </c>
      <c r="F16" s="4">
        <v>3</v>
      </c>
      <c r="G16" s="5"/>
      <c r="H16" s="5"/>
      <c r="I16" s="6">
        <v>0</v>
      </c>
      <c r="J16" s="6">
        <f t="shared" si="0"/>
        <v>0</v>
      </c>
    </row>
    <row r="17" spans="1:10" ht="101.5" x14ac:dyDescent="0.35">
      <c r="A17" s="4">
        <v>9</v>
      </c>
      <c r="B17" s="7" t="s">
        <v>8</v>
      </c>
      <c r="C17" s="7" t="s">
        <v>31</v>
      </c>
      <c r="D17" s="4" t="s">
        <v>59</v>
      </c>
      <c r="E17" s="4" t="s">
        <v>68</v>
      </c>
      <c r="F17" s="4">
        <v>1</v>
      </c>
      <c r="G17" s="5"/>
      <c r="H17" s="5"/>
      <c r="I17" s="6">
        <v>0</v>
      </c>
      <c r="J17" s="6">
        <f t="shared" si="0"/>
        <v>0</v>
      </c>
    </row>
    <row r="18" spans="1:10" ht="101.5" x14ac:dyDescent="0.35">
      <c r="A18" s="4">
        <v>10</v>
      </c>
      <c r="B18" s="7" t="s">
        <v>9</v>
      </c>
      <c r="C18" s="7" t="s">
        <v>32</v>
      </c>
      <c r="D18" s="4" t="s">
        <v>59</v>
      </c>
      <c r="E18" s="4" t="s">
        <v>69</v>
      </c>
      <c r="F18" s="4">
        <v>1</v>
      </c>
      <c r="G18" s="5"/>
      <c r="H18" s="5"/>
      <c r="I18" s="6">
        <v>0</v>
      </c>
      <c r="J18" s="6">
        <f t="shared" si="0"/>
        <v>0</v>
      </c>
    </row>
    <row r="19" spans="1:10" ht="116" x14ac:dyDescent="0.35">
      <c r="A19" s="4">
        <v>11</v>
      </c>
      <c r="B19" s="7" t="s">
        <v>10</v>
      </c>
      <c r="C19" s="7" t="s">
        <v>33</v>
      </c>
      <c r="D19" s="4" t="s">
        <v>59</v>
      </c>
      <c r="E19" s="4" t="s">
        <v>70</v>
      </c>
      <c r="F19" s="4">
        <v>2</v>
      </c>
      <c r="G19" s="5"/>
      <c r="H19" s="5"/>
      <c r="I19" s="6">
        <v>0</v>
      </c>
      <c r="J19" s="6">
        <f t="shared" si="0"/>
        <v>0</v>
      </c>
    </row>
    <row r="20" spans="1:10" ht="362.5" x14ac:dyDescent="0.35">
      <c r="A20" s="4">
        <v>12</v>
      </c>
      <c r="B20" s="7" t="s">
        <v>11</v>
      </c>
      <c r="C20" s="7" t="s">
        <v>34</v>
      </c>
      <c r="D20" s="4" t="s">
        <v>59</v>
      </c>
      <c r="E20" s="4" t="s">
        <v>71</v>
      </c>
      <c r="F20" s="4">
        <v>2</v>
      </c>
      <c r="G20" s="5"/>
      <c r="H20" s="5"/>
      <c r="I20" s="6">
        <v>0</v>
      </c>
      <c r="J20" s="6">
        <f t="shared" si="0"/>
        <v>0</v>
      </c>
    </row>
    <row r="21" spans="1:10" ht="362.5" x14ac:dyDescent="0.35">
      <c r="A21" s="4">
        <v>13</v>
      </c>
      <c r="B21" s="7" t="s">
        <v>11</v>
      </c>
      <c r="C21" s="7" t="s">
        <v>34</v>
      </c>
      <c r="D21" s="4" t="s">
        <v>59</v>
      </c>
      <c r="E21" s="4" t="s">
        <v>73</v>
      </c>
      <c r="F21" s="4">
        <v>2</v>
      </c>
      <c r="G21" s="5"/>
      <c r="H21" s="5"/>
      <c r="I21" s="6">
        <v>0</v>
      </c>
      <c r="J21" s="6">
        <f t="shared" si="0"/>
        <v>0</v>
      </c>
    </row>
    <row r="22" spans="1:10" ht="58" x14ac:dyDescent="0.35">
      <c r="A22" s="4">
        <v>14</v>
      </c>
      <c r="B22" s="7" t="s">
        <v>12</v>
      </c>
      <c r="C22" s="7" t="s">
        <v>35</v>
      </c>
      <c r="D22" s="4" t="s">
        <v>59</v>
      </c>
      <c r="E22" s="4" t="s">
        <v>72</v>
      </c>
      <c r="F22" s="4">
        <v>4</v>
      </c>
      <c r="G22" s="5"/>
      <c r="H22" s="5"/>
      <c r="I22" s="6">
        <v>0</v>
      </c>
      <c r="J22" s="6">
        <f t="shared" si="0"/>
        <v>0</v>
      </c>
    </row>
    <row r="23" spans="1:10" ht="58" x14ac:dyDescent="0.35">
      <c r="A23" s="4">
        <v>15</v>
      </c>
      <c r="B23" s="7" t="s">
        <v>13</v>
      </c>
      <c r="C23" s="7" t="s">
        <v>36</v>
      </c>
      <c r="D23" s="4" t="s">
        <v>59</v>
      </c>
      <c r="E23" s="4" t="s">
        <v>74</v>
      </c>
      <c r="F23" s="4">
        <v>2</v>
      </c>
      <c r="G23" s="5"/>
      <c r="H23" s="5"/>
      <c r="I23" s="6">
        <v>0</v>
      </c>
      <c r="J23" s="6">
        <f t="shared" si="0"/>
        <v>0</v>
      </c>
    </row>
    <row r="24" spans="1:10" ht="130.5" x14ac:dyDescent="0.35">
      <c r="A24" s="4">
        <v>16</v>
      </c>
      <c r="B24" s="7" t="s">
        <v>14</v>
      </c>
      <c r="C24" s="7" t="s">
        <v>37</v>
      </c>
      <c r="D24" s="4" t="s">
        <v>59</v>
      </c>
      <c r="E24" s="4" t="s">
        <v>75</v>
      </c>
      <c r="F24" s="4">
        <v>2</v>
      </c>
      <c r="G24" s="5"/>
      <c r="H24" s="5"/>
      <c r="I24" s="6">
        <v>0</v>
      </c>
      <c r="J24" s="6">
        <f t="shared" si="0"/>
        <v>0</v>
      </c>
    </row>
    <row r="25" spans="1:10" ht="145" x14ac:dyDescent="0.35">
      <c r="A25" s="4">
        <v>17</v>
      </c>
      <c r="B25" s="7" t="s">
        <v>15</v>
      </c>
      <c r="C25" s="7" t="s">
        <v>38</v>
      </c>
      <c r="D25" s="4" t="s">
        <v>59</v>
      </c>
      <c r="E25" s="4" t="s">
        <v>76</v>
      </c>
      <c r="F25" s="4">
        <v>2</v>
      </c>
      <c r="G25" s="5"/>
      <c r="H25" s="5"/>
      <c r="I25" s="6">
        <v>0</v>
      </c>
      <c r="J25" s="6">
        <f t="shared" si="0"/>
        <v>0</v>
      </c>
    </row>
    <row r="26" spans="1:10" ht="116" x14ac:dyDescent="0.35">
      <c r="A26" s="4">
        <v>18</v>
      </c>
      <c r="B26" s="7" t="s">
        <v>16</v>
      </c>
      <c r="C26" s="7" t="s">
        <v>39</v>
      </c>
      <c r="D26" s="4" t="s">
        <v>59</v>
      </c>
      <c r="E26" s="4" t="s">
        <v>77</v>
      </c>
      <c r="F26" s="4">
        <v>2</v>
      </c>
      <c r="G26" s="5"/>
      <c r="H26" s="5"/>
      <c r="I26" s="6">
        <v>0</v>
      </c>
      <c r="J26" s="6">
        <f t="shared" si="0"/>
        <v>0</v>
      </c>
    </row>
    <row r="27" spans="1:10" ht="72.5" x14ac:dyDescent="0.35">
      <c r="A27" s="4">
        <v>19</v>
      </c>
      <c r="B27" s="7" t="s">
        <v>17</v>
      </c>
      <c r="C27" s="7" t="s">
        <v>40</v>
      </c>
      <c r="D27" s="4" t="s">
        <v>59</v>
      </c>
      <c r="E27" s="4" t="s">
        <v>78</v>
      </c>
      <c r="F27" s="4">
        <v>2</v>
      </c>
      <c r="G27" s="5"/>
      <c r="H27" s="5"/>
      <c r="I27" s="6">
        <v>0</v>
      </c>
      <c r="J27" s="6">
        <f t="shared" si="0"/>
        <v>0</v>
      </c>
    </row>
    <row r="28" spans="1:10" ht="232" x14ac:dyDescent="0.35">
      <c r="A28" s="4">
        <v>20</v>
      </c>
      <c r="B28" s="7" t="s">
        <v>18</v>
      </c>
      <c r="C28" s="7" t="s">
        <v>41</v>
      </c>
      <c r="D28" s="4" t="s">
        <v>59</v>
      </c>
      <c r="E28" s="4" t="s">
        <v>79</v>
      </c>
      <c r="F28" s="4">
        <v>4</v>
      </c>
      <c r="G28" s="5"/>
      <c r="H28" s="5"/>
      <c r="I28" s="6">
        <v>0</v>
      </c>
      <c r="J28" s="6">
        <f t="shared" si="0"/>
        <v>0</v>
      </c>
    </row>
    <row r="29" spans="1:10" ht="174" x14ac:dyDescent="0.35">
      <c r="A29" s="4">
        <v>21</v>
      </c>
      <c r="B29" s="7" t="s">
        <v>19</v>
      </c>
      <c r="C29" s="7" t="s">
        <v>42</v>
      </c>
      <c r="D29" s="4" t="s">
        <v>59</v>
      </c>
      <c r="E29" s="4" t="s">
        <v>80</v>
      </c>
      <c r="F29" s="4">
        <v>4</v>
      </c>
      <c r="G29" s="5"/>
      <c r="H29" s="5"/>
      <c r="I29" s="6">
        <v>0</v>
      </c>
      <c r="J29" s="6">
        <f t="shared" si="0"/>
        <v>0</v>
      </c>
    </row>
    <row r="30" spans="1:10" ht="275.5" x14ac:dyDescent="0.35">
      <c r="A30" s="4">
        <v>22</v>
      </c>
      <c r="B30" s="7" t="s">
        <v>20</v>
      </c>
      <c r="C30" s="7" t="s">
        <v>43</v>
      </c>
      <c r="D30" s="4" t="s">
        <v>59</v>
      </c>
      <c r="E30" s="4" t="s">
        <v>81</v>
      </c>
      <c r="F30" s="4">
        <v>1</v>
      </c>
      <c r="G30" s="5"/>
      <c r="H30" s="5"/>
      <c r="I30" s="6">
        <v>0</v>
      </c>
      <c r="J30" s="6">
        <f t="shared" si="0"/>
        <v>0</v>
      </c>
    </row>
    <row r="31" spans="1:10" ht="362.5" x14ac:dyDescent="0.35">
      <c r="A31" s="4">
        <v>23</v>
      </c>
      <c r="B31" s="7" t="s">
        <v>21</v>
      </c>
      <c r="C31" s="7" t="s">
        <v>44</v>
      </c>
      <c r="D31" s="4" t="s">
        <v>59</v>
      </c>
      <c r="E31" s="4" t="s">
        <v>82</v>
      </c>
      <c r="F31" s="4">
        <v>2</v>
      </c>
      <c r="G31" s="5"/>
      <c r="H31" s="5"/>
      <c r="I31" s="6">
        <v>0</v>
      </c>
      <c r="J31" s="6">
        <f t="shared" si="0"/>
        <v>0</v>
      </c>
    </row>
    <row r="32" spans="1:10" ht="203" x14ac:dyDescent="0.35">
      <c r="A32" s="4">
        <v>24</v>
      </c>
      <c r="B32" s="7" t="s">
        <v>22</v>
      </c>
      <c r="C32" s="7" t="s">
        <v>45</v>
      </c>
      <c r="D32" s="4" t="s">
        <v>59</v>
      </c>
      <c r="E32" s="4" t="s">
        <v>83</v>
      </c>
      <c r="F32" s="4">
        <v>2</v>
      </c>
      <c r="G32" s="5"/>
      <c r="H32" s="5"/>
      <c r="I32" s="6">
        <v>0</v>
      </c>
      <c r="J32" s="6">
        <f t="shared" si="0"/>
        <v>0</v>
      </c>
    </row>
    <row r="33" spans="1:10" ht="72.5" x14ac:dyDescent="0.35">
      <c r="A33" s="4">
        <v>25</v>
      </c>
      <c r="B33" s="7" t="s">
        <v>23</v>
      </c>
      <c r="C33" s="7" t="s">
        <v>46</v>
      </c>
      <c r="D33" s="4" t="s">
        <v>59</v>
      </c>
      <c r="E33" s="4" t="s">
        <v>84</v>
      </c>
      <c r="F33" s="4">
        <v>1</v>
      </c>
      <c r="G33" s="5"/>
      <c r="H33" s="5"/>
      <c r="I33" s="6">
        <v>0</v>
      </c>
      <c r="J33" s="6">
        <f t="shared" si="0"/>
        <v>0</v>
      </c>
    </row>
    <row r="34" spans="1:10" x14ac:dyDescent="0.35">
      <c r="A34" s="9">
        <v>26</v>
      </c>
      <c r="B34" s="7" t="s">
        <v>85</v>
      </c>
      <c r="C34" s="5"/>
      <c r="D34" s="9"/>
      <c r="E34" s="9"/>
      <c r="F34" s="9"/>
      <c r="G34" s="5"/>
      <c r="H34" s="5"/>
      <c r="I34" s="6">
        <v>0</v>
      </c>
      <c r="J34" s="6">
        <f t="shared" si="0"/>
        <v>0</v>
      </c>
    </row>
    <row r="35" spans="1:10" x14ac:dyDescent="0.35">
      <c r="A35" s="9">
        <v>27</v>
      </c>
      <c r="B35" s="7" t="s">
        <v>86</v>
      </c>
      <c r="C35" s="5"/>
      <c r="D35" s="9"/>
      <c r="E35" s="9"/>
      <c r="F35" s="9"/>
      <c r="G35" s="5"/>
      <c r="H35" s="5"/>
      <c r="I35" s="6">
        <v>0</v>
      </c>
      <c r="J35" s="6">
        <f t="shared" si="0"/>
        <v>0</v>
      </c>
    </row>
    <row r="36" spans="1:10" x14ac:dyDescent="0.35">
      <c r="I36" s="11" t="s">
        <v>87</v>
      </c>
      <c r="J36" s="10">
        <f>SUM(J9:J35)</f>
        <v>0</v>
      </c>
    </row>
  </sheetData>
  <mergeCells count="11">
    <mergeCell ref="C7:C8"/>
    <mergeCell ref="F7:F8"/>
    <mergeCell ref="G6:J6"/>
    <mergeCell ref="A7:A8"/>
    <mergeCell ref="B7:B8"/>
    <mergeCell ref="D7:D8"/>
    <mergeCell ref="E7:E8"/>
    <mergeCell ref="G7:G8"/>
    <mergeCell ref="H7:H8"/>
    <mergeCell ref="I7:I8"/>
    <mergeCell ref="J7:J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University Of Central Lancashire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Johnson &lt;LIS Learning &amp; Technical Resources&gt;</dc:creator>
  <cp:lastModifiedBy>Nizam Ismail &lt;Financial Services&gt;</cp:lastModifiedBy>
  <dcterms:created xsi:type="dcterms:W3CDTF">2022-05-11T09:26:48Z</dcterms:created>
  <dcterms:modified xsi:type="dcterms:W3CDTF">2022-06-20T11:22:24Z</dcterms:modified>
</cp:coreProperties>
</file>