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O:\National Estates\Residential Team\Central and SW Hub\CEN 1348.00 - House at Calverton Fish Farm\Forms, Fsods, Report\Contracts Finder\"/>
    </mc:Choice>
  </mc:AlternateContent>
  <xr:revisionPtr revIDLastSave="0" documentId="13_ncr:1_{1C1FAF45-3E74-43FE-A4BA-F65B6592DC35}" xr6:coauthVersionLast="47" xr6:coauthVersionMax="47" xr10:uidLastSave="{00000000-0000-0000-0000-000000000000}"/>
  <bookViews>
    <workbookView xWindow="14350" yWindow="-16370" windowWidth="29020" windowHeight="15820" activeTab="1" xr2:uid="{00000000-000D-0000-FFFF-FFFF00000000}"/>
  </bookViews>
  <sheets>
    <sheet name="Section 1" sheetId="1" r:id="rId1"/>
    <sheet name="Section 2" sheetId="10" r:id="rId2"/>
    <sheet name="Summary Page" sheetId="13" r:id="rId3"/>
  </sheets>
  <definedNames>
    <definedName name="_xlnm.Print_Area" localSheetId="2">'Summary Page'!$A$1:$C$25</definedName>
    <definedName name="_xlnm.Print_Titles" localSheetId="0">'Section 1'!$2:$3</definedName>
    <definedName name="_xlnm.Print_Titles" localSheetId="1">'Section 2'!$2:$3</definedName>
    <definedName name="_xlnm.Print_Titles" localSheetId="2">'Summary Page'!#REF!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1" l="1"/>
  <c r="A6" i="1"/>
  <c r="A8" i="1"/>
  <c r="A9" i="1"/>
  <c r="A10" i="1"/>
  <c r="A11" i="1"/>
  <c r="A12" i="1"/>
  <c r="A14" i="1"/>
  <c r="A16" i="1"/>
  <c r="A18" i="1"/>
  <c r="A19" i="1"/>
  <c r="A20" i="1"/>
  <c r="A21" i="1"/>
  <c r="A22" i="1"/>
  <c r="A24" i="1"/>
  <c r="A26" i="1"/>
  <c r="A27" i="1"/>
  <c r="A28" i="1"/>
  <c r="A29" i="1"/>
  <c r="A30" i="1"/>
  <c r="A31" i="1"/>
  <c r="A32" i="1"/>
  <c r="A33" i="1"/>
  <c r="A35" i="1"/>
  <c r="A36" i="1"/>
  <c r="A37" i="1"/>
  <c r="A38" i="1"/>
  <c r="A5" i="10"/>
  <c r="A40" i="1"/>
  <c r="A6" i="10"/>
  <c r="A41" i="1"/>
  <c r="A7" i="10"/>
  <c r="A43" i="1"/>
  <c r="A44" i="1"/>
  <c r="A45" i="1" s="1"/>
  <c r="A8" i="10"/>
  <c r="A9" i="10"/>
  <c r="A10" i="10"/>
  <c r="A12" i="10"/>
  <c r="A13" i="10"/>
  <c r="A14" i="10"/>
  <c r="A15" i="10"/>
  <c r="A17" i="10"/>
  <c r="A18" i="10"/>
  <c r="A19" i="10"/>
  <c r="A20" i="10"/>
  <c r="A21" i="10"/>
  <c r="A22" i="10" s="1"/>
  <c r="A24" i="10"/>
  <c r="A25" i="10"/>
  <c r="A26" i="10"/>
  <c r="A27" i="10" s="1"/>
</calcChain>
</file>

<file path=xl/sharedStrings.xml><?xml version="1.0" encoding="utf-8"?>
<sst xmlns="http://schemas.openxmlformats.org/spreadsheetml/2006/main" count="102" uniqueCount="79">
  <si>
    <t>£</t>
  </si>
  <si>
    <t>DRAWINGS/PLANS/SPECIFICATIONS</t>
  </si>
  <si>
    <t>SUB-CONTRACTORS</t>
  </si>
  <si>
    <t>PROGRAMME</t>
  </si>
  <si>
    <t>GENERALLY</t>
  </si>
  <si>
    <t>SITE SET UP</t>
  </si>
  <si>
    <t>HEALTH AND SAFETY</t>
  </si>
  <si>
    <t>PLANT, SCAFFOLDING, CRADLES, HOISTS, TOOLS ETC.</t>
  </si>
  <si>
    <t>Summary of Tender</t>
  </si>
  <si>
    <t>Total</t>
  </si>
  <si>
    <t>Schedule of Works</t>
  </si>
  <si>
    <t>ITEM</t>
  </si>
  <si>
    <t>DESCRIPTION</t>
  </si>
  <si>
    <t>Preliminaries</t>
  </si>
  <si>
    <t>INSTRUCTIONS ON PRICING SCHEDULE OF WORKS</t>
  </si>
  <si>
    <t>KEY CONTRACT TERMS</t>
  </si>
  <si>
    <t>The contractor must allow for a site compound, office, restroom, WC and secure store as deemed necessary, location to be confirmed on site and as per the CDM Approved Code of Practice – Schedule 2. Allow for a portable generator to supply electrical power thoughout the project length and connection to the existing water supply. The contractor is responsible for the security of all fixed and non fixed items within the properties/ site boundary until handover.</t>
  </si>
  <si>
    <t>HANDOVER</t>
  </si>
  <si>
    <t xml:space="preserve">Responsibility for ascertaining quantities or areas other than those identified and the actual detailed construction will remain with the Contractor, and claims for failure to correctly identify or ascertain the same will not be entertained.
</t>
  </si>
  <si>
    <t xml:space="preserve">The Principal Contractor is to retain on site for use by sub-contractors, Contract Administrator, Employer and others all plans, specificaiton and other reference documents.
</t>
  </si>
  <si>
    <t xml:space="preserve">The Principal Contractor must accept full responsibility for the stability and structural integrity of all works during the contract and maintain and replace as necessary.
</t>
  </si>
  <si>
    <t xml:space="preserve">The Principal Contractor will bear sole responsibility for provision, maintenance and insurance for loss and expense of all plant, scaffolding, hoists cranes, cradles, tools and vehicles used on site.
</t>
  </si>
  <si>
    <t xml:space="preserve">The Principal Contractor shall be responsible for any damage to fabric or property or any adjoining properties as a result of any plant, scaffolding, cranes, hoists, tools, cradles and vehicles and must make good at his own expense.
</t>
  </si>
  <si>
    <t xml:space="preserve">Make the CA aware of all sub-contractors for approval prior to appointment.
</t>
  </si>
  <si>
    <t xml:space="preserve">No works to be started without prior arrangement with the Contract Administrator (CA) and agreement of the Programme of Works. No claims for loss of time and other changes will be entertained should the above procedure not be complied with. Allow to programme high level works to minimise scaffolding costs.
</t>
  </si>
  <si>
    <t xml:space="preserve">Each item must be priced individually and totals provided for each section.
</t>
  </si>
  <si>
    <t xml:space="preserve">The works are to generally comply with the reference specification for standards and workmanship in Section 3.
</t>
  </si>
  <si>
    <t xml:space="preserve">Should it be apparent that there is a conflict between any specified materials or products with the actual construction or that of another specified product the contractor will inform the CA for further instruction.
</t>
  </si>
  <si>
    <t xml:space="preserve">Allow for carrying out walk-over site survey to ascertain local conditions, ground conditions, levels, gradients and existing surface finishes.
</t>
  </si>
  <si>
    <t xml:space="preserve">Site boundaries are those within the confines of the building and the surrounding site.
</t>
  </si>
  <si>
    <t xml:space="preserve">Vehicular access is required at all times to all properties.
</t>
  </si>
  <si>
    <t xml:space="preserve">Allow for providing Heras type fencing to areas of site as required. Maintain fencing through contract period as per BS5837:2550. 
</t>
  </si>
  <si>
    <t xml:space="preserve">All debris must be removed from site throughout and at completion of project.
</t>
  </si>
  <si>
    <t xml:space="preserve">Electricity and water supply may be used from the property providing this use is exclusively for the works.
</t>
  </si>
  <si>
    <t xml:space="preserve">The project is not notifiable. Allow for all compliance with the CDM Regulations 2015.
</t>
  </si>
  <si>
    <t xml:space="preserve">Employ all necessary safe methods of working and for providing method statements on removal and strip-out works.
</t>
  </si>
  <si>
    <t xml:space="preserve">All works and materials to comply with British Standards and installed to manufacturers recommendations.
</t>
  </si>
  <si>
    <t xml:space="preserve">At completion of the works, clean the premises and surrounding site of rubbish and sundry surplus materials and the like. Clean all fittings, glazing, door and window frames, light diffusers etc. Clean off any paint splashes etc. and leave in clean and tidy condition.
</t>
  </si>
  <si>
    <t xml:space="preserve">Use all safety precautions necessary in accordance with HSE – Asbestos: Asbestos essentials documents.
</t>
  </si>
  <si>
    <t xml:space="preserve">Any and all asbestos waste is to be disposed of in a safe manner by a registered waste carrier to a waste disposal site licensed to accept asbestos containing materials.
</t>
  </si>
  <si>
    <t>UNIT</t>
  </si>
  <si>
    <r>
      <t>Before</t>
    </r>
    <r>
      <rPr>
        <sz val="10"/>
        <color theme="1"/>
        <rFont val="Roboto Light"/>
      </rPr>
      <t xml:space="preserve"> placing orders for materials and products ensure that a compatibility check is carried out and sub-contractors communicate to avoid compatibility issues on site. </t>
    </r>
    <r>
      <rPr>
        <b/>
        <sz val="10"/>
        <color theme="1"/>
        <rFont val="Roboto Light"/>
      </rPr>
      <t xml:space="preserve">
</t>
    </r>
  </si>
  <si>
    <t>TOTAL OF SCHEDULE OF WORKS</t>
  </si>
  <si>
    <t>TOTAL OF PRELIMINARIES</t>
  </si>
  <si>
    <t xml:space="preserve">It is intended that the works would fall under a JCT Minor Works 2016 (MW) contract with standard clauses. 
</t>
  </si>
  <si>
    <t xml:space="preserve">The boundary of the site and building is that of the Caretaker's House and does not extend to other buildings that form Calverton Fish Farm
</t>
  </si>
  <si>
    <t>The site is not to be used for any other purpose other than carrying out the works.</t>
  </si>
  <si>
    <t xml:space="preserve">Allow for all scaffolding or other high level access for all work described and regular safety checks to comply with Work at Height Regulations 2005. Scaffold to technical standards of National Access and Scaffolding Confederation. Scaffolding to be erected and dismantled by accredited person under the Construction Industry Scaffolders Registration Scheme (CISRS) and achieve all platform loads required. 
</t>
  </si>
  <si>
    <t xml:space="preserve">Carefully remove existing UPVC windows and doors and cart from site.
</t>
  </si>
  <si>
    <t>Item</t>
  </si>
  <si>
    <t>Note</t>
  </si>
  <si>
    <t xml:space="preserve">New bathroom and WC glazing to be obscure.
</t>
  </si>
  <si>
    <t>FENESTRATION</t>
  </si>
  <si>
    <t xml:space="preserve">During window installation allow for inspection by CA of lintels or lack thereof above window openings.
</t>
  </si>
  <si>
    <t xml:space="preserve">Allow a Provisional Sum of £3,000 for the installation of lintels where existing are found to be insufficient. Provisional sum to be expended in part or whole only upon written confirmation by the Contract Administrator.
</t>
  </si>
  <si>
    <t>PSum</t>
  </si>
  <si>
    <t xml:space="preserve">Allow a provisional sum of £2,000 to liaise with an ecologist regarding any required surveys relating to bats or birds within the roof void.
</t>
  </si>
  <si>
    <t xml:space="preserve">Windows to comply with building regulations including adjustable trickle vents and to be installed by FENSA registered installer.
</t>
  </si>
  <si>
    <t xml:space="preserve">Supply all guarantees/warranties/certificates etc. obtained during the works including building regulations final certificate, and all literature regarding fittings, maintenance, paint colours, etc. to the CA.
</t>
  </si>
  <si>
    <t xml:space="preserve">Provide a 10 year fully independent insurance backed warranty covering all design, materials and workmanship, and protecting against insolvency of any subcontractors used. The guarantee shall cover all costs involved should remedial work prove to be necessary and shall cover against consequential loss and be protected against inflation.
</t>
  </si>
  <si>
    <t>The Principal Contractor shall include to erect and maintain all necessary plant, shoring, cranes, hoists, cradles and similar for the proper execution of the works and shall adapt, adjust or alter as necessary until no longer required or completion of the works, whichever is sooner. Inspect and test equipment equipment regularly and daily before use in accordance with Health and Safety Regulations.</t>
  </si>
  <si>
    <t xml:space="preserve">The Principal Contractor shall provide all necessary plant, scaffolding propping, cradles, hoists and tools for the execution of the works and for all materials carriage, cartage, labour, tarpaulins and whatever else may be required in connection therewith for the proper execution of the works. Scaffolding must conform to the Local Authority guidelines as defined under the terms of the license. All scaffolding to be erected in accordance with all British Standards. Where scaffolding is fixed over entrance points to the building, the approach to the entrance is to be protected by double boarded fans.
</t>
  </si>
  <si>
    <t xml:space="preserve">Design, supply and install of new windows to follow requirements as per the workmanship clauses in Section 3 of this specification.
</t>
  </si>
  <si>
    <t xml:space="preserve">Provide a cost for triple glazed windows as an alternative glazing.
</t>
  </si>
  <si>
    <t>OTHER ITEMS</t>
  </si>
  <si>
    <r>
      <t xml:space="preserve">The Principal Contractor is to submit prior to commencement of the works, for approval by the CDM Principal Designer, a Construction Phase Plan, incorporating the pre-construction information, </t>
    </r>
    <r>
      <rPr>
        <b/>
        <sz val="10"/>
        <color theme="1"/>
        <rFont val="Roboto Light"/>
      </rPr>
      <t xml:space="preserve">project specific </t>
    </r>
    <r>
      <rPr>
        <sz val="10"/>
        <color theme="1"/>
        <rFont val="Roboto Light"/>
      </rPr>
      <t xml:space="preserve">risk assessments and method statements, procedures, emergencies, communications, training and COSHH data and the like as the project demands. The contractor is to maintain and keep the Health and Safety plan on-site for inspection and throughout the project.
</t>
    </r>
  </si>
  <si>
    <t xml:space="preserve">The contractor must confirm that their site manager is SMSTS qualified for the duration of the works.
</t>
  </si>
  <si>
    <t>WINDOW TO DOOR</t>
  </si>
  <si>
    <t>Fully prepare exposed brickwork and supply and install new plasterboard to sit flush with the existing finish, including for angle beads at corners. Allow to apply skim plaster finish ready for decoration.</t>
  </si>
  <si>
    <t xml:space="preserve">Supply and install new white external composite doors to match existing sizes and profiles (with the exception that the rear lounge window is to be replaced with a door). Include this new door within this item. Doors to be hermetically sealed double glazing and toughened to critical locations. Threshold of new door to include for threshold drain and suitable detail to prevent water ingress.
</t>
  </si>
  <si>
    <t xml:space="preserve">Fully prepare and redecorate all walls of the lounge in accordance with the specification.
</t>
  </si>
  <si>
    <t xml:space="preserve">Carefully take down brickwork beneath the rear window to form opening for new double doorset. including the skirting boards, and cart from site. Include to prepare reveals ready for plasterboard finish.
</t>
  </si>
  <si>
    <t xml:space="preserve">Carefully remove radiator beneath rear window to the lounge and cart from site.
</t>
  </si>
  <si>
    <t xml:space="preserve">Supply and install new vertical radiator including brackets and fixings, to the space directly to the left of the newly installed patio doors. Contractor to design sizing of new radiator including BTU calculations so that heat levels are appropriate for the size of the room and to be able to heat to approximately 21C. Following installation test the whole central heating system and install Fernox Inhibitor to the pipework.
</t>
  </si>
  <si>
    <t xml:space="preserve">Supply and install new white PVC-U hermetically sealed double glazed units to match existing profile and casement style (with the exception that the rear lounge window is to be replaced with a door). Windows to be fixed into prepared masonry openings with a 6-10mm tolerance between windows and structure. Shims and wedges are to be removed after fixing with lugs and screws prior to sealing. All fixings shall be direct to the structure using stainless steel lugs.
</t>
  </si>
  <si>
    <t xml:space="preserve">Include for the supply and installation of ironmongery with finishes to match windows. Include for all hinges, window stays, fasteners, handles and the like. Handles to be push release.
</t>
  </si>
  <si>
    <t xml:space="preserve">Allow to alter pipework to the radiator so that it can be installed adjacent to the newly installed patio doors.
</t>
  </si>
  <si>
    <t xml:space="preserve">Allow a Provisional Sum of £500.00 to make good damage caused by intrusive investigations throughout the property made as part of the refurbishment asbestos survey.
</t>
  </si>
  <si>
    <t xml:space="preserve">Supply and install new bullnosed sofwood window sills/boards. Painted to gloss finish and fixed to existing brickwork. Cart existing sills from 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</si>
</sst>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15" x14ac:knownFonts="1">
    <font>
      <sz val="11"/>
      <color theme="1"/>
      <name val="Calibri"/>
      <family val="2"/>
      <scheme val="minor"/>
    </font>
    <font>
      <sz val="11"/>
      <color theme="1"/>
      <name val="Roboto Light"/>
    </font>
    <font>
      <sz val="10"/>
      <color theme="1"/>
      <name val="Roboto Light"/>
    </font>
    <font>
      <sz val="24"/>
      <color rgb="FF002060"/>
      <name val="Roboto Light"/>
    </font>
    <font>
      <b/>
      <sz val="20"/>
      <color rgb="FF002060"/>
      <name val="Roboto Light"/>
    </font>
    <font>
      <sz val="20"/>
      <color rgb="FF002060"/>
      <name val="Roboto Light"/>
    </font>
    <font>
      <b/>
      <sz val="24"/>
      <color rgb="FF002060"/>
      <name val="Roboto Light"/>
    </font>
    <font>
      <b/>
      <sz val="10"/>
      <color theme="1"/>
      <name val="Roboto Light"/>
    </font>
    <font>
      <sz val="10"/>
      <color rgb="FF000000"/>
      <name val="Roboto Light"/>
    </font>
    <font>
      <sz val="10"/>
      <name val="Roboto Light"/>
    </font>
    <font>
      <sz val="10"/>
      <color theme="1"/>
      <name val="Roboto Medium"/>
    </font>
    <font>
      <sz val="10"/>
      <color rgb="FF000000"/>
      <name val="Roboto Medium"/>
    </font>
    <font>
      <sz val="20"/>
      <color theme="1"/>
      <name val="Roboto Light"/>
    </font>
    <font>
      <sz val="10"/>
      <color theme="0"/>
      <name val="Roboto Medium"/>
    </font>
    <font>
      <b/>
      <sz val="10"/>
      <color theme="1"/>
      <name val="Roboto Medium"/>
    </font>
  </fonts>
  <fills count="4">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s>
  <borders count="1">
    <border>
      <left/>
      <right/>
      <top/>
      <bottom/>
      <diagonal/>
    </border>
  </borders>
  <cellStyleXfs count="1">
    <xf numFmtId="0" fontId="0" fillId="0" borderId="0"/>
  </cellStyleXfs>
  <cellXfs count="49">
    <xf numFmtId="0" fontId="0" fillId="0" borderId="0" xfId="0"/>
    <xf numFmtId="164" fontId="3" fillId="0" borderId="0" xfId="0" applyNumberFormat="1" applyFont="1" applyAlignment="1">
      <alignment horizontal="left" vertical="top"/>
    </xf>
    <xf numFmtId="0" fontId="3" fillId="0" borderId="0" xfId="0" applyFont="1" applyAlignment="1">
      <alignment horizontal="left" vertical="top" indent="1"/>
    </xf>
    <xf numFmtId="0" fontId="1" fillId="0" borderId="0" xfId="0" applyFont="1"/>
    <xf numFmtId="0" fontId="5" fillId="0" borderId="0" xfId="0" applyFont="1" applyAlignment="1">
      <alignment horizontal="left" vertical="top" wrapText="1"/>
    </xf>
    <xf numFmtId="165" fontId="4" fillId="0" borderId="0" xfId="0" applyNumberFormat="1" applyFont="1" applyAlignment="1">
      <alignment horizontal="center" vertical="center" wrapText="1"/>
    </xf>
    <xf numFmtId="0" fontId="5" fillId="0" borderId="0" xfId="0" applyFont="1" applyAlignment="1">
      <alignment horizontal="left" vertical="top"/>
    </xf>
    <xf numFmtId="0" fontId="1" fillId="0" borderId="0" xfId="0" applyFont="1" applyAlignment="1">
      <alignment horizontal="left" indent="1"/>
    </xf>
    <xf numFmtId="165" fontId="5" fillId="0" borderId="0" xfId="0" applyNumberFormat="1" applyFont="1" applyAlignment="1">
      <alignment horizontal="center"/>
    </xf>
    <xf numFmtId="0" fontId="5" fillId="0" borderId="0" xfId="0" applyFont="1" applyAlignment="1">
      <alignment horizontal="left" indent="1"/>
    </xf>
    <xf numFmtId="2" fontId="6" fillId="0" borderId="0" xfId="0" applyNumberFormat="1" applyFont="1" applyAlignment="1">
      <alignment horizontal="center" vertical="top"/>
    </xf>
    <xf numFmtId="0" fontId="7" fillId="0" borderId="0" xfId="0" applyFont="1" applyAlignment="1">
      <alignment horizontal="left" vertical="top" wrapText="1"/>
    </xf>
    <xf numFmtId="0" fontId="7" fillId="0" borderId="0" xfId="0" applyFont="1" applyAlignment="1">
      <alignment vertical="top" wrapText="1"/>
    </xf>
    <xf numFmtId="2" fontId="7" fillId="0" borderId="0" xfId="0" applyNumberFormat="1" applyFont="1" applyAlignment="1">
      <alignment horizontal="center" vertical="top" wrapText="1"/>
    </xf>
    <xf numFmtId="0" fontId="2" fillId="0" borderId="0" xfId="0" applyFont="1" applyAlignment="1">
      <alignment horizontal="left" vertical="top"/>
    </xf>
    <xf numFmtId="0" fontId="2" fillId="0" borderId="0" xfId="0" applyFont="1" applyAlignment="1">
      <alignment horizontal="left" vertical="top" wrapText="1" indent="1"/>
    </xf>
    <xf numFmtId="2" fontId="2" fillId="0" borderId="0" xfId="0" applyNumberFormat="1" applyFont="1" applyAlignment="1">
      <alignment horizontal="center" vertical="top" wrapText="1"/>
    </xf>
    <xf numFmtId="0" fontId="8" fillId="0" borderId="0" xfId="0" applyFont="1" applyAlignment="1">
      <alignment horizontal="left" vertical="top" wrapText="1" indent="1"/>
    </xf>
    <xf numFmtId="2" fontId="8" fillId="0" borderId="0" xfId="0" applyNumberFormat="1" applyFont="1" applyAlignment="1">
      <alignment horizontal="center" vertical="top" wrapText="1"/>
    </xf>
    <xf numFmtId="0" fontId="7" fillId="0" borderId="0" xfId="0" applyFont="1" applyAlignment="1">
      <alignment horizontal="left" vertical="top" wrapText="1" indent="1"/>
    </xf>
    <xf numFmtId="0" fontId="2" fillId="0" borderId="0" xfId="0" applyFont="1" applyAlignment="1">
      <alignment horizontal="left" vertical="top" indent="1"/>
    </xf>
    <xf numFmtId="2" fontId="2" fillId="0" borderId="0" xfId="0" applyNumberFormat="1" applyFont="1" applyAlignment="1">
      <alignment horizontal="center" vertical="top"/>
    </xf>
    <xf numFmtId="0" fontId="10" fillId="2" borderId="0" xfId="0" applyFont="1" applyFill="1" applyAlignment="1">
      <alignment horizontal="left" vertical="top" wrapText="1"/>
    </xf>
    <xf numFmtId="0" fontId="10" fillId="2" borderId="0" xfId="0" applyFont="1" applyFill="1" applyAlignment="1">
      <alignment horizontal="left" vertical="top" wrapText="1" indent="1"/>
    </xf>
    <xf numFmtId="2" fontId="10" fillId="2" borderId="0" xfId="0" applyNumberFormat="1" applyFont="1" applyFill="1" applyAlignment="1">
      <alignment horizontal="center" vertical="top" wrapText="1"/>
    </xf>
    <xf numFmtId="0" fontId="10" fillId="2" borderId="0" xfId="0" applyFont="1" applyFill="1" applyAlignment="1">
      <alignment horizontal="left" vertical="top"/>
    </xf>
    <xf numFmtId="0" fontId="11" fillId="2" borderId="0" xfId="0" applyFont="1" applyFill="1" applyAlignment="1">
      <alignment horizontal="left" vertical="top" wrapText="1" indent="1"/>
    </xf>
    <xf numFmtId="2" fontId="11" fillId="2" borderId="0" xfId="0" applyNumberFormat="1" applyFont="1" applyFill="1" applyAlignment="1">
      <alignment horizontal="center" vertical="top" wrapText="1"/>
    </xf>
    <xf numFmtId="0" fontId="10" fillId="2" borderId="0" xfId="0" applyFont="1" applyFill="1" applyAlignment="1">
      <alignment horizontal="left" vertical="top" indent="1"/>
    </xf>
    <xf numFmtId="2" fontId="10" fillId="2" borderId="0" xfId="0" applyNumberFormat="1" applyFont="1" applyFill="1" applyAlignment="1">
      <alignment horizontal="center" vertical="top"/>
    </xf>
    <xf numFmtId="2" fontId="10" fillId="2" borderId="0" xfId="0" applyNumberFormat="1" applyFont="1" applyFill="1" applyAlignment="1">
      <alignment horizontal="left" vertical="top" wrapText="1"/>
    </xf>
    <xf numFmtId="0" fontId="3" fillId="0" borderId="0" xfId="0" applyFont="1" applyAlignment="1">
      <alignment horizontal="left" vertical="top" wrapText="1" indent="1"/>
    </xf>
    <xf numFmtId="2" fontId="7" fillId="0" borderId="0" xfId="0" applyNumberFormat="1" applyFont="1" applyAlignment="1">
      <alignment horizontal="center" vertical="top"/>
    </xf>
    <xf numFmtId="0" fontId="2" fillId="0" borderId="0" xfId="0" applyFont="1" applyAlignment="1">
      <alignment horizontal="left" vertical="top" wrapText="1"/>
    </xf>
    <xf numFmtId="0" fontId="7" fillId="0" borderId="0" xfId="0" applyFont="1" applyAlignment="1">
      <alignment horizontal="left" vertical="top" indent="1"/>
    </xf>
    <xf numFmtId="164" fontId="10" fillId="2" borderId="0" xfId="0" applyNumberFormat="1" applyFont="1" applyFill="1" applyAlignment="1">
      <alignment horizontal="left" vertical="top" wrapText="1"/>
    </xf>
    <xf numFmtId="165" fontId="6" fillId="0" borderId="0" xfId="0" applyNumberFormat="1" applyFont="1" applyAlignment="1">
      <alignment horizontal="center" vertical="top"/>
    </xf>
    <xf numFmtId="0" fontId="12" fillId="0" borderId="0" xfId="0" applyFont="1" applyAlignment="1">
      <alignment horizontal="left" vertical="center" wrapText="1" indent="1"/>
    </xf>
    <xf numFmtId="0" fontId="12" fillId="0" borderId="0" xfId="0" applyFont="1"/>
    <xf numFmtId="0" fontId="12" fillId="0" borderId="0" xfId="0" applyFont="1" applyAlignment="1">
      <alignment horizontal="left" indent="1"/>
    </xf>
    <xf numFmtId="0" fontId="13" fillId="3" borderId="0" xfId="0" applyFont="1" applyFill="1" applyAlignment="1">
      <alignment horizontal="left" vertical="top" wrapText="1"/>
    </xf>
    <xf numFmtId="0" fontId="13" fillId="3" borderId="0" xfId="0" applyFont="1" applyFill="1" applyAlignment="1">
      <alignment horizontal="left" vertical="center" wrapText="1" indent="1"/>
    </xf>
    <xf numFmtId="2" fontId="13" fillId="3" borderId="0" xfId="0" applyNumberFormat="1" applyFont="1" applyFill="1" applyAlignment="1">
      <alignment horizontal="center" vertical="center" wrapText="1"/>
    </xf>
    <xf numFmtId="0" fontId="13" fillId="3" borderId="0" xfId="0" applyFont="1" applyFill="1" applyAlignment="1">
      <alignment horizontal="left" vertical="top" wrapText="1" indent="1"/>
    </xf>
    <xf numFmtId="0" fontId="13" fillId="3" borderId="0" xfId="0" applyFont="1" applyFill="1" applyAlignment="1">
      <alignment horizontal="left" vertical="top" indent="1"/>
    </xf>
    <xf numFmtId="2" fontId="13" fillId="3" borderId="0" xfId="0" applyNumberFormat="1" applyFont="1" applyFill="1" applyAlignment="1">
      <alignment horizontal="center" vertical="top" wrapText="1"/>
    </xf>
    <xf numFmtId="9" fontId="1" fillId="0" borderId="0" xfId="0" applyNumberFormat="1" applyFont="1"/>
    <xf numFmtId="0" fontId="9" fillId="0" borderId="0" xfId="0" applyFont="1" applyAlignment="1">
      <alignment horizontal="left" vertical="top" wrapText="1" indent="1"/>
    </xf>
    <xf numFmtId="0" fontId="14" fillId="2" borderId="0" xfId="0" applyFont="1" applyFill="1" applyAlignment="1">
      <alignment horizontal="left" vertical="top" indent="1"/>
    </xf>
  </cellXfs>
  <cellStyles count="1">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6"/>
  <sheetViews>
    <sheetView view="pageBreakPreview" topLeftCell="A34" zoomScaleNormal="115" zoomScaleSheetLayoutView="100" workbookViewId="0">
      <selection activeCell="B38" sqref="B38"/>
    </sheetView>
  </sheetViews>
  <sheetFormatPr defaultColWidth="9.1796875" defaultRowHeight="28.4" customHeight="1" x14ac:dyDescent="0.35"/>
  <cols>
    <col min="1" max="1" width="8.26953125" style="14" customWidth="1"/>
    <col min="2" max="2" width="67.7265625" style="20" customWidth="1"/>
    <col min="3" max="3" width="10.7265625" style="21" customWidth="1"/>
    <col min="4" max="4" width="9.1796875" style="46"/>
    <col min="5" max="16384" width="9.1796875" style="3"/>
  </cols>
  <sheetData>
    <row r="1" spans="1:3" ht="30.5" x14ac:dyDescent="0.35">
      <c r="A1" s="1">
        <v>1</v>
      </c>
      <c r="B1" s="2" t="s">
        <v>13</v>
      </c>
      <c r="C1" s="10"/>
    </row>
    <row r="2" spans="1:3" ht="14.5" x14ac:dyDescent="0.35">
      <c r="A2" s="11"/>
      <c r="B2" s="12"/>
      <c r="C2" s="13"/>
    </row>
    <row r="3" spans="1:3" ht="14.5" x14ac:dyDescent="0.35">
      <c r="A3" s="40" t="s">
        <v>11</v>
      </c>
      <c r="B3" s="41" t="s">
        <v>12</v>
      </c>
      <c r="C3" s="42" t="s">
        <v>0</v>
      </c>
    </row>
    <row r="4" spans="1:3" ht="14.5" x14ac:dyDescent="0.35">
      <c r="A4" s="22">
        <v>1.1000000000000001</v>
      </c>
      <c r="B4" s="23" t="s">
        <v>1</v>
      </c>
      <c r="C4" s="24"/>
    </row>
    <row r="5" spans="1:3" ht="52" x14ac:dyDescent="0.35">
      <c r="A5" s="14" t="str">
        <f ca="1">_xlfn.CONCAT(A$1,".",(COUNT(A$1:INDIRECT(ADDRESS(ROW()-1,COLUMN())))-1),".",COUNTIF(INDIRECT(ADDRESS(MATCH(1000,A$1:INDIRECT(ADDRESS(ROW()-1,COLUMN())))+ROW(A$1)-1,COLUMN())):INDIRECT(ADDRESS(ROW()-1,COLUMN())),"&lt;&gt;"))</f>
        <v>1.1.1</v>
      </c>
      <c r="B5" s="15" t="s">
        <v>18</v>
      </c>
      <c r="C5" s="16"/>
    </row>
    <row r="6" spans="1:3" ht="52" x14ac:dyDescent="0.35">
      <c r="A6" s="14" t="str">
        <f ca="1">_xlfn.CONCAT(A$1,".",(COUNT(A$1:INDIRECT(ADDRESS(ROW()-1,COLUMN())))-1),".",COUNTIF(INDIRECT(ADDRESS(MATCH(1000,A$1:INDIRECT(ADDRESS(ROW()-1,COLUMN())))+ROW(A$1)-1,COLUMN())):INDIRECT(ADDRESS(ROW()-1,COLUMN())),"&lt;&gt;"))</f>
        <v>1.1.2</v>
      </c>
      <c r="B6" s="15" t="s">
        <v>19</v>
      </c>
      <c r="C6" s="16"/>
    </row>
    <row r="7" spans="1:3" ht="14.5" x14ac:dyDescent="0.35">
      <c r="A7" s="25">
        <v>1.2</v>
      </c>
      <c r="B7" s="23" t="s">
        <v>7</v>
      </c>
      <c r="C7" s="24"/>
    </row>
    <row r="8" spans="1:3" ht="117" x14ac:dyDescent="0.35">
      <c r="A8" s="14" t="str">
        <f ca="1">_xlfn.CONCAT(A$1,".",(COUNT(A$1:INDIRECT(ADDRESS(ROW()-1,COLUMN())))-1),".",COUNTIF(INDIRECT(ADDRESS(MATCH(1000,A$1:INDIRECT(ADDRESS(ROW()-1,COLUMN())))+ROW(A$1)-1,COLUMN())):INDIRECT(ADDRESS(ROW()-1,COLUMN())),"&lt;&gt;"))</f>
        <v>1.2.1</v>
      </c>
      <c r="B8" s="15" t="s">
        <v>61</v>
      </c>
      <c r="C8" s="16"/>
    </row>
    <row r="9" spans="1:3" ht="78" x14ac:dyDescent="0.35">
      <c r="A9" s="14" t="str">
        <f ca="1">_xlfn.CONCAT(A$1,".",(COUNT(A$1:INDIRECT(ADDRESS(ROW()-1,COLUMN())))-1),".",COUNTIF(INDIRECT(ADDRESS(MATCH(1000,A$1:INDIRECT(ADDRESS(ROW()-1,COLUMN())))+ROW(A$1)-1,COLUMN())):INDIRECT(ADDRESS(ROW()-1,COLUMN())),"&lt;&gt;"))</f>
        <v>1.2.2</v>
      </c>
      <c r="B9" s="17" t="s">
        <v>60</v>
      </c>
      <c r="C9" s="18"/>
    </row>
    <row r="10" spans="1:3" ht="52" x14ac:dyDescent="0.35">
      <c r="A10" s="14" t="str">
        <f ca="1">_xlfn.CONCAT(A$1,".",(COUNT(A$1:INDIRECT(ADDRESS(ROW()-1,COLUMN())))-1),".",COUNTIF(INDIRECT(ADDRESS(MATCH(1000,A$1:INDIRECT(ADDRESS(ROW()-1,COLUMN())))+ROW(A$1)-1,COLUMN())):INDIRECT(ADDRESS(ROW()-1,COLUMN())),"&lt;&gt;"))</f>
        <v>1.2.3</v>
      </c>
      <c r="B10" s="17" t="s">
        <v>20</v>
      </c>
      <c r="C10" s="18"/>
    </row>
    <row r="11" spans="1:3" ht="52" x14ac:dyDescent="0.35">
      <c r="A11" s="14" t="str">
        <f ca="1">_xlfn.CONCAT(A$1,".",(COUNT(A$1:INDIRECT(ADDRESS(ROW()-1,COLUMN())))-1),".",COUNTIF(INDIRECT(ADDRESS(MATCH(1000,A$1:INDIRECT(ADDRESS(ROW()-1,COLUMN())))+ROW(A$1)-1,COLUMN())):INDIRECT(ADDRESS(ROW()-1,COLUMN())),"&lt;&gt;"))</f>
        <v>1.2.4</v>
      </c>
      <c r="B11" s="17" t="s">
        <v>21</v>
      </c>
      <c r="C11" s="18"/>
    </row>
    <row r="12" spans="1:3" ht="52" x14ac:dyDescent="0.35">
      <c r="A12" s="14" t="str">
        <f ca="1">_xlfn.CONCAT(A$1,".",(COUNT(A$1:INDIRECT(ADDRESS(ROW()-1,COLUMN())))-1),".",COUNTIF(INDIRECT(ADDRESS(MATCH(1000,A$1:INDIRECT(ADDRESS(ROW()-1,COLUMN())))+ROW(A$1)-1,COLUMN())):INDIRECT(ADDRESS(ROW()-1,COLUMN())),"&lt;&gt;"))</f>
        <v>1.2.5</v>
      </c>
      <c r="B12" s="17" t="s">
        <v>22</v>
      </c>
      <c r="C12" s="18"/>
    </row>
    <row r="13" spans="1:3" ht="14.5" x14ac:dyDescent="0.35">
      <c r="A13" s="25">
        <v>1.3</v>
      </c>
      <c r="B13" s="23" t="s">
        <v>2</v>
      </c>
      <c r="C13" s="24"/>
    </row>
    <row r="14" spans="1:3" ht="26" x14ac:dyDescent="0.35">
      <c r="A14" s="14" t="str">
        <f ca="1">_xlfn.CONCAT(A$1,".",(COUNT(A$1:INDIRECT(ADDRESS(ROW()-1,COLUMN())))-1),".",COUNTIF(INDIRECT(ADDRESS(MATCH(1000,A$1:INDIRECT(ADDRESS(ROW()-1,COLUMN())))+ROW(A$1)-1,COLUMN())):INDIRECT(ADDRESS(ROW()-1,COLUMN())),"&lt;&gt;"))</f>
        <v>1.3.1</v>
      </c>
      <c r="B14" s="15" t="s">
        <v>23</v>
      </c>
      <c r="C14" s="16"/>
    </row>
    <row r="15" spans="1:3" ht="14.5" x14ac:dyDescent="0.35">
      <c r="A15" s="25">
        <v>1.4</v>
      </c>
      <c r="B15" s="26" t="s">
        <v>3</v>
      </c>
      <c r="C15" s="27"/>
    </row>
    <row r="16" spans="1:3" ht="78" x14ac:dyDescent="0.35">
      <c r="A16" s="14" t="str">
        <f ca="1">_xlfn.CONCAT(A$1,".",(COUNT(A$1:INDIRECT(ADDRESS(ROW()-1,COLUMN())))-1),".",COUNTIF(INDIRECT(ADDRESS(MATCH(1000,A$1:INDIRECT(ADDRESS(ROW()-1,COLUMN())))+ROW(A$1)-1,COLUMN())):INDIRECT(ADDRESS(ROW()-1,COLUMN())),"&lt;&gt;"))</f>
        <v>1.4.1</v>
      </c>
      <c r="B16" s="17" t="s">
        <v>24</v>
      </c>
      <c r="C16" s="18"/>
    </row>
    <row r="17" spans="1:3" ht="14.5" x14ac:dyDescent="0.35">
      <c r="A17" s="25">
        <v>1.5</v>
      </c>
      <c r="B17" s="26" t="s">
        <v>14</v>
      </c>
      <c r="C17" s="27"/>
    </row>
    <row r="18" spans="1:3" ht="26" x14ac:dyDescent="0.35">
      <c r="A18" s="14" t="str">
        <f ca="1">_xlfn.CONCAT(A$1,".",(COUNT(A$1:INDIRECT(ADDRESS(ROW()-1,COLUMN())))-1),".",COUNTIF(INDIRECT(ADDRESS(MATCH(1000,A$1:INDIRECT(ADDRESS(ROW()-1,COLUMN())))+ROW(A$1)-1,COLUMN())):INDIRECT(ADDRESS(ROW()-1,COLUMN())),"&lt;&gt;"))</f>
        <v>1.5.1</v>
      </c>
      <c r="B18" s="15" t="s">
        <v>25</v>
      </c>
      <c r="C18" s="16"/>
    </row>
    <row r="19" spans="1:3" ht="39" x14ac:dyDescent="0.35">
      <c r="A19" s="14" t="str">
        <f ca="1">_xlfn.CONCAT(A$1,".",(COUNT(A$1:INDIRECT(ADDRESS(ROW()-1,COLUMN())))-1),".",COUNTIF(INDIRECT(ADDRESS(MATCH(1000,A$1:INDIRECT(ADDRESS(ROW()-1,COLUMN())))+ROW(A$1)-1,COLUMN())):INDIRECT(ADDRESS(ROW()-1,COLUMN())),"&lt;&gt;"))</f>
        <v>1.5.2</v>
      </c>
      <c r="B19" s="15" t="s">
        <v>26</v>
      </c>
      <c r="C19" s="16"/>
    </row>
    <row r="20" spans="1:3" ht="52" x14ac:dyDescent="0.35">
      <c r="A20" s="14" t="str">
        <f ca="1">_xlfn.CONCAT(A$1,".",(COUNT(A$1:INDIRECT(ADDRESS(ROW()-1,COLUMN())))-1),".",COUNTIF(INDIRECT(ADDRESS(MATCH(1000,A$1:INDIRECT(ADDRESS(ROW()-1,COLUMN())))+ROW(A$1)-1,COLUMN())):INDIRECT(ADDRESS(ROW()-1,COLUMN())),"&lt;&gt;"))</f>
        <v>1.5.3</v>
      </c>
      <c r="B20" s="15" t="s">
        <v>27</v>
      </c>
      <c r="C20" s="16"/>
    </row>
    <row r="21" spans="1:3" ht="52" x14ac:dyDescent="0.35">
      <c r="A21" s="14" t="str">
        <f ca="1">_xlfn.CONCAT(A$1,".",(COUNT(A$1:INDIRECT(ADDRESS(ROW()-1,COLUMN())))-1),".",COUNTIF(INDIRECT(ADDRESS(MATCH(1000,A$1:INDIRECT(ADDRESS(ROW()-1,COLUMN())))+ROW(A$1)-1,COLUMN())):INDIRECT(ADDRESS(ROW()-1,COLUMN())),"&lt;&gt;"))</f>
        <v>1.5.4</v>
      </c>
      <c r="B21" s="19" t="s">
        <v>41</v>
      </c>
      <c r="C21" s="13"/>
    </row>
    <row r="22" spans="1:3" ht="39" x14ac:dyDescent="0.35">
      <c r="A22" s="14" t="str">
        <f ca="1">_xlfn.CONCAT(A$1,".",(COUNT(A$1:INDIRECT(ADDRESS(ROW()-1,COLUMN())))-1),".",COUNTIF(INDIRECT(ADDRESS(MATCH(1000,A$1:INDIRECT(ADDRESS(ROW()-1,COLUMN())))+ROW(A$1)-1,COLUMN())):INDIRECT(ADDRESS(ROW()-1,COLUMN())),"&lt;&gt;"))</f>
        <v>1.5.5</v>
      </c>
      <c r="B22" s="15" t="s">
        <v>28</v>
      </c>
      <c r="C22" s="16"/>
    </row>
    <row r="23" spans="1:3" ht="14.5" x14ac:dyDescent="0.35">
      <c r="A23" s="25">
        <v>1.6</v>
      </c>
      <c r="B23" s="23" t="s">
        <v>15</v>
      </c>
      <c r="C23" s="24"/>
    </row>
    <row r="24" spans="1:3" ht="39" x14ac:dyDescent="0.35">
      <c r="A24" s="14" t="str">
        <f ca="1">_xlfn.CONCAT(A$1,".",(COUNT(A$1:INDIRECT(ADDRESS(ROW()-1,COLUMN())))-1),".",COUNTIF(INDIRECT(ADDRESS(MATCH(1000,A$1:INDIRECT(ADDRESS(ROW()-1,COLUMN())))+ROW(A$1)-1,COLUMN())):INDIRECT(ADDRESS(ROW()-1,COLUMN())),"&lt;&gt;"))</f>
        <v>1.6.1</v>
      </c>
      <c r="B24" s="15" t="s">
        <v>44</v>
      </c>
      <c r="C24" s="13"/>
    </row>
    <row r="25" spans="1:3" ht="14.5" x14ac:dyDescent="0.35">
      <c r="A25" s="22">
        <v>1.7</v>
      </c>
      <c r="B25" s="23" t="s">
        <v>5</v>
      </c>
      <c r="C25" s="24"/>
    </row>
    <row r="26" spans="1:3" ht="39" x14ac:dyDescent="0.35">
      <c r="A26" s="14" t="str">
        <f ca="1">_xlfn.CONCAT(A$1,".",(COUNT(A$1:INDIRECT(ADDRESS(ROW()-1,COLUMN())))-1),".",COUNTIF(INDIRECT(ADDRESS(MATCH(1000,A$1:INDIRECT(ADDRESS(ROW()-1,COLUMN())))+ROW(A$1)-1,COLUMN())):INDIRECT(ADDRESS(ROW()-1,COLUMN())),"&lt;&gt;"))</f>
        <v>1.7.1</v>
      </c>
      <c r="B26" s="15" t="s">
        <v>29</v>
      </c>
      <c r="C26" s="16"/>
    </row>
    <row r="27" spans="1:3" ht="39" x14ac:dyDescent="0.35">
      <c r="A27" s="14" t="str">
        <f ca="1">_xlfn.CONCAT(A$1,".",(COUNT(A$1:INDIRECT(ADDRESS(ROW()-1,COLUMN())))-1),".",COUNTIF(INDIRECT(ADDRESS(MATCH(1000,A$1:INDIRECT(ADDRESS(ROW()-1,COLUMN())))+ROW(A$1)-1,COLUMN())):INDIRECT(ADDRESS(ROW()-1,COLUMN())),"&lt;&gt;"))</f>
        <v>1.7.2</v>
      </c>
      <c r="B27" s="47" t="s">
        <v>45</v>
      </c>
      <c r="C27" s="16"/>
    </row>
    <row r="28" spans="1:3" ht="26" x14ac:dyDescent="0.35">
      <c r="A28" s="14" t="str">
        <f ca="1">_xlfn.CONCAT(A$1,".",(COUNT(A$1:INDIRECT(ADDRESS(ROW()-1,COLUMN())))-1),".",COUNTIF(INDIRECT(ADDRESS(MATCH(1000,A$1:INDIRECT(ADDRESS(ROW()-1,COLUMN())))+ROW(A$1)-1,COLUMN())):INDIRECT(ADDRESS(ROW()-1,COLUMN())),"&lt;&gt;"))</f>
        <v>1.7.3</v>
      </c>
      <c r="B28" s="15" t="s">
        <v>30</v>
      </c>
      <c r="C28" s="16"/>
    </row>
    <row r="29" spans="1:3" ht="39" x14ac:dyDescent="0.35">
      <c r="A29" s="14" t="str">
        <f ca="1">_xlfn.CONCAT(A$1,".",(COUNT(A$1:INDIRECT(ADDRESS(ROW()-1,COLUMN())))-1),".",COUNTIF(INDIRECT(ADDRESS(MATCH(1000,A$1:INDIRECT(ADDRESS(ROW()-1,COLUMN())))+ROW(A$1)-1,COLUMN())):INDIRECT(ADDRESS(ROW()-1,COLUMN())),"&lt;&gt;"))</f>
        <v>1.7.4</v>
      </c>
      <c r="B29" s="15" t="s">
        <v>31</v>
      </c>
      <c r="C29" s="16"/>
    </row>
    <row r="30" spans="1:3" ht="78" x14ac:dyDescent="0.35">
      <c r="A30" s="14" t="str">
        <f ca="1">_xlfn.CONCAT(A$1,".",(COUNT(A$1:INDIRECT(ADDRESS(ROW()-1,COLUMN())))-1),".",COUNTIF(INDIRECT(ADDRESS(MATCH(1000,A$1:INDIRECT(ADDRESS(ROW()-1,COLUMN())))+ROW(A$1)-1,COLUMN())):INDIRECT(ADDRESS(ROW()-1,COLUMN())),"&lt;&gt;"))</f>
        <v>1.7.5</v>
      </c>
      <c r="B30" s="15" t="s">
        <v>16</v>
      </c>
      <c r="C30" s="16"/>
    </row>
    <row r="31" spans="1:3" ht="26" x14ac:dyDescent="0.35">
      <c r="A31" s="14" t="str">
        <f ca="1">_xlfn.CONCAT(A$1,".",(COUNT(A$1:INDIRECT(ADDRESS(ROW()-1,COLUMN())))-1),".",COUNTIF(INDIRECT(ADDRESS(MATCH(1000,A$1:INDIRECT(ADDRESS(ROW()-1,COLUMN())))+ROW(A$1)-1,COLUMN())):INDIRECT(ADDRESS(ROW()-1,COLUMN())),"&lt;&gt;"))</f>
        <v>1.7.6</v>
      </c>
      <c r="B31" s="15" t="s">
        <v>32</v>
      </c>
      <c r="C31" s="16"/>
    </row>
    <row r="32" spans="1:3" ht="26" x14ac:dyDescent="0.35">
      <c r="A32" s="14" t="str">
        <f ca="1">_xlfn.CONCAT(A$1,".",(COUNT(A$1:INDIRECT(ADDRESS(ROW()-1,COLUMN())))-1),".",COUNTIF(INDIRECT(ADDRESS(MATCH(1000,A$1:INDIRECT(ADDRESS(ROW()-1,COLUMN())))+ROW(A$1)-1,COLUMN())):INDIRECT(ADDRESS(ROW()-1,COLUMN())),"&lt;&gt;"))</f>
        <v>1.7.7</v>
      </c>
      <c r="B32" s="15" t="s">
        <v>46</v>
      </c>
      <c r="C32" s="16"/>
    </row>
    <row r="33" spans="1:3" ht="39" x14ac:dyDescent="0.35">
      <c r="A33" s="14" t="str">
        <f ca="1">_xlfn.CONCAT(A$1,".",(COUNT(A$1:INDIRECT(ADDRESS(ROW()-1,COLUMN())))-1),".",COUNTIF(INDIRECT(ADDRESS(MATCH(1000,A$1:INDIRECT(ADDRESS(ROW()-1,COLUMN())))+ROW(A$1)-1,COLUMN())):INDIRECT(ADDRESS(ROW()-1,COLUMN())),"&lt;&gt;"))</f>
        <v>1.7.8</v>
      </c>
      <c r="B33" s="15" t="s">
        <v>33</v>
      </c>
      <c r="C33" s="16"/>
    </row>
    <row r="34" spans="1:3" ht="14.5" x14ac:dyDescent="0.35">
      <c r="A34" s="22">
        <v>1.8</v>
      </c>
      <c r="B34" s="28" t="s">
        <v>6</v>
      </c>
      <c r="C34" s="29"/>
    </row>
    <row r="35" spans="1:3" ht="39" x14ac:dyDescent="0.35">
      <c r="A35" s="14" t="str">
        <f ca="1">_xlfn.CONCAT(A$1,".",(COUNT(A$1:INDIRECT(ADDRESS(ROW()-1,COLUMN())))-1),".",COUNTIF(INDIRECT(ADDRESS(MATCH(1000,A$1:INDIRECT(ADDRESS(ROW()-1,COLUMN())))+ROW(A$1)-1,COLUMN())):INDIRECT(ADDRESS(ROW()-1,COLUMN())),"&lt;&gt;"))</f>
        <v>1.8.1</v>
      </c>
      <c r="B35" s="15" t="s">
        <v>34</v>
      </c>
      <c r="C35" s="16"/>
    </row>
    <row r="36" spans="1:3" ht="104" x14ac:dyDescent="0.35">
      <c r="A36" s="14" t="str">
        <f ca="1">_xlfn.CONCAT(A$1,".",(COUNT(A$1:INDIRECT(ADDRESS(ROW()-1,COLUMN())))-1),".",COUNTIF(INDIRECT(ADDRESS(MATCH(1000,A$1:INDIRECT(ADDRESS(ROW()-1,COLUMN())))+ROW(A$1)-1,COLUMN())):INDIRECT(ADDRESS(ROW()-1,COLUMN())),"&lt;&gt;"))</f>
        <v>1.8.2</v>
      </c>
      <c r="B36" s="15" t="s">
        <v>65</v>
      </c>
      <c r="C36" s="16"/>
    </row>
    <row r="37" spans="1:3" ht="91" x14ac:dyDescent="0.35">
      <c r="A37" s="14" t="str">
        <f ca="1">_xlfn.CONCAT(A$1,".",(COUNT(A$1:INDIRECT(ADDRESS(ROW()-1,COLUMN())))-1),".",COUNTIF(INDIRECT(ADDRESS(MATCH(1000,A$1:INDIRECT(ADDRESS(ROW()-1,COLUMN())))+ROW(A$1)-1,COLUMN())):INDIRECT(ADDRESS(ROW()-1,COLUMN())),"&lt;&gt;"))</f>
        <v>1.8.3</v>
      </c>
      <c r="B37" s="15" t="s">
        <v>47</v>
      </c>
      <c r="C37" s="16"/>
    </row>
    <row r="38" spans="1:3" ht="39" x14ac:dyDescent="0.35">
      <c r="A38" s="14" t="str">
        <f ca="1">_xlfn.CONCAT(A$1,".",(COUNT(A$1:INDIRECT(ADDRESS(ROW()-1,COLUMN())))-1),".",COUNTIF(INDIRECT(ADDRESS(MATCH(1000,A$1:INDIRECT(ADDRESS(ROW()-1,COLUMN())))+ROW(A$1)-1,COLUMN())):INDIRECT(ADDRESS(ROW()-1,COLUMN())),"&lt;&gt;"))</f>
        <v>1.8.4</v>
      </c>
      <c r="B38" s="15" t="s">
        <v>66</v>
      </c>
      <c r="C38" s="16"/>
    </row>
    <row r="39" spans="1:3" ht="14.5" x14ac:dyDescent="0.35">
      <c r="A39" s="22">
        <v>1.9</v>
      </c>
      <c r="B39" s="23" t="s">
        <v>4</v>
      </c>
      <c r="C39" s="24"/>
    </row>
    <row r="40" spans="1:3" ht="39" x14ac:dyDescent="0.35">
      <c r="A40" s="14" t="str">
        <f ca="1">_xlfn.CONCAT(A$1,".",(COUNT(A$1:INDIRECT(ADDRESS(ROW()-1,COLUMN())))-1),".",COUNTIF(INDIRECT(ADDRESS(MATCH(1000,A$1:INDIRECT(ADDRESS(ROW()-1,COLUMN())))+ROW(A$1)-1,COLUMN())):INDIRECT(ADDRESS(ROW()-1,COLUMN())),"&lt;&gt;"))</f>
        <v>1.9.1</v>
      </c>
      <c r="B40" s="15" t="s">
        <v>35</v>
      </c>
      <c r="C40" s="16"/>
    </row>
    <row r="41" spans="1:3" ht="39" x14ac:dyDescent="0.35">
      <c r="A41" s="14" t="str">
        <f ca="1">_xlfn.CONCAT(A$1,".",(COUNT(A$1:INDIRECT(ADDRESS(ROW()-1,COLUMN())))-1),".",COUNTIF(INDIRECT(ADDRESS(MATCH(1000,A$1:INDIRECT(ADDRESS(ROW()-1,COLUMN())))+ROW(A$1)-1,COLUMN())):INDIRECT(ADDRESS(ROW()-1,COLUMN())),"&lt;&gt;"))</f>
        <v>1.9.2</v>
      </c>
      <c r="B41" s="15" t="s">
        <v>36</v>
      </c>
      <c r="C41" s="16"/>
    </row>
    <row r="42" spans="1:3" ht="14.5" x14ac:dyDescent="0.35">
      <c r="A42" s="30">
        <v>1.1000000000000001</v>
      </c>
      <c r="B42" s="23" t="s">
        <v>64</v>
      </c>
      <c r="C42" s="24"/>
    </row>
    <row r="43" spans="1:3" ht="39" x14ac:dyDescent="0.35">
      <c r="A43" s="14" t="str">
        <f ca="1">_xlfn.CONCAT(A$1,".",(COUNT(A$1:INDIRECT(ADDRESS(ROW()-1,COLUMN())))-1),".",COUNTIF(INDIRECT(ADDRESS(MATCH(1000,A$1:INDIRECT(ADDRESS(ROW()-1,COLUMN())))+ROW(A$1)-1,COLUMN())):INDIRECT(ADDRESS(ROW()-1,COLUMN())),"&lt;&gt;"))</f>
        <v>1.10.1</v>
      </c>
      <c r="B43" s="15" t="s">
        <v>56</v>
      </c>
      <c r="C43" s="16">
        <v>2000</v>
      </c>
    </row>
    <row r="44" spans="1:3" ht="39" x14ac:dyDescent="0.35">
      <c r="A44" s="14" t="str">
        <f ca="1">_xlfn.CONCAT(A$1,".",(COUNT(A$1:INDIRECT(ADDRESS(ROW()-1,COLUMN())))-1),".",COUNTIF(INDIRECT(ADDRESS(MATCH(1000,A$1:INDIRECT(ADDRESS(ROW()-1,COLUMN())))+ROW(A$1)-1,COLUMN())):INDIRECT(ADDRESS(ROW()-1,COLUMN())),"&lt;&gt;"))</f>
        <v>1.10.2</v>
      </c>
      <c r="B44" s="15" t="s">
        <v>38</v>
      </c>
      <c r="C44" s="16"/>
    </row>
    <row r="45" spans="1:3" ht="52" x14ac:dyDescent="0.35">
      <c r="A45" s="14" t="str">
        <f ca="1">_xlfn.CONCAT(A$1,".",(COUNT(A$1:INDIRECT(ADDRESS(ROW()-1,COLUMN())))-1),".",COUNTIF(INDIRECT(ADDRESS(MATCH(1000,A$1:INDIRECT(ADDRESS(ROW()-1,COLUMN())))+ROW(A$1)-1,COLUMN())):INDIRECT(ADDRESS(ROW()-1,COLUMN())),"&lt;&gt;"))</f>
        <v>1.10.3</v>
      </c>
      <c r="B45" s="15" t="s">
        <v>39</v>
      </c>
      <c r="C45" s="16"/>
    </row>
    <row r="46" spans="1:3" ht="14.5" x14ac:dyDescent="0.35">
      <c r="A46" s="22"/>
      <c r="B46" s="23" t="s">
        <v>43</v>
      </c>
      <c r="C46" s="29"/>
    </row>
  </sheetData>
  <pageMargins left="0.70866141732283472" right="0.70866141732283472" top="0.86614173228346458" bottom="0.74803149606299213" header="0.31496062992125984" footer="0.31496062992125984"/>
  <pageSetup paperSize="9" orientation="portrait" useFirstPageNumber="1" r:id="rId1"/>
  <headerFooter>
    <oddHeader>&amp;L&amp;"Roboto Light,Regular"&amp;10Caretaker's House, Calverton Fish Farm, Moor Lane, Nottingham NG14 6QU&amp;R&amp;G</oddHeader>
    <oddFooter>&amp;R&amp;"Roboto Light,Regular"&amp;10Specification - June 2022 - 123094-101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D9D8B-E08E-429D-8090-2749AD58772A}">
  <dimension ref="A1:D28"/>
  <sheetViews>
    <sheetView tabSelected="1" view="pageBreakPreview" zoomScaleNormal="100" zoomScaleSheetLayoutView="100" workbookViewId="0">
      <selection activeCell="K24" sqref="K24"/>
    </sheetView>
  </sheetViews>
  <sheetFormatPr defaultColWidth="8.81640625" defaultRowHeight="14.5" x14ac:dyDescent="0.35"/>
  <cols>
    <col min="1" max="1" width="8.7265625" style="14" bestFit="1" customWidth="1"/>
    <col min="2" max="2" width="60.7265625" style="15" customWidth="1"/>
    <col min="3" max="3" width="8.1796875" style="34" bestFit="1" customWidth="1"/>
    <col min="4" max="4" width="10.7265625" style="21" customWidth="1"/>
    <col min="5" max="16384" width="8.81640625" style="3"/>
  </cols>
  <sheetData>
    <row r="1" spans="1:4" ht="30.5" x14ac:dyDescent="0.35">
      <c r="A1" s="1">
        <v>2</v>
      </c>
      <c r="B1" s="31" t="s">
        <v>10</v>
      </c>
      <c r="C1" s="2"/>
      <c r="D1" s="32"/>
    </row>
    <row r="2" spans="1:4" x14ac:dyDescent="0.35">
      <c r="A2" s="33"/>
      <c r="C2" s="20"/>
      <c r="D2" s="13"/>
    </row>
    <row r="3" spans="1:4" x14ac:dyDescent="0.35">
      <c r="A3" s="40" t="s">
        <v>11</v>
      </c>
      <c r="B3" s="43" t="s">
        <v>12</v>
      </c>
      <c r="C3" s="44" t="s">
        <v>40</v>
      </c>
      <c r="D3" s="45" t="s">
        <v>0</v>
      </c>
    </row>
    <row r="4" spans="1:4" x14ac:dyDescent="0.35">
      <c r="A4" s="35">
        <v>2.1</v>
      </c>
      <c r="B4" s="23" t="s">
        <v>52</v>
      </c>
      <c r="C4" s="48"/>
      <c r="D4" s="24"/>
    </row>
    <row r="5" spans="1:4" ht="26" x14ac:dyDescent="0.35">
      <c r="A5" s="14" t="str">
        <f ca="1">_xlfn.CONCAT(A$1,".",(COUNT(A$1:INDIRECT(ADDRESS(ROW()-1,COLUMN())))-1),".",COUNTIF(INDIRECT(ADDRESS(MATCH(1000,A$1:INDIRECT(ADDRESS(ROW()-1,COLUMN())))+ROW(A$1)-1,COLUMN())):INDIRECT(ADDRESS(ROW()-1,COLUMN())),"&lt;&gt;"))</f>
        <v>2.1.1</v>
      </c>
      <c r="B5" s="15" t="s">
        <v>48</v>
      </c>
      <c r="C5" s="34" t="s">
        <v>49</v>
      </c>
    </row>
    <row r="6" spans="1:4" ht="39" x14ac:dyDescent="0.35">
      <c r="A6" s="14" t="str">
        <f ca="1">_xlfn.CONCAT(A$1,".",(COUNT(A$1:INDIRECT(ADDRESS(ROW()-1,COLUMN())))-1),".",COUNTIF(INDIRECT(ADDRESS(MATCH(1000,A$1:INDIRECT(ADDRESS(ROW()-1,COLUMN())))+ROW(A$1)-1,COLUMN())):INDIRECT(ADDRESS(ROW()-1,COLUMN())),"&lt;&gt;"))</f>
        <v>2.1.2</v>
      </c>
      <c r="B6" s="15" t="s">
        <v>62</v>
      </c>
      <c r="C6" s="34" t="s">
        <v>50</v>
      </c>
    </row>
    <row r="7" spans="1:4" ht="104" x14ac:dyDescent="0.35">
      <c r="A7" s="14" t="str">
        <f ca="1">_xlfn.CONCAT(A$1,".",(COUNT(A$1:INDIRECT(ADDRESS(ROW()-1,COLUMN())))-1),".",COUNTIF(INDIRECT(ADDRESS(MATCH(1000,A$1:INDIRECT(ADDRESS(ROW()-1,COLUMN())))+ROW(A$1)-1,COLUMN())):INDIRECT(ADDRESS(ROW()-1,COLUMN())),"&lt;&gt;"))</f>
        <v>2.1.3</v>
      </c>
      <c r="B7" s="15" t="s">
        <v>74</v>
      </c>
      <c r="C7" s="34" t="s">
        <v>49</v>
      </c>
    </row>
    <row r="8" spans="1:4" ht="26" x14ac:dyDescent="0.35">
      <c r="A8" s="14" t="str">
        <f ca="1">_xlfn.CONCAT(A$1,".",(COUNT(A$1:INDIRECT(ADDRESS(ROW()-1,COLUMN())))-1),".",COUNTIF(INDIRECT(ADDRESS(MATCH(1000,A$1:INDIRECT(ADDRESS(ROW()-1,COLUMN())))+ROW(A$1)-1,COLUMN())):INDIRECT(ADDRESS(ROW()-1,COLUMN())),"&lt;&gt;"))</f>
        <v>2.1.4</v>
      </c>
      <c r="B8" s="15" t="s">
        <v>63</v>
      </c>
      <c r="C8" s="34" t="s">
        <v>49</v>
      </c>
    </row>
    <row r="9" spans="1:4" ht="39" x14ac:dyDescent="0.35">
      <c r="A9" s="14" t="str">
        <f ca="1">_xlfn.CONCAT(A$1,".",(COUNT(A$1:INDIRECT(ADDRESS(ROW()-1,COLUMN())))-1),".",COUNTIF(INDIRECT(ADDRESS(MATCH(1000,A$1:INDIRECT(ADDRESS(ROW()-1,COLUMN())))+ROW(A$1)-1,COLUMN())):INDIRECT(ADDRESS(ROW()-1,COLUMN())),"&lt;&gt;"))</f>
        <v>2.1.5</v>
      </c>
      <c r="B9" s="15" t="s">
        <v>57</v>
      </c>
      <c r="C9" s="34" t="s">
        <v>49</v>
      </c>
    </row>
    <row r="10" spans="1:4" ht="52" x14ac:dyDescent="0.35">
      <c r="A10" s="14" t="str">
        <f ca="1">_xlfn.CONCAT(A$1,".",(COUNT(A$1:INDIRECT(ADDRESS(ROW()-1,COLUMN())))-1),".",COUNTIF(INDIRECT(ADDRESS(MATCH(1000,A$1:INDIRECT(ADDRESS(ROW()-1,COLUMN())))+ROW(A$1)-1,COLUMN())):INDIRECT(ADDRESS(ROW()-1,COLUMN())),"&lt;&gt;"))</f>
        <v>2.1.6</v>
      </c>
      <c r="B10" s="15" t="s">
        <v>75</v>
      </c>
      <c r="C10" s="34" t="s">
        <v>49</v>
      </c>
    </row>
    <row r="11" spans="1:4" ht="39" x14ac:dyDescent="0.35">
      <c r="B11" s="15" t="s">
        <v>78</v>
      </c>
      <c r="C11" s="34" t="s">
        <v>49</v>
      </c>
    </row>
    <row r="12" spans="1:4" ht="26" x14ac:dyDescent="0.35">
      <c r="A12" s="14" t="str">
        <f ca="1">_xlfn.CONCAT(A$1,".",(COUNT(A$1:INDIRECT(ADDRESS(ROW()-1,COLUMN())))-1),".",COUNTIF(INDIRECT(ADDRESS(MATCH(1000,A$1:INDIRECT(ADDRESS(ROW()-1,COLUMN())))+ROW(A$1)-1,COLUMN())):INDIRECT(ADDRESS(ROW()-1,COLUMN())),"&lt;&gt;"))</f>
        <v>2.1.7</v>
      </c>
      <c r="B12" s="15" t="s">
        <v>51</v>
      </c>
      <c r="C12" s="34" t="s">
        <v>50</v>
      </c>
    </row>
    <row r="13" spans="1:4" ht="91" x14ac:dyDescent="0.35">
      <c r="A13" s="14" t="str">
        <f ca="1">_xlfn.CONCAT(A$1,".",(COUNT(A$1:INDIRECT(ADDRESS(ROW()-1,COLUMN())))-1),".",COUNTIF(INDIRECT(ADDRESS(MATCH(1000,A$1:INDIRECT(ADDRESS(ROW()-1,COLUMN())))+ROW(A$1)-1,COLUMN())):INDIRECT(ADDRESS(ROW()-1,COLUMN())),"&lt;&gt;"))</f>
        <v>2.1.8</v>
      </c>
      <c r="B13" s="15" t="s">
        <v>69</v>
      </c>
      <c r="C13" s="34" t="s">
        <v>49</v>
      </c>
    </row>
    <row r="14" spans="1:4" ht="39" x14ac:dyDescent="0.35">
      <c r="A14" s="14" t="str">
        <f ca="1">_xlfn.CONCAT(A$1,".",(COUNT(A$1:INDIRECT(ADDRESS(ROW()-1,COLUMN())))-1),".",COUNTIF(INDIRECT(ADDRESS(MATCH(1000,A$1:INDIRECT(ADDRESS(ROW()-1,COLUMN())))+ROW(A$1)-1,COLUMN())):INDIRECT(ADDRESS(ROW()-1,COLUMN())),"&lt;&gt;"))</f>
        <v>2.1.9</v>
      </c>
      <c r="B14" s="15" t="s">
        <v>53</v>
      </c>
      <c r="C14" s="34" t="s">
        <v>49</v>
      </c>
    </row>
    <row r="15" spans="1:4" ht="65" x14ac:dyDescent="0.35">
      <c r="A15" s="14" t="str">
        <f ca="1">_xlfn.CONCAT(A$1,".",(COUNT(A$1:INDIRECT(ADDRESS(ROW()-1,COLUMN())))-1),".",COUNTIF(INDIRECT(ADDRESS(MATCH(1000,A$1:INDIRECT(ADDRESS(ROW()-1,COLUMN())))+ROW(A$1)-1,COLUMN())):INDIRECT(ADDRESS(ROW()-1,COLUMN())),"&lt;&gt;"))</f>
        <v>2.1.10</v>
      </c>
      <c r="B15" s="15" t="s">
        <v>54</v>
      </c>
      <c r="C15" s="34" t="s">
        <v>49</v>
      </c>
      <c r="D15" s="21">
        <v>3000</v>
      </c>
    </row>
    <row r="16" spans="1:4" x14ac:dyDescent="0.35">
      <c r="A16" s="35">
        <v>2.2000000000000002</v>
      </c>
      <c r="B16" s="23" t="s">
        <v>67</v>
      </c>
      <c r="C16" s="48"/>
      <c r="D16" s="24"/>
    </row>
    <row r="17" spans="1:4" ht="39" x14ac:dyDescent="0.35">
      <c r="A17" s="14" t="str">
        <f ca="1">_xlfn.CONCAT(A$1,".",(COUNT(A$1:INDIRECT(ADDRESS(ROW()-1,COLUMN())))-1),".",COUNTIF(INDIRECT(ADDRESS(MATCH(1000,A$1:INDIRECT(ADDRESS(ROW()-1,COLUMN())))+ROW(A$1)-1,COLUMN())):INDIRECT(ADDRESS(ROW()-1,COLUMN())),"&lt;&gt;"))</f>
        <v>2.2.1</v>
      </c>
      <c r="B17" s="15" t="s">
        <v>72</v>
      </c>
      <c r="C17" s="34" t="s">
        <v>49</v>
      </c>
    </row>
    <row r="18" spans="1:4" ht="52" x14ac:dyDescent="0.35">
      <c r="A18" s="14" t="str">
        <f ca="1">_xlfn.CONCAT(A$1,".",(COUNT(A$1:INDIRECT(ADDRESS(ROW()-1,COLUMN())))-1),".",COUNTIF(INDIRECT(ADDRESS(MATCH(1000,A$1:INDIRECT(ADDRESS(ROW()-1,COLUMN())))+ROW(A$1)-1,COLUMN())):INDIRECT(ADDRESS(ROW()-1,COLUMN())),"&lt;&gt;"))</f>
        <v>2.2.2</v>
      </c>
      <c r="B18" s="15" t="s">
        <v>71</v>
      </c>
      <c r="C18" s="34" t="s">
        <v>49</v>
      </c>
    </row>
    <row r="19" spans="1:4" ht="39" x14ac:dyDescent="0.35">
      <c r="A19" s="14" t="str">
        <f ca="1">_xlfn.CONCAT(A$1,".",(COUNT(A$1:INDIRECT(ADDRESS(ROW()-1,COLUMN())))-1),".",COUNTIF(INDIRECT(ADDRESS(MATCH(1000,A$1:INDIRECT(ADDRESS(ROW()-1,COLUMN())))+ROW(A$1)-1,COLUMN())):INDIRECT(ADDRESS(ROW()-1,COLUMN())),"&lt;&gt;"))</f>
        <v>2.2.3</v>
      </c>
      <c r="B19" s="15" t="s">
        <v>76</v>
      </c>
      <c r="C19" s="34" t="s">
        <v>49</v>
      </c>
    </row>
    <row r="20" spans="1:4" ht="91" x14ac:dyDescent="0.35">
      <c r="A20" s="14" t="str">
        <f ca="1">_xlfn.CONCAT(A$1,".",(COUNT(A$1:INDIRECT(ADDRESS(ROW()-1,COLUMN())))-1),".",COUNTIF(INDIRECT(ADDRESS(MATCH(1000,A$1:INDIRECT(ADDRESS(ROW()-1,COLUMN())))+ROW(A$1)-1,COLUMN())):INDIRECT(ADDRESS(ROW()-1,COLUMN())),"&lt;&gt;"))</f>
        <v>2.2.4</v>
      </c>
      <c r="B20" s="15" t="s">
        <v>73</v>
      </c>
      <c r="C20" s="34" t="s">
        <v>49</v>
      </c>
    </row>
    <row r="21" spans="1:4" ht="52" x14ac:dyDescent="0.35">
      <c r="A21" s="14" t="str">
        <f ca="1">_xlfn.CONCAT(A$1,".",(COUNT(A$1:INDIRECT(ADDRESS(ROW()-1,COLUMN())))-1),".",COUNTIF(INDIRECT(ADDRESS(MATCH(1000,A$1:INDIRECT(ADDRESS(ROW()-1,COLUMN())))+ROW(A$1)-1,COLUMN())):INDIRECT(ADDRESS(ROW()-1,COLUMN())),"&lt;&gt;"))</f>
        <v>2.2.5</v>
      </c>
      <c r="B21" s="15" t="s">
        <v>68</v>
      </c>
      <c r="C21" s="34" t="s">
        <v>49</v>
      </c>
    </row>
    <row r="22" spans="1:4" ht="39" x14ac:dyDescent="0.35">
      <c r="A22" s="14" t="str">
        <f ca="1">_xlfn.CONCAT(A$1,".",(COUNT(A$1:INDIRECT(ADDRESS(ROW()-1,COLUMN())))-1),".",COUNTIF(INDIRECT(ADDRESS(MATCH(1000,A$1:INDIRECT(ADDRESS(ROW()-1,COLUMN())))+ROW(A$1)-1,COLUMN())):INDIRECT(ADDRESS(ROW()-1,COLUMN())),"&lt;&gt;"))</f>
        <v>2.2.6</v>
      </c>
      <c r="B22" s="15" t="s">
        <v>70</v>
      </c>
      <c r="C22" s="34" t="s">
        <v>49</v>
      </c>
    </row>
    <row r="23" spans="1:4" x14ac:dyDescent="0.35">
      <c r="A23" s="35">
        <v>2.2999999999999998</v>
      </c>
      <c r="B23" s="23" t="s">
        <v>17</v>
      </c>
      <c r="C23" s="48"/>
      <c r="D23" s="24"/>
    </row>
    <row r="24" spans="1:4" ht="65" x14ac:dyDescent="0.35">
      <c r="A24" s="14" t="str">
        <f ca="1">_xlfn.CONCAT(A$1,".",(COUNT(A$1:INDIRECT(ADDRESS(ROW()-1,COLUMN())))-1),".",COUNTIF(INDIRECT(ADDRESS(MATCH(1000,A$1:INDIRECT(ADDRESS(ROW()-1,COLUMN())))+ROW(A$1)-1,COLUMN())):INDIRECT(ADDRESS(ROW()-1,COLUMN())),"&lt;&gt;"))</f>
        <v>2.3.1</v>
      </c>
      <c r="B24" s="15" t="s">
        <v>37</v>
      </c>
      <c r="C24" s="34" t="s">
        <v>49</v>
      </c>
    </row>
    <row r="25" spans="1:4" ht="52" x14ac:dyDescent="0.35">
      <c r="A25" s="14" t="str">
        <f ca="1">_xlfn.CONCAT(A$1,".",(COUNT(A$1:INDIRECT(ADDRESS(ROW()-1,COLUMN())))-1),".",COUNTIF(INDIRECT(ADDRESS(MATCH(1000,A$1:INDIRECT(ADDRESS(ROW()-1,COLUMN())))+ROW(A$1)-1,COLUMN())):INDIRECT(ADDRESS(ROW()-1,COLUMN())),"&lt;&gt;"))</f>
        <v>2.3.2</v>
      </c>
      <c r="B25" s="15" t="s">
        <v>58</v>
      </c>
      <c r="C25" s="34" t="s">
        <v>49</v>
      </c>
    </row>
    <row r="26" spans="1:4" ht="78" x14ac:dyDescent="0.35">
      <c r="A26" s="14" t="str">
        <f ca="1">_xlfn.CONCAT(A$1,".",(COUNT(A$1:INDIRECT(ADDRESS(ROW()-1,COLUMN())))-1),".",COUNTIF(INDIRECT(ADDRESS(MATCH(1000,A$1:INDIRECT(ADDRESS(ROW()-1,COLUMN())))+ROW(A$1)-1,COLUMN())):INDIRECT(ADDRESS(ROW()-1,COLUMN())),"&lt;&gt;"))</f>
        <v>2.3.3</v>
      </c>
      <c r="B26" s="15" t="s">
        <v>59</v>
      </c>
      <c r="C26" s="34" t="s">
        <v>49</v>
      </c>
    </row>
    <row r="27" spans="1:4" ht="52" x14ac:dyDescent="0.35">
      <c r="A27" s="14" t="str">
        <f ca="1">_xlfn.CONCAT(A$1,".",(COUNT(A$1:INDIRECT(ADDRESS(ROW()-1,COLUMN())))-1),".",COUNTIF(INDIRECT(ADDRESS(MATCH(1000,A$1:INDIRECT(ADDRESS(ROW()-1,COLUMN())))+ROW(A$1)-1,COLUMN())):INDIRECT(ADDRESS(ROW()-1,COLUMN())),"&lt;&gt;"))</f>
        <v>2.3.4</v>
      </c>
      <c r="B27" s="15" t="s">
        <v>77</v>
      </c>
      <c r="C27" s="34" t="s">
        <v>55</v>
      </c>
      <c r="D27" s="21">
        <v>500</v>
      </c>
    </row>
    <row r="28" spans="1:4" x14ac:dyDescent="0.35">
      <c r="A28" s="35"/>
      <c r="B28" s="23" t="s">
        <v>42</v>
      </c>
      <c r="C28" s="48"/>
      <c r="D28" s="24"/>
    </row>
  </sheetData>
  <pageMargins left="0.70866141732283472" right="0.70866141732283472" top="0.98425196850393704" bottom="0.74803149606299213" header="0.31496062992125984" footer="0.31496062992125984"/>
  <pageSetup paperSize="9" scale="98" firstPageNumber="7" fitToWidth="0" fitToHeight="0" orientation="portrait" useFirstPageNumber="1" r:id="rId1"/>
  <headerFooter>
    <oddHeader>&amp;L&amp;"Roboto Light,Regular"&amp;10Caretaker's House, Calverton Fish Farm, Moor Lane, Nottingham NG14 6QU&amp;R&amp;G</oddHeader>
    <oddFooter>&amp;R&amp;"Roboto Light,Regular"&amp;10Specification - June 2022 - 123094-101</oddFooter>
  </headerFooter>
  <rowBreaks count="1" manualBreakCount="1">
    <brk id="3"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1D430-9395-4056-8B62-C9B56960F885}">
  <dimension ref="A1:C26"/>
  <sheetViews>
    <sheetView view="pageLayout" zoomScaleNormal="75" zoomScaleSheetLayoutView="100" workbookViewId="0"/>
  </sheetViews>
  <sheetFormatPr defaultColWidth="8.81640625" defaultRowHeight="25.5" x14ac:dyDescent="0.55000000000000004"/>
  <cols>
    <col min="1" max="1" width="8.26953125" style="6" bestFit="1" customWidth="1"/>
    <col min="2" max="2" width="55.7265625" style="7" customWidth="1"/>
    <col min="3" max="3" width="22.7265625" style="8" customWidth="1"/>
    <col min="4" max="16384" width="8.81640625" style="3"/>
  </cols>
  <sheetData>
    <row r="1" spans="1:3" ht="30.5" x14ac:dyDescent="0.35">
      <c r="A1" s="1"/>
      <c r="B1" s="2" t="s">
        <v>8</v>
      </c>
      <c r="C1" s="36"/>
    </row>
    <row r="2" spans="1:3" s="38" customFormat="1" x14ac:dyDescent="0.55000000000000004">
      <c r="A2" s="4"/>
      <c r="B2" s="37"/>
      <c r="C2" s="5"/>
    </row>
    <row r="3" spans="1:3" s="39" customFormat="1" x14ac:dyDescent="0.55000000000000004">
      <c r="A3" s="6"/>
      <c r="C3" s="8"/>
    </row>
    <row r="4" spans="1:3" s="39" customFormat="1" x14ac:dyDescent="0.55000000000000004">
      <c r="A4" s="6"/>
      <c r="B4" s="9" t="s">
        <v>13</v>
      </c>
      <c r="C4" s="8"/>
    </row>
    <row r="5" spans="1:3" s="39" customFormat="1" x14ac:dyDescent="0.55000000000000004">
      <c r="A5" s="6"/>
      <c r="B5" s="9"/>
      <c r="C5" s="8"/>
    </row>
    <row r="6" spans="1:3" s="39" customFormat="1" x14ac:dyDescent="0.55000000000000004">
      <c r="A6" s="6"/>
      <c r="B6" s="9"/>
      <c r="C6" s="8"/>
    </row>
    <row r="7" spans="1:3" s="39" customFormat="1" x14ac:dyDescent="0.55000000000000004">
      <c r="A7" s="6"/>
      <c r="B7" s="9"/>
      <c r="C7" s="8"/>
    </row>
    <row r="8" spans="1:3" s="39" customFormat="1" x14ac:dyDescent="0.55000000000000004">
      <c r="A8" s="6"/>
      <c r="B8" s="9" t="s">
        <v>10</v>
      </c>
      <c r="C8" s="8"/>
    </row>
    <row r="9" spans="1:3" s="39" customFormat="1" x14ac:dyDescent="0.55000000000000004">
      <c r="A9" s="6"/>
      <c r="C9" s="8"/>
    </row>
    <row r="10" spans="1:3" s="38" customFormat="1" x14ac:dyDescent="0.55000000000000004">
      <c r="A10" s="6"/>
      <c r="B10" s="39"/>
      <c r="C10" s="8"/>
    </row>
    <row r="11" spans="1:3" s="38" customFormat="1" x14ac:dyDescent="0.55000000000000004">
      <c r="A11" s="6"/>
      <c r="B11" s="39"/>
      <c r="C11" s="8"/>
    </row>
    <row r="12" spans="1:3" s="38" customFormat="1" x14ac:dyDescent="0.55000000000000004">
      <c r="A12" s="6"/>
      <c r="B12" s="39"/>
      <c r="C12" s="8"/>
    </row>
    <row r="13" spans="1:3" s="38" customFormat="1" x14ac:dyDescent="0.55000000000000004"/>
    <row r="14" spans="1:3" s="38" customFormat="1" x14ac:dyDescent="0.55000000000000004">
      <c r="A14" s="6"/>
      <c r="B14" s="39"/>
      <c r="C14" s="8"/>
    </row>
    <row r="15" spans="1:3" s="38" customFormat="1" x14ac:dyDescent="0.55000000000000004">
      <c r="A15" s="6"/>
      <c r="B15" s="39"/>
      <c r="C15" s="8"/>
    </row>
    <row r="16" spans="1:3" s="38" customFormat="1" x14ac:dyDescent="0.55000000000000004">
      <c r="A16" s="6"/>
      <c r="B16" s="39"/>
      <c r="C16" s="8"/>
    </row>
    <row r="17" spans="1:3" s="38" customFormat="1" x14ac:dyDescent="0.55000000000000004">
      <c r="A17" s="6"/>
      <c r="B17" s="39"/>
      <c r="C17" s="8"/>
    </row>
    <row r="18" spans="1:3" s="38" customFormat="1" x14ac:dyDescent="0.55000000000000004">
      <c r="A18" s="6"/>
      <c r="B18" s="39"/>
      <c r="C18" s="8"/>
    </row>
    <row r="19" spans="1:3" s="38" customFormat="1" x14ac:dyDescent="0.55000000000000004">
      <c r="A19" s="6"/>
      <c r="B19" s="39"/>
      <c r="C19" s="8"/>
    </row>
    <row r="20" spans="1:3" s="38" customFormat="1" x14ac:dyDescent="0.55000000000000004">
      <c r="A20" s="6"/>
      <c r="B20" s="39"/>
      <c r="C20" s="8"/>
    </row>
    <row r="21" spans="1:3" s="38" customFormat="1" x14ac:dyDescent="0.55000000000000004">
      <c r="A21" s="6"/>
      <c r="B21" s="39"/>
      <c r="C21" s="8"/>
    </row>
    <row r="22" spans="1:3" s="38" customFormat="1" x14ac:dyDescent="0.55000000000000004">
      <c r="A22" s="6"/>
      <c r="B22" s="39"/>
      <c r="C22" s="8"/>
    </row>
    <row r="23" spans="1:3" s="38" customFormat="1" x14ac:dyDescent="0.55000000000000004">
      <c r="A23" s="6"/>
      <c r="B23" s="39"/>
      <c r="C23" s="8"/>
    </row>
    <row r="24" spans="1:3" s="38" customFormat="1" x14ac:dyDescent="0.55000000000000004">
      <c r="A24" s="6"/>
      <c r="B24" s="9" t="s">
        <v>9</v>
      </c>
      <c r="C24" s="8"/>
    </row>
    <row r="25" spans="1:3" s="38" customFormat="1" x14ac:dyDescent="0.55000000000000004">
      <c r="A25" s="6"/>
      <c r="B25" s="39"/>
      <c r="C25" s="8"/>
    </row>
    <row r="26" spans="1:3" s="38" customFormat="1" x14ac:dyDescent="0.55000000000000004">
      <c r="A26" s="6"/>
      <c r="B26" s="39"/>
      <c r="C26" s="8"/>
    </row>
  </sheetData>
  <pageMargins left="0.70866141732283472" right="0.70866141732283472" top="0.98425196850393704" bottom="0.74803149606299213" header="0.31496062992125984" footer="0.31496062992125984"/>
  <pageSetup paperSize="9" firstPageNumber="7" fitToWidth="0" fitToHeight="0" orientation="portrait" useFirstPageNumber="1" r:id="rId1"/>
  <headerFooter>
    <oddHeader>&amp;L&amp;"Roboto Light,Regular"&amp;10Caretaker's House, Calverton Fish Farm, Moor Lane, Nottingham NG14 6QU&amp;R&amp;G</oddHeader>
    <oddFooter>&amp;R&amp;"Roboto Light,Regular"&amp;10Specification - June 2022 - 123094-101</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Section 1</vt:lpstr>
      <vt:lpstr>Section 2</vt:lpstr>
      <vt:lpstr>Summary Page</vt:lpstr>
      <vt:lpstr>'Summary Page'!Print_Area</vt:lpstr>
      <vt:lpstr>'Section 1'!Print_Titles</vt:lpstr>
      <vt:lpstr>'Section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Whitworth Projects</dc:creator>
  <cp:lastModifiedBy>Williams, Gareth</cp:lastModifiedBy>
  <cp:lastPrinted>2022-10-04T15:20:35Z</cp:lastPrinted>
  <dcterms:created xsi:type="dcterms:W3CDTF">2016-01-14T10:56:16Z</dcterms:created>
  <dcterms:modified xsi:type="dcterms:W3CDTF">2023-02-14T13:45:17Z</dcterms:modified>
</cp:coreProperties>
</file>