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Contracts\Dog Waste Collection Service\2019\"/>
    </mc:Choice>
  </mc:AlternateContent>
  <bookViews>
    <workbookView xWindow="0" yWindow="0" windowWidth="24330" windowHeight="10650"/>
  </bookViews>
  <sheets>
    <sheet name="Sheet1" sheetId="1" r:id="rId1"/>
  </sheets>
  <definedNames>
    <definedName name="dogbinyr1">Sheet1!$E$5</definedName>
    <definedName name="dogbinyr2">Sheet1!$F$5</definedName>
    <definedName name="dogbinyr3">Sheet1!$G$5</definedName>
    <definedName name="FISHDOGBIN">Sheet1!$B$34</definedName>
    <definedName name="FISHDOGYR1">Sheet1!$E$34</definedName>
    <definedName name="FISHDOGYR2">Sheet1!$F$34</definedName>
    <definedName name="FISHDOGYR3">Sheet1!$G$34</definedName>
    <definedName name="FISHLITT">Sheet1!$B$92</definedName>
    <definedName name="FISHLITTYR1">Sheet1!$E$92</definedName>
    <definedName name="FISHLITTYR2">Sheet1!$F$92</definedName>
    <definedName name="FISHLITTYR3">Sheet1!$G$92</definedName>
    <definedName name="LITTERBIN2">Sheet1!$F$6</definedName>
    <definedName name="LITTERBIN3">Sheet1!$G$6</definedName>
    <definedName name="litterbinyr1">Sheet1!$E$6</definedName>
    <definedName name="OLDDOG_BINS">Sheet1!$B$24</definedName>
    <definedName name="OLDDOGYR1">Sheet1!$E$24</definedName>
    <definedName name="OLDDOGYR2">Sheet1!$F$24</definedName>
    <definedName name="OLDDOGYR3">Sheet1!$G$24</definedName>
    <definedName name="OLDLITT">Sheet1!$B$81</definedName>
    <definedName name="OLDLITTYR1">Sheet1!$E$81</definedName>
    <definedName name="OLDLITTYR2">Sheet1!$F$81</definedName>
    <definedName name="OLDLITTYR3">Sheet1!$G$81</definedName>
    <definedName name="SPRDOG">Sheet1!$B$45</definedName>
    <definedName name="SPRDOGYR1">Sheet1!$E$45</definedName>
    <definedName name="SPRDOGYR2">Sheet1!$F$45</definedName>
    <definedName name="SPRDOGYR3">Sheet1!$G$45</definedName>
    <definedName name="WILLDOG">Sheet1!$B$67</definedName>
    <definedName name="WILLDOGYR1">Sheet1!$E$67</definedName>
    <definedName name="WILLDOGYR2">Sheet1!$F$67</definedName>
    <definedName name="WILLDOGYR3">Sheet1!$G$67</definedName>
    <definedName name="WOOLDOG">Sheet1!$B$56</definedName>
    <definedName name="WOOLDOGYR1">Sheet1!$E$56</definedName>
    <definedName name="WOOLDOGYR2">Sheet1!$F$56</definedName>
    <definedName name="WOOLDOGYR3">Sheet1!$G$56</definedName>
    <definedName name="WOOLLITT">Sheet1!$B$100</definedName>
    <definedName name="WOOLLITTYR1">Sheet1!$E$100</definedName>
    <definedName name="WOOLLITTYR2">Sheet1!$F$100</definedName>
    <definedName name="WOOLLITTYR3">Sheet1!$G$100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2" i="1" l="1"/>
  <c r="B100" i="1" l="1"/>
  <c r="B81" i="1"/>
  <c r="B67" i="1"/>
  <c r="B56" i="1"/>
  <c r="E97" i="1"/>
  <c r="F97" i="1"/>
  <c r="G97" i="1"/>
  <c r="E98" i="1"/>
  <c r="F98" i="1"/>
  <c r="G98" i="1"/>
  <c r="G96" i="1"/>
  <c r="F96" i="1"/>
  <c r="E96" i="1"/>
  <c r="E87" i="1"/>
  <c r="F87" i="1"/>
  <c r="G87" i="1"/>
  <c r="E88" i="1"/>
  <c r="F88" i="1"/>
  <c r="G88" i="1"/>
  <c r="E89" i="1"/>
  <c r="F89" i="1"/>
  <c r="G89" i="1"/>
  <c r="E90" i="1"/>
  <c r="F90" i="1"/>
  <c r="G90" i="1"/>
  <c r="G86" i="1"/>
  <c r="F86" i="1"/>
  <c r="E86" i="1"/>
  <c r="F75" i="1"/>
  <c r="G75" i="1"/>
  <c r="F76" i="1"/>
  <c r="G76" i="1"/>
  <c r="F77" i="1"/>
  <c r="G77" i="1"/>
  <c r="F78" i="1"/>
  <c r="G78" i="1"/>
  <c r="F79" i="1"/>
  <c r="G79" i="1"/>
  <c r="G74" i="1"/>
  <c r="F74" i="1"/>
  <c r="E75" i="1"/>
  <c r="E76" i="1"/>
  <c r="E77" i="1"/>
  <c r="E78" i="1"/>
  <c r="E79" i="1"/>
  <c r="G61" i="1"/>
  <c r="G62" i="1"/>
  <c r="G63" i="1"/>
  <c r="G64" i="1"/>
  <c r="G65" i="1"/>
  <c r="G60" i="1"/>
  <c r="F61" i="1"/>
  <c r="F62" i="1"/>
  <c r="F63" i="1"/>
  <c r="F64" i="1"/>
  <c r="F65" i="1"/>
  <c r="F60" i="1"/>
  <c r="E61" i="1"/>
  <c r="E62" i="1"/>
  <c r="E63" i="1"/>
  <c r="E64" i="1"/>
  <c r="E65" i="1"/>
  <c r="E60" i="1"/>
  <c r="B45" i="1"/>
  <c r="B34" i="1"/>
  <c r="B24" i="1"/>
  <c r="E74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00" i="1" l="1"/>
  <c r="G81" i="1"/>
  <c r="F92" i="1"/>
  <c r="E81" i="1"/>
  <c r="E100" i="1"/>
  <c r="B102" i="1"/>
  <c r="F100" i="1"/>
  <c r="G92" i="1"/>
  <c r="F81" i="1"/>
  <c r="E92" i="1"/>
  <c r="F67" i="1"/>
  <c r="E67" i="1"/>
  <c r="G67" i="1" s="1"/>
  <c r="E34" i="1"/>
  <c r="F34" i="1"/>
  <c r="G34" i="1"/>
  <c r="G45" i="1"/>
  <c r="E56" i="1"/>
  <c r="E45" i="1"/>
  <c r="F45" i="1"/>
  <c r="G56" i="1"/>
  <c r="F56" i="1"/>
  <c r="E24" i="1"/>
  <c r="F24" i="1"/>
  <c r="G24" i="1"/>
  <c r="E102" i="1" l="1"/>
  <c r="G102" i="1"/>
  <c r="F102" i="1"/>
  <c r="E103" i="1" l="1"/>
</calcChain>
</file>

<file path=xl/sharedStrings.xml><?xml version="1.0" encoding="utf-8"?>
<sst xmlns="http://schemas.openxmlformats.org/spreadsheetml/2006/main" count="179" uniqueCount="120">
  <si>
    <t>Bin Location</t>
  </si>
  <si>
    <t>Type</t>
  </si>
  <si>
    <t>Oldbrook</t>
  </si>
  <si>
    <t>Rashliegh Place</t>
  </si>
  <si>
    <t>O1</t>
  </si>
  <si>
    <t>The Oval</t>
  </si>
  <si>
    <t>O2</t>
  </si>
  <si>
    <t>Oldbrook Youth Shelter</t>
  </si>
  <si>
    <t>O3</t>
  </si>
  <si>
    <t>Shackleton Place</t>
  </si>
  <si>
    <t>O4</t>
  </si>
  <si>
    <t>Johnston Place</t>
  </si>
  <si>
    <t>O5</t>
  </si>
  <si>
    <t>Boycott Avenue</t>
  </si>
  <si>
    <t>O6</t>
  </si>
  <si>
    <t>Kirstall Place</t>
  </si>
  <si>
    <t>O7</t>
  </si>
  <si>
    <t>Sutcliffe Avenue</t>
  </si>
  <si>
    <t>O8</t>
  </si>
  <si>
    <t>Kirkstall Avenue</t>
  </si>
  <si>
    <t>O9</t>
  </si>
  <si>
    <t>Arlott Place</t>
  </si>
  <si>
    <t>O10</t>
  </si>
  <si>
    <t>Underwood Place</t>
  </si>
  <si>
    <t>O11</t>
  </si>
  <si>
    <t>Site total</t>
  </si>
  <si>
    <t>Fishermead</t>
  </si>
  <si>
    <t>Padstow Place</t>
  </si>
  <si>
    <t>F1</t>
  </si>
  <si>
    <t xml:space="preserve">Kernow Crescent </t>
  </si>
  <si>
    <t>F2</t>
  </si>
  <si>
    <t>Pencarrow Place</t>
  </si>
  <si>
    <t>F3</t>
  </si>
  <si>
    <t>Penryn Place</t>
  </si>
  <si>
    <t>F4</t>
  </si>
  <si>
    <t>Vellan Avenue</t>
  </si>
  <si>
    <t>F5</t>
  </si>
  <si>
    <t>Site Total</t>
  </si>
  <si>
    <t>Springfield</t>
  </si>
  <si>
    <t>Stamford Avenue</t>
  </si>
  <si>
    <t>S1</t>
  </si>
  <si>
    <t>Falcon Place</t>
  </si>
  <si>
    <t>S2</t>
  </si>
  <si>
    <t>Clerkenwell Place</t>
  </si>
  <si>
    <t>S3</t>
  </si>
  <si>
    <t>Turnmill Place</t>
  </si>
  <si>
    <t>S4</t>
  </si>
  <si>
    <t>Bridge 85</t>
  </si>
  <si>
    <t>S5</t>
  </si>
  <si>
    <t>Belsize Place</t>
  </si>
  <si>
    <t>S6</t>
  </si>
  <si>
    <t>Woolstone</t>
  </si>
  <si>
    <t>Mill Lane/Newport Rd</t>
  </si>
  <si>
    <t>WO1</t>
  </si>
  <si>
    <t>Local Park Carpark</t>
  </si>
  <si>
    <t>WO2</t>
  </si>
  <si>
    <t>Newport Rd Allotments</t>
  </si>
  <si>
    <t>WO3</t>
  </si>
  <si>
    <t>Marshalls Lane</t>
  </si>
  <si>
    <t>WO4</t>
  </si>
  <si>
    <t>WO5</t>
  </si>
  <si>
    <t>W06</t>
  </si>
  <si>
    <t>Willen</t>
  </si>
  <si>
    <t>Granville Square</t>
  </si>
  <si>
    <t>Portland Drive</t>
  </si>
  <si>
    <t>WI2</t>
  </si>
  <si>
    <t>Willen Pavilion</t>
  </si>
  <si>
    <t>WI3</t>
  </si>
  <si>
    <t>The Well</t>
  </si>
  <si>
    <t>WI4</t>
  </si>
  <si>
    <t>WI5</t>
  </si>
  <si>
    <t>Milton Road</t>
  </si>
  <si>
    <t>WI6</t>
  </si>
  <si>
    <t xml:space="preserve">Oldbrook Green </t>
  </si>
  <si>
    <t>Kernow Crescent Playpark</t>
  </si>
  <si>
    <t>Table tennis</t>
  </si>
  <si>
    <t>Pirateship</t>
  </si>
  <si>
    <t>Ball Cage 1</t>
  </si>
  <si>
    <t>Ball Cage 2</t>
  </si>
  <si>
    <t>Fishermead Sports Ground</t>
  </si>
  <si>
    <t>Mill Lane/ Newport Rd</t>
  </si>
  <si>
    <t>Local Park Orbital Path</t>
  </si>
  <si>
    <t>Totals</t>
  </si>
  <si>
    <t>DOG</t>
  </si>
  <si>
    <t>LITTER</t>
  </si>
  <si>
    <t>Marshalls Lane Playpark</t>
  </si>
  <si>
    <t>Bin
Number</t>
  </si>
  <si>
    <t>Empties
 per year</t>
  </si>
  <si>
    <t>YEAR 1</t>
  </si>
  <si>
    <t>YEAR 2</t>
  </si>
  <si>
    <t>YEAR 3</t>
  </si>
  <si>
    <t>DOG BINS</t>
  </si>
  <si>
    <t>Depot</t>
  </si>
  <si>
    <t>Pavillion</t>
  </si>
  <si>
    <t>Picnic area</t>
  </si>
  <si>
    <t>Youth Shelter</t>
  </si>
  <si>
    <t>WI1</t>
  </si>
  <si>
    <t>LITTER BINS</t>
  </si>
  <si>
    <t>COMPANY NAME:</t>
  </si>
  <si>
    <t>Bill of Quantities (Payment Formula )</t>
  </si>
  <si>
    <t>Leyland Place</t>
  </si>
  <si>
    <t>FORM OF TENDER TOTAL</t>
  </si>
  <si>
    <t>OG1</t>
  </si>
  <si>
    <t>OG2</t>
  </si>
  <si>
    <t>OG3</t>
  </si>
  <si>
    <t>OG4</t>
  </si>
  <si>
    <t>OG5</t>
  </si>
  <si>
    <t>0G6</t>
  </si>
  <si>
    <t>KC1</t>
  </si>
  <si>
    <t>KC2</t>
  </si>
  <si>
    <t>KC3</t>
  </si>
  <si>
    <t>KC4</t>
  </si>
  <si>
    <t>W1</t>
  </si>
  <si>
    <t>W2</t>
  </si>
  <si>
    <t>W3</t>
  </si>
  <si>
    <t>Price per DOG Bin empty</t>
  </si>
  <si>
    <t>Price per LITTER Bin empty</t>
  </si>
  <si>
    <t>FSG1</t>
  </si>
  <si>
    <t>Local Park Car Park</t>
  </si>
  <si>
    <t>Local Park, Orbital path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</si>
</sst>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0" fillId="0" borderId="0" xfId="0" applyNumberFormat="1"/>
    <xf numFmtId="164" fontId="0" fillId="0" borderId="0" xfId="0" applyNumberFormat="1"/>
    <xf numFmtId="0" fontId="0" fillId="0" borderId="0" xfId="0" applyAlignment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>
      <alignment vertical="center"/>
    </xf>
    <xf numFmtId="0" fontId="4" fillId="0" borderId="4" xfId="0" applyFont="1" applyBorder="1"/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/>
    </xf>
    <xf numFmtId="164" fontId="4" fillId="0" borderId="4" xfId="0" applyNumberFormat="1" applyFont="1" applyBorder="1"/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164" fontId="4" fillId="0" borderId="1" xfId="0" applyNumberFormat="1" applyFont="1" applyBorder="1"/>
    <xf numFmtId="0" fontId="5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164" fontId="8" fillId="3" borderId="4" xfId="0" applyNumberFormat="1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left" vertical="center"/>
    </xf>
    <xf numFmtId="164" fontId="3" fillId="4" borderId="9" xfId="0" applyNumberFormat="1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/>
    </xf>
    <xf numFmtId="164" fontId="3" fillId="2" borderId="3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164" fontId="0" fillId="5" borderId="0" xfId="0" applyNumberFormat="1" applyFill="1" applyAlignment="1" applyProtection="1">
      <alignment horizontal="center"/>
      <protection locked="0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5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4"/>
  <sheetViews>
    <sheetView tabSelected="1" zoomScale="200" zoomScaleNormal="200" workbookViewId="0">
      <selection activeCell="B3" sqref="B3:E3"/>
    </sheetView>
  </sheetViews>
  <sheetFormatPr defaultRowHeight="15" x14ac:dyDescent="0.25"/>
  <cols>
    <col min="1" max="1" width="24.85546875" bestFit="1" customWidth="1"/>
    <col min="2" max="2" width="11.5703125" bestFit="1" customWidth="1"/>
    <col min="3" max="3" width="16" bestFit="1" customWidth="1"/>
    <col min="4" max="4" width="7" customWidth="1"/>
    <col min="5" max="7" width="10.5703125" bestFit="1" customWidth="1"/>
  </cols>
  <sheetData>
    <row r="1" spans="1:7" ht="26.25" x14ac:dyDescent="0.25">
      <c r="A1" s="46" t="s">
        <v>99</v>
      </c>
      <c r="B1" s="46"/>
      <c r="C1" s="46"/>
      <c r="D1" s="46"/>
      <c r="E1" s="46"/>
      <c r="F1" s="46"/>
      <c r="G1" s="46"/>
    </row>
    <row r="2" spans="1:7" ht="26.25" x14ac:dyDescent="0.25">
      <c r="A2" s="27"/>
      <c r="B2" s="27"/>
      <c r="C2" s="27"/>
      <c r="D2" s="27"/>
      <c r="E2" s="27"/>
      <c r="F2" s="27"/>
      <c r="G2" s="27"/>
    </row>
    <row r="3" spans="1:7" x14ac:dyDescent="0.25">
      <c r="A3" s="1" t="s">
        <v>98</v>
      </c>
      <c r="B3" s="50"/>
      <c r="C3" s="50"/>
      <c r="D3" s="50"/>
      <c r="E3" s="50"/>
      <c r="F3" s="3"/>
      <c r="G3" s="3"/>
    </row>
    <row r="4" spans="1:7" x14ac:dyDescent="0.25">
      <c r="A4" s="1"/>
      <c r="E4" s="3" t="s">
        <v>88</v>
      </c>
      <c r="F4" s="3" t="s">
        <v>89</v>
      </c>
      <c r="G4" s="3" t="s">
        <v>90</v>
      </c>
    </row>
    <row r="5" spans="1:7" x14ac:dyDescent="0.25">
      <c r="A5" s="1"/>
      <c r="B5" s="4"/>
      <c r="C5" s="1" t="s">
        <v>115</v>
      </c>
      <c r="E5" s="42"/>
      <c r="F5" s="42"/>
      <c r="G5" s="42"/>
    </row>
    <row r="6" spans="1:7" x14ac:dyDescent="0.25">
      <c r="A6" s="1"/>
      <c r="B6" s="4"/>
      <c r="C6" s="1" t="s">
        <v>116</v>
      </c>
      <c r="E6" s="42"/>
      <c r="F6" s="42"/>
      <c r="G6" s="42"/>
    </row>
    <row r="7" spans="1:7" ht="15.75" thickBot="1" x14ac:dyDescent="0.3">
      <c r="A7" s="6"/>
    </row>
    <row r="8" spans="1:7" ht="24" thickBot="1" x14ac:dyDescent="0.3">
      <c r="A8" s="47" t="s">
        <v>91</v>
      </c>
      <c r="B8" s="48"/>
      <c r="C8" s="48"/>
      <c r="D8" s="48"/>
      <c r="E8" s="48"/>
      <c r="F8" s="48"/>
      <c r="G8" s="49"/>
    </row>
    <row r="9" spans="1:7" ht="30.75" thickBot="1" x14ac:dyDescent="0.3">
      <c r="A9" s="7" t="s">
        <v>0</v>
      </c>
      <c r="B9" s="35" t="s">
        <v>86</v>
      </c>
      <c r="C9" s="35" t="s">
        <v>87</v>
      </c>
      <c r="D9" s="2" t="s">
        <v>1</v>
      </c>
      <c r="E9" s="2"/>
      <c r="F9" s="2"/>
      <c r="G9" s="2"/>
    </row>
    <row r="10" spans="1:7" ht="15.75" thickBot="1" x14ac:dyDescent="0.3">
      <c r="A10" s="11" t="s">
        <v>2</v>
      </c>
      <c r="B10" s="9"/>
      <c r="C10" s="9"/>
      <c r="D10" s="10"/>
      <c r="E10" s="10"/>
      <c r="F10" s="10"/>
      <c r="G10" s="10"/>
    </row>
    <row r="11" spans="1:7" ht="15.75" thickBot="1" x14ac:dyDescent="0.3">
      <c r="A11" s="11"/>
      <c r="B11" s="9"/>
      <c r="C11" s="9"/>
      <c r="D11" s="10"/>
      <c r="E11" s="10"/>
      <c r="F11" s="10"/>
      <c r="G11" s="10"/>
    </row>
    <row r="12" spans="1:7" ht="15.75" thickBot="1" x14ac:dyDescent="0.3">
      <c r="A12" s="12" t="s">
        <v>3</v>
      </c>
      <c r="B12" s="13" t="s">
        <v>4</v>
      </c>
      <c r="C12" s="13">
        <v>52</v>
      </c>
      <c r="D12" s="13" t="s">
        <v>83</v>
      </c>
      <c r="E12" s="14">
        <f t="shared" ref="E12:E22" si="0">dogbinyr1*C12</f>
        <v>0</v>
      </c>
      <c r="F12" s="14">
        <f t="shared" ref="F12:F22" si="1">dogbinyr2*C12</f>
        <v>0</v>
      </c>
      <c r="G12" s="14">
        <f t="shared" ref="G12:G22" si="2">dogbinyr3*C12</f>
        <v>0</v>
      </c>
    </row>
    <row r="13" spans="1:7" ht="15.75" thickBot="1" x14ac:dyDescent="0.3">
      <c r="A13" s="12" t="s">
        <v>5</v>
      </c>
      <c r="B13" s="13" t="s">
        <v>6</v>
      </c>
      <c r="C13" s="13">
        <v>52</v>
      </c>
      <c r="D13" s="13" t="s">
        <v>83</v>
      </c>
      <c r="E13" s="14">
        <f t="shared" si="0"/>
        <v>0</v>
      </c>
      <c r="F13" s="14">
        <f t="shared" si="1"/>
        <v>0</v>
      </c>
      <c r="G13" s="14">
        <f t="shared" si="2"/>
        <v>0</v>
      </c>
    </row>
    <row r="14" spans="1:7" ht="15.75" thickBot="1" x14ac:dyDescent="0.3">
      <c r="A14" s="12" t="s">
        <v>7</v>
      </c>
      <c r="B14" s="13" t="s">
        <v>8</v>
      </c>
      <c r="C14" s="13">
        <v>52</v>
      </c>
      <c r="D14" s="13" t="s">
        <v>83</v>
      </c>
      <c r="E14" s="14">
        <f t="shared" si="0"/>
        <v>0</v>
      </c>
      <c r="F14" s="14">
        <f t="shared" si="1"/>
        <v>0</v>
      </c>
      <c r="G14" s="14">
        <f t="shared" si="2"/>
        <v>0</v>
      </c>
    </row>
    <row r="15" spans="1:7" ht="15.75" thickBot="1" x14ac:dyDescent="0.3">
      <c r="A15" s="12" t="s">
        <v>9</v>
      </c>
      <c r="B15" s="13" t="s">
        <v>10</v>
      </c>
      <c r="C15" s="13">
        <v>52</v>
      </c>
      <c r="D15" s="13" t="s">
        <v>83</v>
      </c>
      <c r="E15" s="14">
        <f t="shared" si="0"/>
        <v>0</v>
      </c>
      <c r="F15" s="14">
        <f t="shared" si="1"/>
        <v>0</v>
      </c>
      <c r="G15" s="14">
        <f t="shared" si="2"/>
        <v>0</v>
      </c>
    </row>
    <row r="16" spans="1:7" ht="15.75" thickBot="1" x14ac:dyDescent="0.3">
      <c r="A16" s="12" t="s">
        <v>11</v>
      </c>
      <c r="B16" s="13" t="s">
        <v>12</v>
      </c>
      <c r="C16" s="13">
        <v>52</v>
      </c>
      <c r="D16" s="13" t="s">
        <v>83</v>
      </c>
      <c r="E16" s="14">
        <f t="shared" si="0"/>
        <v>0</v>
      </c>
      <c r="F16" s="14">
        <f t="shared" si="1"/>
        <v>0</v>
      </c>
      <c r="G16" s="14">
        <f t="shared" si="2"/>
        <v>0</v>
      </c>
    </row>
    <row r="17" spans="1:7" ht="15.75" thickBot="1" x14ac:dyDescent="0.3">
      <c r="A17" s="12" t="s">
        <v>13</v>
      </c>
      <c r="B17" s="13" t="s">
        <v>14</v>
      </c>
      <c r="C17" s="13">
        <v>52</v>
      </c>
      <c r="D17" s="13" t="s">
        <v>83</v>
      </c>
      <c r="E17" s="14">
        <f t="shared" si="0"/>
        <v>0</v>
      </c>
      <c r="F17" s="14">
        <f t="shared" si="1"/>
        <v>0</v>
      </c>
      <c r="G17" s="14">
        <f t="shared" si="2"/>
        <v>0</v>
      </c>
    </row>
    <row r="18" spans="1:7" ht="15.75" thickBot="1" x14ac:dyDescent="0.3">
      <c r="A18" s="12" t="s">
        <v>15</v>
      </c>
      <c r="B18" s="13" t="s">
        <v>16</v>
      </c>
      <c r="C18" s="13">
        <v>52</v>
      </c>
      <c r="D18" s="13" t="s">
        <v>83</v>
      </c>
      <c r="E18" s="14">
        <f t="shared" si="0"/>
        <v>0</v>
      </c>
      <c r="F18" s="14">
        <f t="shared" si="1"/>
        <v>0</v>
      </c>
      <c r="G18" s="14">
        <f t="shared" si="2"/>
        <v>0</v>
      </c>
    </row>
    <row r="19" spans="1:7" ht="15.75" thickBot="1" x14ac:dyDescent="0.3">
      <c r="A19" s="12" t="s">
        <v>17</v>
      </c>
      <c r="B19" s="13" t="s">
        <v>18</v>
      </c>
      <c r="C19" s="13">
        <v>52</v>
      </c>
      <c r="D19" s="13" t="s">
        <v>83</v>
      </c>
      <c r="E19" s="14">
        <f t="shared" si="0"/>
        <v>0</v>
      </c>
      <c r="F19" s="14">
        <f t="shared" si="1"/>
        <v>0</v>
      </c>
      <c r="G19" s="14">
        <f t="shared" si="2"/>
        <v>0</v>
      </c>
    </row>
    <row r="20" spans="1:7" ht="15.75" thickBot="1" x14ac:dyDescent="0.3">
      <c r="A20" s="12" t="s">
        <v>19</v>
      </c>
      <c r="B20" s="13" t="s">
        <v>20</v>
      </c>
      <c r="C20" s="13">
        <v>52</v>
      </c>
      <c r="D20" s="13" t="s">
        <v>83</v>
      </c>
      <c r="E20" s="14">
        <f t="shared" si="0"/>
        <v>0</v>
      </c>
      <c r="F20" s="14">
        <f t="shared" si="1"/>
        <v>0</v>
      </c>
      <c r="G20" s="14">
        <f t="shared" si="2"/>
        <v>0</v>
      </c>
    </row>
    <row r="21" spans="1:7" ht="15.75" thickBot="1" x14ac:dyDescent="0.3">
      <c r="A21" s="12" t="s">
        <v>21</v>
      </c>
      <c r="B21" s="13" t="s">
        <v>22</v>
      </c>
      <c r="C21" s="13">
        <v>52</v>
      </c>
      <c r="D21" s="13" t="s">
        <v>83</v>
      </c>
      <c r="E21" s="14">
        <f t="shared" si="0"/>
        <v>0</v>
      </c>
      <c r="F21" s="14">
        <f t="shared" si="1"/>
        <v>0</v>
      </c>
      <c r="G21" s="14">
        <f t="shared" si="2"/>
        <v>0</v>
      </c>
    </row>
    <row r="22" spans="1:7" ht="15.75" thickBot="1" x14ac:dyDescent="0.3">
      <c r="A22" s="12" t="s">
        <v>23</v>
      </c>
      <c r="B22" s="13" t="s">
        <v>24</v>
      </c>
      <c r="C22" s="13">
        <v>52</v>
      </c>
      <c r="D22" s="13" t="s">
        <v>83</v>
      </c>
      <c r="E22" s="14">
        <f t="shared" si="0"/>
        <v>0</v>
      </c>
      <c r="F22" s="14">
        <f t="shared" si="1"/>
        <v>0</v>
      </c>
      <c r="G22" s="14">
        <f t="shared" si="2"/>
        <v>0</v>
      </c>
    </row>
    <row r="23" spans="1:7" ht="15.75" thickBot="1" x14ac:dyDescent="0.3">
      <c r="A23" s="12"/>
      <c r="B23" s="13"/>
      <c r="C23" s="13"/>
      <c r="D23" s="13"/>
      <c r="E23" s="28"/>
      <c r="F23" s="28"/>
      <c r="G23" s="28"/>
    </row>
    <row r="24" spans="1:7" ht="15.75" thickBot="1" x14ac:dyDescent="0.3">
      <c r="A24" s="29" t="s">
        <v>25</v>
      </c>
      <c r="B24" s="30">
        <f>COUNTA(B12:B22)</f>
        <v>11</v>
      </c>
      <c r="C24" s="30"/>
      <c r="D24" s="31"/>
      <c r="E24" s="32">
        <f>SUM(E12:E22)</f>
        <v>0</v>
      </c>
      <c r="F24" s="33">
        <f t="shared" ref="F24:G24" si="3">SUM(F12:F22)</f>
        <v>0</v>
      </c>
      <c r="G24" s="33">
        <f t="shared" si="3"/>
        <v>0</v>
      </c>
    </row>
    <row r="25" spans="1:7" ht="15.75" thickBot="1" x14ac:dyDescent="0.3">
      <c r="A25" s="8"/>
      <c r="B25" s="9"/>
      <c r="C25" s="9"/>
      <c r="D25" s="10"/>
      <c r="E25" s="10"/>
      <c r="F25" s="10"/>
      <c r="G25" s="10"/>
    </row>
    <row r="26" spans="1:7" ht="15.75" thickBot="1" x14ac:dyDescent="0.3">
      <c r="A26" s="11" t="s">
        <v>26</v>
      </c>
      <c r="B26" s="9"/>
      <c r="C26" s="9"/>
      <c r="D26" s="10"/>
      <c r="E26" s="10"/>
      <c r="F26" s="10"/>
      <c r="G26" s="10"/>
    </row>
    <row r="27" spans="1:7" ht="15.75" thickBot="1" x14ac:dyDescent="0.3">
      <c r="A27" s="11"/>
      <c r="B27" s="9"/>
      <c r="C27" s="9"/>
      <c r="D27" s="10"/>
      <c r="E27" s="10"/>
      <c r="F27" s="10"/>
      <c r="G27" s="10"/>
    </row>
    <row r="28" spans="1:7" ht="15.75" thickBot="1" x14ac:dyDescent="0.3">
      <c r="A28" s="12" t="s">
        <v>27</v>
      </c>
      <c r="B28" s="13" t="s">
        <v>28</v>
      </c>
      <c r="C28" s="13">
        <v>52</v>
      </c>
      <c r="D28" s="13" t="s">
        <v>83</v>
      </c>
      <c r="E28" s="14">
        <f>dogbinyr1*C28</f>
        <v>0</v>
      </c>
      <c r="F28" s="14">
        <f>dogbinyr2*C28</f>
        <v>0</v>
      </c>
      <c r="G28" s="14">
        <f>dogbinyr3*C28</f>
        <v>0</v>
      </c>
    </row>
    <row r="29" spans="1:7" ht="15.75" thickBot="1" x14ac:dyDescent="0.3">
      <c r="A29" s="12" t="s">
        <v>29</v>
      </c>
      <c r="B29" s="13" t="s">
        <v>30</v>
      </c>
      <c r="C29" s="13">
        <v>52</v>
      </c>
      <c r="D29" s="13" t="s">
        <v>83</v>
      </c>
      <c r="E29" s="14">
        <f>dogbinyr1*C29</f>
        <v>0</v>
      </c>
      <c r="F29" s="14">
        <f>dogbinyr2*C29</f>
        <v>0</v>
      </c>
      <c r="G29" s="14">
        <f>dogbinyr3*C29</f>
        <v>0</v>
      </c>
    </row>
    <row r="30" spans="1:7" ht="15.75" thickBot="1" x14ac:dyDescent="0.3">
      <c r="A30" s="12" t="s">
        <v>31</v>
      </c>
      <c r="B30" s="13" t="s">
        <v>32</v>
      </c>
      <c r="C30" s="13">
        <v>52</v>
      </c>
      <c r="D30" s="13" t="s">
        <v>83</v>
      </c>
      <c r="E30" s="14">
        <f>dogbinyr1*C30</f>
        <v>0</v>
      </c>
      <c r="F30" s="14">
        <f>dogbinyr2*C30</f>
        <v>0</v>
      </c>
      <c r="G30" s="14">
        <f>dogbinyr3*C30</f>
        <v>0</v>
      </c>
    </row>
    <row r="31" spans="1:7" ht="15.75" thickBot="1" x14ac:dyDescent="0.3">
      <c r="A31" s="12" t="s">
        <v>33</v>
      </c>
      <c r="B31" s="13" t="s">
        <v>34</v>
      </c>
      <c r="C31" s="13">
        <v>52</v>
      </c>
      <c r="D31" s="13" t="s">
        <v>83</v>
      </c>
      <c r="E31" s="14">
        <f>dogbinyr1*C31</f>
        <v>0</v>
      </c>
      <c r="F31" s="14">
        <f>dogbinyr2*C31</f>
        <v>0</v>
      </c>
      <c r="G31" s="14">
        <f>dogbinyr3*C31</f>
        <v>0</v>
      </c>
    </row>
    <row r="32" spans="1:7" ht="15.75" thickBot="1" x14ac:dyDescent="0.3">
      <c r="A32" s="12" t="s">
        <v>35</v>
      </c>
      <c r="B32" s="13" t="s">
        <v>36</v>
      </c>
      <c r="C32" s="13">
        <v>52</v>
      </c>
      <c r="D32" s="13" t="s">
        <v>83</v>
      </c>
      <c r="E32" s="14">
        <f>dogbinyr1*C32</f>
        <v>0</v>
      </c>
      <c r="F32" s="14">
        <f>dogbinyr2*C32</f>
        <v>0</v>
      </c>
      <c r="G32" s="14">
        <f>dogbinyr3*C32</f>
        <v>0</v>
      </c>
    </row>
    <row r="33" spans="1:7" ht="15.75" thickBot="1" x14ac:dyDescent="0.3">
      <c r="A33" s="12"/>
      <c r="B33" s="13"/>
      <c r="C33" s="13"/>
      <c r="D33" s="13"/>
      <c r="E33" s="34"/>
      <c r="F33" s="34"/>
      <c r="G33" s="34"/>
    </row>
    <row r="34" spans="1:7" ht="15.75" thickBot="1" x14ac:dyDescent="0.3">
      <c r="A34" s="29" t="s">
        <v>37</v>
      </c>
      <c r="B34" s="30">
        <f>COUNTA(B28:B32)</f>
        <v>5</v>
      </c>
      <c r="C34" s="30"/>
      <c r="D34" s="31"/>
      <c r="E34" s="32">
        <f>SUM(E28:E32)</f>
        <v>0</v>
      </c>
      <c r="F34" s="33">
        <f t="shared" ref="F34:G34" si="4">SUM(F28:F32)</f>
        <v>0</v>
      </c>
      <c r="G34" s="33">
        <f t="shared" si="4"/>
        <v>0</v>
      </c>
    </row>
    <row r="35" spans="1:7" ht="15.75" thickBot="1" x14ac:dyDescent="0.3">
      <c r="A35" s="8"/>
      <c r="B35" s="9"/>
      <c r="C35" s="9"/>
      <c r="D35" s="10"/>
      <c r="E35" s="10"/>
      <c r="F35" s="10"/>
      <c r="G35" s="10"/>
    </row>
    <row r="36" spans="1:7" ht="15.75" thickBot="1" x14ac:dyDescent="0.3">
      <c r="A36" s="11" t="s">
        <v>38</v>
      </c>
      <c r="B36" s="9"/>
      <c r="C36" s="9"/>
      <c r="D36" s="10"/>
      <c r="E36" s="10"/>
      <c r="F36" s="10"/>
      <c r="G36" s="10"/>
    </row>
    <row r="37" spans="1:7" ht="15.75" thickBot="1" x14ac:dyDescent="0.3">
      <c r="A37" s="11"/>
      <c r="B37" s="9"/>
      <c r="C37" s="9"/>
      <c r="D37" s="10"/>
      <c r="E37" s="10"/>
      <c r="F37" s="10"/>
      <c r="G37" s="10"/>
    </row>
    <row r="38" spans="1:7" ht="15.75" thickBot="1" x14ac:dyDescent="0.3">
      <c r="A38" s="12" t="s">
        <v>39</v>
      </c>
      <c r="B38" s="13" t="s">
        <v>40</v>
      </c>
      <c r="C38" s="13">
        <v>52</v>
      </c>
      <c r="D38" s="13" t="s">
        <v>83</v>
      </c>
      <c r="E38" s="14">
        <f t="shared" ref="E38:E43" si="5">dogbinyr1*C38</f>
        <v>0</v>
      </c>
      <c r="F38" s="14">
        <f t="shared" ref="F38:F43" si="6">dogbinyr2*C38</f>
        <v>0</v>
      </c>
      <c r="G38" s="14">
        <f t="shared" ref="G38:G43" si="7">dogbinyr3*C38</f>
        <v>0</v>
      </c>
    </row>
    <row r="39" spans="1:7" ht="15.75" thickBot="1" x14ac:dyDescent="0.3">
      <c r="A39" s="12" t="s">
        <v>41</v>
      </c>
      <c r="B39" s="13" t="s">
        <v>42</v>
      </c>
      <c r="C39" s="13">
        <v>52</v>
      </c>
      <c r="D39" s="13" t="s">
        <v>83</v>
      </c>
      <c r="E39" s="14">
        <f t="shared" si="5"/>
        <v>0</v>
      </c>
      <c r="F39" s="14">
        <f t="shared" si="6"/>
        <v>0</v>
      </c>
      <c r="G39" s="14">
        <f t="shared" si="7"/>
        <v>0</v>
      </c>
    </row>
    <row r="40" spans="1:7" ht="15.75" thickBot="1" x14ac:dyDescent="0.3">
      <c r="A40" s="12" t="s">
        <v>43</v>
      </c>
      <c r="B40" s="13" t="s">
        <v>44</v>
      </c>
      <c r="C40" s="13">
        <v>52</v>
      </c>
      <c r="D40" s="13" t="s">
        <v>83</v>
      </c>
      <c r="E40" s="14">
        <f t="shared" si="5"/>
        <v>0</v>
      </c>
      <c r="F40" s="14">
        <f t="shared" si="6"/>
        <v>0</v>
      </c>
      <c r="G40" s="14">
        <f t="shared" si="7"/>
        <v>0</v>
      </c>
    </row>
    <row r="41" spans="1:7" ht="15.75" thickBot="1" x14ac:dyDescent="0.3">
      <c r="A41" s="12" t="s">
        <v>45</v>
      </c>
      <c r="B41" s="13" t="s">
        <v>46</v>
      </c>
      <c r="C41" s="13">
        <v>52</v>
      </c>
      <c r="D41" s="13" t="s">
        <v>83</v>
      </c>
      <c r="E41" s="14">
        <f t="shared" si="5"/>
        <v>0</v>
      </c>
      <c r="F41" s="14">
        <f t="shared" si="6"/>
        <v>0</v>
      </c>
      <c r="G41" s="14">
        <f t="shared" si="7"/>
        <v>0</v>
      </c>
    </row>
    <row r="42" spans="1:7" ht="15.75" thickBot="1" x14ac:dyDescent="0.3">
      <c r="A42" s="12" t="s">
        <v>47</v>
      </c>
      <c r="B42" s="13" t="s">
        <v>48</v>
      </c>
      <c r="C42" s="13">
        <v>52</v>
      </c>
      <c r="D42" s="13" t="s">
        <v>83</v>
      </c>
      <c r="E42" s="14">
        <f t="shared" si="5"/>
        <v>0</v>
      </c>
      <c r="F42" s="14">
        <f t="shared" si="6"/>
        <v>0</v>
      </c>
      <c r="G42" s="14">
        <f t="shared" si="7"/>
        <v>0</v>
      </c>
    </row>
    <row r="43" spans="1:7" ht="15.75" thickBot="1" x14ac:dyDescent="0.3">
      <c r="A43" s="12" t="s">
        <v>49</v>
      </c>
      <c r="B43" s="13" t="s">
        <v>50</v>
      </c>
      <c r="C43" s="13">
        <v>52</v>
      </c>
      <c r="D43" s="13" t="s">
        <v>83</v>
      </c>
      <c r="E43" s="14">
        <f t="shared" si="5"/>
        <v>0</v>
      </c>
      <c r="F43" s="14">
        <f t="shared" si="6"/>
        <v>0</v>
      </c>
      <c r="G43" s="14">
        <f t="shared" si="7"/>
        <v>0</v>
      </c>
    </row>
    <row r="44" spans="1:7" ht="15.75" thickBot="1" x14ac:dyDescent="0.3">
      <c r="A44" s="12"/>
      <c r="B44" s="13"/>
      <c r="C44" s="13"/>
      <c r="D44" s="13"/>
      <c r="E44" s="34"/>
      <c r="F44" s="34"/>
      <c r="G44" s="34"/>
    </row>
    <row r="45" spans="1:7" ht="15.75" thickBot="1" x14ac:dyDescent="0.3">
      <c r="A45" s="29" t="s">
        <v>37</v>
      </c>
      <c r="B45" s="30">
        <f>COUNTA(B38:B43)</f>
        <v>6</v>
      </c>
      <c r="C45" s="30"/>
      <c r="D45" s="31"/>
      <c r="E45" s="32">
        <f>SUM(E38:E43)</f>
        <v>0</v>
      </c>
      <c r="F45" s="33">
        <f t="shared" ref="F45:G45" si="8">SUM(F38:F43)</f>
        <v>0</v>
      </c>
      <c r="G45" s="33">
        <f t="shared" si="8"/>
        <v>0</v>
      </c>
    </row>
    <row r="46" spans="1:7" ht="15.75" thickBot="1" x14ac:dyDescent="0.3">
      <c r="A46" s="8"/>
      <c r="B46" s="9"/>
      <c r="C46" s="9"/>
      <c r="D46" s="10"/>
      <c r="E46" s="15"/>
      <c r="F46" s="15"/>
      <c r="G46" s="15"/>
    </row>
    <row r="47" spans="1:7" ht="15.75" thickBot="1" x14ac:dyDescent="0.3">
      <c r="A47" s="11" t="s">
        <v>51</v>
      </c>
      <c r="B47" s="9"/>
      <c r="C47" s="9"/>
      <c r="D47" s="10"/>
      <c r="E47" s="15"/>
      <c r="F47" s="15"/>
      <c r="G47" s="15"/>
    </row>
    <row r="48" spans="1:7" ht="15.75" thickBot="1" x14ac:dyDescent="0.3">
      <c r="A48" s="11"/>
      <c r="B48" s="9"/>
      <c r="C48" s="9"/>
      <c r="D48" s="10"/>
      <c r="E48" s="15"/>
      <c r="F48" s="15"/>
      <c r="G48" s="15"/>
    </row>
    <row r="49" spans="1:7" ht="15.75" thickBot="1" x14ac:dyDescent="0.3">
      <c r="A49" s="12" t="s">
        <v>52</v>
      </c>
      <c r="B49" s="13" t="s">
        <v>53</v>
      </c>
      <c r="C49" s="13">
        <v>52</v>
      </c>
      <c r="D49" s="13" t="s">
        <v>83</v>
      </c>
      <c r="E49" s="14">
        <f t="shared" ref="E49:E54" si="9">dogbinyr1*C49</f>
        <v>0</v>
      </c>
      <c r="F49" s="14">
        <f t="shared" ref="F49:F54" si="10">dogbinyr2*C49</f>
        <v>0</v>
      </c>
      <c r="G49" s="14">
        <f t="shared" ref="G49:G54" si="11">dogbinyr3*C49</f>
        <v>0</v>
      </c>
    </row>
    <row r="50" spans="1:7" ht="15.75" thickBot="1" x14ac:dyDescent="0.3">
      <c r="A50" s="12" t="s">
        <v>54</v>
      </c>
      <c r="B50" s="13" t="s">
        <v>55</v>
      </c>
      <c r="C50" s="13">
        <v>52</v>
      </c>
      <c r="D50" s="13" t="s">
        <v>83</v>
      </c>
      <c r="E50" s="14">
        <f t="shared" si="9"/>
        <v>0</v>
      </c>
      <c r="F50" s="14">
        <f t="shared" si="10"/>
        <v>0</v>
      </c>
      <c r="G50" s="14">
        <f t="shared" si="11"/>
        <v>0</v>
      </c>
    </row>
    <row r="51" spans="1:7" ht="15.75" thickBot="1" x14ac:dyDescent="0.3">
      <c r="A51" s="12" t="s">
        <v>56</v>
      </c>
      <c r="B51" s="13" t="s">
        <v>57</v>
      </c>
      <c r="C51" s="13">
        <v>52</v>
      </c>
      <c r="D51" s="13" t="s">
        <v>83</v>
      </c>
      <c r="E51" s="14">
        <f t="shared" si="9"/>
        <v>0</v>
      </c>
      <c r="F51" s="14">
        <f t="shared" si="10"/>
        <v>0</v>
      </c>
      <c r="G51" s="14">
        <f t="shared" si="11"/>
        <v>0</v>
      </c>
    </row>
    <row r="52" spans="1:7" ht="15.75" thickBot="1" x14ac:dyDescent="0.3">
      <c r="A52" s="12" t="s">
        <v>58</v>
      </c>
      <c r="B52" s="13" t="s">
        <v>59</v>
      </c>
      <c r="C52" s="13">
        <v>52</v>
      </c>
      <c r="D52" s="13" t="s">
        <v>83</v>
      </c>
      <c r="E52" s="14">
        <f t="shared" si="9"/>
        <v>0</v>
      </c>
      <c r="F52" s="14">
        <f t="shared" si="10"/>
        <v>0</v>
      </c>
      <c r="G52" s="14">
        <f t="shared" si="11"/>
        <v>0</v>
      </c>
    </row>
    <row r="53" spans="1:7" ht="15.75" thickBot="1" x14ac:dyDescent="0.3">
      <c r="A53" s="12" t="s">
        <v>85</v>
      </c>
      <c r="B53" s="13" t="s">
        <v>60</v>
      </c>
      <c r="C53" s="13">
        <v>52</v>
      </c>
      <c r="D53" s="13" t="s">
        <v>83</v>
      </c>
      <c r="E53" s="14">
        <f t="shared" si="9"/>
        <v>0</v>
      </c>
      <c r="F53" s="14">
        <f t="shared" si="10"/>
        <v>0</v>
      </c>
      <c r="G53" s="14">
        <f t="shared" si="11"/>
        <v>0</v>
      </c>
    </row>
    <row r="54" spans="1:7" ht="15.75" thickBot="1" x14ac:dyDescent="0.3">
      <c r="A54" s="12" t="s">
        <v>119</v>
      </c>
      <c r="B54" s="13" t="s">
        <v>61</v>
      </c>
      <c r="C54" s="13">
        <v>52</v>
      </c>
      <c r="D54" s="13" t="s">
        <v>83</v>
      </c>
      <c r="E54" s="14">
        <f t="shared" si="9"/>
        <v>0</v>
      </c>
      <c r="F54" s="14">
        <f t="shared" si="10"/>
        <v>0</v>
      </c>
      <c r="G54" s="14">
        <f t="shared" si="11"/>
        <v>0</v>
      </c>
    </row>
    <row r="55" spans="1:7" ht="15.75" thickBot="1" x14ac:dyDescent="0.3">
      <c r="A55" s="12"/>
      <c r="B55" s="16"/>
      <c r="C55" s="16"/>
      <c r="D55" s="16"/>
      <c r="E55" s="15"/>
      <c r="F55" s="15"/>
      <c r="G55" s="15"/>
    </row>
    <row r="56" spans="1:7" ht="15.75" thickBot="1" x14ac:dyDescent="0.3">
      <c r="A56" s="29" t="s">
        <v>37</v>
      </c>
      <c r="B56" s="30">
        <f>COUNTA(B49:B54)</f>
        <v>6</v>
      </c>
      <c r="C56" s="30"/>
      <c r="D56" s="31"/>
      <c r="E56" s="32">
        <f>SUM(E49:E54)</f>
        <v>0</v>
      </c>
      <c r="F56" s="33">
        <f t="shared" ref="F56:G56" si="12">SUM(F49:F54)</f>
        <v>0</v>
      </c>
      <c r="G56" s="33">
        <f t="shared" si="12"/>
        <v>0</v>
      </c>
    </row>
    <row r="57" spans="1:7" ht="15.75" thickBot="1" x14ac:dyDescent="0.3">
      <c r="A57" s="1"/>
      <c r="E57" s="5"/>
      <c r="F57" s="5"/>
      <c r="G57" s="5"/>
    </row>
    <row r="58" spans="1:7" ht="15.75" thickBot="1" x14ac:dyDescent="0.3">
      <c r="A58" s="17" t="s">
        <v>62</v>
      </c>
      <c r="B58" s="18"/>
      <c r="C58" s="18"/>
      <c r="D58" s="19"/>
      <c r="E58" s="20"/>
      <c r="F58" s="20"/>
      <c r="G58" s="20"/>
    </row>
    <row r="59" spans="1:7" ht="15.75" thickBot="1" x14ac:dyDescent="0.3">
      <c r="A59" s="11"/>
      <c r="B59" s="21"/>
      <c r="C59" s="21"/>
      <c r="D59" s="16"/>
      <c r="E59" s="22"/>
      <c r="F59" s="23"/>
      <c r="G59" s="23"/>
    </row>
    <row r="60" spans="1:7" ht="15.75" thickBot="1" x14ac:dyDescent="0.3">
      <c r="A60" s="12" t="s">
        <v>63</v>
      </c>
      <c r="B60" s="13" t="s">
        <v>96</v>
      </c>
      <c r="C60" s="13">
        <v>52</v>
      </c>
      <c r="D60" s="13" t="s">
        <v>83</v>
      </c>
      <c r="E60" s="14">
        <f t="shared" ref="E60:E65" si="13">dogbinyr1*C60</f>
        <v>0</v>
      </c>
      <c r="F60" s="14">
        <f t="shared" ref="F60:F65" si="14">dogbinyr2*C60</f>
        <v>0</v>
      </c>
      <c r="G60" s="14">
        <f t="shared" ref="G60:G65" si="15">dogbinyr3*C60</f>
        <v>0</v>
      </c>
    </row>
    <row r="61" spans="1:7" ht="15.75" thickBot="1" x14ac:dyDescent="0.3">
      <c r="A61" s="12" t="s">
        <v>64</v>
      </c>
      <c r="B61" s="13" t="s">
        <v>65</v>
      </c>
      <c r="C61" s="13">
        <v>52</v>
      </c>
      <c r="D61" s="13" t="s">
        <v>83</v>
      </c>
      <c r="E61" s="14">
        <f t="shared" si="13"/>
        <v>0</v>
      </c>
      <c r="F61" s="14">
        <f t="shared" si="14"/>
        <v>0</v>
      </c>
      <c r="G61" s="14">
        <f t="shared" si="15"/>
        <v>0</v>
      </c>
    </row>
    <row r="62" spans="1:7" ht="15.75" thickBot="1" x14ac:dyDescent="0.3">
      <c r="A62" s="12" t="s">
        <v>66</v>
      </c>
      <c r="B62" s="13" t="s">
        <v>67</v>
      </c>
      <c r="C62" s="13">
        <v>52</v>
      </c>
      <c r="D62" s="13" t="s">
        <v>83</v>
      </c>
      <c r="E62" s="14">
        <f t="shared" si="13"/>
        <v>0</v>
      </c>
      <c r="F62" s="14">
        <f t="shared" si="14"/>
        <v>0</v>
      </c>
      <c r="G62" s="14">
        <f t="shared" si="15"/>
        <v>0</v>
      </c>
    </row>
    <row r="63" spans="1:7" ht="15.75" thickBot="1" x14ac:dyDescent="0.3">
      <c r="A63" s="12" t="s">
        <v>68</v>
      </c>
      <c r="B63" s="13" t="s">
        <v>69</v>
      </c>
      <c r="C63" s="13">
        <v>52</v>
      </c>
      <c r="D63" s="13" t="s">
        <v>83</v>
      </c>
      <c r="E63" s="14">
        <f t="shared" si="13"/>
        <v>0</v>
      </c>
      <c r="F63" s="14">
        <f t="shared" si="14"/>
        <v>0</v>
      </c>
      <c r="G63" s="14">
        <f t="shared" si="15"/>
        <v>0</v>
      </c>
    </row>
    <row r="64" spans="1:7" ht="15.75" thickBot="1" x14ac:dyDescent="0.3">
      <c r="A64" s="12" t="s">
        <v>68</v>
      </c>
      <c r="B64" s="13" t="s">
        <v>70</v>
      </c>
      <c r="C64" s="13">
        <v>52</v>
      </c>
      <c r="D64" s="13" t="s">
        <v>83</v>
      </c>
      <c r="E64" s="14">
        <f t="shared" si="13"/>
        <v>0</v>
      </c>
      <c r="F64" s="14">
        <f t="shared" si="14"/>
        <v>0</v>
      </c>
      <c r="G64" s="14">
        <f t="shared" si="15"/>
        <v>0</v>
      </c>
    </row>
    <row r="65" spans="1:7" ht="15.75" thickBot="1" x14ac:dyDescent="0.3">
      <c r="A65" s="12" t="s">
        <v>71</v>
      </c>
      <c r="B65" s="13" t="s">
        <v>72</v>
      </c>
      <c r="C65" s="13">
        <v>52</v>
      </c>
      <c r="D65" s="13" t="s">
        <v>83</v>
      </c>
      <c r="E65" s="14">
        <f t="shared" si="13"/>
        <v>0</v>
      </c>
      <c r="F65" s="14">
        <f t="shared" si="14"/>
        <v>0</v>
      </c>
      <c r="G65" s="14">
        <f t="shared" si="15"/>
        <v>0</v>
      </c>
    </row>
    <row r="66" spans="1:7" ht="15.75" thickBot="1" x14ac:dyDescent="0.3">
      <c r="A66" s="12"/>
      <c r="B66" s="13"/>
      <c r="C66" s="13"/>
      <c r="D66" s="13"/>
      <c r="E66" s="34"/>
      <c r="F66" s="34"/>
      <c r="G66" s="34"/>
    </row>
    <row r="67" spans="1:7" ht="15.75" thickBot="1" x14ac:dyDescent="0.3">
      <c r="A67" s="29" t="s">
        <v>37</v>
      </c>
      <c r="B67" s="30">
        <f>COUNTA(B60:B65)</f>
        <v>6</v>
      </c>
      <c r="C67" s="30"/>
      <c r="D67" s="31"/>
      <c r="E67" s="32">
        <f>SUM(E60:E66)</f>
        <v>0</v>
      </c>
      <c r="F67" s="33">
        <f>SUM(F60:F66)</f>
        <v>0</v>
      </c>
      <c r="G67" s="33">
        <f>SUM(E67:F67)</f>
        <v>0</v>
      </c>
    </row>
    <row r="68" spans="1:7" ht="15.75" thickBot="1" x14ac:dyDescent="0.3">
      <c r="A68" s="8"/>
      <c r="B68" s="9"/>
      <c r="C68" s="9"/>
      <c r="D68" s="10"/>
      <c r="E68" s="15"/>
      <c r="F68" s="15"/>
      <c r="G68" s="15"/>
    </row>
    <row r="69" spans="1:7" ht="24" thickBot="1" x14ac:dyDescent="0.3">
      <c r="A69" s="47" t="s">
        <v>97</v>
      </c>
      <c r="B69" s="48"/>
      <c r="C69" s="48"/>
      <c r="D69" s="48"/>
      <c r="E69" s="48"/>
      <c r="F69" s="48"/>
      <c r="G69" s="49"/>
    </row>
    <row r="70" spans="1:7" ht="30.75" thickBot="1" x14ac:dyDescent="0.3">
      <c r="A70" s="7" t="s">
        <v>0</v>
      </c>
      <c r="B70" s="35"/>
      <c r="C70" s="35" t="s">
        <v>87</v>
      </c>
      <c r="D70" s="2" t="s">
        <v>1</v>
      </c>
      <c r="E70" s="2"/>
      <c r="F70" s="2"/>
      <c r="G70" s="2"/>
    </row>
    <row r="71" spans="1:7" ht="15.75" thickBot="1" x14ac:dyDescent="0.3">
      <c r="A71" s="12"/>
      <c r="B71" s="37"/>
      <c r="C71" s="37"/>
      <c r="D71" s="13"/>
      <c r="E71" s="13"/>
      <c r="F71" s="13"/>
      <c r="G71" s="13"/>
    </row>
    <row r="72" spans="1:7" ht="19.5" thickBot="1" x14ac:dyDescent="0.3">
      <c r="A72" s="24" t="s">
        <v>73</v>
      </c>
      <c r="B72" s="9"/>
      <c r="C72" s="9"/>
      <c r="D72" s="10"/>
      <c r="E72" s="15"/>
      <c r="F72" s="15"/>
      <c r="G72" s="15"/>
    </row>
    <row r="73" spans="1:7" ht="15.75" thickBot="1" x14ac:dyDescent="0.3">
      <c r="A73" s="11"/>
      <c r="B73" s="9"/>
      <c r="C73" s="9"/>
      <c r="D73" s="10"/>
      <c r="E73" s="15"/>
      <c r="F73" s="15"/>
      <c r="G73" s="15"/>
    </row>
    <row r="74" spans="1:7" ht="15.75" thickBot="1" x14ac:dyDescent="0.3">
      <c r="A74" s="12" t="s">
        <v>92</v>
      </c>
      <c r="B74" s="36" t="s">
        <v>102</v>
      </c>
      <c r="C74" s="36">
        <v>104</v>
      </c>
      <c r="D74" s="12" t="s">
        <v>84</v>
      </c>
      <c r="E74" s="40">
        <f t="shared" ref="E74:E79" si="16">litterbinyr1*C74</f>
        <v>0</v>
      </c>
      <c r="F74" s="40">
        <f t="shared" ref="F74:F79" si="17">LITTERBIN2*C74</f>
        <v>0</v>
      </c>
      <c r="G74" s="40">
        <f t="shared" ref="G74:G79" si="18">LITTERBIN3*C74</f>
        <v>0</v>
      </c>
    </row>
    <row r="75" spans="1:7" ht="15.75" thickBot="1" x14ac:dyDescent="0.3">
      <c r="A75" s="12" t="s">
        <v>93</v>
      </c>
      <c r="B75" s="36" t="s">
        <v>103</v>
      </c>
      <c r="C75" s="36">
        <v>104</v>
      </c>
      <c r="D75" s="12" t="s">
        <v>84</v>
      </c>
      <c r="E75" s="40">
        <f t="shared" si="16"/>
        <v>0</v>
      </c>
      <c r="F75" s="40">
        <f t="shared" si="17"/>
        <v>0</v>
      </c>
      <c r="G75" s="40">
        <f t="shared" si="18"/>
        <v>0</v>
      </c>
    </row>
    <row r="76" spans="1:7" ht="15.75" thickBot="1" x14ac:dyDescent="0.3">
      <c r="A76" s="12" t="s">
        <v>94</v>
      </c>
      <c r="B76" s="36" t="s">
        <v>104</v>
      </c>
      <c r="C76" s="36">
        <v>104</v>
      </c>
      <c r="D76" s="12" t="s">
        <v>84</v>
      </c>
      <c r="E76" s="40">
        <f t="shared" si="16"/>
        <v>0</v>
      </c>
      <c r="F76" s="40">
        <f t="shared" si="17"/>
        <v>0</v>
      </c>
      <c r="G76" s="40">
        <f t="shared" si="18"/>
        <v>0</v>
      </c>
    </row>
    <row r="77" spans="1:7" ht="15.75" thickBot="1" x14ac:dyDescent="0.3">
      <c r="A77" s="12" t="s">
        <v>95</v>
      </c>
      <c r="B77" s="36" t="s">
        <v>105</v>
      </c>
      <c r="C77" s="36">
        <v>104</v>
      </c>
      <c r="D77" s="12" t="s">
        <v>84</v>
      </c>
      <c r="E77" s="40">
        <f t="shared" si="16"/>
        <v>0</v>
      </c>
      <c r="F77" s="40">
        <f t="shared" si="17"/>
        <v>0</v>
      </c>
      <c r="G77" s="40">
        <f t="shared" si="18"/>
        <v>0</v>
      </c>
    </row>
    <row r="78" spans="1:7" ht="15.75" thickBot="1" x14ac:dyDescent="0.3">
      <c r="A78" s="12" t="s">
        <v>9</v>
      </c>
      <c r="B78" s="36" t="s">
        <v>106</v>
      </c>
      <c r="C78" s="36">
        <v>104</v>
      </c>
      <c r="D78" s="12" t="s">
        <v>84</v>
      </c>
      <c r="E78" s="40">
        <f t="shared" si="16"/>
        <v>0</v>
      </c>
      <c r="F78" s="40">
        <f t="shared" si="17"/>
        <v>0</v>
      </c>
      <c r="G78" s="40">
        <f t="shared" si="18"/>
        <v>0</v>
      </c>
    </row>
    <row r="79" spans="1:7" ht="15.75" thickBot="1" x14ac:dyDescent="0.3">
      <c r="A79" s="12" t="s">
        <v>100</v>
      </c>
      <c r="B79" s="36" t="s">
        <v>107</v>
      </c>
      <c r="C79" s="36">
        <v>104</v>
      </c>
      <c r="D79" s="12" t="s">
        <v>84</v>
      </c>
      <c r="E79" s="40">
        <f t="shared" si="16"/>
        <v>0</v>
      </c>
      <c r="F79" s="40">
        <f t="shared" si="17"/>
        <v>0</v>
      </c>
      <c r="G79" s="40">
        <f t="shared" si="18"/>
        <v>0</v>
      </c>
    </row>
    <row r="80" spans="1:7" ht="15.75" thickBot="1" x14ac:dyDescent="0.3">
      <c r="A80" s="12"/>
      <c r="B80" s="9"/>
      <c r="C80" s="16"/>
      <c r="D80" s="13"/>
      <c r="E80" s="25"/>
      <c r="F80" s="25"/>
      <c r="G80" s="25"/>
    </row>
    <row r="81" spans="1:7" ht="15.75" thickBot="1" x14ac:dyDescent="0.3">
      <c r="A81" s="29" t="s">
        <v>37</v>
      </c>
      <c r="B81" s="30">
        <f>COUNTA(A74:A79)</f>
        <v>6</v>
      </c>
      <c r="C81" s="30"/>
      <c r="D81" s="31"/>
      <c r="E81" s="32">
        <f>SUM(E74:E80)</f>
        <v>0</v>
      </c>
      <c r="F81" s="32">
        <f t="shared" ref="F81:G81" si="19">SUM(F74:F80)</f>
        <v>0</v>
      </c>
      <c r="G81" s="32">
        <f t="shared" si="19"/>
        <v>0</v>
      </c>
    </row>
    <row r="82" spans="1:7" ht="15.75" thickBot="1" x14ac:dyDescent="0.3">
      <c r="A82" s="8"/>
      <c r="B82" s="9"/>
      <c r="C82" s="16"/>
      <c r="D82" s="10"/>
      <c r="E82" s="15"/>
      <c r="F82" s="15"/>
      <c r="G82" s="15"/>
    </row>
    <row r="83" spans="1:7" ht="19.5" thickBot="1" x14ac:dyDescent="0.3">
      <c r="A83" s="24" t="s">
        <v>26</v>
      </c>
      <c r="B83" s="9"/>
      <c r="C83" s="16"/>
      <c r="D83" s="10"/>
      <c r="E83" s="15"/>
      <c r="F83" s="15"/>
      <c r="G83" s="15"/>
    </row>
    <row r="84" spans="1:7" ht="15.75" thickBot="1" x14ac:dyDescent="0.3">
      <c r="A84" s="11"/>
      <c r="B84" s="9"/>
      <c r="C84" s="16"/>
      <c r="D84" s="10"/>
      <c r="E84" s="15"/>
      <c r="F84" s="15"/>
      <c r="G84" s="15"/>
    </row>
    <row r="85" spans="1:7" ht="15.75" thickBot="1" x14ac:dyDescent="0.3">
      <c r="A85" s="12" t="s">
        <v>74</v>
      </c>
      <c r="B85" s="9"/>
      <c r="C85" s="38"/>
      <c r="D85" s="10"/>
      <c r="E85" s="15"/>
      <c r="F85" s="15"/>
      <c r="G85" s="15"/>
    </row>
    <row r="86" spans="1:7" ht="15.75" thickBot="1" x14ac:dyDescent="0.3">
      <c r="A86" s="41" t="s">
        <v>75</v>
      </c>
      <c r="B86" s="36" t="s">
        <v>108</v>
      </c>
      <c r="C86" s="38">
        <v>52</v>
      </c>
      <c r="D86" s="13" t="s">
        <v>84</v>
      </c>
      <c r="E86" s="14">
        <f>litterbinyr1*C86</f>
        <v>0</v>
      </c>
      <c r="F86" s="14">
        <f>LITTERBIN2*C86</f>
        <v>0</v>
      </c>
      <c r="G86" s="14">
        <f>LITTERBIN3*C86</f>
        <v>0</v>
      </c>
    </row>
    <row r="87" spans="1:7" ht="15.75" thickBot="1" x14ac:dyDescent="0.3">
      <c r="A87" s="41" t="s">
        <v>76</v>
      </c>
      <c r="B87" s="36" t="s">
        <v>109</v>
      </c>
      <c r="C87" s="38">
        <v>52</v>
      </c>
      <c r="D87" s="13" t="s">
        <v>84</v>
      </c>
      <c r="E87" s="14">
        <f>litterbinyr1*C87</f>
        <v>0</v>
      </c>
      <c r="F87" s="14">
        <f>LITTERBIN2*C87</f>
        <v>0</v>
      </c>
      <c r="G87" s="14">
        <f>LITTERBIN3*C87</f>
        <v>0</v>
      </c>
    </row>
    <row r="88" spans="1:7" ht="15.75" thickBot="1" x14ac:dyDescent="0.3">
      <c r="A88" s="41" t="s">
        <v>77</v>
      </c>
      <c r="B88" s="36" t="s">
        <v>110</v>
      </c>
      <c r="C88" s="38">
        <v>52</v>
      </c>
      <c r="D88" s="13" t="s">
        <v>84</v>
      </c>
      <c r="E88" s="14">
        <f>litterbinyr1*C88</f>
        <v>0</v>
      </c>
      <c r="F88" s="14">
        <f>LITTERBIN2*C88</f>
        <v>0</v>
      </c>
      <c r="G88" s="14">
        <f>LITTERBIN3*C88</f>
        <v>0</v>
      </c>
    </row>
    <row r="89" spans="1:7" ht="15.75" thickBot="1" x14ac:dyDescent="0.3">
      <c r="A89" s="41" t="s">
        <v>78</v>
      </c>
      <c r="B89" s="36" t="s">
        <v>111</v>
      </c>
      <c r="C89" s="38">
        <v>52</v>
      </c>
      <c r="D89" s="13" t="s">
        <v>84</v>
      </c>
      <c r="E89" s="14">
        <f>litterbinyr1*C89</f>
        <v>0</v>
      </c>
      <c r="F89" s="14">
        <f>LITTERBIN2*C89</f>
        <v>0</v>
      </c>
      <c r="G89" s="14">
        <f>LITTERBIN3*C89</f>
        <v>0</v>
      </c>
    </row>
    <row r="90" spans="1:7" ht="15.75" thickBot="1" x14ac:dyDescent="0.3">
      <c r="A90" s="12" t="s">
        <v>79</v>
      </c>
      <c r="B90" s="36" t="s">
        <v>117</v>
      </c>
      <c r="C90" s="38">
        <v>52</v>
      </c>
      <c r="D90" s="13" t="s">
        <v>84</v>
      </c>
      <c r="E90" s="14">
        <f>litterbinyr1*C90</f>
        <v>0</v>
      </c>
      <c r="F90" s="14">
        <f>LITTERBIN2*C90</f>
        <v>0</v>
      </c>
      <c r="G90" s="14">
        <f>LITTERBIN3*C90</f>
        <v>0</v>
      </c>
    </row>
    <row r="91" spans="1:7" ht="15.75" thickBot="1" x14ac:dyDescent="0.3">
      <c r="A91" s="12"/>
      <c r="B91" s="9"/>
      <c r="C91" s="16"/>
      <c r="D91" s="13"/>
      <c r="E91" s="26"/>
      <c r="F91" s="26"/>
      <c r="G91" s="26"/>
    </row>
    <row r="92" spans="1:7" ht="15.75" thickBot="1" x14ac:dyDescent="0.3">
      <c r="A92" s="29" t="s">
        <v>37</v>
      </c>
      <c r="B92" s="30">
        <f>COUNTA(A86:A90)</f>
        <v>5</v>
      </c>
      <c r="C92" s="30"/>
      <c r="D92" s="31"/>
      <c r="E92" s="32">
        <f>SUM(E86:E91)</f>
        <v>0</v>
      </c>
      <c r="F92" s="32">
        <f t="shared" ref="F92:G92" si="20">SUM(F86:F91)</f>
        <v>0</v>
      </c>
      <c r="G92" s="32">
        <f t="shared" si="20"/>
        <v>0</v>
      </c>
    </row>
    <row r="93" spans="1:7" ht="15.75" thickBot="1" x14ac:dyDescent="0.3">
      <c r="A93" s="8"/>
      <c r="B93" s="9"/>
      <c r="C93" s="16"/>
      <c r="D93" s="10"/>
      <c r="E93" s="15"/>
      <c r="F93" s="15"/>
      <c r="G93" s="15"/>
    </row>
    <row r="94" spans="1:7" ht="19.5" thickBot="1" x14ac:dyDescent="0.3">
      <c r="A94" s="24" t="s">
        <v>51</v>
      </c>
      <c r="B94" s="9"/>
      <c r="C94" s="16"/>
      <c r="D94" s="13"/>
      <c r="E94" s="26"/>
      <c r="F94" s="26"/>
      <c r="G94" s="26"/>
    </row>
    <row r="95" spans="1:7" ht="15.75" thickBot="1" x14ac:dyDescent="0.3">
      <c r="A95" s="11"/>
      <c r="B95" s="9"/>
      <c r="C95" s="16"/>
      <c r="D95" s="13"/>
      <c r="E95" s="26"/>
      <c r="F95" s="26"/>
      <c r="G95" s="26"/>
    </row>
    <row r="96" spans="1:7" ht="15.75" thickBot="1" x14ac:dyDescent="0.3">
      <c r="A96" s="12" t="s">
        <v>80</v>
      </c>
      <c r="B96" s="36" t="s">
        <v>112</v>
      </c>
      <c r="C96" s="36">
        <v>52</v>
      </c>
      <c r="D96" s="12" t="s">
        <v>84</v>
      </c>
      <c r="E96" s="14">
        <f>litterbinyr1*C96</f>
        <v>0</v>
      </c>
      <c r="F96" s="14">
        <f>LITTERBIN2*C96</f>
        <v>0</v>
      </c>
      <c r="G96" s="14">
        <f>LITTERBIN3*C96</f>
        <v>0</v>
      </c>
    </row>
    <row r="97" spans="1:7" ht="15.75" thickBot="1" x14ac:dyDescent="0.3">
      <c r="A97" s="12" t="s">
        <v>118</v>
      </c>
      <c r="B97" s="36" t="s">
        <v>113</v>
      </c>
      <c r="C97" s="36">
        <v>52</v>
      </c>
      <c r="D97" s="12" t="s">
        <v>84</v>
      </c>
      <c r="E97" s="14">
        <f>litterbinyr1*C97</f>
        <v>0</v>
      </c>
      <c r="F97" s="14">
        <f>LITTERBIN2*C97</f>
        <v>0</v>
      </c>
      <c r="G97" s="14">
        <f>LITTERBIN3*C97</f>
        <v>0</v>
      </c>
    </row>
    <row r="98" spans="1:7" ht="15.75" thickBot="1" x14ac:dyDescent="0.3">
      <c r="A98" s="12" t="s">
        <v>81</v>
      </c>
      <c r="B98" s="36" t="s">
        <v>114</v>
      </c>
      <c r="C98" s="36">
        <v>52</v>
      </c>
      <c r="D98" s="12" t="s">
        <v>84</v>
      </c>
      <c r="E98" s="14">
        <f>litterbinyr1*C98</f>
        <v>0</v>
      </c>
      <c r="F98" s="14">
        <f>LITTERBIN2*C98</f>
        <v>0</v>
      </c>
      <c r="G98" s="14">
        <f>LITTERBIN3*C98</f>
        <v>0</v>
      </c>
    </row>
    <row r="99" spans="1:7" ht="15.75" thickBot="1" x14ac:dyDescent="0.3">
      <c r="A99" s="12"/>
      <c r="B99" s="9"/>
      <c r="C99" s="16"/>
      <c r="D99" s="13"/>
      <c r="E99" s="26"/>
      <c r="F99" s="26"/>
      <c r="G99" s="26"/>
    </row>
    <row r="100" spans="1:7" ht="15.75" thickBot="1" x14ac:dyDescent="0.3">
      <c r="A100" s="29" t="s">
        <v>37</v>
      </c>
      <c r="B100" s="30">
        <f>COUNTA(A96:A98)</f>
        <v>3</v>
      </c>
      <c r="C100" s="30"/>
      <c r="D100" s="31"/>
      <c r="E100" s="32">
        <f>SUM(E96:E99)</f>
        <v>0</v>
      </c>
      <c r="F100" s="32">
        <f t="shared" ref="F100:G100" si="21">SUM(F96:F99)</f>
        <v>0</v>
      </c>
      <c r="G100" s="32">
        <f t="shared" si="21"/>
        <v>0</v>
      </c>
    </row>
    <row r="101" spans="1:7" ht="15.75" thickBot="1" x14ac:dyDescent="0.3">
      <c r="A101" s="8"/>
      <c r="B101" s="9"/>
      <c r="C101" s="9"/>
      <c r="D101" s="10"/>
      <c r="E101" s="15"/>
      <c r="F101" s="15"/>
      <c r="G101" s="15"/>
    </row>
    <row r="102" spans="1:7" ht="24" thickBot="1" x14ac:dyDescent="0.3">
      <c r="A102" s="44" t="s">
        <v>82</v>
      </c>
      <c r="B102" s="36">
        <f>OLDDOG_BINS+FISHDOGBIN+SPRDOG+WOOLDOG+WILLDOG+OLDLITT+FISHLITT+WOOLLITT</f>
        <v>48</v>
      </c>
      <c r="C102" s="36"/>
      <c r="D102" s="10"/>
      <c r="E102" s="39">
        <f>OLDDOGYR1+OLDLITTYR1+FISHDOGYR1+FISHLITTYR1+SPRDOGYR1+WOOLDOGYR1+WOOLLITTYR1+WILLDOGYR1</f>
        <v>0</v>
      </c>
      <c r="F102" s="39">
        <f>OLDDOGYR2+OLDLITTYR2+FISHDOGYR2+FISHLITTYR2+SPRDOGYR2+WOOLDOGYR2+WOOLLITTYR2+WILLDOGYR2</f>
        <v>0</v>
      </c>
      <c r="G102" s="39">
        <f>OLDDOGYR3+OLDLITTYR3+FISHDOGYR3+FISHLITTYR3+SPRDOGYR3+WOOLDOGYR3+WOOLLITTYR3+WILLDOGYR3</f>
        <v>0</v>
      </c>
    </row>
    <row r="103" spans="1:7" ht="23.25" x14ac:dyDescent="0.25">
      <c r="A103" s="43" t="s">
        <v>101</v>
      </c>
      <c r="C103" s="6"/>
      <c r="E103" s="45">
        <f>E102+F102+G102</f>
        <v>0</v>
      </c>
      <c r="F103" s="5"/>
      <c r="G103" s="5"/>
    </row>
    <row r="104" spans="1:7" x14ac:dyDescent="0.25">
      <c r="A104" s="6"/>
      <c r="E104" s="5"/>
      <c r="F104" s="5"/>
      <c r="G104" s="5"/>
    </row>
    <row r="105" spans="1:7" x14ac:dyDescent="0.25">
      <c r="A105" s="6"/>
      <c r="E105" s="5"/>
      <c r="F105" s="5"/>
      <c r="G105" s="5"/>
    </row>
    <row r="106" spans="1:7" x14ac:dyDescent="0.25">
      <c r="A106" s="6"/>
      <c r="E106" s="5"/>
      <c r="F106" s="5"/>
      <c r="G106" s="5"/>
    </row>
    <row r="107" spans="1:7" x14ac:dyDescent="0.25">
      <c r="A107" s="6"/>
      <c r="E107" s="5"/>
      <c r="F107" s="5"/>
      <c r="G107" s="5"/>
    </row>
    <row r="108" spans="1:7" x14ac:dyDescent="0.25">
      <c r="A108" s="6"/>
      <c r="E108" s="5"/>
      <c r="F108" s="5"/>
      <c r="G108" s="5"/>
    </row>
    <row r="109" spans="1:7" x14ac:dyDescent="0.25">
      <c r="A109" s="6"/>
      <c r="E109" s="5"/>
      <c r="F109" s="5"/>
      <c r="G109" s="5"/>
    </row>
    <row r="110" spans="1:7" x14ac:dyDescent="0.25">
      <c r="A110" s="6"/>
      <c r="E110" s="5"/>
      <c r="F110" s="5"/>
      <c r="G110" s="5"/>
    </row>
    <row r="111" spans="1:7" x14ac:dyDescent="0.25">
      <c r="A111" s="6"/>
      <c r="E111" s="5"/>
      <c r="F111" s="5"/>
      <c r="G111" s="5"/>
    </row>
    <row r="112" spans="1:7" x14ac:dyDescent="0.25">
      <c r="A112" s="6"/>
      <c r="E112" s="5"/>
      <c r="F112" s="5"/>
      <c r="G112" s="5"/>
    </row>
    <row r="113" spans="1:7" x14ac:dyDescent="0.25">
      <c r="A113" s="6"/>
      <c r="E113" s="5"/>
      <c r="F113" s="5"/>
      <c r="G113" s="5"/>
    </row>
    <row r="114" spans="1:7" x14ac:dyDescent="0.25">
      <c r="A114" s="6"/>
      <c r="E114" s="5"/>
      <c r="F114" s="5"/>
      <c r="G114" s="5"/>
    </row>
    <row r="115" spans="1:7" x14ac:dyDescent="0.25">
      <c r="A115" s="6"/>
      <c r="E115" s="5"/>
      <c r="F115" s="5"/>
      <c r="G115" s="5"/>
    </row>
    <row r="116" spans="1:7" x14ac:dyDescent="0.25">
      <c r="A116" s="6"/>
      <c r="E116" s="5"/>
      <c r="F116" s="5"/>
      <c r="G116" s="5"/>
    </row>
    <row r="117" spans="1:7" x14ac:dyDescent="0.25">
      <c r="A117" s="6"/>
      <c r="E117" s="5"/>
      <c r="F117" s="5"/>
      <c r="G117" s="5"/>
    </row>
    <row r="118" spans="1:7" x14ac:dyDescent="0.25">
      <c r="A118" s="6"/>
      <c r="E118" s="5"/>
      <c r="F118" s="5"/>
      <c r="G118" s="5"/>
    </row>
    <row r="119" spans="1:7" x14ac:dyDescent="0.25">
      <c r="A119" s="6"/>
      <c r="E119" s="5"/>
      <c r="F119" s="5"/>
      <c r="G119" s="5"/>
    </row>
    <row r="120" spans="1:7" x14ac:dyDescent="0.25">
      <c r="A120" s="6"/>
      <c r="E120" s="5"/>
      <c r="F120" s="5"/>
      <c r="G120" s="5"/>
    </row>
    <row r="121" spans="1:7" x14ac:dyDescent="0.25">
      <c r="A121" s="6"/>
      <c r="E121" s="5"/>
      <c r="F121" s="5"/>
      <c r="G121" s="5"/>
    </row>
    <row r="122" spans="1:7" x14ac:dyDescent="0.25">
      <c r="A122" s="6"/>
      <c r="E122" s="5"/>
      <c r="F122" s="5"/>
      <c r="G122" s="5"/>
    </row>
    <row r="123" spans="1:7" x14ac:dyDescent="0.25">
      <c r="A123" s="6"/>
      <c r="E123" s="5"/>
      <c r="F123" s="5"/>
      <c r="G123" s="5"/>
    </row>
    <row r="124" spans="1:7" x14ac:dyDescent="0.25">
      <c r="A124" s="6"/>
      <c r="E124" s="5"/>
      <c r="F124" s="5"/>
      <c r="G124" s="5"/>
    </row>
    <row r="125" spans="1:7" x14ac:dyDescent="0.25">
      <c r="A125" s="6"/>
      <c r="E125" s="5"/>
      <c r="F125" s="5"/>
      <c r="G125" s="5"/>
    </row>
    <row r="126" spans="1:7" x14ac:dyDescent="0.25">
      <c r="A126" s="6"/>
      <c r="E126" s="5"/>
      <c r="F126" s="5"/>
      <c r="G126" s="5"/>
    </row>
    <row r="127" spans="1:7" x14ac:dyDescent="0.25">
      <c r="A127" s="6"/>
      <c r="E127" s="5"/>
      <c r="F127" s="5"/>
      <c r="G127" s="5"/>
    </row>
    <row r="128" spans="1:7" x14ac:dyDescent="0.25">
      <c r="A128" s="6"/>
      <c r="E128" s="5"/>
      <c r="F128" s="5"/>
      <c r="G128" s="5"/>
    </row>
    <row r="129" spans="1:7" x14ac:dyDescent="0.25">
      <c r="A129" s="6"/>
      <c r="E129" s="5"/>
      <c r="F129" s="5"/>
      <c r="G129" s="5"/>
    </row>
    <row r="130" spans="1:7" x14ac:dyDescent="0.25">
      <c r="A130" s="6"/>
      <c r="E130" s="5"/>
      <c r="F130" s="5"/>
      <c r="G130" s="5"/>
    </row>
    <row r="131" spans="1:7" x14ac:dyDescent="0.25">
      <c r="A131" s="6"/>
      <c r="E131" s="5"/>
      <c r="F131" s="5"/>
      <c r="G131" s="5"/>
    </row>
    <row r="132" spans="1:7" x14ac:dyDescent="0.25">
      <c r="A132" s="6"/>
      <c r="E132" s="5"/>
      <c r="F132" s="5"/>
      <c r="G132" s="5"/>
    </row>
    <row r="133" spans="1:7" x14ac:dyDescent="0.25">
      <c r="A133" s="6"/>
      <c r="E133" s="5"/>
      <c r="F133" s="5"/>
      <c r="G133" s="5"/>
    </row>
    <row r="134" spans="1:7" x14ac:dyDescent="0.25">
      <c r="A134" s="6"/>
      <c r="E134" s="5"/>
      <c r="F134" s="5"/>
      <c r="G134" s="5"/>
    </row>
    <row r="135" spans="1:7" x14ac:dyDescent="0.25">
      <c r="A135" s="6"/>
      <c r="E135" s="5"/>
      <c r="F135" s="5"/>
      <c r="G135" s="5"/>
    </row>
    <row r="136" spans="1:7" x14ac:dyDescent="0.25">
      <c r="A136" s="6"/>
      <c r="E136" s="5"/>
      <c r="F136" s="5"/>
      <c r="G136" s="5"/>
    </row>
    <row r="137" spans="1:7" x14ac:dyDescent="0.25">
      <c r="A137" s="6"/>
      <c r="E137" s="5"/>
      <c r="F137" s="5"/>
      <c r="G137" s="5"/>
    </row>
    <row r="138" spans="1:7" x14ac:dyDescent="0.25">
      <c r="A138" s="6"/>
      <c r="E138" s="5"/>
      <c r="F138" s="5"/>
      <c r="G138" s="5"/>
    </row>
    <row r="139" spans="1:7" x14ac:dyDescent="0.25">
      <c r="A139" s="6"/>
      <c r="E139" s="5"/>
      <c r="F139" s="5"/>
      <c r="G139" s="5"/>
    </row>
    <row r="140" spans="1:7" x14ac:dyDescent="0.25">
      <c r="A140" s="6"/>
      <c r="E140" s="5"/>
      <c r="F140" s="5"/>
      <c r="G140" s="5"/>
    </row>
    <row r="141" spans="1:7" x14ac:dyDescent="0.25">
      <c r="A141" s="6"/>
      <c r="E141" s="5"/>
      <c r="F141" s="5"/>
      <c r="G141" s="5"/>
    </row>
    <row r="142" spans="1:7" x14ac:dyDescent="0.25">
      <c r="A142" s="6"/>
      <c r="E142" s="5"/>
      <c r="F142" s="5"/>
      <c r="G142" s="5"/>
    </row>
    <row r="143" spans="1:7" x14ac:dyDescent="0.25">
      <c r="A143" s="6"/>
      <c r="E143" s="5"/>
      <c r="F143" s="5"/>
      <c r="G143" s="5"/>
    </row>
    <row r="144" spans="1:7" x14ac:dyDescent="0.25">
      <c r="A144" s="6"/>
      <c r="E144" s="5"/>
      <c r="F144" s="5"/>
      <c r="G144" s="5"/>
    </row>
    <row r="145" spans="1:7" x14ac:dyDescent="0.25">
      <c r="A145" s="6"/>
      <c r="E145" s="5"/>
      <c r="F145" s="5"/>
      <c r="G145" s="5"/>
    </row>
    <row r="146" spans="1:7" x14ac:dyDescent="0.25">
      <c r="A146" s="6"/>
      <c r="E146" s="5"/>
      <c r="F146" s="5"/>
      <c r="G146" s="5"/>
    </row>
    <row r="147" spans="1:7" x14ac:dyDescent="0.25">
      <c r="A147" s="6"/>
      <c r="E147" s="5"/>
      <c r="F147" s="5"/>
      <c r="G147" s="5"/>
    </row>
    <row r="148" spans="1:7" x14ac:dyDescent="0.25">
      <c r="A148" s="6"/>
      <c r="E148" s="5"/>
      <c r="F148" s="5"/>
      <c r="G148" s="5"/>
    </row>
    <row r="149" spans="1:7" x14ac:dyDescent="0.25">
      <c r="A149" s="6"/>
      <c r="E149" s="5"/>
      <c r="F149" s="5"/>
      <c r="G149" s="5"/>
    </row>
    <row r="150" spans="1:7" x14ac:dyDescent="0.25">
      <c r="A150" s="6"/>
      <c r="E150" s="5"/>
      <c r="F150" s="5"/>
      <c r="G150" s="5"/>
    </row>
    <row r="151" spans="1:7" x14ac:dyDescent="0.25">
      <c r="A151" s="6"/>
      <c r="E151" s="5"/>
      <c r="F151" s="5"/>
      <c r="G151" s="5"/>
    </row>
    <row r="152" spans="1:7" x14ac:dyDescent="0.25">
      <c r="A152" s="6"/>
      <c r="E152" s="5"/>
      <c r="F152" s="5"/>
      <c r="G152" s="5"/>
    </row>
    <row r="153" spans="1:7" x14ac:dyDescent="0.25">
      <c r="A153" s="6"/>
      <c r="E153" s="5"/>
      <c r="F153" s="5"/>
      <c r="G153" s="5"/>
    </row>
    <row r="154" spans="1:7" x14ac:dyDescent="0.25">
      <c r="A154" s="6"/>
      <c r="E154" s="5"/>
      <c r="F154" s="5"/>
      <c r="G154" s="5"/>
    </row>
    <row r="155" spans="1:7" x14ac:dyDescent="0.25">
      <c r="A155" s="6"/>
      <c r="E155" s="5"/>
      <c r="F155" s="5"/>
      <c r="G155" s="5"/>
    </row>
    <row r="156" spans="1:7" x14ac:dyDescent="0.25">
      <c r="A156" s="6"/>
      <c r="E156" s="5"/>
      <c r="F156" s="5"/>
      <c r="G156" s="5"/>
    </row>
    <row r="157" spans="1:7" x14ac:dyDescent="0.25">
      <c r="A157" s="6"/>
      <c r="E157" s="5"/>
      <c r="F157" s="5"/>
      <c r="G157" s="5"/>
    </row>
    <row r="158" spans="1:7" x14ac:dyDescent="0.25">
      <c r="A158" s="6"/>
      <c r="E158" s="5"/>
      <c r="F158" s="5"/>
      <c r="G158" s="5"/>
    </row>
    <row r="159" spans="1:7" x14ac:dyDescent="0.25">
      <c r="A159" s="6"/>
      <c r="E159" s="5"/>
      <c r="F159" s="5"/>
      <c r="G159" s="5"/>
    </row>
    <row r="160" spans="1:7" x14ac:dyDescent="0.25">
      <c r="A160" s="6"/>
      <c r="E160" s="5"/>
      <c r="F160" s="5"/>
      <c r="G160" s="5"/>
    </row>
    <row r="161" spans="1:7" x14ac:dyDescent="0.25">
      <c r="A161" s="6"/>
      <c r="E161" s="5"/>
      <c r="F161" s="5"/>
      <c r="G161" s="5"/>
    </row>
    <row r="162" spans="1:7" x14ac:dyDescent="0.25">
      <c r="A162" s="6"/>
      <c r="E162" s="5"/>
      <c r="F162" s="5"/>
      <c r="G162" s="5"/>
    </row>
    <row r="163" spans="1:7" x14ac:dyDescent="0.25">
      <c r="A163" s="6"/>
      <c r="E163" s="5"/>
      <c r="F163" s="5"/>
      <c r="G163" s="5"/>
    </row>
    <row r="164" spans="1:7" x14ac:dyDescent="0.25">
      <c r="A164" s="6"/>
      <c r="E164" s="5"/>
      <c r="F164" s="5"/>
      <c r="G164" s="5"/>
    </row>
    <row r="165" spans="1:7" x14ac:dyDescent="0.25">
      <c r="A165" s="6"/>
      <c r="E165" s="5"/>
      <c r="F165" s="5"/>
      <c r="G165" s="5"/>
    </row>
    <row r="166" spans="1:7" x14ac:dyDescent="0.25">
      <c r="A166" s="6"/>
      <c r="E166" s="5"/>
      <c r="F166" s="5"/>
      <c r="G166" s="5"/>
    </row>
    <row r="167" spans="1:7" x14ac:dyDescent="0.25">
      <c r="A167" s="6"/>
      <c r="E167" s="5"/>
      <c r="F167" s="5"/>
      <c r="G167" s="5"/>
    </row>
    <row r="168" spans="1:7" x14ac:dyDescent="0.25">
      <c r="A168" s="6"/>
      <c r="E168" s="5"/>
      <c r="F168" s="5"/>
      <c r="G168" s="5"/>
    </row>
    <row r="169" spans="1:7" x14ac:dyDescent="0.25">
      <c r="A169" s="6"/>
      <c r="E169" s="5"/>
      <c r="F169" s="5"/>
      <c r="G169" s="5"/>
    </row>
    <row r="170" spans="1:7" x14ac:dyDescent="0.25">
      <c r="A170" s="6"/>
      <c r="E170" s="5"/>
      <c r="F170" s="5"/>
      <c r="G170" s="5"/>
    </row>
    <row r="171" spans="1:7" x14ac:dyDescent="0.25">
      <c r="A171" s="6"/>
      <c r="E171" s="5"/>
      <c r="F171" s="5"/>
      <c r="G171" s="5"/>
    </row>
    <row r="172" spans="1:7" x14ac:dyDescent="0.25">
      <c r="A172" s="6"/>
      <c r="E172" s="5"/>
      <c r="F172" s="5"/>
      <c r="G172" s="5"/>
    </row>
    <row r="173" spans="1:7" x14ac:dyDescent="0.25">
      <c r="A173" s="6"/>
      <c r="E173" s="5"/>
      <c r="F173" s="5"/>
      <c r="G173" s="5"/>
    </row>
    <row r="174" spans="1:7" x14ac:dyDescent="0.25">
      <c r="A174" s="6"/>
      <c r="E174" s="5"/>
      <c r="F174" s="5"/>
      <c r="G174" s="5"/>
    </row>
    <row r="175" spans="1:7" x14ac:dyDescent="0.25">
      <c r="A175" s="6"/>
      <c r="E175" s="5"/>
      <c r="F175" s="5"/>
      <c r="G175" s="5"/>
    </row>
    <row r="176" spans="1:7" x14ac:dyDescent="0.25">
      <c r="A176" s="6"/>
      <c r="E176" s="5"/>
      <c r="F176" s="5"/>
      <c r="G176" s="5"/>
    </row>
    <row r="177" spans="1:7" x14ac:dyDescent="0.25">
      <c r="A177" s="6"/>
      <c r="E177" s="5"/>
      <c r="F177" s="5"/>
      <c r="G177" s="5"/>
    </row>
    <row r="178" spans="1:7" x14ac:dyDescent="0.25">
      <c r="A178" s="6"/>
      <c r="E178" s="5"/>
      <c r="F178" s="5"/>
      <c r="G178" s="5"/>
    </row>
    <row r="179" spans="1:7" x14ac:dyDescent="0.25">
      <c r="A179" s="6"/>
      <c r="E179" s="5"/>
      <c r="F179" s="5"/>
      <c r="G179" s="5"/>
    </row>
    <row r="180" spans="1:7" x14ac:dyDescent="0.25">
      <c r="A180" s="6"/>
      <c r="E180" s="5"/>
      <c r="F180" s="5"/>
      <c r="G180" s="5"/>
    </row>
    <row r="181" spans="1:7" x14ac:dyDescent="0.25">
      <c r="A181" s="6"/>
      <c r="E181" s="5"/>
      <c r="F181" s="5"/>
      <c r="G181" s="5"/>
    </row>
    <row r="182" spans="1:7" x14ac:dyDescent="0.25">
      <c r="A182" s="6"/>
      <c r="E182" s="5"/>
      <c r="F182" s="5"/>
      <c r="G182" s="5"/>
    </row>
    <row r="183" spans="1:7" x14ac:dyDescent="0.25">
      <c r="A183" s="6"/>
      <c r="E183" s="5"/>
      <c r="F183" s="5"/>
      <c r="G183" s="5"/>
    </row>
    <row r="184" spans="1:7" x14ac:dyDescent="0.25">
      <c r="A184" s="6"/>
      <c r="E184" s="5"/>
      <c r="F184" s="5"/>
      <c r="G184" s="5"/>
    </row>
    <row r="185" spans="1:7" x14ac:dyDescent="0.25">
      <c r="A185" s="6"/>
      <c r="E185" s="5"/>
      <c r="F185" s="5"/>
      <c r="G185" s="5"/>
    </row>
    <row r="186" spans="1:7" x14ac:dyDescent="0.25">
      <c r="A186" s="6"/>
      <c r="E186" s="5"/>
      <c r="F186" s="5"/>
      <c r="G186" s="5"/>
    </row>
    <row r="187" spans="1:7" x14ac:dyDescent="0.25">
      <c r="A187" s="6"/>
      <c r="E187" s="5"/>
      <c r="F187" s="5"/>
      <c r="G187" s="5"/>
    </row>
    <row r="188" spans="1:7" x14ac:dyDescent="0.25">
      <c r="A188" s="6"/>
      <c r="E188" s="5"/>
      <c r="F188" s="5"/>
      <c r="G188" s="5"/>
    </row>
    <row r="189" spans="1:7" x14ac:dyDescent="0.25">
      <c r="A189" s="6"/>
      <c r="E189" s="5"/>
      <c r="F189" s="5"/>
      <c r="G189" s="5"/>
    </row>
    <row r="190" spans="1:7" x14ac:dyDescent="0.25">
      <c r="A190" s="6"/>
      <c r="E190" s="5"/>
      <c r="F190" s="5"/>
      <c r="G190" s="5"/>
    </row>
    <row r="191" spans="1:7" x14ac:dyDescent="0.25">
      <c r="A191" s="6"/>
      <c r="E191" s="5"/>
      <c r="F191" s="5"/>
      <c r="G191" s="5"/>
    </row>
    <row r="192" spans="1:7" x14ac:dyDescent="0.25">
      <c r="A192" s="6"/>
      <c r="E192" s="5"/>
      <c r="F192" s="5"/>
      <c r="G192" s="5"/>
    </row>
    <row r="193" spans="1:7" x14ac:dyDescent="0.25">
      <c r="A193" s="6"/>
      <c r="E193" s="5"/>
      <c r="F193" s="5"/>
      <c r="G193" s="5"/>
    </row>
    <row r="194" spans="1:7" x14ac:dyDescent="0.25">
      <c r="A194" s="6"/>
      <c r="E194" s="5"/>
      <c r="F194" s="5"/>
      <c r="G194" s="5"/>
    </row>
    <row r="195" spans="1:7" x14ac:dyDescent="0.25">
      <c r="A195" s="6"/>
      <c r="E195" s="5"/>
      <c r="F195" s="5"/>
      <c r="G195" s="5"/>
    </row>
    <row r="196" spans="1:7" x14ac:dyDescent="0.25">
      <c r="A196" s="6"/>
      <c r="E196" s="5"/>
      <c r="F196" s="5"/>
      <c r="G196" s="5"/>
    </row>
    <row r="197" spans="1:7" x14ac:dyDescent="0.25">
      <c r="A197" s="6"/>
      <c r="E197" s="5"/>
      <c r="F197" s="5"/>
      <c r="G197" s="5"/>
    </row>
    <row r="198" spans="1:7" x14ac:dyDescent="0.25">
      <c r="A198" s="6"/>
      <c r="E198" s="5"/>
      <c r="F198" s="5"/>
      <c r="G198" s="5"/>
    </row>
    <row r="199" spans="1:7" x14ac:dyDescent="0.25">
      <c r="A199" s="6"/>
      <c r="E199" s="5"/>
      <c r="F199" s="5"/>
      <c r="G199" s="5"/>
    </row>
    <row r="200" spans="1:7" x14ac:dyDescent="0.25">
      <c r="A200" s="6"/>
      <c r="E200" s="5"/>
      <c r="F200" s="5"/>
      <c r="G200" s="5"/>
    </row>
    <row r="201" spans="1:7" x14ac:dyDescent="0.25">
      <c r="A201" s="6"/>
      <c r="E201" s="5"/>
      <c r="F201" s="5"/>
      <c r="G201" s="5"/>
    </row>
    <row r="202" spans="1:7" x14ac:dyDescent="0.25">
      <c r="A202" s="6"/>
      <c r="E202" s="5"/>
      <c r="F202" s="5"/>
      <c r="G202" s="5"/>
    </row>
    <row r="203" spans="1:7" x14ac:dyDescent="0.25">
      <c r="A203" s="6"/>
      <c r="E203" s="5"/>
      <c r="F203" s="5"/>
      <c r="G203" s="5"/>
    </row>
    <row r="204" spans="1:7" x14ac:dyDescent="0.25">
      <c r="A204" s="6"/>
      <c r="E204" s="5"/>
      <c r="F204" s="5"/>
      <c r="G204" s="5"/>
    </row>
    <row r="205" spans="1:7" x14ac:dyDescent="0.25">
      <c r="A205" s="6"/>
      <c r="E205" s="5"/>
      <c r="F205" s="5"/>
      <c r="G205" s="5"/>
    </row>
    <row r="206" spans="1:7" x14ac:dyDescent="0.25">
      <c r="A206" s="6"/>
      <c r="E206" s="5"/>
      <c r="F206" s="5"/>
      <c r="G206" s="5"/>
    </row>
    <row r="207" spans="1:7" x14ac:dyDescent="0.25">
      <c r="A207" s="6"/>
      <c r="E207" s="5"/>
      <c r="F207" s="5"/>
      <c r="G207" s="5"/>
    </row>
    <row r="208" spans="1:7" x14ac:dyDescent="0.25">
      <c r="A208" s="6"/>
      <c r="E208" s="5"/>
      <c r="F208" s="5"/>
      <c r="G208" s="5"/>
    </row>
    <row r="209" spans="1:7" x14ac:dyDescent="0.25">
      <c r="A209" s="6"/>
      <c r="E209" s="5"/>
      <c r="F209" s="5"/>
      <c r="G209" s="5"/>
    </row>
    <row r="210" spans="1:7" x14ac:dyDescent="0.25">
      <c r="A210" s="6"/>
      <c r="E210" s="5"/>
      <c r="F210" s="5"/>
      <c r="G210" s="5"/>
    </row>
    <row r="211" spans="1:7" x14ac:dyDescent="0.25">
      <c r="A211" s="6"/>
      <c r="E211" s="5"/>
      <c r="F211" s="5"/>
      <c r="G211" s="5"/>
    </row>
    <row r="212" spans="1:7" x14ac:dyDescent="0.25">
      <c r="A212" s="6"/>
      <c r="E212" s="5"/>
      <c r="F212" s="5"/>
      <c r="G212" s="5"/>
    </row>
    <row r="213" spans="1:7" x14ac:dyDescent="0.25">
      <c r="A213" s="6"/>
      <c r="E213" s="5"/>
      <c r="F213" s="5"/>
      <c r="G213" s="5"/>
    </row>
    <row r="214" spans="1:7" x14ac:dyDescent="0.25">
      <c r="A214" s="6"/>
      <c r="E214" s="5"/>
      <c r="F214" s="5"/>
      <c r="G214" s="5"/>
    </row>
    <row r="215" spans="1:7" x14ac:dyDescent="0.25">
      <c r="A215" s="6"/>
      <c r="E215" s="5"/>
      <c r="F215" s="5"/>
      <c r="G215" s="5"/>
    </row>
    <row r="216" spans="1:7" x14ac:dyDescent="0.25">
      <c r="A216" s="6"/>
      <c r="E216" s="5"/>
      <c r="F216" s="5"/>
      <c r="G216" s="5"/>
    </row>
    <row r="217" spans="1:7" x14ac:dyDescent="0.25">
      <c r="A217" s="6"/>
      <c r="E217" s="5"/>
      <c r="F217" s="5"/>
      <c r="G217" s="5"/>
    </row>
    <row r="218" spans="1:7" x14ac:dyDescent="0.25">
      <c r="A218" s="6"/>
      <c r="E218" s="5"/>
      <c r="F218" s="5"/>
      <c r="G218" s="5"/>
    </row>
    <row r="219" spans="1:7" x14ac:dyDescent="0.25">
      <c r="A219" s="6"/>
      <c r="E219" s="5"/>
      <c r="F219" s="5"/>
      <c r="G219" s="5"/>
    </row>
    <row r="220" spans="1:7" x14ac:dyDescent="0.25">
      <c r="A220" s="6"/>
      <c r="E220" s="5"/>
      <c r="F220" s="5"/>
      <c r="G220" s="5"/>
    </row>
    <row r="221" spans="1:7" x14ac:dyDescent="0.25">
      <c r="A221" s="6"/>
      <c r="E221" s="5"/>
      <c r="F221" s="5"/>
      <c r="G221" s="5"/>
    </row>
    <row r="222" spans="1:7" x14ac:dyDescent="0.25">
      <c r="A222" s="6"/>
      <c r="E222" s="5"/>
      <c r="F222" s="5"/>
      <c r="G222" s="5"/>
    </row>
    <row r="223" spans="1:7" x14ac:dyDescent="0.25">
      <c r="A223" s="6"/>
      <c r="E223" s="5"/>
      <c r="F223" s="5"/>
      <c r="G223" s="5"/>
    </row>
    <row r="224" spans="1:7" x14ac:dyDescent="0.25">
      <c r="A224" s="6"/>
      <c r="E224" s="5"/>
      <c r="F224" s="5"/>
      <c r="G224" s="5"/>
    </row>
    <row r="225" spans="1:7" x14ac:dyDescent="0.25">
      <c r="A225" s="6"/>
      <c r="E225" s="5"/>
      <c r="F225" s="5"/>
      <c r="G225" s="5"/>
    </row>
    <row r="226" spans="1:7" x14ac:dyDescent="0.25">
      <c r="A226" s="6"/>
      <c r="E226" s="5"/>
      <c r="F226" s="5"/>
      <c r="G226" s="5"/>
    </row>
    <row r="227" spans="1:7" x14ac:dyDescent="0.25">
      <c r="A227" s="6"/>
      <c r="E227" s="5"/>
      <c r="F227" s="5"/>
      <c r="G227" s="5"/>
    </row>
    <row r="228" spans="1:7" x14ac:dyDescent="0.25">
      <c r="A228" s="6"/>
      <c r="E228" s="5"/>
      <c r="F228" s="5"/>
      <c r="G228" s="5"/>
    </row>
    <row r="229" spans="1:7" x14ac:dyDescent="0.25">
      <c r="A229" s="6"/>
      <c r="E229" s="5"/>
      <c r="F229" s="5"/>
      <c r="G229" s="5"/>
    </row>
    <row r="230" spans="1:7" x14ac:dyDescent="0.25">
      <c r="A230" s="6"/>
      <c r="E230" s="5"/>
      <c r="F230" s="5"/>
      <c r="G230" s="5"/>
    </row>
    <row r="231" spans="1:7" x14ac:dyDescent="0.25">
      <c r="A231" s="6"/>
      <c r="E231" s="5"/>
      <c r="F231" s="5"/>
      <c r="G231" s="5"/>
    </row>
    <row r="232" spans="1:7" x14ac:dyDescent="0.25">
      <c r="A232" s="6"/>
      <c r="E232" s="5"/>
      <c r="F232" s="5"/>
      <c r="G232" s="5"/>
    </row>
    <row r="233" spans="1:7" x14ac:dyDescent="0.25">
      <c r="A233" s="6"/>
      <c r="E233" s="5"/>
      <c r="F233" s="5"/>
      <c r="G233" s="5"/>
    </row>
    <row r="234" spans="1:7" x14ac:dyDescent="0.25">
      <c r="A234" s="6"/>
      <c r="E234" s="5"/>
      <c r="F234" s="5"/>
      <c r="G234" s="5"/>
    </row>
    <row r="235" spans="1:7" x14ac:dyDescent="0.25">
      <c r="A235" s="6"/>
      <c r="E235" s="5"/>
      <c r="F235" s="5"/>
      <c r="G235" s="5"/>
    </row>
    <row r="236" spans="1:7" x14ac:dyDescent="0.25">
      <c r="A236" s="6"/>
      <c r="E236" s="5"/>
      <c r="F236" s="5"/>
      <c r="G236" s="5"/>
    </row>
    <row r="237" spans="1:7" x14ac:dyDescent="0.25">
      <c r="A237" s="6"/>
    </row>
    <row r="238" spans="1:7" x14ac:dyDescent="0.25">
      <c r="A238" s="6"/>
    </row>
    <row r="239" spans="1:7" x14ac:dyDescent="0.25">
      <c r="A239" s="6"/>
    </row>
    <row r="240" spans="1:7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  <row r="373" spans="1:1" x14ac:dyDescent="0.25">
      <c r="A373" s="6"/>
    </row>
    <row r="374" spans="1:1" x14ac:dyDescent="0.25">
      <c r="A374" s="6"/>
    </row>
    <row r="375" spans="1:1" x14ac:dyDescent="0.25">
      <c r="A375" s="6"/>
    </row>
    <row r="376" spans="1:1" x14ac:dyDescent="0.25">
      <c r="A376" s="6"/>
    </row>
    <row r="377" spans="1:1" x14ac:dyDescent="0.25">
      <c r="A377" s="6"/>
    </row>
    <row r="378" spans="1:1" x14ac:dyDescent="0.25">
      <c r="A378" s="6"/>
    </row>
    <row r="379" spans="1:1" x14ac:dyDescent="0.25">
      <c r="A379" s="6"/>
    </row>
    <row r="380" spans="1:1" x14ac:dyDescent="0.25">
      <c r="A380" s="6"/>
    </row>
    <row r="381" spans="1:1" x14ac:dyDescent="0.25">
      <c r="A381" s="6"/>
    </row>
    <row r="382" spans="1:1" x14ac:dyDescent="0.25">
      <c r="A382" s="6"/>
    </row>
    <row r="383" spans="1:1" x14ac:dyDescent="0.25">
      <c r="A383" s="6"/>
    </row>
    <row r="384" spans="1:1" x14ac:dyDescent="0.25">
      <c r="A384" s="6"/>
    </row>
    <row r="385" spans="1:1" x14ac:dyDescent="0.25">
      <c r="A385" s="6"/>
    </row>
    <row r="386" spans="1:1" x14ac:dyDescent="0.25">
      <c r="A386" s="6"/>
    </row>
    <row r="387" spans="1:1" x14ac:dyDescent="0.25">
      <c r="A387" s="6"/>
    </row>
    <row r="388" spans="1:1" x14ac:dyDescent="0.25">
      <c r="A388" s="6"/>
    </row>
    <row r="389" spans="1:1" x14ac:dyDescent="0.25">
      <c r="A389" s="6"/>
    </row>
    <row r="390" spans="1:1" x14ac:dyDescent="0.25">
      <c r="A390" s="6"/>
    </row>
    <row r="391" spans="1:1" x14ac:dyDescent="0.25">
      <c r="A391" s="6"/>
    </row>
    <row r="392" spans="1:1" x14ac:dyDescent="0.25">
      <c r="A392" s="6"/>
    </row>
    <row r="393" spans="1:1" x14ac:dyDescent="0.25">
      <c r="A393" s="6"/>
    </row>
    <row r="394" spans="1:1" x14ac:dyDescent="0.25">
      <c r="A394" s="6"/>
    </row>
    <row r="395" spans="1:1" x14ac:dyDescent="0.25">
      <c r="A395" s="6"/>
    </row>
    <row r="396" spans="1:1" x14ac:dyDescent="0.25">
      <c r="A396" s="6"/>
    </row>
    <row r="397" spans="1:1" x14ac:dyDescent="0.25">
      <c r="A397" s="6"/>
    </row>
    <row r="398" spans="1:1" x14ac:dyDescent="0.25">
      <c r="A398" s="6"/>
    </row>
    <row r="399" spans="1:1" x14ac:dyDescent="0.25">
      <c r="A399" s="6"/>
    </row>
    <row r="400" spans="1:1" x14ac:dyDescent="0.25">
      <c r="A400" s="6"/>
    </row>
    <row r="401" spans="1:1" x14ac:dyDescent="0.25">
      <c r="A401" s="6"/>
    </row>
    <row r="402" spans="1:1" x14ac:dyDescent="0.25">
      <c r="A402" s="6"/>
    </row>
    <row r="403" spans="1:1" x14ac:dyDescent="0.25">
      <c r="A403" s="6"/>
    </row>
    <row r="404" spans="1:1" x14ac:dyDescent="0.25">
      <c r="A404" s="6"/>
    </row>
    <row r="405" spans="1:1" x14ac:dyDescent="0.25">
      <c r="A405" s="6"/>
    </row>
    <row r="406" spans="1:1" x14ac:dyDescent="0.25">
      <c r="A406" s="6"/>
    </row>
    <row r="407" spans="1:1" x14ac:dyDescent="0.25">
      <c r="A407" s="6"/>
    </row>
    <row r="408" spans="1:1" x14ac:dyDescent="0.25">
      <c r="A408" s="6"/>
    </row>
    <row r="409" spans="1:1" x14ac:dyDescent="0.25">
      <c r="A409" s="6"/>
    </row>
    <row r="410" spans="1:1" x14ac:dyDescent="0.25">
      <c r="A410" s="6"/>
    </row>
    <row r="411" spans="1:1" x14ac:dyDescent="0.25">
      <c r="A411" s="6"/>
    </row>
    <row r="412" spans="1:1" x14ac:dyDescent="0.25">
      <c r="A412" s="6"/>
    </row>
    <row r="413" spans="1:1" x14ac:dyDescent="0.25">
      <c r="A413" s="6"/>
    </row>
    <row r="414" spans="1:1" x14ac:dyDescent="0.25">
      <c r="A414" s="6"/>
    </row>
    <row r="415" spans="1:1" x14ac:dyDescent="0.25">
      <c r="A415" s="6"/>
    </row>
    <row r="416" spans="1:1" x14ac:dyDescent="0.25">
      <c r="A416" s="6"/>
    </row>
    <row r="417" spans="1:1" x14ac:dyDescent="0.25">
      <c r="A417" s="6"/>
    </row>
    <row r="418" spans="1:1" x14ac:dyDescent="0.25">
      <c r="A418" s="6"/>
    </row>
    <row r="419" spans="1:1" x14ac:dyDescent="0.25">
      <c r="A419" s="6"/>
    </row>
    <row r="420" spans="1:1" x14ac:dyDescent="0.25">
      <c r="A420" s="6"/>
    </row>
    <row r="421" spans="1:1" x14ac:dyDescent="0.25">
      <c r="A421" s="6"/>
    </row>
    <row r="422" spans="1:1" x14ac:dyDescent="0.25">
      <c r="A422" s="6"/>
    </row>
    <row r="423" spans="1:1" x14ac:dyDescent="0.25">
      <c r="A423" s="6"/>
    </row>
    <row r="424" spans="1:1" x14ac:dyDescent="0.25">
      <c r="A424" s="6"/>
    </row>
    <row r="425" spans="1:1" x14ac:dyDescent="0.25">
      <c r="A425" s="6"/>
    </row>
    <row r="426" spans="1:1" x14ac:dyDescent="0.25">
      <c r="A426" s="6"/>
    </row>
    <row r="427" spans="1:1" x14ac:dyDescent="0.25">
      <c r="A427" s="6"/>
    </row>
    <row r="428" spans="1:1" x14ac:dyDescent="0.25">
      <c r="A428" s="6"/>
    </row>
    <row r="429" spans="1:1" x14ac:dyDescent="0.25">
      <c r="A429" s="6"/>
    </row>
    <row r="430" spans="1:1" x14ac:dyDescent="0.25">
      <c r="A430" s="6"/>
    </row>
    <row r="431" spans="1:1" x14ac:dyDescent="0.25">
      <c r="A431" s="6"/>
    </row>
    <row r="432" spans="1:1" x14ac:dyDescent="0.25">
      <c r="A432" s="6"/>
    </row>
    <row r="433" spans="1:1" x14ac:dyDescent="0.25">
      <c r="A433" s="6"/>
    </row>
    <row r="434" spans="1:1" x14ac:dyDescent="0.25">
      <c r="A434" s="6"/>
    </row>
    <row r="435" spans="1:1" x14ac:dyDescent="0.25">
      <c r="A435" s="6"/>
    </row>
    <row r="436" spans="1:1" x14ac:dyDescent="0.25">
      <c r="A436" s="6"/>
    </row>
    <row r="437" spans="1:1" x14ac:dyDescent="0.25">
      <c r="A437" s="6"/>
    </row>
    <row r="438" spans="1:1" x14ac:dyDescent="0.25">
      <c r="A438" s="6"/>
    </row>
    <row r="439" spans="1:1" x14ac:dyDescent="0.25">
      <c r="A439" s="6"/>
    </row>
    <row r="440" spans="1:1" x14ac:dyDescent="0.25">
      <c r="A440" s="6"/>
    </row>
    <row r="441" spans="1:1" x14ac:dyDescent="0.25">
      <c r="A441" s="6"/>
    </row>
    <row r="442" spans="1:1" x14ac:dyDescent="0.25">
      <c r="A442" s="6"/>
    </row>
    <row r="443" spans="1:1" x14ac:dyDescent="0.25">
      <c r="A443" s="6"/>
    </row>
    <row r="444" spans="1:1" x14ac:dyDescent="0.25">
      <c r="A444" s="6"/>
    </row>
    <row r="445" spans="1:1" x14ac:dyDescent="0.25">
      <c r="A445" s="6"/>
    </row>
    <row r="446" spans="1:1" x14ac:dyDescent="0.25">
      <c r="A446" s="6"/>
    </row>
    <row r="447" spans="1:1" x14ac:dyDescent="0.25">
      <c r="A447" s="6"/>
    </row>
    <row r="448" spans="1:1" x14ac:dyDescent="0.25">
      <c r="A448" s="6"/>
    </row>
    <row r="449" spans="1:1" x14ac:dyDescent="0.25">
      <c r="A449" s="6"/>
    </row>
    <row r="450" spans="1:1" x14ac:dyDescent="0.25">
      <c r="A450" s="6"/>
    </row>
    <row r="451" spans="1:1" x14ac:dyDescent="0.25">
      <c r="A451" s="6"/>
    </row>
    <row r="452" spans="1:1" x14ac:dyDescent="0.25">
      <c r="A452" s="6"/>
    </row>
    <row r="453" spans="1:1" x14ac:dyDescent="0.25">
      <c r="A453" s="6"/>
    </row>
    <row r="454" spans="1:1" x14ac:dyDescent="0.25">
      <c r="A454" s="6"/>
    </row>
    <row r="455" spans="1:1" x14ac:dyDescent="0.25">
      <c r="A455" s="6"/>
    </row>
    <row r="456" spans="1:1" x14ac:dyDescent="0.25">
      <c r="A456" s="6"/>
    </row>
    <row r="457" spans="1:1" x14ac:dyDescent="0.25">
      <c r="A457" s="6"/>
    </row>
    <row r="458" spans="1:1" x14ac:dyDescent="0.25">
      <c r="A458" s="6"/>
    </row>
    <row r="459" spans="1:1" x14ac:dyDescent="0.25">
      <c r="A459" s="6"/>
    </row>
    <row r="460" spans="1:1" x14ac:dyDescent="0.25">
      <c r="A460" s="6"/>
    </row>
    <row r="461" spans="1:1" x14ac:dyDescent="0.25">
      <c r="A461" s="6"/>
    </row>
    <row r="462" spans="1:1" x14ac:dyDescent="0.25">
      <c r="A462" s="6"/>
    </row>
    <row r="463" spans="1:1" x14ac:dyDescent="0.25">
      <c r="A463" s="6"/>
    </row>
    <row r="464" spans="1:1" x14ac:dyDescent="0.25">
      <c r="A464" s="6"/>
    </row>
    <row r="465" spans="1:1" x14ac:dyDescent="0.25">
      <c r="A465" s="6"/>
    </row>
    <row r="466" spans="1:1" x14ac:dyDescent="0.25">
      <c r="A466" s="6"/>
    </row>
    <row r="467" spans="1:1" x14ac:dyDescent="0.25">
      <c r="A467" s="6"/>
    </row>
    <row r="468" spans="1:1" x14ac:dyDescent="0.25">
      <c r="A468" s="6"/>
    </row>
    <row r="469" spans="1:1" x14ac:dyDescent="0.25">
      <c r="A469" s="6"/>
    </row>
    <row r="470" spans="1:1" x14ac:dyDescent="0.25">
      <c r="A470" s="6"/>
    </row>
    <row r="471" spans="1:1" x14ac:dyDescent="0.25">
      <c r="A471" s="6"/>
    </row>
    <row r="472" spans="1:1" x14ac:dyDescent="0.25">
      <c r="A472" s="6"/>
    </row>
    <row r="473" spans="1:1" x14ac:dyDescent="0.25">
      <c r="A473" s="6"/>
    </row>
    <row r="474" spans="1:1" x14ac:dyDescent="0.25">
      <c r="A474" s="6"/>
    </row>
    <row r="475" spans="1:1" x14ac:dyDescent="0.25">
      <c r="A475" s="6"/>
    </row>
    <row r="476" spans="1:1" x14ac:dyDescent="0.25">
      <c r="A476" s="6"/>
    </row>
    <row r="477" spans="1:1" x14ac:dyDescent="0.25">
      <c r="A477" s="6"/>
    </row>
    <row r="478" spans="1:1" x14ac:dyDescent="0.25">
      <c r="A478" s="6"/>
    </row>
    <row r="479" spans="1:1" x14ac:dyDescent="0.25">
      <c r="A479" s="6"/>
    </row>
    <row r="480" spans="1:1" x14ac:dyDescent="0.25">
      <c r="A480" s="6"/>
    </row>
    <row r="481" spans="1:1" x14ac:dyDescent="0.25">
      <c r="A481" s="6"/>
    </row>
    <row r="482" spans="1:1" x14ac:dyDescent="0.25">
      <c r="A482" s="6"/>
    </row>
    <row r="483" spans="1:1" x14ac:dyDescent="0.25">
      <c r="A483" s="6"/>
    </row>
    <row r="484" spans="1:1" x14ac:dyDescent="0.25">
      <c r="A484" s="6"/>
    </row>
  </sheetData>
  <sheetProtection algorithmName="SHA-512" hashValue="kYJp3kba8KpP9Knn12F40Xz1YsDNQX1eI2rMNGsep9ygo9D3L+nATWm7Gd51rjIXg7At22j7iHutXd+hCBu5vg==" saltValue="qiL2KoIYOZ9NorVRvZ2hqw==" spinCount="100000" sheet="1" objects="1" scenarios="1" selectLockedCells="1"/>
  <mergeCells count="4">
    <mergeCell ref="A1:G1"/>
    <mergeCell ref="A69:G69"/>
    <mergeCell ref="A8:G8"/>
    <mergeCell ref="B3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38</vt:i4>
      </vt:variant>
    </vt:vector>
  </HeadingPairs>
  <TitlesOfParts>
    <vt:vector size="39" baseType="lpstr">
      <vt:lpstr>Sheet1</vt:lpstr>
      <vt:lpstr>dogbinyr1</vt:lpstr>
      <vt:lpstr>dogbinyr2</vt:lpstr>
      <vt:lpstr>dogbinyr3</vt:lpstr>
      <vt:lpstr>FISHDOGBIN</vt:lpstr>
      <vt:lpstr>FISHDOGYR1</vt:lpstr>
      <vt:lpstr>FISHDOGYR2</vt:lpstr>
      <vt:lpstr>FISHDOGYR3</vt:lpstr>
      <vt:lpstr>FISHLITT</vt:lpstr>
      <vt:lpstr>FISHLITTYR1</vt:lpstr>
      <vt:lpstr>FISHLITTYR2</vt:lpstr>
      <vt:lpstr>FISHLITTYR3</vt:lpstr>
      <vt:lpstr>LITTERBIN2</vt:lpstr>
      <vt:lpstr>LITTERBIN3</vt:lpstr>
      <vt:lpstr>litterbinyr1</vt:lpstr>
      <vt:lpstr>OLDDOG_BINS</vt:lpstr>
      <vt:lpstr>OLDDOGYR1</vt:lpstr>
      <vt:lpstr>OLDDOGYR2</vt:lpstr>
      <vt:lpstr>OLDDOGYR3</vt:lpstr>
      <vt:lpstr>OLDLITT</vt:lpstr>
      <vt:lpstr>OLDLITTYR1</vt:lpstr>
      <vt:lpstr>OLDLITTYR2</vt:lpstr>
      <vt:lpstr>OLDLITTYR3</vt:lpstr>
      <vt:lpstr>SPRDOG</vt:lpstr>
      <vt:lpstr>SPRDOGYR1</vt:lpstr>
      <vt:lpstr>SPRDOGYR2</vt:lpstr>
      <vt:lpstr>SPRDOGYR3</vt:lpstr>
      <vt:lpstr>WILLDOG</vt:lpstr>
      <vt:lpstr>WILLDOGYR1</vt:lpstr>
      <vt:lpstr>WILLDOGYR2</vt:lpstr>
      <vt:lpstr>WILLDOGYR3</vt:lpstr>
      <vt:lpstr>WOOLDOG</vt:lpstr>
      <vt:lpstr>WOOLDOGYR1</vt:lpstr>
      <vt:lpstr>WOOLDOGYR2</vt:lpstr>
      <vt:lpstr>WOOLDOGYR3</vt:lpstr>
      <vt:lpstr>WOOLLITT</vt:lpstr>
      <vt:lpstr>WOOLLITTYR1</vt:lpstr>
      <vt:lpstr>WOOLLITTYR2</vt:lpstr>
      <vt:lpstr>WOOLLITTYR3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McLinton</dc:creator>
  <cp:lastModifiedBy>John Mclinton</cp:lastModifiedBy>
  <dcterms:created xsi:type="dcterms:W3CDTF">2019-05-01T08:07:37Z</dcterms:created>
  <dcterms:modified xsi:type="dcterms:W3CDTF">2019-05-02T08:09:38Z</dcterms:modified>
</cp:coreProperties>
</file>