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auk.sharepoint.com/sites/FCSCCDVSA/Commercial Store/K280021986 - Weighbridge Contract 2023/02. Procure/"/>
    </mc:Choice>
  </mc:AlternateContent>
  <xr:revisionPtr revIDLastSave="38" documentId="8_{DE40945A-8DD4-4AB8-9789-4A7150552B93}" xr6:coauthVersionLast="47" xr6:coauthVersionMax="47" xr10:uidLastSave="{132EC6C6-6777-48B7-BE70-0A6DBFF75BCA}"/>
  <bookViews>
    <workbookView xWindow="-28920" yWindow="-120" windowWidth="29040" windowHeight="15720" tabRatio="871" firstSheet="1" activeTab="1" xr2:uid="{C45611B3-F84B-4E85-AFBA-CA4FFFD63DE0}"/>
  </bookViews>
  <sheets>
    <sheet name="0- Instructions" sheetId="28" r:id="rId1"/>
    <sheet name="1 - Enforcement Weighing Sites" sheetId="18" r:id="rId2"/>
    <sheet name="2 - IVA Sites" sheetId="20" r:id="rId3"/>
    <sheet name="3 - Portable Weighing areas" sheetId="19" r:id="rId4"/>
    <sheet name="4 - Other services" sheetId="24" r:id="rId5"/>
    <sheet name="5- Labour charges Construction" sheetId="25" r:id="rId6"/>
    <sheet name="6 - Other Construction work-lab" sheetId="26" r:id="rId7"/>
    <sheet name="7 - Replacement Parts" sheetId="27" r:id="rId8"/>
  </sheets>
  <definedNames>
    <definedName name="_xlnm._FilterDatabase" localSheetId="1" hidden="1">'1 - Enforcement Weighing Sites'!$A$4:$O$43</definedName>
    <definedName name="_xlnm._FilterDatabase" localSheetId="3" hidden="1">'3 - Portable Weighing areas'!$A$1:$C$16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0" l="1"/>
  <c r="J7" i="20"/>
  <c r="J8" i="20"/>
  <c r="J5" i="20"/>
  <c r="G25" i="27"/>
  <c r="G24" i="27"/>
  <c r="G27" i="27"/>
  <c r="G107" i="27" l="1"/>
  <c r="G106" i="27"/>
  <c r="G105" i="27"/>
  <c r="G104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G85" i="27"/>
  <c r="G84" i="27"/>
  <c r="G83" i="27"/>
  <c r="G82" i="27"/>
  <c r="G81" i="27"/>
  <c r="G80" i="27"/>
  <c r="G79" i="27"/>
  <c r="G78" i="27"/>
  <c r="G77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1" i="27"/>
  <c r="G59" i="27"/>
  <c r="G58" i="27"/>
  <c r="G57" i="27"/>
  <c r="G56" i="27"/>
  <c r="G55" i="27"/>
  <c r="G54" i="27"/>
  <c r="G53" i="27"/>
  <c r="G52" i="27"/>
  <c r="G51" i="27"/>
  <c r="G50" i="27"/>
  <c r="G49" i="27"/>
  <c r="G48" i="27"/>
  <c r="G47" i="27"/>
  <c r="G46" i="27"/>
  <c r="G45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6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81" i="25"/>
  <c r="G80" i="25"/>
  <c r="G79" i="25"/>
  <c r="G78" i="25"/>
  <c r="G77" i="25"/>
  <c r="G76" i="25"/>
  <c r="G75" i="25"/>
  <c r="G74" i="25"/>
  <c r="H74" i="25" s="1"/>
  <c r="G73" i="25"/>
  <c r="G72" i="25"/>
  <c r="G71" i="25"/>
  <c r="G70" i="25"/>
  <c r="G69" i="25"/>
  <c r="G68" i="25"/>
  <c r="G67" i="25"/>
  <c r="G66" i="25"/>
  <c r="H66" i="25" s="1"/>
  <c r="G65" i="25"/>
  <c r="G64" i="25"/>
  <c r="G63" i="25"/>
  <c r="G62" i="25"/>
  <c r="G61" i="25"/>
  <c r="G60" i="25"/>
  <c r="G59" i="25"/>
  <c r="G58" i="25"/>
  <c r="H58" i="25" s="1"/>
  <c r="G57" i="25"/>
  <c r="G56" i="25"/>
  <c r="G55" i="25"/>
  <c r="G54" i="25"/>
  <c r="G53" i="25"/>
  <c r="G52" i="25"/>
  <c r="G51" i="25"/>
  <c r="H50" i="25"/>
  <c r="G50" i="25"/>
  <c r="G49" i="25"/>
  <c r="G48" i="25"/>
  <c r="G47" i="25"/>
  <c r="G46" i="25"/>
  <c r="G45" i="25"/>
  <c r="G44" i="25"/>
  <c r="G43" i="25"/>
  <c r="H42" i="25" s="1"/>
  <c r="G42" i="25"/>
  <c r="G41" i="25"/>
  <c r="G40" i="25"/>
  <c r="G39" i="25"/>
  <c r="G38" i="25"/>
  <c r="G37" i="25"/>
  <c r="G36" i="25"/>
  <c r="G35" i="25"/>
  <c r="H34" i="25" s="1"/>
  <c r="G34" i="25"/>
  <c r="G33" i="25"/>
  <c r="G32" i="25"/>
  <c r="G31" i="25"/>
  <c r="G30" i="25"/>
  <c r="G29" i="25"/>
  <c r="G28" i="25"/>
  <c r="G27" i="25"/>
  <c r="G26" i="25"/>
  <c r="H26" i="25" s="1"/>
  <c r="G25" i="25"/>
  <c r="G24" i="25"/>
  <c r="G23" i="25"/>
  <c r="G22" i="25"/>
  <c r="G21" i="25"/>
  <c r="G20" i="25"/>
  <c r="G19" i="25"/>
  <c r="G18" i="25"/>
  <c r="H18" i="25" s="1"/>
  <c r="G17" i="25"/>
  <c r="G16" i="25"/>
  <c r="G15" i="25"/>
  <c r="G14" i="25"/>
  <c r="G13" i="25"/>
  <c r="G12" i="25"/>
  <c r="G11" i="25"/>
  <c r="G10" i="25"/>
  <c r="G9" i="25"/>
  <c r="G8" i="25"/>
  <c r="H7" i="25"/>
  <c r="G7" i="25"/>
  <c r="C21" i="24"/>
  <c r="F15" i="24"/>
  <c r="E15" i="24"/>
  <c r="D15" i="24"/>
  <c r="C15" i="24"/>
  <c r="G14" i="24"/>
  <c r="G13" i="24"/>
  <c r="G12" i="24"/>
  <c r="G11" i="24"/>
  <c r="G10" i="24"/>
  <c r="G9" i="24"/>
  <c r="G8" i="24"/>
  <c r="G7" i="24"/>
  <c r="H10" i="25" l="1"/>
  <c r="G15" i="24"/>
  <c r="H82" i="25"/>
  <c r="C15" i="19" l="1"/>
  <c r="C14" i="19"/>
  <c r="C13" i="19"/>
  <c r="C12" i="19"/>
  <c r="C11" i="19"/>
  <c r="C10" i="19"/>
  <c r="C9" i="19"/>
  <c r="C8" i="19"/>
  <c r="C7" i="19"/>
  <c r="C6" i="19"/>
  <c r="C5" i="19"/>
  <c r="C4" i="19"/>
  <c r="C3" i="19"/>
  <c r="C2" i="19"/>
  <c r="N43" i="18"/>
  <c r="L43" i="18"/>
  <c r="O42" i="18"/>
  <c r="O41" i="18"/>
  <c r="O40" i="18"/>
  <c r="O39" i="18"/>
  <c r="O38" i="18"/>
  <c r="O37" i="18"/>
  <c r="O36" i="18"/>
  <c r="O35" i="18"/>
  <c r="O34" i="18"/>
  <c r="O33" i="18"/>
  <c r="O32" i="18"/>
  <c r="M4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J9" i="20" l="1"/>
  <c r="C16" i="19"/>
  <c r="O31" i="18"/>
  <c r="O43" i="18" s="1"/>
</calcChain>
</file>

<file path=xl/sharedStrings.xml><?xml version="1.0" encoding="utf-8"?>
<sst xmlns="http://schemas.openxmlformats.org/spreadsheetml/2006/main" count="561" uniqueCount="261">
  <si>
    <t xml:space="preserve">Insert Prices in the green boxes on all Tabs </t>
  </si>
  <si>
    <t>INSERT PRICES</t>
  </si>
  <si>
    <t>Location Weighbridge</t>
  </si>
  <si>
    <t>Post 
Code</t>
  </si>
  <si>
    <t xml:space="preserve">Port </t>
  </si>
  <si>
    <t>Manufacturer</t>
  </si>
  <si>
    <t>Model or Type</t>
  </si>
  <si>
    <t xml:space="preserve">Trading Standards Authority (TSA)
</t>
  </si>
  <si>
    <t>Trading Standards Category (Section 11 of Specification)</t>
  </si>
  <si>
    <t>IVA Certificate required</t>
  </si>
  <si>
    <t>Site Still on contract Y/N</t>
  </si>
  <si>
    <t>Self weigh</t>
  </si>
  <si>
    <t>Lightning protection system</t>
  </si>
  <si>
    <r>
      <t>Preventative Maintenance &amp; Calibration Total Price 2 per year (</t>
    </r>
    <r>
      <rPr>
        <b/>
        <i/>
        <sz val="12"/>
        <color rgb="FFFF0000"/>
        <rFont val="Arial"/>
        <family val="2"/>
      </rPr>
      <t>insert Total price for two visits</t>
    </r>
    <r>
      <rPr>
        <b/>
        <i/>
        <sz val="12"/>
        <color theme="1"/>
        <rFont val="Arial"/>
        <family val="2"/>
      </rPr>
      <t xml:space="preserve">) </t>
    </r>
  </si>
  <si>
    <r>
      <t xml:space="preserve">Verification
2 per year </t>
    </r>
    <r>
      <rPr>
        <b/>
        <i/>
        <sz val="12"/>
        <color rgb="FFFF0000"/>
        <rFont val="Arial"/>
        <family val="2"/>
      </rPr>
      <t>(insert Total price for  two visits</t>
    </r>
    <r>
      <rPr>
        <b/>
        <i/>
        <sz val="12"/>
        <color theme="1"/>
        <rFont val="Arial"/>
        <family val="2"/>
      </rPr>
      <t xml:space="preserve">) </t>
    </r>
  </si>
  <si>
    <t>1 x Level Accuracy Survey  Price
(Annual)</t>
  </si>
  <si>
    <t>Total Price per site, per year</t>
  </si>
  <si>
    <t>Ashford</t>
  </si>
  <si>
    <t>Axle Weight Technology Ltd</t>
  </si>
  <si>
    <t>AX 4000 Dynamic</t>
  </si>
  <si>
    <t>Kent</t>
  </si>
  <si>
    <t>Y</t>
  </si>
  <si>
    <t xml:space="preserve">Abingdon (South of Oxford) A34 </t>
  </si>
  <si>
    <t>OX14 1TZ</t>
  </si>
  <si>
    <t>Oxfordshire</t>
  </si>
  <si>
    <t>Ashley Heath, Dorset A31</t>
  </si>
  <si>
    <t>BH24 2NW</t>
  </si>
  <si>
    <t>Dorset</t>
  </si>
  <si>
    <t>Badbury</t>
  </si>
  <si>
    <t>Swindon</t>
  </si>
  <si>
    <t xml:space="preserve">Beattock Summit by Beattock A74 </t>
  </si>
  <si>
    <t>DG10 6</t>
  </si>
  <si>
    <t>S Lanarkshire</t>
  </si>
  <si>
    <t>Bowden</t>
  </si>
  <si>
    <t>WA14 4TP</t>
  </si>
  <si>
    <t xml:space="preserve">Boston Spa nr Wetherby A1/A659 </t>
  </si>
  <si>
    <t>West Yorkshire</t>
  </si>
  <si>
    <t>Boughton A2</t>
  </si>
  <si>
    <t>ME13 9SR</t>
  </si>
  <si>
    <t>Central Weighing</t>
  </si>
  <si>
    <t>Chilcomb</t>
  </si>
  <si>
    <t>Hampshire</t>
  </si>
  <si>
    <t>Coldra M4 (J24)/A48/A449</t>
  </si>
  <si>
    <t>NP18 2LA</t>
  </si>
  <si>
    <t>Central Weighing Ltd/Axle Weight Technology</t>
  </si>
  <si>
    <t>Newport</t>
  </si>
  <si>
    <t>Craigforth nr Stirling M9</t>
  </si>
  <si>
    <t>FK9 4UA</t>
  </si>
  <si>
    <t>Stirling</t>
  </si>
  <si>
    <t>Crick M1(J18)/A428</t>
  </si>
  <si>
    <t>NN6 7SL</t>
  </si>
  <si>
    <t>Northamptonshire</t>
  </si>
  <si>
    <t>Cuerden M65</t>
  </si>
  <si>
    <t>PR5 6OX</t>
  </si>
  <si>
    <t>Lancashire</t>
  </si>
  <si>
    <t>Dalar Hir, Anglesey A55 (Anglesey)
Also know as Holyhead</t>
  </si>
  <si>
    <t>LL65 3YD</t>
  </si>
  <si>
    <t>Anglesey</t>
  </si>
  <si>
    <t>Dartford Bridge M25</t>
  </si>
  <si>
    <t>DA1 5PR</t>
  </si>
  <si>
    <t>Dover Docks</t>
  </si>
  <si>
    <t>CT17 9BU</t>
  </si>
  <si>
    <t xml:space="preserve">Doxey nr Stafford M6(J14) </t>
  </si>
  <si>
    <t>ST16 1DQ</t>
  </si>
  <si>
    <t>Staffordshire</t>
  </si>
  <si>
    <t>Elmswell HRTI</t>
  </si>
  <si>
    <t>Suffolk</t>
  </si>
  <si>
    <t>Ewloe A55</t>
  </si>
  <si>
    <t>CH5 3AU</t>
  </si>
  <si>
    <t>Flintshire</t>
  </si>
  <si>
    <t>Glenluce A75</t>
  </si>
  <si>
    <t>DG8 0LF</t>
  </si>
  <si>
    <t>Dumfries &amp; Galloway</t>
  </si>
  <si>
    <t>Handcross A23</t>
  </si>
  <si>
    <t>RH17 6BA</t>
  </si>
  <si>
    <t>West Sussex</t>
  </si>
  <si>
    <t>King George Dock, Hull</t>
  </si>
  <si>
    <t>HU9 5PR</t>
  </si>
  <si>
    <t>Hull</t>
  </si>
  <si>
    <t>Leatherhead M25(J9)/A243</t>
  </si>
  <si>
    <t>KT22 7JW</t>
  </si>
  <si>
    <t>Surrey</t>
  </si>
  <si>
    <t>Llantrisant</t>
  </si>
  <si>
    <t>CF72 8YR</t>
  </si>
  <si>
    <t>Rhondda Cynon Taff CBC</t>
  </si>
  <si>
    <r>
      <t xml:space="preserve">Newcastle </t>
    </r>
    <r>
      <rPr>
        <b/>
        <sz val="12"/>
        <color theme="1"/>
        <rFont val="Arial"/>
        <family val="2"/>
      </rPr>
      <t>GVTS</t>
    </r>
  </si>
  <si>
    <t>North Tyneside</t>
  </si>
  <si>
    <t>Perth</t>
  </si>
  <si>
    <t>PH1 3DZ</t>
  </si>
  <si>
    <t>Perth and Kincross</t>
  </si>
  <si>
    <t>Plymouth GVTS</t>
  </si>
  <si>
    <t>Static 6m single plate</t>
  </si>
  <si>
    <t>Plymouth</t>
  </si>
  <si>
    <t>Quinton nr Halesowen M5(J3)/A456</t>
  </si>
  <si>
    <t>B62 0HJ</t>
  </si>
  <si>
    <t>Dudley</t>
  </si>
  <si>
    <t>Scotch Corner (A1 A66)</t>
  </si>
  <si>
    <t>North Yorkshire</t>
  </si>
  <si>
    <t>Sampford Peverell M5(J27)/A373</t>
  </si>
  <si>
    <t>EX16 7HL</t>
  </si>
  <si>
    <t>Devon</t>
  </si>
  <si>
    <t>Sandbach M6</t>
  </si>
  <si>
    <t>CW11 2FZ</t>
  </si>
  <si>
    <t>Cheshire East</t>
  </si>
  <si>
    <t>Sawtry (South of Peterborough) A1 (south)</t>
  </si>
  <si>
    <t>PE28 5GN</t>
  </si>
  <si>
    <t>Cambridgeshire</t>
  </si>
  <si>
    <t xml:space="preserve">Switch Island M57 </t>
  </si>
  <si>
    <t>Sefton</t>
  </si>
  <si>
    <t xml:space="preserve">Thornham nr Rochdale M62/A622 (J20) </t>
  </si>
  <si>
    <t>OL2 5UX</t>
  </si>
  <si>
    <t>Rochdale</t>
  </si>
  <si>
    <t>Thurrock</t>
  </si>
  <si>
    <t>RM19 1NS</t>
  </si>
  <si>
    <t xml:space="preserve">Todhills M6 </t>
  </si>
  <si>
    <t>Axle weight Technology Ltd</t>
  </si>
  <si>
    <t>Cumbria</t>
  </si>
  <si>
    <t>Wall Island</t>
  </si>
  <si>
    <r>
      <t xml:space="preserve">Yeading </t>
    </r>
    <r>
      <rPr>
        <b/>
        <sz val="12"/>
        <color theme="1"/>
        <rFont val="Arial"/>
        <family val="2"/>
      </rPr>
      <t>GVTS</t>
    </r>
  </si>
  <si>
    <t>Hillingdon</t>
  </si>
  <si>
    <t>TOTAL CHARGES</t>
  </si>
  <si>
    <t>Location</t>
  </si>
  <si>
    <t>Trading Standards Authority (TSA)</t>
  </si>
  <si>
    <t>Comments</t>
  </si>
  <si>
    <t>IVA Preventative Routine Maintenance - cost per year
(1 visit per year)</t>
  </si>
  <si>
    <t xml:space="preserve">Verification (1 per year) 
</t>
  </si>
  <si>
    <t>Total Price per site, per Year</t>
  </si>
  <si>
    <t>Bristol GVTS (Avonmouth)</t>
  </si>
  <si>
    <t>Single axle weigh beam</t>
  </si>
  <si>
    <t>Bristol</t>
  </si>
  <si>
    <t>Not used for enforcement - used for IVA</t>
  </si>
  <si>
    <t>Exeter GVTS</t>
  </si>
  <si>
    <t>Avery/Axle Weight Technology Ltd</t>
  </si>
  <si>
    <t>Avery/AX 1000 static single plate</t>
  </si>
  <si>
    <t>Gillingham GVTS</t>
  </si>
  <si>
    <t>Norwich GVTS</t>
  </si>
  <si>
    <t>4000 Dynamic</t>
  </si>
  <si>
    <t>Norfolk CC</t>
  </si>
  <si>
    <t xml:space="preserve">TOTAL </t>
  </si>
  <si>
    <t xml:space="preserve">Location </t>
  </si>
  <si>
    <t>Level Accuracy Survey (Annual) Price</t>
  </si>
  <si>
    <t>Aberdeen GVTS</t>
  </si>
  <si>
    <t>Beverley GVTS</t>
  </si>
  <si>
    <t>Blackburn, Aberdeen</t>
  </si>
  <si>
    <t>Blackwall</t>
  </si>
  <si>
    <t>Derby GVTS</t>
  </si>
  <si>
    <t>Fochabers</t>
  </si>
  <si>
    <t>Grimsby GVTS</t>
  </si>
  <si>
    <t>Inverness GVTS</t>
  </si>
  <si>
    <t>Immingham</t>
  </si>
  <si>
    <t>Livingston GVTS</t>
  </si>
  <si>
    <t>Parkford NB</t>
  </si>
  <si>
    <t>Parkford SB</t>
  </si>
  <si>
    <t>Pychley</t>
  </si>
  <si>
    <t>Sprotborough</t>
  </si>
  <si>
    <t>TOTAL</t>
  </si>
  <si>
    <t>Other adhoc Services</t>
  </si>
  <si>
    <r>
      <t xml:space="preserve">Please Insert your contract prices
These prices will be used in TAB 10: SCENARIO EVALUATION
</t>
    </r>
    <r>
      <rPr>
        <b/>
        <sz val="11"/>
        <color rgb="FFFFFF00"/>
        <rFont val="Arial"/>
        <family val="2"/>
      </rPr>
      <t xml:space="preserve"> </t>
    </r>
  </si>
  <si>
    <t>Type of weighbridge</t>
  </si>
  <si>
    <t>Helpline and Call Out Service for Breakdown and Repair (x 12 MONTHS)
 (Refer to Section 11.1 of the Schedule 2 Specification)</t>
  </si>
  <si>
    <t>Re-calibration &amp; maintenance service site (x 1)</t>
  </si>
  <si>
    <t>Re-Verification Test x 1</t>
  </si>
  <si>
    <t xml:space="preserve"> Test on a Conventional Weighbridge X 1 </t>
  </si>
  <si>
    <t xml:space="preserve">Totals </t>
  </si>
  <si>
    <t>.</t>
  </si>
  <si>
    <t>AX4000 TS Cat 1</t>
  </si>
  <si>
    <t>AX4000 TS Cat 2</t>
  </si>
  <si>
    <t>Static 6m Cat 1</t>
  </si>
  <si>
    <t>Avery/AX 1000 static single plate (IVA site)</t>
  </si>
  <si>
    <t xml:space="preserve">Single axle weigh beam (IVA site)
</t>
  </si>
  <si>
    <t>1000 Static (IVA site)</t>
  </si>
  <si>
    <t>Other Equipment/Services</t>
  </si>
  <si>
    <t>INSERT PRICE</t>
  </si>
  <si>
    <t>Expert Witness (hourly rate; Refer to Section 12 of the Specification)</t>
  </si>
  <si>
    <t>WIMS Systems Specification - Day Rate (Refer to Section 12 of the Specification.</t>
  </si>
  <si>
    <t>Labour charges for Construction work</t>
  </si>
  <si>
    <r>
      <rPr>
        <b/>
        <u/>
        <sz val="16"/>
        <color theme="1"/>
        <rFont val="Arial"/>
        <family val="2"/>
      </rPr>
      <t xml:space="preserve">PLEASE NOTE
</t>
    </r>
    <r>
      <rPr>
        <b/>
        <sz val="16"/>
        <color theme="1"/>
        <rFont val="Arial"/>
        <family val="2"/>
      </rPr>
      <t xml:space="preserve">1. Please insert your contract prices against the Labour and number of hours required for each job.
ALL COSTS ARE TO BE INCLUDED
</t>
    </r>
    <r>
      <rPr>
        <b/>
        <sz val="16"/>
        <color rgb="FFFFFF00"/>
        <rFont val="Arial"/>
        <family val="2"/>
      </rPr>
      <t xml:space="preserve"> </t>
    </r>
  </si>
  <si>
    <t>Job</t>
  </si>
  <si>
    <t>Category of Labour Required 
(From Tab 8)</t>
  </si>
  <si>
    <t>Number of Hours</t>
  </si>
  <si>
    <t>Price per hour</t>
  </si>
  <si>
    <t>All Other costs</t>
  </si>
  <si>
    <t>Sub total</t>
  </si>
  <si>
    <t>Total Price</t>
  </si>
  <si>
    <t>e.g. Removing a steel weighing platform and making the pit safe</t>
  </si>
  <si>
    <t>Engineer</t>
  </si>
  <si>
    <t>Mechanic</t>
  </si>
  <si>
    <t>Surveyor</t>
  </si>
  <si>
    <t>Removing a steel weighing platform and making the pit safe</t>
  </si>
  <si>
    <t>Remove Weighbridge Indicator</t>
  </si>
  <si>
    <t xml:space="preserve">Remove Printer </t>
  </si>
  <si>
    <t xml:space="preserve">Remove Large Display Post </t>
  </si>
  <si>
    <t xml:space="preserve">Remove Traffic Lights </t>
  </si>
  <si>
    <t>Remove Load Cells, (and make the pit safe)</t>
  </si>
  <si>
    <t>Keep the Steel Weighing Platform in the ground</t>
  </si>
  <si>
    <t xml:space="preserve">Remove the Steel Weighing Platform </t>
  </si>
  <si>
    <t xml:space="preserve">Fill the Pit with concrete and finish, leaving a flat smooth surface </t>
  </si>
  <si>
    <t>CONSTRUCTION WORK not listed on Construction Charges Tab</t>
  </si>
  <si>
    <t xml:space="preserve">
1. Please insert your Total contract prices for all other construction work here - detailing mechanical &amp; civil engineering works that are required for this contract. 
2. IN ADDITION, please list your LABOUR CHARGES below, in case other adhoc work is required during the contract.
</t>
  </si>
  <si>
    <r>
      <rPr>
        <b/>
        <sz val="14"/>
        <rFont val="Arial"/>
        <family val="2"/>
      </rPr>
      <t>Construction, Civil and Mechanical Engineering</t>
    </r>
    <r>
      <rPr>
        <b/>
        <u/>
        <sz val="14"/>
        <rFont val="Arial"/>
        <family val="2"/>
      </rPr>
      <t xml:space="preserve">
</t>
    </r>
    <r>
      <rPr>
        <b/>
        <sz val="14"/>
        <rFont val="Arial"/>
        <family val="2"/>
      </rPr>
      <t>The items you list below will be used as your contract prices.</t>
    </r>
    <r>
      <rPr>
        <b/>
        <u/>
        <sz val="14"/>
        <rFont val="Arial"/>
        <family val="2"/>
      </rPr>
      <t xml:space="preserve">
</t>
    </r>
    <r>
      <rPr>
        <b/>
        <sz val="18"/>
        <rFont val="Arial"/>
        <family val="2"/>
      </rPr>
      <t xml:space="preserve">                  *Insert additional lines where necessary</t>
    </r>
    <r>
      <rPr>
        <b/>
        <sz val="14"/>
        <rFont val="Arial"/>
        <family val="2"/>
      </rPr>
      <t>.</t>
    </r>
  </si>
  <si>
    <t xml:space="preserve">Weighbridges </t>
  </si>
  <si>
    <t>1 UNIT</t>
  </si>
  <si>
    <r>
      <t xml:space="preserve">"Total Contract Price"  INCLUDE </t>
    </r>
    <r>
      <rPr>
        <b/>
        <u/>
        <sz val="14"/>
        <rFont val="Arial"/>
        <family val="2"/>
      </rPr>
      <t>ALL COSTS</t>
    </r>
  </si>
  <si>
    <t>Portable Weighing Area Tasks</t>
  </si>
  <si>
    <t xml:space="preserve">e.g. Installation of Weigh pad pit only - including frame fabrication  </t>
  </si>
  <si>
    <t>LABOUR CHARGES</t>
  </si>
  <si>
    <r>
      <rPr>
        <b/>
        <u/>
        <sz val="14"/>
        <rFont val="Arial"/>
        <family val="2"/>
      </rPr>
      <t>Labour Name</t>
    </r>
    <r>
      <rPr>
        <b/>
        <sz val="14"/>
        <rFont val="Arial"/>
        <family val="2"/>
      </rPr>
      <t xml:space="preserve">
The prices below will form part of your contract prices, should other construction tasks be required under the contract that are not listed on this price schedule</t>
    </r>
  </si>
  <si>
    <t>LABOUR NAME</t>
  </si>
  <si>
    <t>Contract Price per hour</t>
  </si>
  <si>
    <t>e.g. Civil engineer</t>
  </si>
  <si>
    <r>
      <rPr>
        <b/>
        <u/>
        <sz val="36"/>
        <color theme="1"/>
        <rFont val="Arial"/>
        <family val="2"/>
      </rPr>
      <t xml:space="preserve"> REPLACEMENT PARTS and Consumables</t>
    </r>
    <r>
      <rPr>
        <b/>
        <sz val="20"/>
        <color theme="1"/>
        <rFont val="Arial"/>
        <family val="2"/>
      </rPr>
      <t xml:space="preserve">
PLEASE INSERT YOUR TOTAL CONTRACT PRICES. </t>
    </r>
  </si>
  <si>
    <r>
      <rPr>
        <b/>
        <u/>
        <sz val="12"/>
        <color theme="1"/>
        <rFont val="Arial"/>
        <family val="2"/>
      </rPr>
      <t xml:space="preserve">
</t>
    </r>
    <r>
      <rPr>
        <b/>
        <u/>
        <sz val="14"/>
        <color theme="1"/>
        <rFont val="Arial"/>
        <family val="2"/>
      </rPr>
      <t xml:space="preserve">PLEASE NOTE:
</t>
    </r>
    <r>
      <rPr>
        <b/>
        <u/>
        <sz val="12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 xml:space="preserve">1. Please insert  any additional replacement parts, prices and warranty periods into </t>
    </r>
    <r>
      <rPr>
        <b/>
        <i/>
        <sz val="16"/>
        <color theme="1"/>
        <rFont val="Arial"/>
        <family val="2"/>
      </rPr>
      <t xml:space="preserve">Columns B to H </t>
    </r>
    <r>
      <rPr>
        <b/>
        <sz val="16"/>
        <color theme="1"/>
        <rFont val="Arial"/>
        <family val="2"/>
      </rPr>
      <t xml:space="preserve">
</t>
    </r>
    <r>
      <rPr>
        <b/>
        <u/>
        <sz val="16"/>
        <color theme="1"/>
        <rFont val="Arial"/>
        <family val="2"/>
      </rPr>
      <t xml:space="preserve">
 </t>
    </r>
    <r>
      <rPr>
        <b/>
        <u/>
        <sz val="14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</si>
  <si>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t>*Add Additional lines where required</t>
  </si>
  <si>
    <t>Weighbridge Type</t>
  </si>
  <si>
    <t>AX4000 Dynamic</t>
  </si>
  <si>
    <t xml:space="preserve">Part </t>
  </si>
  <si>
    <t xml:space="preserve">Price of part
</t>
  </si>
  <si>
    <t>Profit Margin Add on</t>
  </si>
  <si>
    <t xml:space="preserve">Include All other Costs; </t>
  </si>
  <si>
    <t>Total</t>
  </si>
  <si>
    <t>Warranty periods</t>
  </si>
  <si>
    <t>Example Traffic Light Set</t>
  </si>
  <si>
    <t>1 year</t>
  </si>
  <si>
    <t xml:space="preserve">Load Cell </t>
  </si>
  <si>
    <t>Dynamic Load Indicator/Printer</t>
  </si>
  <si>
    <t>Analogue Module AX4000</t>
  </si>
  <si>
    <t>Micro Module AX4000</t>
  </si>
  <si>
    <t>Power Module AX4000</t>
  </si>
  <si>
    <t>Display Module AX4000</t>
  </si>
  <si>
    <t>Signal Cable 25m</t>
  </si>
  <si>
    <t>Hardened Stainless Load Cell Mountings (set of 4)</t>
  </si>
  <si>
    <t>Corner Plates, boltless, set of 4</t>
  </si>
  <si>
    <t>Lightning Barrier Fitted</t>
  </si>
  <si>
    <t>Weighbeam, compatible with existing</t>
  </si>
  <si>
    <t>Printer, desk-mounted</t>
  </si>
  <si>
    <t>External Printer</t>
  </si>
  <si>
    <t>Lightning Protection System</t>
  </si>
  <si>
    <t>Automatic Trafflic Light Set</t>
  </si>
  <si>
    <t>Large Remote Display</t>
  </si>
  <si>
    <t>Large Display Digit</t>
  </si>
  <si>
    <t>Large Display Board</t>
  </si>
  <si>
    <t>Static 6M Single Plate</t>
  </si>
  <si>
    <t>All Other Costs</t>
  </si>
  <si>
    <t>AX1000 Static/CW 6m Plate</t>
  </si>
  <si>
    <t>Load Cell (CW Single)</t>
  </si>
  <si>
    <t>Junction Board</t>
  </si>
  <si>
    <t>Junction Box</t>
  </si>
  <si>
    <t>AX1000 Static Load Indicator</t>
  </si>
  <si>
    <t>Single Axle Weigh beam</t>
  </si>
  <si>
    <t>AX1000 Static</t>
  </si>
  <si>
    <t>Static Load Indicator</t>
  </si>
  <si>
    <t>Analogue Module AX1000</t>
  </si>
  <si>
    <t>Micro Module AX1000</t>
  </si>
  <si>
    <t>Power Module AX1000</t>
  </si>
  <si>
    <t>Display Module AX1000</t>
  </si>
  <si>
    <t>Load Cell</t>
  </si>
  <si>
    <t>Mounting Post</t>
  </si>
  <si>
    <t>Unilink</t>
  </si>
  <si>
    <t>Part</t>
  </si>
  <si>
    <t xml:space="preserve">Sites with Pits </t>
  </si>
  <si>
    <t>Closure 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</si>
</sst>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8"/>
      <color theme="1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2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trike/>
      <sz val="12"/>
      <color theme="1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rgb="FFFFFF00"/>
      <name val="Arial"/>
      <family val="2"/>
    </font>
    <font>
      <b/>
      <sz val="24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4"/>
      <color theme="1"/>
      <name val="Arial"/>
      <family val="2"/>
    </font>
    <font>
      <b/>
      <u/>
      <sz val="14"/>
      <name val="Arial"/>
      <family val="2"/>
    </font>
    <font>
      <b/>
      <sz val="26"/>
      <name val="Arial"/>
      <family val="2"/>
    </font>
    <font>
      <b/>
      <sz val="20"/>
      <color theme="1"/>
      <name val="Arial"/>
      <family val="2"/>
    </font>
    <font>
      <b/>
      <u/>
      <sz val="36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i/>
      <sz val="16"/>
      <color theme="1"/>
      <name val="Arial"/>
      <family val="2"/>
    </font>
    <font>
      <i/>
      <sz val="12"/>
      <color theme="1"/>
      <name val="Arial"/>
      <family val="2"/>
    </font>
    <font>
      <b/>
      <sz val="36"/>
      <name val="Arial"/>
      <family val="2"/>
    </font>
    <font>
      <b/>
      <sz val="2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2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5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164" fontId="11" fillId="7" borderId="15" xfId="0" applyNumberFormat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4" fontId="7" fillId="7" borderId="9" xfId="0" applyNumberFormat="1" applyFont="1" applyFill="1" applyBorder="1" applyAlignment="1" applyProtection="1">
      <alignment horizontal="center" vertical="center"/>
      <protection locked="0"/>
    </xf>
    <xf numFmtId="164" fontId="7" fillId="5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164" fontId="7" fillId="7" borderId="8" xfId="0" applyNumberFormat="1" applyFont="1" applyFill="1" applyBorder="1" applyAlignment="1" applyProtection="1">
      <alignment horizontal="center" vertical="center"/>
      <protection locked="0"/>
    </xf>
    <xf numFmtId="164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4" fontId="3" fillId="8" borderId="8" xfId="0" applyNumberFormat="1" applyFont="1" applyFill="1" applyBorder="1" applyAlignment="1">
      <alignment horizontal="center" vertical="center"/>
    </xf>
    <xf numFmtId="164" fontId="3" fillId="8" borderId="18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5" borderId="15" xfId="0" applyFont="1" applyFill="1" applyBorder="1" applyAlignment="1">
      <alignment horizontal="left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7" fillId="7" borderId="8" xfId="0" applyNumberFormat="1" applyFont="1" applyFill="1" applyBorder="1" applyAlignment="1" applyProtection="1">
      <alignment horizontal="center"/>
      <protection locked="0"/>
    </xf>
    <xf numFmtId="164" fontId="7" fillId="5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/>
    <xf numFmtId="0" fontId="21" fillId="0" borderId="8" xfId="0" applyFont="1" applyBorder="1" applyAlignment="1">
      <alignment horizontal="center" vertical="center" wrapText="1"/>
    </xf>
    <xf numFmtId="0" fontId="5" fillId="9" borderId="0" xfId="0" applyFont="1" applyFill="1"/>
    <xf numFmtId="0" fontId="5" fillId="9" borderId="26" xfId="0" applyFont="1" applyFill="1" applyBorder="1"/>
    <xf numFmtId="0" fontId="15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7" fillId="0" borderId="9" xfId="0" applyFont="1" applyBorder="1"/>
    <xf numFmtId="164" fontId="7" fillId="5" borderId="22" xfId="0" applyNumberFormat="1" applyFont="1" applyFill="1" applyBorder="1" applyAlignment="1">
      <alignment horizontal="center"/>
    </xf>
    <xf numFmtId="0" fontId="7" fillId="0" borderId="8" xfId="0" applyFont="1" applyBorder="1"/>
    <xf numFmtId="0" fontId="24" fillId="9" borderId="0" xfId="0" applyFont="1" applyFill="1"/>
    <xf numFmtId="0" fontId="2" fillId="0" borderId="8" xfId="0" applyFont="1" applyBorder="1" applyAlignment="1">
      <alignment horizontal="left" vertical="top" wrapText="1"/>
    </xf>
    <xf numFmtId="0" fontId="5" fillId="9" borderId="8" xfId="0" applyFont="1" applyFill="1" applyBorder="1"/>
    <xf numFmtId="0" fontId="5" fillId="9" borderId="10" xfId="0" applyFont="1" applyFill="1" applyBorder="1"/>
    <xf numFmtId="164" fontId="7" fillId="5" borderId="29" xfId="0" applyNumberFormat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right" vertical="center"/>
    </xf>
    <xf numFmtId="164" fontId="3" fillId="5" borderId="21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vertical="top" wrapText="1"/>
    </xf>
    <xf numFmtId="0" fontId="6" fillId="5" borderId="8" xfId="0" applyFont="1" applyFill="1" applyBorder="1"/>
    <xf numFmtId="0" fontId="6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vertical="top" wrapText="1"/>
    </xf>
    <xf numFmtId="0" fontId="5" fillId="9" borderId="8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29" fillId="5" borderId="30" xfId="0" applyFont="1" applyFill="1" applyBorder="1" applyAlignment="1">
      <alignment vertical="center"/>
    </xf>
    <xf numFmtId="0" fontId="29" fillId="5" borderId="31" xfId="0" applyFont="1" applyFill="1" applyBorder="1" applyAlignment="1">
      <alignment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wrapText="1"/>
    </xf>
    <xf numFmtId="0" fontId="29" fillId="5" borderId="32" xfId="0" applyFont="1" applyFill="1" applyBorder="1" applyAlignment="1">
      <alignment horizontal="center" vertical="center" wrapText="1"/>
    </xf>
    <xf numFmtId="164" fontId="19" fillId="5" borderId="39" xfId="2" applyNumberFormat="1" applyFont="1" applyFill="1" applyBorder="1" applyAlignment="1" applyProtection="1">
      <alignment horizontal="center" vertical="center"/>
    </xf>
    <xf numFmtId="0" fontId="17" fillId="3" borderId="40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horizontal="center" vertical="center" wrapText="1"/>
    </xf>
    <xf numFmtId="164" fontId="17" fillId="3" borderId="41" xfId="0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8" xfId="0" applyFont="1" applyFill="1" applyBorder="1" applyAlignment="1">
      <alignment horizontal="center" vertical="center" wrapText="1"/>
    </xf>
    <xf numFmtId="164" fontId="17" fillId="3" borderId="8" xfId="0" applyNumberFormat="1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vertical="center" wrapText="1"/>
    </xf>
    <xf numFmtId="0" fontId="17" fillId="3" borderId="37" xfId="0" applyFont="1" applyFill="1" applyBorder="1" applyAlignment="1">
      <alignment vertical="center" wrapText="1"/>
    </xf>
    <xf numFmtId="0" fontId="17" fillId="3" borderId="37" xfId="0" applyFont="1" applyFill="1" applyBorder="1" applyAlignment="1">
      <alignment horizontal="center" vertical="center" wrapText="1"/>
    </xf>
    <xf numFmtId="164" fontId="17" fillId="3" borderId="37" xfId="0" applyNumberFormat="1" applyFont="1" applyFill="1" applyBorder="1" applyAlignment="1">
      <alignment horizontal="center" vertical="center" wrapText="1"/>
    </xf>
    <xf numFmtId="0" fontId="7" fillId="7" borderId="40" xfId="0" applyFont="1" applyFill="1" applyBorder="1" applyAlignment="1" applyProtection="1">
      <alignment vertical="center" wrapText="1"/>
      <protection locked="0"/>
    </xf>
    <xf numFmtId="0" fontId="2" fillId="7" borderId="41" xfId="0" applyFont="1" applyFill="1" applyBorder="1" applyAlignment="1" applyProtection="1">
      <alignment horizontal="center" vertical="center" wrapText="1"/>
      <protection locked="0"/>
    </xf>
    <xf numFmtId="164" fontId="2" fillId="7" borderId="41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41" xfId="0" applyNumberFormat="1" applyFont="1" applyFill="1" applyBorder="1" applyAlignment="1">
      <alignment horizontal="center" vertical="center" wrapText="1"/>
    </xf>
    <xf numFmtId="0" fontId="7" fillId="7" borderId="35" xfId="0" applyFont="1" applyFill="1" applyBorder="1" applyAlignment="1" applyProtection="1">
      <alignment vertical="center" wrapText="1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164" fontId="2" fillId="7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8" xfId="0" applyNumberFormat="1" applyFont="1" applyFill="1" applyBorder="1" applyAlignment="1">
      <alignment horizontal="center" vertical="center" wrapText="1"/>
    </xf>
    <xf numFmtId="0" fontId="7" fillId="7" borderId="36" xfId="0" applyFont="1" applyFill="1" applyBorder="1" applyAlignment="1" applyProtection="1">
      <alignment vertical="center" wrapText="1"/>
      <protection locked="0"/>
    </xf>
    <xf numFmtId="0" fontId="2" fillId="7" borderId="47" xfId="0" applyFont="1" applyFill="1" applyBorder="1" applyAlignment="1" applyProtection="1">
      <alignment horizontal="center" vertical="center" wrapText="1"/>
      <protection locked="0"/>
    </xf>
    <xf numFmtId="164" fontId="2" fillId="7" borderId="47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37" xfId="0" applyNumberFormat="1" applyFont="1" applyFill="1" applyBorder="1" applyAlignment="1">
      <alignment horizontal="center" vertical="center" wrapText="1"/>
    </xf>
    <xf numFmtId="164" fontId="31" fillId="8" borderId="13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2" fillId="9" borderId="0" xfId="0" applyFont="1" applyFill="1" applyAlignment="1">
      <alignment vertical="top" wrapText="1"/>
    </xf>
    <xf numFmtId="0" fontId="2" fillId="9" borderId="0" xfId="0" applyFont="1" applyFill="1" applyAlignment="1">
      <alignment horizontal="center"/>
    </xf>
    <xf numFmtId="164" fontId="2" fillId="9" borderId="0" xfId="0" applyNumberFormat="1" applyFont="1" applyFill="1" applyAlignment="1">
      <alignment horizontal="center"/>
    </xf>
    <xf numFmtId="0" fontId="30" fillId="6" borderId="8" xfId="0" applyFont="1" applyFill="1" applyBorder="1" applyAlignment="1">
      <alignment vertical="center"/>
    </xf>
    <xf numFmtId="0" fontId="15" fillId="6" borderId="8" xfId="0" applyFont="1" applyFill="1" applyBorder="1" applyAlignment="1">
      <alignment horizontal="center" vertical="center" wrapText="1"/>
    </xf>
    <xf numFmtId="164" fontId="29" fillId="6" borderId="8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2" fillId="7" borderId="8" xfId="0" applyFont="1" applyFill="1" applyBorder="1" applyAlignment="1" applyProtection="1">
      <alignment vertical="center"/>
      <protection locked="0"/>
    </xf>
    <xf numFmtId="0" fontId="2" fillId="9" borderId="25" xfId="0" applyFont="1" applyFill="1" applyBorder="1"/>
    <xf numFmtId="0" fontId="2" fillId="9" borderId="25" xfId="0" applyFont="1" applyFill="1" applyBorder="1" applyAlignment="1">
      <alignment horizontal="center"/>
    </xf>
    <xf numFmtId="164" fontId="2" fillId="9" borderId="25" xfId="0" applyNumberFormat="1" applyFont="1" applyFill="1" applyBorder="1" applyAlignment="1">
      <alignment horizontal="center"/>
    </xf>
    <xf numFmtId="0" fontId="29" fillId="6" borderId="8" xfId="0" applyFont="1" applyFill="1" applyBorder="1" applyAlignment="1">
      <alignment vertical="center"/>
    </xf>
    <xf numFmtId="0" fontId="15" fillId="6" borderId="8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left" vertical="center"/>
    </xf>
    <xf numFmtId="8" fontId="20" fillId="3" borderId="8" xfId="0" applyNumberFormat="1" applyFont="1" applyFill="1" applyBorder="1" applyAlignment="1">
      <alignment horizontal="center" vertical="center"/>
    </xf>
    <xf numFmtId="0" fontId="7" fillId="9" borderId="0" xfId="0" applyFont="1" applyFill="1"/>
    <xf numFmtId="0" fontId="12" fillId="2" borderId="1" xfId="0" applyFont="1" applyFill="1" applyBorder="1"/>
    <xf numFmtId="164" fontId="7" fillId="9" borderId="0" xfId="0" applyNumberFormat="1" applyFont="1" applyFill="1"/>
    <xf numFmtId="0" fontId="12" fillId="6" borderId="1" xfId="0" applyFont="1" applyFill="1" applyBorder="1"/>
    <xf numFmtId="0" fontId="12" fillId="9" borderId="1" xfId="0" applyFont="1" applyFill="1" applyBorder="1"/>
    <xf numFmtId="0" fontId="15" fillId="3" borderId="15" xfId="0" applyFont="1" applyFill="1" applyBorder="1" applyAlignment="1">
      <alignment vertical="center"/>
    </xf>
    <xf numFmtId="0" fontId="15" fillId="3" borderId="21" xfId="0" applyFont="1" applyFill="1" applyBorder="1" applyAlignment="1">
      <alignment vertical="center"/>
    </xf>
    <xf numFmtId="164" fontId="15" fillId="3" borderId="21" xfId="0" applyNumberFormat="1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vertical="center"/>
    </xf>
    <xf numFmtId="0" fontId="39" fillId="3" borderId="15" xfId="0" applyFont="1" applyFill="1" applyBorder="1"/>
    <xf numFmtId="0" fontId="39" fillId="3" borderId="21" xfId="0" applyFont="1" applyFill="1" applyBorder="1"/>
    <xf numFmtId="164" fontId="20" fillId="3" borderId="21" xfId="0" applyNumberFormat="1" applyFont="1" applyFill="1" applyBorder="1" applyAlignment="1">
      <alignment horizontal="center"/>
    </xf>
    <xf numFmtId="10" fontId="20" fillId="3" borderId="21" xfId="2" applyNumberFormat="1" applyFont="1" applyFill="1" applyBorder="1" applyAlignment="1" applyProtection="1">
      <alignment horizontal="center" vertical="center"/>
    </xf>
    <xf numFmtId="164" fontId="20" fillId="3" borderId="21" xfId="2" applyNumberFormat="1" applyFont="1" applyFill="1" applyBorder="1" applyAlignment="1" applyProtection="1">
      <alignment horizontal="center" vertical="center"/>
    </xf>
    <xf numFmtId="8" fontId="20" fillId="3" borderId="21" xfId="2" applyNumberFormat="1" applyFont="1" applyFill="1" applyBorder="1" applyAlignment="1" applyProtection="1">
      <alignment horizontal="center" vertical="center"/>
    </xf>
    <xf numFmtId="0" fontId="20" fillId="3" borderId="28" xfId="0" applyFont="1" applyFill="1" applyBorder="1"/>
    <xf numFmtId="164" fontId="2" fillId="7" borderId="8" xfId="0" applyNumberFormat="1" applyFont="1" applyFill="1" applyBorder="1" applyAlignment="1" applyProtection="1">
      <alignment horizontal="center" vertical="center"/>
      <protection locked="0"/>
    </xf>
    <xf numFmtId="10" fontId="2" fillId="7" borderId="8" xfId="2" applyNumberFormat="1" applyFont="1" applyFill="1" applyBorder="1" applyAlignment="1" applyProtection="1">
      <alignment horizontal="center" vertical="center"/>
      <protection locked="0"/>
    </xf>
    <xf numFmtId="164" fontId="2" fillId="7" borderId="8" xfId="2" applyNumberFormat="1" applyFont="1" applyFill="1" applyBorder="1" applyAlignment="1" applyProtection="1">
      <alignment horizontal="center" vertical="center"/>
      <protection locked="0"/>
    </xf>
    <xf numFmtId="0" fontId="7" fillId="7" borderId="34" xfId="0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vertical="center"/>
      <protection locked="0"/>
    </xf>
    <xf numFmtId="164" fontId="2" fillId="7" borderId="9" xfId="0" applyNumberFormat="1" applyFont="1" applyFill="1" applyBorder="1" applyAlignment="1" applyProtection="1">
      <alignment horizontal="center" vertical="center"/>
      <protection locked="0"/>
    </xf>
    <xf numFmtId="10" fontId="2" fillId="7" borderId="9" xfId="2" applyNumberFormat="1" applyFont="1" applyFill="1" applyBorder="1" applyAlignment="1" applyProtection="1">
      <alignment horizontal="center" vertical="center"/>
      <protection locked="0"/>
    </xf>
    <xf numFmtId="164" fontId="2" fillId="7" borderId="9" xfId="2" applyNumberFormat="1" applyFont="1" applyFill="1" applyBorder="1" applyAlignment="1" applyProtection="1">
      <alignment horizontal="center" vertical="center"/>
      <protection locked="0"/>
    </xf>
    <xf numFmtId="164" fontId="2" fillId="0" borderId="9" xfId="2" applyNumberFormat="1" applyFont="1" applyFill="1" applyBorder="1" applyAlignment="1" applyProtection="1">
      <alignment horizontal="center" vertical="center"/>
    </xf>
    <xf numFmtId="0" fontId="2" fillId="7" borderId="33" xfId="0" applyFont="1" applyFill="1" applyBorder="1" applyAlignment="1" applyProtection="1">
      <alignment vertical="center"/>
      <protection locked="0"/>
    </xf>
    <xf numFmtId="164" fontId="2" fillId="0" borderId="8" xfId="2" applyNumberFormat="1" applyFont="1" applyFill="1" applyBorder="1" applyAlignment="1" applyProtection="1">
      <alignment horizontal="center" vertical="center"/>
    </xf>
    <xf numFmtId="0" fontId="2" fillId="7" borderId="48" xfId="0" applyFont="1" applyFill="1" applyBorder="1" applyAlignment="1" applyProtection="1">
      <alignment vertical="center"/>
      <protection locked="0"/>
    </xf>
    <xf numFmtId="0" fontId="2" fillId="7" borderId="37" xfId="0" applyFont="1" applyFill="1" applyBorder="1" applyAlignment="1" applyProtection="1">
      <alignment vertical="center"/>
      <protection locked="0"/>
    </xf>
    <xf numFmtId="164" fontId="2" fillId="7" borderId="37" xfId="0" applyNumberFormat="1" applyFont="1" applyFill="1" applyBorder="1" applyAlignment="1" applyProtection="1">
      <alignment horizontal="center" vertical="center"/>
      <protection locked="0"/>
    </xf>
    <xf numFmtId="10" fontId="2" fillId="7" borderId="37" xfId="2" applyNumberFormat="1" applyFont="1" applyFill="1" applyBorder="1" applyAlignment="1" applyProtection="1">
      <alignment horizontal="center" vertical="center"/>
      <protection locked="0"/>
    </xf>
    <xf numFmtId="164" fontId="2" fillId="7" borderId="37" xfId="2" applyNumberFormat="1" applyFont="1" applyFill="1" applyBorder="1" applyAlignment="1" applyProtection="1">
      <alignment horizontal="center" vertical="center"/>
      <protection locked="0"/>
    </xf>
    <xf numFmtId="164" fontId="2" fillId="0" borderId="37" xfId="2" applyNumberFormat="1" applyFont="1" applyFill="1" applyBorder="1" applyAlignment="1" applyProtection="1">
      <alignment horizontal="center" vertical="center"/>
    </xf>
    <xf numFmtId="0" fontId="2" fillId="7" borderId="49" xfId="0" applyFont="1" applyFill="1" applyBorder="1" applyAlignment="1" applyProtection="1">
      <alignment vertical="center"/>
      <protection locked="0"/>
    </xf>
    <xf numFmtId="0" fontId="11" fillId="9" borderId="1" xfId="0" applyFont="1" applyFill="1" applyBorder="1"/>
    <xf numFmtId="0" fontId="15" fillId="3" borderId="15" xfId="0" applyFont="1" applyFill="1" applyBorder="1"/>
    <xf numFmtId="0" fontId="15" fillId="3" borderId="21" xfId="0" applyFont="1" applyFill="1" applyBorder="1"/>
    <xf numFmtId="164" fontId="2" fillId="7" borderId="41" xfId="0" applyNumberFormat="1" applyFont="1" applyFill="1" applyBorder="1" applyAlignment="1" applyProtection="1">
      <alignment horizontal="center" vertical="center"/>
      <protection locked="0"/>
    </xf>
    <xf numFmtId="10" fontId="2" fillId="7" borderId="41" xfId="2" applyNumberFormat="1" applyFont="1" applyFill="1" applyBorder="1" applyAlignment="1" applyProtection="1">
      <alignment horizontal="center" vertical="center"/>
      <protection locked="0"/>
    </xf>
    <xf numFmtId="164" fontId="2" fillId="7" borderId="41" xfId="2" applyNumberFormat="1" applyFont="1" applyFill="1" applyBorder="1" applyAlignment="1" applyProtection="1">
      <alignment horizontal="center" vertical="center"/>
      <protection locked="0"/>
    </xf>
    <xf numFmtId="164" fontId="2" fillId="0" borderId="41" xfId="2" applyNumberFormat="1" applyFont="1" applyFill="1" applyBorder="1" applyAlignment="1" applyProtection="1">
      <alignment horizontal="center" vertical="center"/>
    </xf>
    <xf numFmtId="0" fontId="2" fillId="7" borderId="50" xfId="0" applyFont="1" applyFill="1" applyBorder="1" applyAlignment="1" applyProtection="1">
      <alignment vertical="center"/>
      <protection locked="0"/>
    </xf>
    <xf numFmtId="0" fontId="7" fillId="7" borderId="46" xfId="0" applyFont="1" applyFill="1" applyBorder="1" applyAlignment="1" applyProtection="1">
      <alignment vertical="center"/>
      <protection locked="0"/>
    </xf>
    <xf numFmtId="0" fontId="2" fillId="7" borderId="47" xfId="0" applyFont="1" applyFill="1" applyBorder="1" applyAlignment="1" applyProtection="1">
      <alignment vertical="center"/>
      <protection locked="0"/>
    </xf>
    <xf numFmtId="164" fontId="2" fillId="7" borderId="47" xfId="0" applyNumberFormat="1" applyFont="1" applyFill="1" applyBorder="1" applyAlignment="1" applyProtection="1">
      <alignment horizontal="center" vertical="center"/>
      <protection locked="0"/>
    </xf>
    <xf numFmtId="10" fontId="2" fillId="7" borderId="47" xfId="2" applyNumberFormat="1" applyFont="1" applyFill="1" applyBorder="1" applyAlignment="1" applyProtection="1">
      <alignment horizontal="center" vertical="center"/>
      <protection locked="0"/>
    </xf>
    <xf numFmtId="164" fontId="2" fillId="7" borderId="47" xfId="2" applyNumberFormat="1" applyFont="1" applyFill="1" applyBorder="1" applyAlignment="1" applyProtection="1">
      <alignment horizontal="center" vertical="center"/>
      <protection locked="0"/>
    </xf>
    <xf numFmtId="164" fontId="2" fillId="0" borderId="47" xfId="2" applyNumberFormat="1" applyFont="1" applyFill="1" applyBorder="1" applyAlignment="1" applyProtection="1">
      <alignment horizontal="center" vertical="center"/>
    </xf>
    <xf numFmtId="0" fontId="2" fillId="7" borderId="43" xfId="0" applyFont="1" applyFill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6" fontId="2" fillId="7" borderId="9" xfId="0" applyNumberFormat="1" applyFont="1" applyFill="1" applyBorder="1" applyAlignment="1">
      <alignment horizontal="center" vertical="center"/>
    </xf>
    <xf numFmtId="164" fontId="7" fillId="7" borderId="9" xfId="0" applyNumberFormat="1" applyFont="1" applyFill="1" applyBorder="1" applyAlignment="1" applyProtection="1">
      <alignment horizontal="center"/>
      <protection locked="0"/>
    </xf>
    <xf numFmtId="0" fontId="17" fillId="5" borderId="51" xfId="0" applyFont="1" applyFill="1" applyBorder="1" applyAlignment="1">
      <alignment horizontal="center" vertical="center" wrapText="1"/>
    </xf>
    <xf numFmtId="0" fontId="0" fillId="7" borderId="8" xfId="0" applyFill="1" applyBorder="1" applyAlignment="1" applyProtection="1">
      <alignment vertical="top" wrapText="1"/>
      <protection locked="0"/>
    </xf>
    <xf numFmtId="0" fontId="2" fillId="7" borderId="10" xfId="0" applyFont="1" applyFill="1" applyBorder="1" applyAlignment="1" applyProtection="1">
      <alignment vertical="center"/>
      <protection locked="0"/>
    </xf>
    <xf numFmtId="0" fontId="7" fillId="7" borderId="30" xfId="0" applyFont="1" applyFill="1" applyBorder="1" applyAlignment="1" applyProtection="1">
      <alignment vertical="center"/>
      <protection locked="0"/>
    </xf>
    <xf numFmtId="0" fontId="0" fillId="7" borderId="23" xfId="0" applyFill="1" applyBorder="1" applyAlignment="1" applyProtection="1">
      <alignment vertical="top" wrapText="1"/>
      <protection locked="0"/>
    </xf>
    <xf numFmtId="0" fontId="2" fillId="7" borderId="24" xfId="0" applyFont="1" applyFill="1" applyBorder="1" applyAlignment="1" applyProtection="1">
      <alignment vertical="center"/>
      <protection locked="0"/>
    </xf>
    <xf numFmtId="0" fontId="7" fillId="7" borderId="8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top" wrapText="1"/>
    </xf>
    <xf numFmtId="0" fontId="15" fillId="3" borderId="21" xfId="0" applyFont="1" applyFill="1" applyBorder="1" applyAlignment="1">
      <alignment vertical="top" wrapText="1"/>
    </xf>
    <xf numFmtId="0" fontId="15" fillId="3" borderId="21" xfId="0" applyFont="1" applyFill="1" applyBorder="1" applyAlignment="1">
      <alignment vertical="top"/>
    </xf>
    <xf numFmtId="0" fontId="7" fillId="7" borderId="9" xfId="0" applyFont="1" applyFill="1" applyBorder="1" applyAlignment="1" applyProtection="1">
      <alignment vertical="center"/>
      <protection locked="0"/>
    </xf>
    <xf numFmtId="0" fontId="15" fillId="3" borderId="20" xfId="0" applyFont="1" applyFill="1" applyBorder="1"/>
    <xf numFmtId="0" fontId="15" fillId="3" borderId="1" xfId="0" applyFont="1" applyFill="1" applyBorder="1" applyAlignment="1">
      <alignment wrapText="1"/>
    </xf>
    <xf numFmtId="0" fontId="6" fillId="4" borderId="8" xfId="0" applyFont="1" applyFill="1" applyBorder="1" applyAlignment="1">
      <alignment vertical="top"/>
    </xf>
    <xf numFmtId="0" fontId="6" fillId="4" borderId="8" xfId="0" applyFont="1" applyFill="1" applyBorder="1" applyAlignment="1">
      <alignment vertical="top" wrapText="1"/>
    </xf>
    <xf numFmtId="0" fontId="8" fillId="0" borderId="8" xfId="0" applyFont="1" applyBorder="1" applyAlignment="1">
      <alignment horizontal="left"/>
    </xf>
    <xf numFmtId="164" fontId="7" fillId="5" borderId="8" xfId="0" applyNumberFormat="1" applyFont="1" applyFill="1" applyBorder="1" applyAlignment="1">
      <alignment horizontal="center"/>
    </xf>
    <xf numFmtId="0" fontId="5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5" fillId="8" borderId="8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right" vertical="center"/>
    </xf>
    <xf numFmtId="0" fontId="12" fillId="8" borderId="12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right" vertical="center"/>
    </xf>
    <xf numFmtId="0" fontId="12" fillId="8" borderId="14" xfId="0" applyFont="1" applyFill="1" applyBorder="1" applyAlignment="1">
      <alignment horizontal="right" vertical="center"/>
    </xf>
    <xf numFmtId="0" fontId="12" fillId="8" borderId="5" xfId="0" applyFont="1" applyFill="1" applyBorder="1" applyAlignment="1">
      <alignment horizontal="right" vertical="center"/>
    </xf>
    <xf numFmtId="0" fontId="34" fillId="6" borderId="4" xfId="0" applyFont="1" applyFill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right" vertical="center"/>
    </xf>
    <xf numFmtId="0" fontId="28" fillId="5" borderId="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1" fillId="5" borderId="11" xfId="0" applyFont="1" applyFill="1" applyBorder="1" applyAlignment="1">
      <alignment horizontal="center" vertical="center"/>
    </xf>
    <xf numFmtId="0" fontId="41" fillId="5" borderId="19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top" wrapText="1"/>
    </xf>
    <xf numFmtId="0" fontId="25" fillId="6" borderId="14" xfId="0" applyFont="1" applyFill="1" applyBorder="1" applyAlignment="1">
      <alignment horizontal="center" vertical="top" wrapText="1"/>
    </xf>
    <xf numFmtId="0" fontId="25" fillId="6" borderId="5" xfId="0" applyFont="1" applyFill="1" applyBorder="1" applyAlignment="1">
      <alignment horizontal="center" vertical="top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164" fontId="11" fillId="3" borderId="39" xfId="2" applyNumberFormat="1" applyFont="1" applyFill="1" applyBorder="1" applyAlignment="1" applyProtection="1">
      <alignment horizontal="center" vertical="center"/>
    </xf>
    <xf numFmtId="164" fontId="11" fillId="3" borderId="42" xfId="2" applyNumberFormat="1" applyFont="1" applyFill="1" applyBorder="1" applyAlignment="1" applyProtection="1">
      <alignment horizontal="center" vertical="center"/>
    </xf>
    <xf numFmtId="164" fontId="11" fillId="3" borderId="43" xfId="2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44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164" fontId="25" fillId="0" borderId="39" xfId="2" applyNumberFormat="1" applyFont="1" applyFill="1" applyBorder="1" applyAlignment="1" applyProtection="1">
      <alignment horizontal="center" vertical="center"/>
    </xf>
    <xf numFmtId="164" fontId="25" fillId="0" borderId="42" xfId="2" applyNumberFormat="1" applyFont="1" applyFill="1" applyBorder="1" applyAlignment="1" applyProtection="1">
      <alignment horizontal="center" vertical="center"/>
    </xf>
    <xf numFmtId="164" fontId="25" fillId="0" borderId="43" xfId="2" applyNumberFormat="1" applyFont="1" applyFill="1" applyBorder="1" applyAlignment="1" applyProtection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8" fillId="8" borderId="4" xfId="0" applyFont="1" applyFill="1" applyBorder="1" applyAlignment="1">
      <alignment horizontal="right" vertical="center"/>
    </xf>
    <xf numFmtId="0" fontId="28" fillId="8" borderId="14" xfId="0" applyFont="1" applyFill="1" applyBorder="1" applyAlignment="1">
      <alignment horizontal="right" vertical="center"/>
    </xf>
    <xf numFmtId="0" fontId="28" fillId="8" borderId="5" xfId="0" applyFont="1" applyFill="1" applyBorder="1" applyAlignment="1">
      <alignment horizontal="right" vertical="center"/>
    </xf>
    <xf numFmtId="0" fontId="29" fillId="6" borderId="8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center"/>
    </xf>
    <xf numFmtId="0" fontId="40" fillId="8" borderId="14" xfId="0" applyFont="1" applyFill="1" applyBorder="1" applyAlignment="1">
      <alignment horizontal="center"/>
    </xf>
    <xf numFmtId="0" fontId="40" fillId="8" borderId="5" xfId="0" applyFont="1" applyFill="1" applyBorder="1" applyAlignment="1">
      <alignment horizontal="center"/>
    </xf>
    <xf numFmtId="0" fontId="30" fillId="6" borderId="4" xfId="0" applyFont="1" applyFill="1" applyBorder="1" applyAlignment="1">
      <alignment horizontal="center" vertical="top" wrapText="1"/>
    </xf>
    <xf numFmtId="0" fontId="30" fillId="6" borderId="14" xfId="0" applyFont="1" applyFill="1" applyBorder="1" applyAlignment="1">
      <alignment horizontal="center" vertical="top" wrapText="1"/>
    </xf>
    <xf numFmtId="0" fontId="30" fillId="6" borderId="20" xfId="0" applyFont="1" applyFill="1" applyBorder="1" applyAlignment="1">
      <alignment horizontal="center" vertical="top" wrapText="1"/>
    </xf>
    <xf numFmtId="0" fontId="18" fillId="9" borderId="19" xfId="0" applyFont="1" applyFill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 wrapText="1"/>
    </xf>
    <xf numFmtId="0" fontId="34" fillId="4" borderId="0" xfId="0" applyFont="1" applyFill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ABB17921-6C51-44B0-AF1A-7AFE6A2E1019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94A4-78FA-429F-B478-1909D0998B75}">
  <dimension ref="B3"/>
  <sheetViews>
    <sheetView workbookViewId="0">
      <selection activeCell="B3" sqref="B3"/>
    </sheetView>
  </sheetViews>
  <sheetFormatPr defaultRowHeight="14.5" x14ac:dyDescent="0.35"/>
  <cols>
    <col min="2" max="2" width="37.08984375" bestFit="1" customWidth="1"/>
  </cols>
  <sheetData>
    <row r="3" spans="2:2" x14ac:dyDescent="0.35">
      <c r="B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3DAD-F3B9-4F42-9AFA-EA4B558BECB6}">
  <sheetPr filterMode="1"/>
  <dimension ref="A2:O43"/>
  <sheetViews>
    <sheetView tabSelected="1" topLeftCell="A5" zoomScale="80" zoomScaleNormal="80" workbookViewId="0">
      <selection activeCell="G5" sqref="G5:G42"/>
    </sheetView>
  </sheetViews>
  <sheetFormatPr defaultRowHeight="15.5" x14ac:dyDescent="0.35"/>
  <cols>
    <col min="1" max="1" width="43" style="5" customWidth="1"/>
    <col min="2" max="2" width="9.81640625" style="6" customWidth="1"/>
    <col min="3" max="3" width="6" style="6" customWidth="1"/>
    <col min="4" max="4" width="46.81640625" style="6" customWidth="1"/>
    <col min="5" max="5" width="21" style="6" customWidth="1"/>
    <col min="6" max="6" width="26.26953125" style="7" customWidth="1"/>
    <col min="7" max="7" width="17.26953125" style="7" customWidth="1"/>
    <col min="8" max="8" width="16.26953125" style="7" customWidth="1"/>
    <col min="9" max="9" width="20.26953125" style="6" customWidth="1"/>
    <col min="10" max="10" width="11.81640625" style="7" customWidth="1"/>
    <col min="11" max="11" width="11.7265625" style="7" customWidth="1"/>
    <col min="12" max="12" width="32" style="4" customWidth="1"/>
    <col min="13" max="13" width="25.26953125" customWidth="1"/>
    <col min="14" max="14" width="25" style="6" customWidth="1"/>
    <col min="15" max="15" width="27.81640625" style="6" customWidth="1"/>
    <col min="16" max="243" width="9" style="6"/>
    <col min="244" max="244" width="12.26953125" style="6" customWidth="1"/>
    <col min="245" max="245" width="43" style="6" customWidth="1"/>
    <col min="246" max="246" width="35" style="6" customWidth="1"/>
    <col min="247" max="247" width="26.26953125" style="6" bestFit="1" customWidth="1"/>
    <col min="248" max="248" width="10" style="6" customWidth="1"/>
    <col min="249" max="250" width="18.26953125" style="6" customWidth="1"/>
    <col min="251" max="251" width="12.6328125" style="6" customWidth="1"/>
    <col min="252" max="253" width="17.26953125" style="6" customWidth="1"/>
    <col min="254" max="254" width="16" style="6" customWidth="1"/>
    <col min="255" max="499" width="9" style="6"/>
    <col min="500" max="500" width="12.26953125" style="6" customWidth="1"/>
    <col min="501" max="501" width="43" style="6" customWidth="1"/>
    <col min="502" max="502" width="35" style="6" customWidth="1"/>
    <col min="503" max="503" width="26.26953125" style="6" bestFit="1" customWidth="1"/>
    <col min="504" max="504" width="10" style="6" customWidth="1"/>
    <col min="505" max="506" width="18.26953125" style="6" customWidth="1"/>
    <col min="507" max="507" width="12.6328125" style="6" customWidth="1"/>
    <col min="508" max="509" width="17.26953125" style="6" customWidth="1"/>
    <col min="510" max="510" width="16" style="6" customWidth="1"/>
    <col min="511" max="755" width="9" style="6"/>
    <col min="756" max="756" width="12.26953125" style="6" customWidth="1"/>
    <col min="757" max="757" width="43" style="6" customWidth="1"/>
    <col min="758" max="758" width="35" style="6" customWidth="1"/>
    <col min="759" max="759" width="26.26953125" style="6" bestFit="1" customWidth="1"/>
    <col min="760" max="760" width="10" style="6" customWidth="1"/>
    <col min="761" max="762" width="18.26953125" style="6" customWidth="1"/>
    <col min="763" max="763" width="12.6328125" style="6" customWidth="1"/>
    <col min="764" max="765" width="17.26953125" style="6" customWidth="1"/>
    <col min="766" max="766" width="16" style="6" customWidth="1"/>
    <col min="767" max="1011" width="9" style="6"/>
    <col min="1012" max="1012" width="12.26953125" style="6" customWidth="1"/>
    <col min="1013" max="1013" width="43" style="6" customWidth="1"/>
    <col min="1014" max="1014" width="35" style="6" customWidth="1"/>
    <col min="1015" max="1015" width="26.26953125" style="6" bestFit="1" customWidth="1"/>
    <col min="1016" max="1016" width="10" style="6" customWidth="1"/>
    <col min="1017" max="1018" width="18.26953125" style="6" customWidth="1"/>
    <col min="1019" max="1019" width="12.6328125" style="6" customWidth="1"/>
    <col min="1020" max="1021" width="17.26953125" style="6" customWidth="1"/>
    <col min="1022" max="1022" width="16" style="6" customWidth="1"/>
    <col min="1023" max="1267" width="9" style="6"/>
    <col min="1268" max="1268" width="12.26953125" style="6" customWidth="1"/>
    <col min="1269" max="1269" width="43" style="6" customWidth="1"/>
    <col min="1270" max="1270" width="35" style="6" customWidth="1"/>
    <col min="1271" max="1271" width="26.26953125" style="6" bestFit="1" customWidth="1"/>
    <col min="1272" max="1272" width="10" style="6" customWidth="1"/>
    <col min="1273" max="1274" width="18.26953125" style="6" customWidth="1"/>
    <col min="1275" max="1275" width="12.6328125" style="6" customWidth="1"/>
    <col min="1276" max="1277" width="17.26953125" style="6" customWidth="1"/>
    <col min="1278" max="1278" width="16" style="6" customWidth="1"/>
    <col min="1279" max="1523" width="9" style="6"/>
    <col min="1524" max="1524" width="12.26953125" style="6" customWidth="1"/>
    <col min="1525" max="1525" width="43" style="6" customWidth="1"/>
    <col min="1526" max="1526" width="35" style="6" customWidth="1"/>
    <col min="1527" max="1527" width="26.26953125" style="6" bestFit="1" customWidth="1"/>
    <col min="1528" max="1528" width="10" style="6" customWidth="1"/>
    <col min="1529" max="1530" width="18.26953125" style="6" customWidth="1"/>
    <col min="1531" max="1531" width="12.6328125" style="6" customWidth="1"/>
    <col min="1532" max="1533" width="17.26953125" style="6" customWidth="1"/>
    <col min="1534" max="1534" width="16" style="6" customWidth="1"/>
    <col min="1535" max="1779" width="9" style="6"/>
    <col min="1780" max="1780" width="12.26953125" style="6" customWidth="1"/>
    <col min="1781" max="1781" width="43" style="6" customWidth="1"/>
    <col min="1782" max="1782" width="35" style="6" customWidth="1"/>
    <col min="1783" max="1783" width="26.26953125" style="6" bestFit="1" customWidth="1"/>
    <col min="1784" max="1784" width="10" style="6" customWidth="1"/>
    <col min="1785" max="1786" width="18.26953125" style="6" customWidth="1"/>
    <col min="1787" max="1787" width="12.6328125" style="6" customWidth="1"/>
    <col min="1788" max="1789" width="17.26953125" style="6" customWidth="1"/>
    <col min="1790" max="1790" width="16" style="6" customWidth="1"/>
    <col min="1791" max="2035" width="9" style="6"/>
    <col min="2036" max="2036" width="12.26953125" style="6" customWidth="1"/>
    <col min="2037" max="2037" width="43" style="6" customWidth="1"/>
    <col min="2038" max="2038" width="35" style="6" customWidth="1"/>
    <col min="2039" max="2039" width="26.26953125" style="6" bestFit="1" customWidth="1"/>
    <col min="2040" max="2040" width="10" style="6" customWidth="1"/>
    <col min="2041" max="2042" width="18.26953125" style="6" customWidth="1"/>
    <col min="2043" max="2043" width="12.6328125" style="6" customWidth="1"/>
    <col min="2044" max="2045" width="17.26953125" style="6" customWidth="1"/>
    <col min="2046" max="2046" width="16" style="6" customWidth="1"/>
    <col min="2047" max="2291" width="9" style="6"/>
    <col min="2292" max="2292" width="12.26953125" style="6" customWidth="1"/>
    <col min="2293" max="2293" width="43" style="6" customWidth="1"/>
    <col min="2294" max="2294" width="35" style="6" customWidth="1"/>
    <col min="2295" max="2295" width="26.26953125" style="6" bestFit="1" customWidth="1"/>
    <col min="2296" max="2296" width="10" style="6" customWidth="1"/>
    <col min="2297" max="2298" width="18.26953125" style="6" customWidth="1"/>
    <col min="2299" max="2299" width="12.6328125" style="6" customWidth="1"/>
    <col min="2300" max="2301" width="17.26953125" style="6" customWidth="1"/>
    <col min="2302" max="2302" width="16" style="6" customWidth="1"/>
    <col min="2303" max="2547" width="9" style="6"/>
    <col min="2548" max="2548" width="12.26953125" style="6" customWidth="1"/>
    <col min="2549" max="2549" width="43" style="6" customWidth="1"/>
    <col min="2550" max="2550" width="35" style="6" customWidth="1"/>
    <col min="2551" max="2551" width="26.26953125" style="6" bestFit="1" customWidth="1"/>
    <col min="2552" max="2552" width="10" style="6" customWidth="1"/>
    <col min="2553" max="2554" width="18.26953125" style="6" customWidth="1"/>
    <col min="2555" max="2555" width="12.6328125" style="6" customWidth="1"/>
    <col min="2556" max="2557" width="17.26953125" style="6" customWidth="1"/>
    <col min="2558" max="2558" width="16" style="6" customWidth="1"/>
    <col min="2559" max="2803" width="9" style="6"/>
    <col min="2804" max="2804" width="12.26953125" style="6" customWidth="1"/>
    <col min="2805" max="2805" width="43" style="6" customWidth="1"/>
    <col min="2806" max="2806" width="35" style="6" customWidth="1"/>
    <col min="2807" max="2807" width="26.26953125" style="6" bestFit="1" customWidth="1"/>
    <col min="2808" max="2808" width="10" style="6" customWidth="1"/>
    <col min="2809" max="2810" width="18.26953125" style="6" customWidth="1"/>
    <col min="2811" max="2811" width="12.6328125" style="6" customWidth="1"/>
    <col min="2812" max="2813" width="17.26953125" style="6" customWidth="1"/>
    <col min="2814" max="2814" width="16" style="6" customWidth="1"/>
    <col min="2815" max="3059" width="9" style="6"/>
    <col min="3060" max="3060" width="12.26953125" style="6" customWidth="1"/>
    <col min="3061" max="3061" width="43" style="6" customWidth="1"/>
    <col min="3062" max="3062" width="35" style="6" customWidth="1"/>
    <col min="3063" max="3063" width="26.26953125" style="6" bestFit="1" customWidth="1"/>
    <col min="3064" max="3064" width="10" style="6" customWidth="1"/>
    <col min="3065" max="3066" width="18.26953125" style="6" customWidth="1"/>
    <col min="3067" max="3067" width="12.6328125" style="6" customWidth="1"/>
    <col min="3068" max="3069" width="17.26953125" style="6" customWidth="1"/>
    <col min="3070" max="3070" width="16" style="6" customWidth="1"/>
    <col min="3071" max="3315" width="9" style="6"/>
    <col min="3316" max="3316" width="12.26953125" style="6" customWidth="1"/>
    <col min="3317" max="3317" width="43" style="6" customWidth="1"/>
    <col min="3318" max="3318" width="35" style="6" customWidth="1"/>
    <col min="3319" max="3319" width="26.26953125" style="6" bestFit="1" customWidth="1"/>
    <col min="3320" max="3320" width="10" style="6" customWidth="1"/>
    <col min="3321" max="3322" width="18.26953125" style="6" customWidth="1"/>
    <col min="3323" max="3323" width="12.6328125" style="6" customWidth="1"/>
    <col min="3324" max="3325" width="17.26953125" style="6" customWidth="1"/>
    <col min="3326" max="3326" width="16" style="6" customWidth="1"/>
    <col min="3327" max="3571" width="9" style="6"/>
    <col min="3572" max="3572" width="12.26953125" style="6" customWidth="1"/>
    <col min="3573" max="3573" width="43" style="6" customWidth="1"/>
    <col min="3574" max="3574" width="35" style="6" customWidth="1"/>
    <col min="3575" max="3575" width="26.26953125" style="6" bestFit="1" customWidth="1"/>
    <col min="3576" max="3576" width="10" style="6" customWidth="1"/>
    <col min="3577" max="3578" width="18.26953125" style="6" customWidth="1"/>
    <col min="3579" max="3579" width="12.6328125" style="6" customWidth="1"/>
    <col min="3580" max="3581" width="17.26953125" style="6" customWidth="1"/>
    <col min="3582" max="3582" width="16" style="6" customWidth="1"/>
    <col min="3583" max="3827" width="9" style="6"/>
    <col min="3828" max="3828" width="12.26953125" style="6" customWidth="1"/>
    <col min="3829" max="3829" width="43" style="6" customWidth="1"/>
    <col min="3830" max="3830" width="35" style="6" customWidth="1"/>
    <col min="3831" max="3831" width="26.26953125" style="6" bestFit="1" customWidth="1"/>
    <col min="3832" max="3832" width="10" style="6" customWidth="1"/>
    <col min="3833" max="3834" width="18.26953125" style="6" customWidth="1"/>
    <col min="3835" max="3835" width="12.6328125" style="6" customWidth="1"/>
    <col min="3836" max="3837" width="17.26953125" style="6" customWidth="1"/>
    <col min="3838" max="3838" width="16" style="6" customWidth="1"/>
    <col min="3839" max="4083" width="9" style="6"/>
    <col min="4084" max="4084" width="12.26953125" style="6" customWidth="1"/>
    <col min="4085" max="4085" width="43" style="6" customWidth="1"/>
    <col min="4086" max="4086" width="35" style="6" customWidth="1"/>
    <col min="4087" max="4087" width="26.26953125" style="6" bestFit="1" customWidth="1"/>
    <col min="4088" max="4088" width="10" style="6" customWidth="1"/>
    <col min="4089" max="4090" width="18.26953125" style="6" customWidth="1"/>
    <col min="4091" max="4091" width="12.6328125" style="6" customWidth="1"/>
    <col min="4092" max="4093" width="17.26953125" style="6" customWidth="1"/>
    <col min="4094" max="4094" width="16" style="6" customWidth="1"/>
    <col min="4095" max="4339" width="9" style="6"/>
    <col min="4340" max="4340" width="12.26953125" style="6" customWidth="1"/>
    <col min="4341" max="4341" width="43" style="6" customWidth="1"/>
    <col min="4342" max="4342" width="35" style="6" customWidth="1"/>
    <col min="4343" max="4343" width="26.26953125" style="6" bestFit="1" customWidth="1"/>
    <col min="4344" max="4344" width="10" style="6" customWidth="1"/>
    <col min="4345" max="4346" width="18.26953125" style="6" customWidth="1"/>
    <col min="4347" max="4347" width="12.6328125" style="6" customWidth="1"/>
    <col min="4348" max="4349" width="17.26953125" style="6" customWidth="1"/>
    <col min="4350" max="4350" width="16" style="6" customWidth="1"/>
    <col min="4351" max="4595" width="9" style="6"/>
    <col min="4596" max="4596" width="12.26953125" style="6" customWidth="1"/>
    <col min="4597" max="4597" width="43" style="6" customWidth="1"/>
    <col min="4598" max="4598" width="35" style="6" customWidth="1"/>
    <col min="4599" max="4599" width="26.26953125" style="6" bestFit="1" customWidth="1"/>
    <col min="4600" max="4600" width="10" style="6" customWidth="1"/>
    <col min="4601" max="4602" width="18.26953125" style="6" customWidth="1"/>
    <col min="4603" max="4603" width="12.6328125" style="6" customWidth="1"/>
    <col min="4604" max="4605" width="17.26953125" style="6" customWidth="1"/>
    <col min="4606" max="4606" width="16" style="6" customWidth="1"/>
    <col min="4607" max="4851" width="9" style="6"/>
    <col min="4852" max="4852" width="12.26953125" style="6" customWidth="1"/>
    <col min="4853" max="4853" width="43" style="6" customWidth="1"/>
    <col min="4854" max="4854" width="35" style="6" customWidth="1"/>
    <col min="4855" max="4855" width="26.26953125" style="6" bestFit="1" customWidth="1"/>
    <col min="4856" max="4856" width="10" style="6" customWidth="1"/>
    <col min="4857" max="4858" width="18.26953125" style="6" customWidth="1"/>
    <col min="4859" max="4859" width="12.6328125" style="6" customWidth="1"/>
    <col min="4860" max="4861" width="17.26953125" style="6" customWidth="1"/>
    <col min="4862" max="4862" width="16" style="6" customWidth="1"/>
    <col min="4863" max="5107" width="9" style="6"/>
    <col min="5108" max="5108" width="12.26953125" style="6" customWidth="1"/>
    <col min="5109" max="5109" width="43" style="6" customWidth="1"/>
    <col min="5110" max="5110" width="35" style="6" customWidth="1"/>
    <col min="5111" max="5111" width="26.26953125" style="6" bestFit="1" customWidth="1"/>
    <col min="5112" max="5112" width="10" style="6" customWidth="1"/>
    <col min="5113" max="5114" width="18.26953125" style="6" customWidth="1"/>
    <col min="5115" max="5115" width="12.6328125" style="6" customWidth="1"/>
    <col min="5116" max="5117" width="17.26953125" style="6" customWidth="1"/>
    <col min="5118" max="5118" width="16" style="6" customWidth="1"/>
    <col min="5119" max="5363" width="9" style="6"/>
    <col min="5364" max="5364" width="12.26953125" style="6" customWidth="1"/>
    <col min="5365" max="5365" width="43" style="6" customWidth="1"/>
    <col min="5366" max="5366" width="35" style="6" customWidth="1"/>
    <col min="5367" max="5367" width="26.26953125" style="6" bestFit="1" customWidth="1"/>
    <col min="5368" max="5368" width="10" style="6" customWidth="1"/>
    <col min="5369" max="5370" width="18.26953125" style="6" customWidth="1"/>
    <col min="5371" max="5371" width="12.6328125" style="6" customWidth="1"/>
    <col min="5372" max="5373" width="17.26953125" style="6" customWidth="1"/>
    <col min="5374" max="5374" width="16" style="6" customWidth="1"/>
    <col min="5375" max="5619" width="9" style="6"/>
    <col min="5620" max="5620" width="12.26953125" style="6" customWidth="1"/>
    <col min="5621" max="5621" width="43" style="6" customWidth="1"/>
    <col min="5622" max="5622" width="35" style="6" customWidth="1"/>
    <col min="5623" max="5623" width="26.26953125" style="6" bestFit="1" customWidth="1"/>
    <col min="5624" max="5624" width="10" style="6" customWidth="1"/>
    <col min="5625" max="5626" width="18.26953125" style="6" customWidth="1"/>
    <col min="5627" max="5627" width="12.6328125" style="6" customWidth="1"/>
    <col min="5628" max="5629" width="17.26953125" style="6" customWidth="1"/>
    <col min="5630" max="5630" width="16" style="6" customWidth="1"/>
    <col min="5631" max="5875" width="9" style="6"/>
    <col min="5876" max="5876" width="12.26953125" style="6" customWidth="1"/>
    <col min="5877" max="5877" width="43" style="6" customWidth="1"/>
    <col min="5878" max="5878" width="35" style="6" customWidth="1"/>
    <col min="5879" max="5879" width="26.26953125" style="6" bestFit="1" customWidth="1"/>
    <col min="5880" max="5880" width="10" style="6" customWidth="1"/>
    <col min="5881" max="5882" width="18.26953125" style="6" customWidth="1"/>
    <col min="5883" max="5883" width="12.6328125" style="6" customWidth="1"/>
    <col min="5884" max="5885" width="17.26953125" style="6" customWidth="1"/>
    <col min="5886" max="5886" width="16" style="6" customWidth="1"/>
    <col min="5887" max="6131" width="9" style="6"/>
    <col min="6132" max="6132" width="12.26953125" style="6" customWidth="1"/>
    <col min="6133" max="6133" width="43" style="6" customWidth="1"/>
    <col min="6134" max="6134" width="35" style="6" customWidth="1"/>
    <col min="6135" max="6135" width="26.26953125" style="6" bestFit="1" customWidth="1"/>
    <col min="6136" max="6136" width="10" style="6" customWidth="1"/>
    <col min="6137" max="6138" width="18.26953125" style="6" customWidth="1"/>
    <col min="6139" max="6139" width="12.6328125" style="6" customWidth="1"/>
    <col min="6140" max="6141" width="17.26953125" style="6" customWidth="1"/>
    <col min="6142" max="6142" width="16" style="6" customWidth="1"/>
    <col min="6143" max="6387" width="9" style="6"/>
    <col min="6388" max="6388" width="12.26953125" style="6" customWidth="1"/>
    <col min="6389" max="6389" width="43" style="6" customWidth="1"/>
    <col min="6390" max="6390" width="35" style="6" customWidth="1"/>
    <col min="6391" max="6391" width="26.26953125" style="6" bestFit="1" customWidth="1"/>
    <col min="6392" max="6392" width="10" style="6" customWidth="1"/>
    <col min="6393" max="6394" width="18.26953125" style="6" customWidth="1"/>
    <col min="6395" max="6395" width="12.6328125" style="6" customWidth="1"/>
    <col min="6396" max="6397" width="17.26953125" style="6" customWidth="1"/>
    <col min="6398" max="6398" width="16" style="6" customWidth="1"/>
    <col min="6399" max="6643" width="9" style="6"/>
    <col min="6644" max="6644" width="12.26953125" style="6" customWidth="1"/>
    <col min="6645" max="6645" width="43" style="6" customWidth="1"/>
    <col min="6646" max="6646" width="35" style="6" customWidth="1"/>
    <col min="6647" max="6647" width="26.26953125" style="6" bestFit="1" customWidth="1"/>
    <col min="6648" max="6648" width="10" style="6" customWidth="1"/>
    <col min="6649" max="6650" width="18.26953125" style="6" customWidth="1"/>
    <col min="6651" max="6651" width="12.6328125" style="6" customWidth="1"/>
    <col min="6652" max="6653" width="17.26953125" style="6" customWidth="1"/>
    <col min="6654" max="6654" width="16" style="6" customWidth="1"/>
    <col min="6655" max="6899" width="9" style="6"/>
    <col min="6900" max="6900" width="12.26953125" style="6" customWidth="1"/>
    <col min="6901" max="6901" width="43" style="6" customWidth="1"/>
    <col min="6902" max="6902" width="35" style="6" customWidth="1"/>
    <col min="6903" max="6903" width="26.26953125" style="6" bestFit="1" customWidth="1"/>
    <col min="6904" max="6904" width="10" style="6" customWidth="1"/>
    <col min="6905" max="6906" width="18.26953125" style="6" customWidth="1"/>
    <col min="6907" max="6907" width="12.6328125" style="6" customWidth="1"/>
    <col min="6908" max="6909" width="17.26953125" style="6" customWidth="1"/>
    <col min="6910" max="6910" width="16" style="6" customWidth="1"/>
    <col min="6911" max="7155" width="9" style="6"/>
    <col min="7156" max="7156" width="12.26953125" style="6" customWidth="1"/>
    <col min="7157" max="7157" width="43" style="6" customWidth="1"/>
    <col min="7158" max="7158" width="35" style="6" customWidth="1"/>
    <col min="7159" max="7159" width="26.26953125" style="6" bestFit="1" customWidth="1"/>
    <col min="7160" max="7160" width="10" style="6" customWidth="1"/>
    <col min="7161" max="7162" width="18.26953125" style="6" customWidth="1"/>
    <col min="7163" max="7163" width="12.6328125" style="6" customWidth="1"/>
    <col min="7164" max="7165" width="17.26953125" style="6" customWidth="1"/>
    <col min="7166" max="7166" width="16" style="6" customWidth="1"/>
    <col min="7167" max="7411" width="9" style="6"/>
    <col min="7412" max="7412" width="12.26953125" style="6" customWidth="1"/>
    <col min="7413" max="7413" width="43" style="6" customWidth="1"/>
    <col min="7414" max="7414" width="35" style="6" customWidth="1"/>
    <col min="7415" max="7415" width="26.26953125" style="6" bestFit="1" customWidth="1"/>
    <col min="7416" max="7416" width="10" style="6" customWidth="1"/>
    <col min="7417" max="7418" width="18.26953125" style="6" customWidth="1"/>
    <col min="7419" max="7419" width="12.6328125" style="6" customWidth="1"/>
    <col min="7420" max="7421" width="17.26953125" style="6" customWidth="1"/>
    <col min="7422" max="7422" width="16" style="6" customWidth="1"/>
    <col min="7423" max="7667" width="9" style="6"/>
    <col min="7668" max="7668" width="12.26953125" style="6" customWidth="1"/>
    <col min="7669" max="7669" width="43" style="6" customWidth="1"/>
    <col min="7670" max="7670" width="35" style="6" customWidth="1"/>
    <col min="7671" max="7671" width="26.26953125" style="6" bestFit="1" customWidth="1"/>
    <col min="7672" max="7672" width="10" style="6" customWidth="1"/>
    <col min="7673" max="7674" width="18.26953125" style="6" customWidth="1"/>
    <col min="7675" max="7675" width="12.6328125" style="6" customWidth="1"/>
    <col min="7676" max="7677" width="17.26953125" style="6" customWidth="1"/>
    <col min="7678" max="7678" width="16" style="6" customWidth="1"/>
    <col min="7679" max="7923" width="9" style="6"/>
    <col min="7924" max="7924" width="12.26953125" style="6" customWidth="1"/>
    <col min="7925" max="7925" width="43" style="6" customWidth="1"/>
    <col min="7926" max="7926" width="35" style="6" customWidth="1"/>
    <col min="7927" max="7927" width="26.26953125" style="6" bestFit="1" customWidth="1"/>
    <col min="7928" max="7928" width="10" style="6" customWidth="1"/>
    <col min="7929" max="7930" width="18.26953125" style="6" customWidth="1"/>
    <col min="7931" max="7931" width="12.6328125" style="6" customWidth="1"/>
    <col min="7932" max="7933" width="17.26953125" style="6" customWidth="1"/>
    <col min="7934" max="7934" width="16" style="6" customWidth="1"/>
    <col min="7935" max="8179" width="9" style="6"/>
    <col min="8180" max="8180" width="12.26953125" style="6" customWidth="1"/>
    <col min="8181" max="8181" width="43" style="6" customWidth="1"/>
    <col min="8182" max="8182" width="35" style="6" customWidth="1"/>
    <col min="8183" max="8183" width="26.26953125" style="6" bestFit="1" customWidth="1"/>
    <col min="8184" max="8184" width="10" style="6" customWidth="1"/>
    <col min="8185" max="8186" width="18.26953125" style="6" customWidth="1"/>
    <col min="8187" max="8187" width="12.6328125" style="6" customWidth="1"/>
    <col min="8188" max="8189" width="17.26953125" style="6" customWidth="1"/>
    <col min="8190" max="8190" width="16" style="6" customWidth="1"/>
    <col min="8191" max="8435" width="9" style="6"/>
    <col min="8436" max="8436" width="12.26953125" style="6" customWidth="1"/>
    <col min="8437" max="8437" width="43" style="6" customWidth="1"/>
    <col min="8438" max="8438" width="35" style="6" customWidth="1"/>
    <col min="8439" max="8439" width="26.26953125" style="6" bestFit="1" customWidth="1"/>
    <col min="8440" max="8440" width="10" style="6" customWidth="1"/>
    <col min="8441" max="8442" width="18.26953125" style="6" customWidth="1"/>
    <col min="8443" max="8443" width="12.6328125" style="6" customWidth="1"/>
    <col min="8444" max="8445" width="17.26953125" style="6" customWidth="1"/>
    <col min="8446" max="8446" width="16" style="6" customWidth="1"/>
    <col min="8447" max="8691" width="9" style="6"/>
    <col min="8692" max="8692" width="12.26953125" style="6" customWidth="1"/>
    <col min="8693" max="8693" width="43" style="6" customWidth="1"/>
    <col min="8694" max="8694" width="35" style="6" customWidth="1"/>
    <col min="8695" max="8695" width="26.26953125" style="6" bestFit="1" customWidth="1"/>
    <col min="8696" max="8696" width="10" style="6" customWidth="1"/>
    <col min="8697" max="8698" width="18.26953125" style="6" customWidth="1"/>
    <col min="8699" max="8699" width="12.6328125" style="6" customWidth="1"/>
    <col min="8700" max="8701" width="17.26953125" style="6" customWidth="1"/>
    <col min="8702" max="8702" width="16" style="6" customWidth="1"/>
    <col min="8703" max="8947" width="9" style="6"/>
    <col min="8948" max="8948" width="12.26953125" style="6" customWidth="1"/>
    <col min="8949" max="8949" width="43" style="6" customWidth="1"/>
    <col min="8950" max="8950" width="35" style="6" customWidth="1"/>
    <col min="8951" max="8951" width="26.26953125" style="6" bestFit="1" customWidth="1"/>
    <col min="8952" max="8952" width="10" style="6" customWidth="1"/>
    <col min="8953" max="8954" width="18.26953125" style="6" customWidth="1"/>
    <col min="8955" max="8955" width="12.6328125" style="6" customWidth="1"/>
    <col min="8956" max="8957" width="17.26953125" style="6" customWidth="1"/>
    <col min="8958" max="8958" width="16" style="6" customWidth="1"/>
    <col min="8959" max="9203" width="9" style="6"/>
    <col min="9204" max="9204" width="12.26953125" style="6" customWidth="1"/>
    <col min="9205" max="9205" width="43" style="6" customWidth="1"/>
    <col min="9206" max="9206" width="35" style="6" customWidth="1"/>
    <col min="9207" max="9207" width="26.26953125" style="6" bestFit="1" customWidth="1"/>
    <col min="9208" max="9208" width="10" style="6" customWidth="1"/>
    <col min="9209" max="9210" width="18.26953125" style="6" customWidth="1"/>
    <col min="9211" max="9211" width="12.6328125" style="6" customWidth="1"/>
    <col min="9212" max="9213" width="17.26953125" style="6" customWidth="1"/>
    <col min="9214" max="9214" width="16" style="6" customWidth="1"/>
    <col min="9215" max="9459" width="9" style="6"/>
    <col min="9460" max="9460" width="12.26953125" style="6" customWidth="1"/>
    <col min="9461" max="9461" width="43" style="6" customWidth="1"/>
    <col min="9462" max="9462" width="35" style="6" customWidth="1"/>
    <col min="9463" max="9463" width="26.26953125" style="6" bestFit="1" customWidth="1"/>
    <col min="9464" max="9464" width="10" style="6" customWidth="1"/>
    <col min="9465" max="9466" width="18.26953125" style="6" customWidth="1"/>
    <col min="9467" max="9467" width="12.6328125" style="6" customWidth="1"/>
    <col min="9468" max="9469" width="17.26953125" style="6" customWidth="1"/>
    <col min="9470" max="9470" width="16" style="6" customWidth="1"/>
    <col min="9471" max="9715" width="9" style="6"/>
    <col min="9716" max="9716" width="12.26953125" style="6" customWidth="1"/>
    <col min="9717" max="9717" width="43" style="6" customWidth="1"/>
    <col min="9718" max="9718" width="35" style="6" customWidth="1"/>
    <col min="9719" max="9719" width="26.26953125" style="6" bestFit="1" customWidth="1"/>
    <col min="9720" max="9720" width="10" style="6" customWidth="1"/>
    <col min="9721" max="9722" width="18.26953125" style="6" customWidth="1"/>
    <col min="9723" max="9723" width="12.6328125" style="6" customWidth="1"/>
    <col min="9724" max="9725" width="17.26953125" style="6" customWidth="1"/>
    <col min="9726" max="9726" width="16" style="6" customWidth="1"/>
    <col min="9727" max="9971" width="9" style="6"/>
    <col min="9972" max="9972" width="12.26953125" style="6" customWidth="1"/>
    <col min="9973" max="9973" width="43" style="6" customWidth="1"/>
    <col min="9974" max="9974" width="35" style="6" customWidth="1"/>
    <col min="9975" max="9975" width="26.26953125" style="6" bestFit="1" customWidth="1"/>
    <col min="9976" max="9976" width="10" style="6" customWidth="1"/>
    <col min="9977" max="9978" width="18.26953125" style="6" customWidth="1"/>
    <col min="9979" max="9979" width="12.6328125" style="6" customWidth="1"/>
    <col min="9980" max="9981" width="17.26953125" style="6" customWidth="1"/>
    <col min="9982" max="9982" width="16" style="6" customWidth="1"/>
    <col min="9983" max="10227" width="9" style="6"/>
    <col min="10228" max="10228" width="12.26953125" style="6" customWidth="1"/>
    <col min="10229" max="10229" width="43" style="6" customWidth="1"/>
    <col min="10230" max="10230" width="35" style="6" customWidth="1"/>
    <col min="10231" max="10231" width="26.26953125" style="6" bestFit="1" customWidth="1"/>
    <col min="10232" max="10232" width="10" style="6" customWidth="1"/>
    <col min="10233" max="10234" width="18.26953125" style="6" customWidth="1"/>
    <col min="10235" max="10235" width="12.6328125" style="6" customWidth="1"/>
    <col min="10236" max="10237" width="17.26953125" style="6" customWidth="1"/>
    <col min="10238" max="10238" width="16" style="6" customWidth="1"/>
    <col min="10239" max="10483" width="9" style="6"/>
    <col min="10484" max="10484" width="12.26953125" style="6" customWidth="1"/>
    <col min="10485" max="10485" width="43" style="6" customWidth="1"/>
    <col min="10486" max="10486" width="35" style="6" customWidth="1"/>
    <col min="10487" max="10487" width="26.26953125" style="6" bestFit="1" customWidth="1"/>
    <col min="10488" max="10488" width="10" style="6" customWidth="1"/>
    <col min="10489" max="10490" width="18.26953125" style="6" customWidth="1"/>
    <col min="10491" max="10491" width="12.6328125" style="6" customWidth="1"/>
    <col min="10492" max="10493" width="17.26953125" style="6" customWidth="1"/>
    <col min="10494" max="10494" width="16" style="6" customWidth="1"/>
    <col min="10495" max="10739" width="9" style="6"/>
    <col min="10740" max="10740" width="12.26953125" style="6" customWidth="1"/>
    <col min="10741" max="10741" width="43" style="6" customWidth="1"/>
    <col min="10742" max="10742" width="35" style="6" customWidth="1"/>
    <col min="10743" max="10743" width="26.26953125" style="6" bestFit="1" customWidth="1"/>
    <col min="10744" max="10744" width="10" style="6" customWidth="1"/>
    <col min="10745" max="10746" width="18.26953125" style="6" customWidth="1"/>
    <col min="10747" max="10747" width="12.6328125" style="6" customWidth="1"/>
    <col min="10748" max="10749" width="17.26953125" style="6" customWidth="1"/>
    <col min="10750" max="10750" width="16" style="6" customWidth="1"/>
    <col min="10751" max="10995" width="9" style="6"/>
    <col min="10996" max="10996" width="12.26953125" style="6" customWidth="1"/>
    <col min="10997" max="10997" width="43" style="6" customWidth="1"/>
    <col min="10998" max="10998" width="35" style="6" customWidth="1"/>
    <col min="10999" max="10999" width="26.26953125" style="6" bestFit="1" customWidth="1"/>
    <col min="11000" max="11000" width="10" style="6" customWidth="1"/>
    <col min="11001" max="11002" width="18.26953125" style="6" customWidth="1"/>
    <col min="11003" max="11003" width="12.6328125" style="6" customWidth="1"/>
    <col min="11004" max="11005" width="17.26953125" style="6" customWidth="1"/>
    <col min="11006" max="11006" width="16" style="6" customWidth="1"/>
    <col min="11007" max="11251" width="9" style="6"/>
    <col min="11252" max="11252" width="12.26953125" style="6" customWidth="1"/>
    <col min="11253" max="11253" width="43" style="6" customWidth="1"/>
    <col min="11254" max="11254" width="35" style="6" customWidth="1"/>
    <col min="11255" max="11255" width="26.26953125" style="6" bestFit="1" customWidth="1"/>
    <col min="11256" max="11256" width="10" style="6" customWidth="1"/>
    <col min="11257" max="11258" width="18.26953125" style="6" customWidth="1"/>
    <col min="11259" max="11259" width="12.6328125" style="6" customWidth="1"/>
    <col min="11260" max="11261" width="17.26953125" style="6" customWidth="1"/>
    <col min="11262" max="11262" width="16" style="6" customWidth="1"/>
    <col min="11263" max="11507" width="9" style="6"/>
    <col min="11508" max="11508" width="12.26953125" style="6" customWidth="1"/>
    <col min="11509" max="11509" width="43" style="6" customWidth="1"/>
    <col min="11510" max="11510" width="35" style="6" customWidth="1"/>
    <col min="11511" max="11511" width="26.26953125" style="6" bestFit="1" customWidth="1"/>
    <col min="11512" max="11512" width="10" style="6" customWidth="1"/>
    <col min="11513" max="11514" width="18.26953125" style="6" customWidth="1"/>
    <col min="11515" max="11515" width="12.6328125" style="6" customWidth="1"/>
    <col min="11516" max="11517" width="17.26953125" style="6" customWidth="1"/>
    <col min="11518" max="11518" width="16" style="6" customWidth="1"/>
    <col min="11519" max="11763" width="9" style="6"/>
    <col min="11764" max="11764" width="12.26953125" style="6" customWidth="1"/>
    <col min="11765" max="11765" width="43" style="6" customWidth="1"/>
    <col min="11766" max="11766" width="35" style="6" customWidth="1"/>
    <col min="11767" max="11767" width="26.26953125" style="6" bestFit="1" customWidth="1"/>
    <col min="11768" max="11768" width="10" style="6" customWidth="1"/>
    <col min="11769" max="11770" width="18.26953125" style="6" customWidth="1"/>
    <col min="11771" max="11771" width="12.6328125" style="6" customWidth="1"/>
    <col min="11772" max="11773" width="17.26953125" style="6" customWidth="1"/>
    <col min="11774" max="11774" width="16" style="6" customWidth="1"/>
    <col min="11775" max="12019" width="9" style="6"/>
    <col min="12020" max="12020" width="12.26953125" style="6" customWidth="1"/>
    <col min="12021" max="12021" width="43" style="6" customWidth="1"/>
    <col min="12022" max="12022" width="35" style="6" customWidth="1"/>
    <col min="12023" max="12023" width="26.26953125" style="6" bestFit="1" customWidth="1"/>
    <col min="12024" max="12024" width="10" style="6" customWidth="1"/>
    <col min="12025" max="12026" width="18.26953125" style="6" customWidth="1"/>
    <col min="12027" max="12027" width="12.6328125" style="6" customWidth="1"/>
    <col min="12028" max="12029" width="17.26953125" style="6" customWidth="1"/>
    <col min="12030" max="12030" width="16" style="6" customWidth="1"/>
    <col min="12031" max="12275" width="9" style="6"/>
    <col min="12276" max="12276" width="12.26953125" style="6" customWidth="1"/>
    <col min="12277" max="12277" width="43" style="6" customWidth="1"/>
    <col min="12278" max="12278" width="35" style="6" customWidth="1"/>
    <col min="12279" max="12279" width="26.26953125" style="6" bestFit="1" customWidth="1"/>
    <col min="12280" max="12280" width="10" style="6" customWidth="1"/>
    <col min="12281" max="12282" width="18.26953125" style="6" customWidth="1"/>
    <col min="12283" max="12283" width="12.6328125" style="6" customWidth="1"/>
    <col min="12284" max="12285" width="17.26953125" style="6" customWidth="1"/>
    <col min="12286" max="12286" width="16" style="6" customWidth="1"/>
    <col min="12287" max="12531" width="9" style="6"/>
    <col min="12532" max="12532" width="12.26953125" style="6" customWidth="1"/>
    <col min="12533" max="12533" width="43" style="6" customWidth="1"/>
    <col min="12534" max="12534" width="35" style="6" customWidth="1"/>
    <col min="12535" max="12535" width="26.26953125" style="6" bestFit="1" customWidth="1"/>
    <col min="12536" max="12536" width="10" style="6" customWidth="1"/>
    <col min="12537" max="12538" width="18.26953125" style="6" customWidth="1"/>
    <col min="12539" max="12539" width="12.6328125" style="6" customWidth="1"/>
    <col min="12540" max="12541" width="17.26953125" style="6" customWidth="1"/>
    <col min="12542" max="12542" width="16" style="6" customWidth="1"/>
    <col min="12543" max="12787" width="9" style="6"/>
    <col min="12788" max="12788" width="12.26953125" style="6" customWidth="1"/>
    <col min="12789" max="12789" width="43" style="6" customWidth="1"/>
    <col min="12790" max="12790" width="35" style="6" customWidth="1"/>
    <col min="12791" max="12791" width="26.26953125" style="6" bestFit="1" customWidth="1"/>
    <col min="12792" max="12792" width="10" style="6" customWidth="1"/>
    <col min="12793" max="12794" width="18.26953125" style="6" customWidth="1"/>
    <col min="12795" max="12795" width="12.6328125" style="6" customWidth="1"/>
    <col min="12796" max="12797" width="17.26953125" style="6" customWidth="1"/>
    <col min="12798" max="12798" width="16" style="6" customWidth="1"/>
    <col min="12799" max="13043" width="9" style="6"/>
    <col min="13044" max="13044" width="12.26953125" style="6" customWidth="1"/>
    <col min="13045" max="13045" width="43" style="6" customWidth="1"/>
    <col min="13046" max="13046" width="35" style="6" customWidth="1"/>
    <col min="13047" max="13047" width="26.26953125" style="6" bestFit="1" customWidth="1"/>
    <col min="13048" max="13048" width="10" style="6" customWidth="1"/>
    <col min="13049" max="13050" width="18.26953125" style="6" customWidth="1"/>
    <col min="13051" max="13051" width="12.6328125" style="6" customWidth="1"/>
    <col min="13052" max="13053" width="17.26953125" style="6" customWidth="1"/>
    <col min="13054" max="13054" width="16" style="6" customWidth="1"/>
    <col min="13055" max="13299" width="9" style="6"/>
    <col min="13300" max="13300" width="12.26953125" style="6" customWidth="1"/>
    <col min="13301" max="13301" width="43" style="6" customWidth="1"/>
    <col min="13302" max="13302" width="35" style="6" customWidth="1"/>
    <col min="13303" max="13303" width="26.26953125" style="6" bestFit="1" customWidth="1"/>
    <col min="13304" max="13304" width="10" style="6" customWidth="1"/>
    <col min="13305" max="13306" width="18.26953125" style="6" customWidth="1"/>
    <col min="13307" max="13307" width="12.6328125" style="6" customWidth="1"/>
    <col min="13308" max="13309" width="17.26953125" style="6" customWidth="1"/>
    <col min="13310" max="13310" width="16" style="6" customWidth="1"/>
    <col min="13311" max="13555" width="9" style="6"/>
    <col min="13556" max="13556" width="12.26953125" style="6" customWidth="1"/>
    <col min="13557" max="13557" width="43" style="6" customWidth="1"/>
    <col min="13558" max="13558" width="35" style="6" customWidth="1"/>
    <col min="13559" max="13559" width="26.26953125" style="6" bestFit="1" customWidth="1"/>
    <col min="13560" max="13560" width="10" style="6" customWidth="1"/>
    <col min="13561" max="13562" width="18.26953125" style="6" customWidth="1"/>
    <col min="13563" max="13563" width="12.6328125" style="6" customWidth="1"/>
    <col min="13564" max="13565" width="17.26953125" style="6" customWidth="1"/>
    <col min="13566" max="13566" width="16" style="6" customWidth="1"/>
    <col min="13567" max="13811" width="9" style="6"/>
    <col min="13812" max="13812" width="12.26953125" style="6" customWidth="1"/>
    <col min="13813" max="13813" width="43" style="6" customWidth="1"/>
    <col min="13814" max="13814" width="35" style="6" customWidth="1"/>
    <col min="13815" max="13815" width="26.26953125" style="6" bestFit="1" customWidth="1"/>
    <col min="13816" max="13816" width="10" style="6" customWidth="1"/>
    <col min="13817" max="13818" width="18.26953125" style="6" customWidth="1"/>
    <col min="13819" max="13819" width="12.6328125" style="6" customWidth="1"/>
    <col min="13820" max="13821" width="17.26953125" style="6" customWidth="1"/>
    <col min="13822" max="13822" width="16" style="6" customWidth="1"/>
    <col min="13823" max="14067" width="9" style="6"/>
    <col min="14068" max="14068" width="12.26953125" style="6" customWidth="1"/>
    <col min="14069" max="14069" width="43" style="6" customWidth="1"/>
    <col min="14070" max="14070" width="35" style="6" customWidth="1"/>
    <col min="14071" max="14071" width="26.26953125" style="6" bestFit="1" customWidth="1"/>
    <col min="14072" max="14072" width="10" style="6" customWidth="1"/>
    <col min="14073" max="14074" width="18.26953125" style="6" customWidth="1"/>
    <col min="14075" max="14075" width="12.6328125" style="6" customWidth="1"/>
    <col min="14076" max="14077" width="17.26953125" style="6" customWidth="1"/>
    <col min="14078" max="14078" width="16" style="6" customWidth="1"/>
    <col min="14079" max="14323" width="9" style="6"/>
    <col min="14324" max="14324" width="12.26953125" style="6" customWidth="1"/>
    <col min="14325" max="14325" width="43" style="6" customWidth="1"/>
    <col min="14326" max="14326" width="35" style="6" customWidth="1"/>
    <col min="14327" max="14327" width="26.26953125" style="6" bestFit="1" customWidth="1"/>
    <col min="14328" max="14328" width="10" style="6" customWidth="1"/>
    <col min="14329" max="14330" width="18.26953125" style="6" customWidth="1"/>
    <col min="14331" max="14331" width="12.6328125" style="6" customWidth="1"/>
    <col min="14332" max="14333" width="17.26953125" style="6" customWidth="1"/>
    <col min="14334" max="14334" width="16" style="6" customWidth="1"/>
    <col min="14335" max="14579" width="9" style="6"/>
    <col min="14580" max="14580" width="12.26953125" style="6" customWidth="1"/>
    <col min="14581" max="14581" width="43" style="6" customWidth="1"/>
    <col min="14582" max="14582" width="35" style="6" customWidth="1"/>
    <col min="14583" max="14583" width="26.26953125" style="6" bestFit="1" customWidth="1"/>
    <col min="14584" max="14584" width="10" style="6" customWidth="1"/>
    <col min="14585" max="14586" width="18.26953125" style="6" customWidth="1"/>
    <col min="14587" max="14587" width="12.6328125" style="6" customWidth="1"/>
    <col min="14588" max="14589" width="17.26953125" style="6" customWidth="1"/>
    <col min="14590" max="14590" width="16" style="6" customWidth="1"/>
    <col min="14591" max="14835" width="9" style="6"/>
    <col min="14836" max="14836" width="12.26953125" style="6" customWidth="1"/>
    <col min="14837" max="14837" width="43" style="6" customWidth="1"/>
    <col min="14838" max="14838" width="35" style="6" customWidth="1"/>
    <col min="14839" max="14839" width="26.26953125" style="6" bestFit="1" customWidth="1"/>
    <col min="14840" max="14840" width="10" style="6" customWidth="1"/>
    <col min="14841" max="14842" width="18.26953125" style="6" customWidth="1"/>
    <col min="14843" max="14843" width="12.6328125" style="6" customWidth="1"/>
    <col min="14844" max="14845" width="17.26953125" style="6" customWidth="1"/>
    <col min="14846" max="14846" width="16" style="6" customWidth="1"/>
    <col min="14847" max="15091" width="9" style="6"/>
    <col min="15092" max="15092" width="12.26953125" style="6" customWidth="1"/>
    <col min="15093" max="15093" width="43" style="6" customWidth="1"/>
    <col min="15094" max="15094" width="35" style="6" customWidth="1"/>
    <col min="15095" max="15095" width="26.26953125" style="6" bestFit="1" customWidth="1"/>
    <col min="15096" max="15096" width="10" style="6" customWidth="1"/>
    <col min="15097" max="15098" width="18.26953125" style="6" customWidth="1"/>
    <col min="15099" max="15099" width="12.6328125" style="6" customWidth="1"/>
    <col min="15100" max="15101" width="17.26953125" style="6" customWidth="1"/>
    <col min="15102" max="15102" width="16" style="6" customWidth="1"/>
    <col min="15103" max="15347" width="9" style="6"/>
    <col min="15348" max="15348" width="12.26953125" style="6" customWidth="1"/>
    <col min="15349" max="15349" width="43" style="6" customWidth="1"/>
    <col min="15350" max="15350" width="35" style="6" customWidth="1"/>
    <col min="15351" max="15351" width="26.26953125" style="6" bestFit="1" customWidth="1"/>
    <col min="15352" max="15352" width="10" style="6" customWidth="1"/>
    <col min="15353" max="15354" width="18.26953125" style="6" customWidth="1"/>
    <col min="15355" max="15355" width="12.6328125" style="6" customWidth="1"/>
    <col min="15356" max="15357" width="17.26953125" style="6" customWidth="1"/>
    <col min="15358" max="15358" width="16" style="6" customWidth="1"/>
    <col min="15359" max="15603" width="9" style="6"/>
    <col min="15604" max="15604" width="12.26953125" style="6" customWidth="1"/>
    <col min="15605" max="15605" width="43" style="6" customWidth="1"/>
    <col min="15606" max="15606" width="35" style="6" customWidth="1"/>
    <col min="15607" max="15607" width="26.26953125" style="6" bestFit="1" customWidth="1"/>
    <col min="15608" max="15608" width="10" style="6" customWidth="1"/>
    <col min="15609" max="15610" width="18.26953125" style="6" customWidth="1"/>
    <col min="15611" max="15611" width="12.6328125" style="6" customWidth="1"/>
    <col min="15612" max="15613" width="17.26953125" style="6" customWidth="1"/>
    <col min="15614" max="15614" width="16" style="6" customWidth="1"/>
    <col min="15615" max="15859" width="9" style="6"/>
    <col min="15860" max="15860" width="12.26953125" style="6" customWidth="1"/>
    <col min="15861" max="15861" width="43" style="6" customWidth="1"/>
    <col min="15862" max="15862" width="35" style="6" customWidth="1"/>
    <col min="15863" max="15863" width="26.26953125" style="6" bestFit="1" customWidth="1"/>
    <col min="15864" max="15864" width="10" style="6" customWidth="1"/>
    <col min="15865" max="15866" width="18.26953125" style="6" customWidth="1"/>
    <col min="15867" max="15867" width="12.6328125" style="6" customWidth="1"/>
    <col min="15868" max="15869" width="17.26953125" style="6" customWidth="1"/>
    <col min="15870" max="15870" width="16" style="6" customWidth="1"/>
    <col min="15871" max="16115" width="9" style="6"/>
    <col min="16116" max="16116" width="12.26953125" style="6" customWidth="1"/>
    <col min="16117" max="16117" width="43" style="6" customWidth="1"/>
    <col min="16118" max="16118" width="35" style="6" customWidth="1"/>
    <col min="16119" max="16119" width="26.26953125" style="6" bestFit="1" customWidth="1"/>
    <col min="16120" max="16120" width="10" style="6" customWidth="1"/>
    <col min="16121" max="16122" width="18.26953125" style="6" customWidth="1"/>
    <col min="16123" max="16123" width="12.6328125" style="6" customWidth="1"/>
    <col min="16124" max="16125" width="17.26953125" style="6" customWidth="1"/>
    <col min="16126" max="16126" width="16" style="6" customWidth="1"/>
    <col min="16127" max="16365" width="9" style="6"/>
    <col min="16366" max="16384" width="8.81640625" style="6" customWidth="1"/>
  </cols>
  <sheetData>
    <row r="2" spans="1:15" ht="21.75" customHeight="1" thickBot="1" x14ac:dyDescent="0.4"/>
    <row r="3" spans="1:15" ht="37.15" customHeight="1" thickBot="1" x14ac:dyDescent="0.4">
      <c r="A3" s="205"/>
      <c r="B3" s="206"/>
      <c r="C3" s="206"/>
      <c r="D3" s="206"/>
      <c r="E3" s="206"/>
      <c r="F3" s="206"/>
      <c r="G3" s="206"/>
      <c r="H3" s="206"/>
      <c r="I3" s="206"/>
      <c r="J3" s="206"/>
      <c r="K3" s="207"/>
      <c r="L3" s="208" t="s">
        <v>1</v>
      </c>
      <c r="M3" s="209"/>
      <c r="N3" s="210"/>
      <c r="O3" s="8"/>
    </row>
    <row r="4" spans="1:15" s="9" customFormat="1" ht="78" thickBot="1" x14ac:dyDescent="0.4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3" t="s">
        <v>12</v>
      </c>
      <c r="L4" s="14" t="s">
        <v>13</v>
      </c>
      <c r="M4" s="15" t="s">
        <v>14</v>
      </c>
      <c r="N4" s="16" t="s">
        <v>15</v>
      </c>
      <c r="O4" s="17" t="s">
        <v>16</v>
      </c>
    </row>
    <row r="5" spans="1:15" x14ac:dyDescent="0.35">
      <c r="A5" s="18" t="s">
        <v>17</v>
      </c>
      <c r="B5" s="19"/>
      <c r="C5" s="20"/>
      <c r="D5" s="20" t="s">
        <v>18</v>
      </c>
      <c r="E5" s="20" t="s">
        <v>19</v>
      </c>
      <c r="F5" s="20" t="s">
        <v>20</v>
      </c>
      <c r="G5" s="20">
        <v>1</v>
      </c>
      <c r="H5" s="20"/>
      <c r="I5" s="20" t="s">
        <v>21</v>
      </c>
      <c r="J5" s="20"/>
      <c r="K5" s="20"/>
      <c r="L5" s="21"/>
      <c r="M5" s="21"/>
      <c r="N5" s="21"/>
      <c r="O5" s="22">
        <f>SUM(L5:N5)</f>
        <v>0</v>
      </c>
    </row>
    <row r="6" spans="1:15" s="23" customFormat="1" x14ac:dyDescent="0.35">
      <c r="A6" s="24" t="s">
        <v>22</v>
      </c>
      <c r="B6" s="3" t="s">
        <v>23</v>
      </c>
      <c r="C6" s="25"/>
      <c r="D6" s="20" t="s">
        <v>18</v>
      </c>
      <c r="E6" s="20" t="s">
        <v>19</v>
      </c>
      <c r="F6" s="20" t="s">
        <v>24</v>
      </c>
      <c r="G6" s="20">
        <v>2</v>
      </c>
      <c r="H6" s="20"/>
      <c r="I6" s="20" t="s">
        <v>21</v>
      </c>
      <c r="J6" s="20"/>
      <c r="K6" s="20"/>
      <c r="L6" s="21"/>
      <c r="M6" s="26"/>
      <c r="N6" s="26"/>
      <c r="O6" s="22">
        <f t="shared" ref="O6:O42" si="0">SUM(L6:N6)</f>
        <v>0</v>
      </c>
    </row>
    <row r="7" spans="1:15" x14ac:dyDescent="0.35">
      <c r="A7" s="24" t="s">
        <v>25</v>
      </c>
      <c r="B7" s="3" t="s">
        <v>26</v>
      </c>
      <c r="C7" s="25"/>
      <c r="D7" s="20" t="s">
        <v>18</v>
      </c>
      <c r="E7" s="20" t="s">
        <v>19</v>
      </c>
      <c r="F7" s="20" t="s">
        <v>27</v>
      </c>
      <c r="G7" s="20">
        <v>1</v>
      </c>
      <c r="H7" s="20"/>
      <c r="I7" s="20" t="s">
        <v>21</v>
      </c>
      <c r="J7" s="20"/>
      <c r="K7" s="20"/>
      <c r="L7" s="21"/>
      <c r="M7" s="21"/>
      <c r="N7" s="26"/>
      <c r="O7" s="22">
        <f t="shared" si="0"/>
        <v>0</v>
      </c>
    </row>
    <row r="8" spans="1:15" x14ac:dyDescent="0.35">
      <c r="A8" s="24" t="s">
        <v>28</v>
      </c>
      <c r="B8" s="25"/>
      <c r="C8" s="25"/>
      <c r="D8" s="20" t="s">
        <v>18</v>
      </c>
      <c r="E8" s="20" t="s">
        <v>19</v>
      </c>
      <c r="F8" s="20" t="s">
        <v>29</v>
      </c>
      <c r="G8" s="20">
        <v>1</v>
      </c>
      <c r="H8" s="20"/>
      <c r="I8" s="20" t="s">
        <v>21</v>
      </c>
      <c r="J8" s="20"/>
      <c r="K8" s="20" t="s">
        <v>21</v>
      </c>
      <c r="L8" s="21"/>
      <c r="M8" s="27"/>
      <c r="N8" s="26"/>
      <c r="O8" s="22">
        <f t="shared" si="0"/>
        <v>0</v>
      </c>
    </row>
    <row r="9" spans="1:15" x14ac:dyDescent="0.35">
      <c r="A9" s="24" t="s">
        <v>30</v>
      </c>
      <c r="B9" s="3" t="s">
        <v>31</v>
      </c>
      <c r="C9" s="25"/>
      <c r="D9" s="20" t="s">
        <v>18</v>
      </c>
      <c r="E9" s="20" t="s">
        <v>19</v>
      </c>
      <c r="F9" s="20" t="s">
        <v>32</v>
      </c>
      <c r="G9" s="20">
        <v>1</v>
      </c>
      <c r="H9" s="20"/>
      <c r="I9" s="20" t="s">
        <v>21</v>
      </c>
      <c r="J9" s="20"/>
      <c r="K9" s="20" t="s">
        <v>21</v>
      </c>
      <c r="L9" s="21"/>
      <c r="M9" s="21"/>
      <c r="N9" s="26"/>
      <c r="O9" s="22">
        <f t="shared" si="0"/>
        <v>0</v>
      </c>
    </row>
    <row r="10" spans="1:15" x14ac:dyDescent="0.35">
      <c r="A10" s="24" t="s">
        <v>33</v>
      </c>
      <c r="B10" s="47" t="s">
        <v>34</v>
      </c>
      <c r="C10" s="25"/>
      <c r="D10" s="20" t="s">
        <v>18</v>
      </c>
      <c r="E10" s="20" t="s">
        <v>19</v>
      </c>
      <c r="F10" s="20"/>
      <c r="G10" s="20">
        <v>1</v>
      </c>
      <c r="H10" s="20"/>
      <c r="I10" s="20" t="s">
        <v>21</v>
      </c>
      <c r="J10" s="20"/>
      <c r="K10" s="20"/>
      <c r="L10" s="21"/>
      <c r="M10" s="21"/>
      <c r="N10" s="26"/>
      <c r="O10" s="22">
        <f t="shared" si="0"/>
        <v>0</v>
      </c>
    </row>
    <row r="11" spans="1:15" x14ac:dyDescent="0.35">
      <c r="A11" s="24" t="s">
        <v>35</v>
      </c>
      <c r="B11" s="25"/>
      <c r="C11" s="25"/>
      <c r="D11" s="20" t="s">
        <v>18</v>
      </c>
      <c r="E11" s="20" t="s">
        <v>19</v>
      </c>
      <c r="F11" s="20" t="s">
        <v>36</v>
      </c>
      <c r="G11" s="20">
        <v>1</v>
      </c>
      <c r="H11" s="20"/>
      <c r="I11" s="20" t="s">
        <v>21</v>
      </c>
      <c r="J11" s="20"/>
      <c r="K11" s="20"/>
      <c r="L11" s="21"/>
      <c r="M11" s="21"/>
      <c r="N11" s="26"/>
      <c r="O11" s="22">
        <f t="shared" si="0"/>
        <v>0</v>
      </c>
    </row>
    <row r="12" spans="1:15" x14ac:dyDescent="0.35">
      <c r="A12" s="24" t="s">
        <v>37</v>
      </c>
      <c r="B12" s="3" t="s">
        <v>38</v>
      </c>
      <c r="C12" s="25"/>
      <c r="D12" s="20" t="s">
        <v>39</v>
      </c>
      <c r="E12" s="20" t="s">
        <v>19</v>
      </c>
      <c r="F12" s="20" t="s">
        <v>20</v>
      </c>
      <c r="G12" s="20">
        <v>1</v>
      </c>
      <c r="H12" s="20"/>
      <c r="I12" s="20" t="s">
        <v>21</v>
      </c>
      <c r="J12" s="20"/>
      <c r="K12" s="20"/>
      <c r="L12" s="21"/>
      <c r="M12" s="21"/>
      <c r="N12" s="26"/>
      <c r="O12" s="22">
        <f t="shared" si="0"/>
        <v>0</v>
      </c>
    </row>
    <row r="13" spans="1:15" x14ac:dyDescent="0.35">
      <c r="A13" s="28" t="s">
        <v>40</v>
      </c>
      <c r="B13" s="20"/>
      <c r="C13" s="20"/>
      <c r="D13" s="20" t="s">
        <v>18</v>
      </c>
      <c r="E13" s="20" t="s">
        <v>19</v>
      </c>
      <c r="F13" s="20" t="s">
        <v>41</v>
      </c>
      <c r="G13" s="20">
        <v>1</v>
      </c>
      <c r="H13" s="20"/>
      <c r="I13" s="20" t="s">
        <v>21</v>
      </c>
      <c r="J13" s="20"/>
      <c r="K13" s="20"/>
      <c r="L13" s="21"/>
      <c r="M13" s="21"/>
      <c r="N13" s="26"/>
      <c r="O13" s="22">
        <f t="shared" si="0"/>
        <v>0</v>
      </c>
    </row>
    <row r="14" spans="1:15" s="23" customFormat="1" x14ac:dyDescent="0.35">
      <c r="A14" s="24" t="s">
        <v>42</v>
      </c>
      <c r="B14" s="3" t="s">
        <v>43</v>
      </c>
      <c r="C14" s="25"/>
      <c r="D14" s="20" t="s">
        <v>44</v>
      </c>
      <c r="E14" s="20" t="s">
        <v>19</v>
      </c>
      <c r="F14" s="20" t="s">
        <v>45</v>
      </c>
      <c r="G14" s="20">
        <v>1</v>
      </c>
      <c r="H14" s="20"/>
      <c r="I14" s="173" t="s">
        <v>21</v>
      </c>
      <c r="J14" s="176"/>
      <c r="K14" s="176"/>
      <c r="L14" s="21"/>
      <c r="M14" s="21"/>
      <c r="N14" s="26"/>
      <c r="O14" s="22">
        <f t="shared" si="0"/>
        <v>0</v>
      </c>
    </row>
    <row r="15" spans="1:15" s="29" customFormat="1" x14ac:dyDescent="0.35">
      <c r="A15" s="24" t="s">
        <v>46</v>
      </c>
      <c r="B15" s="3" t="s">
        <v>47</v>
      </c>
      <c r="C15" s="25"/>
      <c r="D15" s="20" t="s">
        <v>18</v>
      </c>
      <c r="E15" s="20" t="s">
        <v>19</v>
      </c>
      <c r="F15" s="20" t="s">
        <v>48</v>
      </c>
      <c r="G15" s="20">
        <v>1</v>
      </c>
      <c r="H15" s="20"/>
      <c r="I15" s="20" t="s">
        <v>21</v>
      </c>
      <c r="J15" s="20" t="s">
        <v>21</v>
      </c>
      <c r="K15" s="20"/>
      <c r="L15" s="21"/>
      <c r="M15" s="21"/>
      <c r="N15" s="26"/>
      <c r="O15" s="22">
        <f t="shared" si="0"/>
        <v>0</v>
      </c>
    </row>
    <row r="16" spans="1:15" x14ac:dyDescent="0.35">
      <c r="A16" s="24" t="s">
        <v>49</v>
      </c>
      <c r="B16" s="3" t="s">
        <v>50</v>
      </c>
      <c r="C16" s="25"/>
      <c r="D16" s="20" t="s">
        <v>18</v>
      </c>
      <c r="E16" s="20" t="s">
        <v>19</v>
      </c>
      <c r="F16" s="20" t="s">
        <v>51</v>
      </c>
      <c r="G16" s="20">
        <v>1</v>
      </c>
      <c r="H16" s="20"/>
      <c r="I16" s="20" t="s">
        <v>21</v>
      </c>
      <c r="J16" s="20"/>
      <c r="K16" s="20"/>
      <c r="L16" s="21"/>
      <c r="M16" s="21"/>
      <c r="N16" s="26"/>
      <c r="O16" s="22">
        <f t="shared" si="0"/>
        <v>0</v>
      </c>
    </row>
    <row r="17" spans="1:15" x14ac:dyDescent="0.35">
      <c r="A17" s="24" t="s">
        <v>52</v>
      </c>
      <c r="B17" s="3" t="s">
        <v>53</v>
      </c>
      <c r="C17" s="25"/>
      <c r="D17" s="20" t="s">
        <v>18</v>
      </c>
      <c r="E17" s="20" t="s">
        <v>19</v>
      </c>
      <c r="F17" s="20" t="s">
        <v>54</v>
      </c>
      <c r="G17" s="20">
        <v>1</v>
      </c>
      <c r="H17" s="20"/>
      <c r="I17" s="20" t="s">
        <v>21</v>
      </c>
      <c r="J17" s="20"/>
      <c r="K17" s="20"/>
      <c r="L17" s="21"/>
      <c r="M17" s="21"/>
      <c r="N17" s="26"/>
      <c r="O17" s="22">
        <f t="shared" si="0"/>
        <v>0</v>
      </c>
    </row>
    <row r="18" spans="1:15" ht="31" x14ac:dyDescent="0.35">
      <c r="A18" s="24" t="s">
        <v>55</v>
      </c>
      <c r="B18" s="3" t="s">
        <v>56</v>
      </c>
      <c r="C18" s="25" t="s">
        <v>21</v>
      </c>
      <c r="D18" s="20" t="s">
        <v>18</v>
      </c>
      <c r="E18" s="20" t="s">
        <v>19</v>
      </c>
      <c r="F18" s="20" t="s">
        <v>57</v>
      </c>
      <c r="G18" s="20">
        <v>1</v>
      </c>
      <c r="H18" s="20"/>
      <c r="I18" s="20" t="s">
        <v>21</v>
      </c>
      <c r="J18" s="20"/>
      <c r="K18" s="20"/>
      <c r="L18" s="21"/>
      <c r="M18" s="21"/>
      <c r="N18" s="26"/>
      <c r="O18" s="22">
        <f t="shared" si="0"/>
        <v>0</v>
      </c>
    </row>
    <row r="19" spans="1:15" x14ac:dyDescent="0.35">
      <c r="A19" s="24" t="s">
        <v>58</v>
      </c>
      <c r="B19" s="3" t="s">
        <v>59</v>
      </c>
      <c r="C19" s="25" t="s">
        <v>21</v>
      </c>
      <c r="D19" s="20" t="s">
        <v>18</v>
      </c>
      <c r="E19" s="20" t="s">
        <v>19</v>
      </c>
      <c r="F19" s="20" t="s">
        <v>20</v>
      </c>
      <c r="G19" s="20">
        <v>1</v>
      </c>
      <c r="H19" s="20"/>
      <c r="I19" s="20" t="s">
        <v>21</v>
      </c>
      <c r="J19" s="20"/>
      <c r="K19" s="20"/>
      <c r="L19" s="21"/>
      <c r="M19" s="21"/>
      <c r="N19" s="26"/>
      <c r="O19" s="22">
        <f t="shared" si="0"/>
        <v>0</v>
      </c>
    </row>
    <row r="20" spans="1:15" x14ac:dyDescent="0.35">
      <c r="A20" s="24" t="s">
        <v>60</v>
      </c>
      <c r="B20" s="3" t="s">
        <v>61</v>
      </c>
      <c r="C20" s="25" t="s">
        <v>21</v>
      </c>
      <c r="D20" s="20" t="s">
        <v>18</v>
      </c>
      <c r="E20" s="20" t="s">
        <v>19</v>
      </c>
      <c r="F20" s="20" t="s">
        <v>20</v>
      </c>
      <c r="G20" s="20">
        <v>1</v>
      </c>
      <c r="H20" s="20"/>
      <c r="I20" s="20" t="s">
        <v>21</v>
      </c>
      <c r="J20" s="20"/>
      <c r="K20" s="20"/>
      <c r="L20" s="21"/>
      <c r="M20" s="21"/>
      <c r="N20" s="26"/>
      <c r="O20" s="22">
        <f t="shared" si="0"/>
        <v>0</v>
      </c>
    </row>
    <row r="21" spans="1:15" x14ac:dyDescent="0.35">
      <c r="A21" s="24" t="s">
        <v>62</v>
      </c>
      <c r="B21" s="3" t="s">
        <v>63</v>
      </c>
      <c r="C21" s="25"/>
      <c r="D21" s="20" t="s">
        <v>18</v>
      </c>
      <c r="E21" s="20" t="s">
        <v>19</v>
      </c>
      <c r="F21" s="20" t="s">
        <v>64</v>
      </c>
      <c r="G21" s="20">
        <v>1</v>
      </c>
      <c r="H21" s="20"/>
      <c r="I21" s="20" t="s">
        <v>21</v>
      </c>
      <c r="J21" s="20"/>
      <c r="K21" s="20" t="s">
        <v>21</v>
      </c>
      <c r="L21" s="21"/>
      <c r="M21" s="21"/>
      <c r="N21" s="26"/>
      <c r="O21" s="22">
        <f t="shared" si="0"/>
        <v>0</v>
      </c>
    </row>
    <row r="22" spans="1:15" x14ac:dyDescent="0.35">
      <c r="A22" s="28" t="s">
        <v>65</v>
      </c>
      <c r="B22" s="20"/>
      <c r="C22" s="20"/>
      <c r="D22" s="20" t="s">
        <v>18</v>
      </c>
      <c r="E22" s="20" t="s">
        <v>19</v>
      </c>
      <c r="F22" s="20" t="s">
        <v>66</v>
      </c>
      <c r="G22" s="20">
        <v>1</v>
      </c>
      <c r="H22" s="20"/>
      <c r="I22" s="20" t="s">
        <v>21</v>
      </c>
      <c r="J22" s="20"/>
      <c r="K22" s="20"/>
      <c r="L22" s="21"/>
      <c r="M22" s="21"/>
      <c r="N22" s="26"/>
      <c r="O22" s="22">
        <f t="shared" si="0"/>
        <v>0</v>
      </c>
    </row>
    <row r="23" spans="1:15" x14ac:dyDescent="0.35">
      <c r="A23" s="24" t="s">
        <v>67</v>
      </c>
      <c r="B23" s="3" t="s">
        <v>68</v>
      </c>
      <c r="C23" s="25"/>
      <c r="D23" s="20" t="s">
        <v>18</v>
      </c>
      <c r="E23" s="20" t="s">
        <v>19</v>
      </c>
      <c r="F23" s="20" t="s">
        <v>69</v>
      </c>
      <c r="G23" s="20">
        <v>2</v>
      </c>
      <c r="H23" s="20"/>
      <c r="I23" s="20" t="s">
        <v>21</v>
      </c>
      <c r="J23" s="176"/>
      <c r="K23" s="176"/>
      <c r="L23" s="21"/>
      <c r="M23" s="26"/>
      <c r="N23" s="26"/>
      <c r="O23" s="22">
        <f t="shared" si="0"/>
        <v>0</v>
      </c>
    </row>
    <row r="24" spans="1:15" x14ac:dyDescent="0.35">
      <c r="A24" s="24" t="s">
        <v>70</v>
      </c>
      <c r="B24" s="30" t="s">
        <v>71</v>
      </c>
      <c r="C24" s="25"/>
      <c r="D24" s="20" t="s">
        <v>18</v>
      </c>
      <c r="E24" s="20" t="s">
        <v>19</v>
      </c>
      <c r="F24" s="20" t="s">
        <v>72</v>
      </c>
      <c r="G24" s="20">
        <v>1</v>
      </c>
      <c r="H24" s="20"/>
      <c r="I24" s="20" t="s">
        <v>21</v>
      </c>
      <c r="J24" s="20"/>
      <c r="K24" s="20"/>
      <c r="L24" s="21"/>
      <c r="M24" s="21"/>
      <c r="N24" s="26"/>
      <c r="O24" s="22">
        <f t="shared" si="0"/>
        <v>0</v>
      </c>
    </row>
    <row r="25" spans="1:15" x14ac:dyDescent="0.35">
      <c r="A25" s="24" t="s">
        <v>73</v>
      </c>
      <c r="B25" s="3" t="s">
        <v>74</v>
      </c>
      <c r="C25" s="25"/>
      <c r="D25" s="20" t="s">
        <v>18</v>
      </c>
      <c r="E25" s="20" t="s">
        <v>19</v>
      </c>
      <c r="F25" s="20" t="s">
        <v>75</v>
      </c>
      <c r="G25" s="20">
        <v>1</v>
      </c>
      <c r="H25" s="20"/>
      <c r="I25" s="20" t="s">
        <v>21</v>
      </c>
      <c r="J25" s="20" t="s">
        <v>21</v>
      </c>
      <c r="K25" s="20"/>
      <c r="L25" s="21"/>
      <c r="M25" s="21"/>
      <c r="N25" s="26"/>
      <c r="O25" s="22">
        <f t="shared" si="0"/>
        <v>0</v>
      </c>
    </row>
    <row r="26" spans="1:15" x14ac:dyDescent="0.35">
      <c r="A26" s="24" t="s">
        <v>76</v>
      </c>
      <c r="B26" s="3" t="s">
        <v>77</v>
      </c>
      <c r="C26" s="25" t="s">
        <v>21</v>
      </c>
      <c r="D26" s="20" t="s">
        <v>18</v>
      </c>
      <c r="E26" s="20" t="s">
        <v>19</v>
      </c>
      <c r="F26" s="20" t="s">
        <v>78</v>
      </c>
      <c r="G26" s="20">
        <v>2</v>
      </c>
      <c r="H26" s="20"/>
      <c r="I26" s="20" t="s">
        <v>21</v>
      </c>
      <c r="J26" s="20" t="s">
        <v>21</v>
      </c>
      <c r="K26" s="20"/>
      <c r="L26" s="21"/>
      <c r="M26" s="26"/>
      <c r="N26" s="26"/>
      <c r="O26" s="22">
        <f t="shared" si="0"/>
        <v>0</v>
      </c>
    </row>
    <row r="27" spans="1:15" x14ac:dyDescent="0.35">
      <c r="A27" s="24" t="s">
        <v>79</v>
      </c>
      <c r="B27" s="3" t="s">
        <v>80</v>
      </c>
      <c r="C27" s="25" t="s">
        <v>21</v>
      </c>
      <c r="D27" s="20" t="s">
        <v>18</v>
      </c>
      <c r="E27" s="20" t="s">
        <v>19</v>
      </c>
      <c r="F27" s="20" t="s">
        <v>81</v>
      </c>
      <c r="G27" s="20">
        <v>1</v>
      </c>
      <c r="H27" s="20"/>
      <c r="I27" s="20" t="s">
        <v>21</v>
      </c>
      <c r="J27" s="20"/>
      <c r="K27" s="20" t="s">
        <v>21</v>
      </c>
      <c r="L27" s="21"/>
      <c r="M27" s="21"/>
      <c r="N27" s="26"/>
      <c r="O27" s="22">
        <f t="shared" si="0"/>
        <v>0</v>
      </c>
    </row>
    <row r="28" spans="1:15" x14ac:dyDescent="0.35">
      <c r="A28" s="24" t="s">
        <v>82</v>
      </c>
      <c r="B28" s="3" t="s">
        <v>83</v>
      </c>
      <c r="C28" s="25"/>
      <c r="D28" s="20" t="s">
        <v>18</v>
      </c>
      <c r="E28" s="20" t="s">
        <v>19</v>
      </c>
      <c r="F28" s="20" t="s">
        <v>84</v>
      </c>
      <c r="G28" s="20">
        <v>1</v>
      </c>
      <c r="H28" s="20" t="s">
        <v>21</v>
      </c>
      <c r="I28" s="20" t="s">
        <v>21</v>
      </c>
      <c r="J28" s="176"/>
      <c r="K28" s="176"/>
      <c r="L28" s="21"/>
      <c r="M28" s="21"/>
      <c r="N28" s="26"/>
      <c r="O28" s="22">
        <f t="shared" si="0"/>
        <v>0</v>
      </c>
    </row>
    <row r="29" spans="1:15" x14ac:dyDescent="0.35">
      <c r="A29" s="24" t="s">
        <v>85</v>
      </c>
      <c r="B29" s="25"/>
      <c r="C29" s="25"/>
      <c r="D29" s="20" t="s">
        <v>18</v>
      </c>
      <c r="E29" s="20" t="s">
        <v>19</v>
      </c>
      <c r="F29" s="20" t="s">
        <v>86</v>
      </c>
      <c r="G29" s="20">
        <v>1</v>
      </c>
      <c r="H29" s="20" t="s">
        <v>21</v>
      </c>
      <c r="I29" s="20" t="s">
        <v>21</v>
      </c>
      <c r="J29" s="20"/>
      <c r="K29" s="20"/>
      <c r="L29" s="21"/>
      <c r="M29" s="21"/>
      <c r="N29" s="26"/>
      <c r="O29" s="22">
        <f t="shared" si="0"/>
        <v>0</v>
      </c>
    </row>
    <row r="30" spans="1:15" ht="17.649999999999999" customHeight="1" x14ac:dyDescent="0.35">
      <c r="A30" s="24" t="s">
        <v>87</v>
      </c>
      <c r="B30" s="25" t="s">
        <v>88</v>
      </c>
      <c r="C30" s="25"/>
      <c r="D30" s="20" t="s">
        <v>18</v>
      </c>
      <c r="E30" s="20" t="s">
        <v>19</v>
      </c>
      <c r="F30" s="20" t="s">
        <v>89</v>
      </c>
      <c r="G30" s="20">
        <v>2</v>
      </c>
      <c r="H30" s="20"/>
      <c r="I30" s="20" t="s">
        <v>21</v>
      </c>
      <c r="J30" s="20"/>
      <c r="K30" s="20"/>
      <c r="L30" s="21"/>
      <c r="M30" s="26"/>
      <c r="N30" s="26"/>
      <c r="O30" s="22">
        <f t="shared" si="0"/>
        <v>0</v>
      </c>
    </row>
    <row r="31" spans="1:15" hidden="1" x14ac:dyDescent="0.35">
      <c r="A31" s="24" t="s">
        <v>90</v>
      </c>
      <c r="B31" s="25"/>
      <c r="C31" s="25" t="s">
        <v>21</v>
      </c>
      <c r="D31" s="20" t="s">
        <v>44</v>
      </c>
      <c r="E31" s="20" t="s">
        <v>91</v>
      </c>
      <c r="F31" s="20" t="s">
        <v>92</v>
      </c>
      <c r="G31" s="20">
        <v>1</v>
      </c>
      <c r="H31" s="20"/>
      <c r="I31" s="20" t="s">
        <v>21</v>
      </c>
      <c r="J31" s="20"/>
      <c r="K31" s="20"/>
      <c r="L31" s="21"/>
      <c r="M31" s="21"/>
      <c r="N31" s="26"/>
      <c r="O31" s="22">
        <f t="shared" si="0"/>
        <v>0</v>
      </c>
    </row>
    <row r="32" spans="1:15" x14ac:dyDescent="0.35">
      <c r="A32" s="24" t="s">
        <v>93</v>
      </c>
      <c r="B32" s="3" t="s">
        <v>94</v>
      </c>
      <c r="C32" s="25"/>
      <c r="D32" s="20" t="s">
        <v>18</v>
      </c>
      <c r="E32" s="20" t="s">
        <v>19</v>
      </c>
      <c r="F32" s="20" t="s">
        <v>95</v>
      </c>
      <c r="G32" s="20">
        <v>1</v>
      </c>
      <c r="H32" s="20"/>
      <c r="I32" s="20" t="s">
        <v>21</v>
      </c>
      <c r="J32" s="176"/>
      <c r="K32" s="176"/>
      <c r="L32" s="21"/>
      <c r="M32" s="21"/>
      <c r="N32" s="26"/>
      <c r="O32" s="22">
        <f t="shared" si="0"/>
        <v>0</v>
      </c>
    </row>
    <row r="33" spans="1:15" x14ac:dyDescent="0.35">
      <c r="A33" s="24" t="s">
        <v>96</v>
      </c>
      <c r="B33" s="3"/>
      <c r="C33" s="25"/>
      <c r="D33" s="20" t="s">
        <v>18</v>
      </c>
      <c r="E33" s="20" t="s">
        <v>19</v>
      </c>
      <c r="F33" s="20" t="s">
        <v>97</v>
      </c>
      <c r="G33" s="20">
        <v>1</v>
      </c>
      <c r="H33" s="20"/>
      <c r="I33" s="20" t="s">
        <v>21</v>
      </c>
      <c r="J33" s="20"/>
      <c r="K33" s="20"/>
      <c r="L33" s="21"/>
      <c r="M33" s="21"/>
      <c r="N33" s="26"/>
      <c r="O33" s="22">
        <f t="shared" si="0"/>
        <v>0</v>
      </c>
    </row>
    <row r="34" spans="1:15" x14ac:dyDescent="0.35">
      <c r="A34" s="24" t="s">
        <v>98</v>
      </c>
      <c r="B34" s="3" t="s">
        <v>99</v>
      </c>
      <c r="C34" s="25"/>
      <c r="D34" s="20" t="s">
        <v>18</v>
      </c>
      <c r="E34" s="20" t="s">
        <v>19</v>
      </c>
      <c r="F34" s="20" t="s">
        <v>100</v>
      </c>
      <c r="G34" s="20">
        <v>1</v>
      </c>
      <c r="H34" s="20"/>
      <c r="I34" s="20" t="s">
        <v>21</v>
      </c>
      <c r="J34" s="20"/>
      <c r="K34" s="20"/>
      <c r="L34" s="21"/>
      <c r="M34" s="21"/>
      <c r="N34" s="26"/>
      <c r="O34" s="22">
        <f t="shared" si="0"/>
        <v>0</v>
      </c>
    </row>
    <row r="35" spans="1:15" x14ac:dyDescent="0.35">
      <c r="A35" s="24" t="s">
        <v>101</v>
      </c>
      <c r="B35" s="3" t="s">
        <v>102</v>
      </c>
      <c r="C35" s="25"/>
      <c r="D35" s="20" t="s">
        <v>18</v>
      </c>
      <c r="E35" s="20" t="s">
        <v>19</v>
      </c>
      <c r="F35" s="20" t="s">
        <v>103</v>
      </c>
      <c r="G35" s="20">
        <v>1</v>
      </c>
      <c r="H35" s="20"/>
      <c r="I35" s="20" t="s">
        <v>21</v>
      </c>
      <c r="J35" s="20"/>
      <c r="K35" s="20"/>
      <c r="L35" s="21"/>
      <c r="M35" s="21"/>
      <c r="N35" s="26"/>
      <c r="O35" s="22">
        <f t="shared" si="0"/>
        <v>0</v>
      </c>
    </row>
    <row r="36" spans="1:15" ht="31" x14ac:dyDescent="0.35">
      <c r="A36" s="24" t="s">
        <v>104</v>
      </c>
      <c r="B36" s="3" t="s">
        <v>105</v>
      </c>
      <c r="C36" s="25"/>
      <c r="D36" s="20" t="s">
        <v>18</v>
      </c>
      <c r="E36" s="20" t="s">
        <v>19</v>
      </c>
      <c r="F36" s="20" t="s">
        <v>106</v>
      </c>
      <c r="G36" s="20">
        <v>1</v>
      </c>
      <c r="H36" s="20"/>
      <c r="I36" s="20" t="s">
        <v>21</v>
      </c>
      <c r="J36" s="20"/>
      <c r="K36" s="20"/>
      <c r="L36" s="21"/>
      <c r="M36" s="21"/>
      <c r="N36" s="26"/>
      <c r="O36" s="22">
        <f t="shared" si="0"/>
        <v>0</v>
      </c>
    </row>
    <row r="37" spans="1:15" x14ac:dyDescent="0.35">
      <c r="A37" s="24" t="s">
        <v>107</v>
      </c>
      <c r="B37" s="25"/>
      <c r="C37" s="25"/>
      <c r="D37" s="20" t="s">
        <v>18</v>
      </c>
      <c r="E37" s="20" t="s">
        <v>19</v>
      </c>
      <c r="F37" s="20" t="s">
        <v>108</v>
      </c>
      <c r="G37" s="20">
        <v>1</v>
      </c>
      <c r="H37" s="20"/>
      <c r="I37" s="20" t="s">
        <v>21</v>
      </c>
      <c r="J37" s="20"/>
      <c r="K37" s="20" t="s">
        <v>21</v>
      </c>
      <c r="L37" s="21"/>
      <c r="M37" s="21"/>
      <c r="N37" s="26"/>
      <c r="O37" s="22">
        <f t="shared" si="0"/>
        <v>0</v>
      </c>
    </row>
    <row r="38" spans="1:15" x14ac:dyDescent="0.35">
      <c r="A38" s="24" t="s">
        <v>109</v>
      </c>
      <c r="B38" s="3" t="s">
        <v>110</v>
      </c>
      <c r="C38" s="25"/>
      <c r="D38" s="20" t="s">
        <v>18</v>
      </c>
      <c r="E38" s="20" t="s">
        <v>19</v>
      </c>
      <c r="F38" s="20" t="s">
        <v>111</v>
      </c>
      <c r="G38" s="20">
        <v>2</v>
      </c>
      <c r="H38" s="20"/>
      <c r="I38" s="20" t="s">
        <v>21</v>
      </c>
      <c r="J38" s="176"/>
      <c r="K38" s="176"/>
      <c r="L38" s="21"/>
      <c r="M38" s="26"/>
      <c r="N38" s="26"/>
      <c r="O38" s="22">
        <f t="shared" si="0"/>
        <v>0</v>
      </c>
    </row>
    <row r="39" spans="1:15" x14ac:dyDescent="0.35">
      <c r="A39" s="24" t="s">
        <v>112</v>
      </c>
      <c r="B39" s="3" t="s">
        <v>113</v>
      </c>
      <c r="C39" s="25"/>
      <c r="D39" s="20" t="s">
        <v>18</v>
      </c>
      <c r="E39" s="20" t="s">
        <v>19</v>
      </c>
      <c r="F39" s="20"/>
      <c r="G39" s="20">
        <v>1</v>
      </c>
      <c r="H39" s="20"/>
      <c r="I39" s="20" t="s">
        <v>21</v>
      </c>
      <c r="J39" s="20"/>
      <c r="K39" s="20"/>
      <c r="L39" s="21"/>
      <c r="M39" s="21"/>
      <c r="N39" s="26"/>
      <c r="O39" s="22">
        <f t="shared" si="0"/>
        <v>0</v>
      </c>
    </row>
    <row r="40" spans="1:15" x14ac:dyDescent="0.35">
      <c r="A40" s="24" t="s">
        <v>114</v>
      </c>
      <c r="B40" s="25"/>
      <c r="C40" s="25"/>
      <c r="D40" s="20" t="s">
        <v>115</v>
      </c>
      <c r="E40" s="20" t="s">
        <v>19</v>
      </c>
      <c r="F40" s="20" t="s">
        <v>116</v>
      </c>
      <c r="G40" s="20">
        <v>1</v>
      </c>
      <c r="H40" s="31"/>
      <c r="I40" s="20" t="s">
        <v>21</v>
      </c>
      <c r="J40" s="31"/>
      <c r="K40" s="31"/>
      <c r="L40" s="21"/>
      <c r="M40" s="21"/>
      <c r="N40" s="26"/>
      <c r="O40" s="22">
        <f t="shared" si="0"/>
        <v>0</v>
      </c>
    </row>
    <row r="41" spans="1:15" x14ac:dyDescent="0.35">
      <c r="A41" s="28" t="s">
        <v>117</v>
      </c>
      <c r="B41" s="20"/>
      <c r="C41" s="20"/>
      <c r="D41" s="20" t="s">
        <v>18</v>
      </c>
      <c r="E41" s="20" t="s">
        <v>19</v>
      </c>
      <c r="F41" s="20" t="s">
        <v>64</v>
      </c>
      <c r="G41" s="20">
        <v>1</v>
      </c>
      <c r="H41" s="20"/>
      <c r="I41" s="20" t="s">
        <v>21</v>
      </c>
      <c r="J41" s="20"/>
      <c r="K41" s="20"/>
      <c r="L41" s="21"/>
      <c r="M41" s="21"/>
      <c r="N41" s="26"/>
      <c r="O41" s="22">
        <f t="shared" si="0"/>
        <v>0</v>
      </c>
    </row>
    <row r="42" spans="1:15" x14ac:dyDescent="0.35">
      <c r="A42" s="24" t="s">
        <v>118</v>
      </c>
      <c r="B42" s="25"/>
      <c r="C42" s="25"/>
      <c r="D42" s="20" t="s">
        <v>18</v>
      </c>
      <c r="E42" s="20" t="s">
        <v>19</v>
      </c>
      <c r="F42" s="20" t="s">
        <v>119</v>
      </c>
      <c r="G42" s="20">
        <v>1</v>
      </c>
      <c r="H42" s="20" t="s">
        <v>21</v>
      </c>
      <c r="I42" s="20" t="s">
        <v>21</v>
      </c>
      <c r="J42" s="20"/>
      <c r="K42" s="20"/>
      <c r="L42" s="21"/>
      <c r="M42" s="21"/>
      <c r="N42" s="26"/>
      <c r="O42" s="22">
        <f t="shared" si="0"/>
        <v>0</v>
      </c>
    </row>
    <row r="43" spans="1:15" ht="44.65" hidden="1" customHeight="1" thickBot="1" x14ac:dyDescent="0.4">
      <c r="A43" s="211" t="s">
        <v>120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32">
        <f>SUM(L5:L42)</f>
        <v>0</v>
      </c>
      <c r="M43" s="32">
        <f>SUM(M5:M42)</f>
        <v>0</v>
      </c>
      <c r="N43" s="33">
        <f>SUM(N5:N42)</f>
        <v>0</v>
      </c>
      <c r="O43" s="34">
        <f>SUM(O5:O42)</f>
        <v>0</v>
      </c>
    </row>
  </sheetData>
  <protectedRanges>
    <protectedRange sqref="I6:I12 I42 I14:I40" name="Range1"/>
  </protectedRanges>
  <autoFilter ref="A4:O43" xr:uid="{CC803DAD-F3B9-4F42-9AFA-EA4B558BECB6}">
    <filterColumn colId="4">
      <filters>
        <filter val="AX 4000 Dynamic"/>
      </filters>
    </filterColumn>
  </autoFilter>
  <mergeCells count="3">
    <mergeCell ref="A3:K3"/>
    <mergeCell ref="L3:N3"/>
    <mergeCell ref="A43:K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E536-528F-46C6-9E96-7B939240BFF9}">
  <dimension ref="A1:J9"/>
  <sheetViews>
    <sheetView topLeftCell="E1" zoomScale="70" zoomScaleNormal="70" workbookViewId="0">
      <selection activeCell="J8" sqref="J8"/>
    </sheetView>
  </sheetViews>
  <sheetFormatPr defaultColWidth="8.7265625" defaultRowHeight="15.5" x14ac:dyDescent="0.35"/>
  <cols>
    <col min="1" max="1" width="27" style="46" bestFit="1" customWidth="1"/>
    <col min="2" max="2" width="37.36328125" style="46" bestFit="1" customWidth="1"/>
    <col min="3" max="3" width="33" style="46" customWidth="1"/>
    <col min="4" max="4" width="23.26953125" style="46" bestFit="1" customWidth="1"/>
    <col min="5" max="6" width="23.26953125" style="46" customWidth="1"/>
    <col min="7" max="7" width="43" style="46" bestFit="1" customWidth="1"/>
    <col min="8" max="8" width="39.26953125" style="46" customWidth="1"/>
    <col min="9" max="9" width="43.26953125" style="46" customWidth="1"/>
    <col min="10" max="10" width="24.6328125" style="46" customWidth="1"/>
    <col min="11" max="11" width="41.36328125" style="46" bestFit="1" customWidth="1"/>
    <col min="12" max="16384" width="8.7265625" style="46"/>
  </cols>
  <sheetData>
    <row r="1" spans="1:10" ht="13.5" customHeight="1" thickBot="1" x14ac:dyDescent="0.4"/>
    <row r="2" spans="1:10" ht="16" hidden="1" thickBot="1" x14ac:dyDescent="0.4"/>
    <row r="3" spans="1:10" ht="33.4" customHeight="1" thickBot="1" x14ac:dyDescent="0.4">
      <c r="H3" s="216" t="s">
        <v>1</v>
      </c>
      <c r="I3" s="217"/>
    </row>
    <row r="4" spans="1:10" ht="45.4" customHeight="1" thickBot="1" x14ac:dyDescent="0.4">
      <c r="A4" s="35" t="s">
        <v>121</v>
      </c>
      <c r="B4" s="36" t="s">
        <v>5</v>
      </c>
      <c r="C4" s="36" t="s">
        <v>6</v>
      </c>
      <c r="D4" s="37" t="s">
        <v>122</v>
      </c>
      <c r="E4" s="37" t="s">
        <v>9</v>
      </c>
      <c r="F4" s="174" t="s">
        <v>10</v>
      </c>
      <c r="G4" s="37" t="s">
        <v>123</v>
      </c>
      <c r="H4" s="179" t="s">
        <v>124</v>
      </c>
      <c r="I4" s="11" t="s">
        <v>125</v>
      </c>
      <c r="J4" s="17" t="s">
        <v>126</v>
      </c>
    </row>
    <row r="5" spans="1:10" ht="30" customHeight="1" x14ac:dyDescent="0.35">
      <c r="A5" s="38" t="s">
        <v>127</v>
      </c>
      <c r="B5" s="39" t="s">
        <v>18</v>
      </c>
      <c r="C5" s="39" t="s">
        <v>128</v>
      </c>
      <c r="D5" s="40" t="s">
        <v>129</v>
      </c>
      <c r="E5" s="40" t="s">
        <v>21</v>
      </c>
      <c r="F5" s="19" t="s">
        <v>21</v>
      </c>
      <c r="G5" s="40" t="s">
        <v>130</v>
      </c>
      <c r="H5" s="177"/>
      <c r="I5" s="178"/>
      <c r="J5" s="42">
        <f>H5+I5</f>
        <v>0</v>
      </c>
    </row>
    <row r="6" spans="1:10" ht="30" customHeight="1" x14ac:dyDescent="0.35">
      <c r="A6" s="43" t="s">
        <v>131</v>
      </c>
      <c r="B6" s="44" t="s">
        <v>132</v>
      </c>
      <c r="C6" s="44" t="s">
        <v>133</v>
      </c>
      <c r="D6" s="45" t="s">
        <v>100</v>
      </c>
      <c r="E6" s="45" t="s">
        <v>21</v>
      </c>
      <c r="F6" s="20" t="s">
        <v>21</v>
      </c>
      <c r="G6" s="58"/>
      <c r="H6" s="177"/>
      <c r="I6" s="41"/>
      <c r="J6" s="42">
        <f t="shared" ref="J6:J8" si="0">H6+I6</f>
        <v>0</v>
      </c>
    </row>
    <row r="7" spans="1:10" ht="30" customHeight="1" x14ac:dyDescent="0.35">
      <c r="A7" s="43" t="s">
        <v>134</v>
      </c>
      <c r="B7" s="44" t="s">
        <v>18</v>
      </c>
      <c r="C7" s="44" t="s">
        <v>128</v>
      </c>
      <c r="D7" s="45" t="s">
        <v>20</v>
      </c>
      <c r="E7" s="45" t="s">
        <v>21</v>
      </c>
      <c r="F7" s="20" t="s">
        <v>21</v>
      </c>
      <c r="G7" s="58"/>
      <c r="H7" s="177"/>
      <c r="I7" s="41"/>
      <c r="J7" s="42">
        <f t="shared" si="0"/>
        <v>0</v>
      </c>
    </row>
    <row r="8" spans="1:10" ht="30" customHeight="1" thickBot="1" x14ac:dyDescent="0.4">
      <c r="A8" s="43" t="s">
        <v>135</v>
      </c>
      <c r="B8" s="44" t="s">
        <v>18</v>
      </c>
      <c r="C8" s="44" t="s">
        <v>136</v>
      </c>
      <c r="D8" s="45" t="s">
        <v>137</v>
      </c>
      <c r="E8" s="20" t="s">
        <v>21</v>
      </c>
      <c r="F8" s="20" t="s">
        <v>21</v>
      </c>
      <c r="G8" s="58"/>
      <c r="H8" s="177"/>
      <c r="I8" s="41"/>
      <c r="J8" s="42">
        <f t="shared" si="0"/>
        <v>0</v>
      </c>
    </row>
    <row r="9" spans="1:10" ht="30" customHeight="1" thickBot="1" x14ac:dyDescent="0.4">
      <c r="A9" s="212" t="s">
        <v>138</v>
      </c>
      <c r="B9" s="213"/>
      <c r="C9" s="213"/>
      <c r="D9" s="213"/>
      <c r="E9" s="213"/>
      <c r="F9" s="213"/>
      <c r="G9" s="213"/>
      <c r="H9" s="214"/>
      <c r="I9" s="215"/>
      <c r="J9" s="175">
        <f>SUM(J5:J8)</f>
        <v>0</v>
      </c>
    </row>
  </sheetData>
  <mergeCells count="2">
    <mergeCell ref="A9:I9"/>
    <mergeCell ref="H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F638-4961-404C-B87B-E4CF18299B8F}">
  <dimension ref="A1:E16"/>
  <sheetViews>
    <sheetView workbookViewId="0">
      <selection activeCell="D15" sqref="D15"/>
    </sheetView>
  </sheetViews>
  <sheetFormatPr defaultColWidth="8.7265625" defaultRowHeight="14" x14ac:dyDescent="0.3"/>
  <cols>
    <col min="1" max="1" width="28.26953125" style="2" customWidth="1"/>
    <col min="2" max="2" width="23.26953125" style="2" customWidth="1"/>
    <col min="3" max="3" width="28.26953125" style="2" customWidth="1"/>
    <col min="4" max="4" width="31.7265625" style="2" bestFit="1" customWidth="1"/>
    <col min="5" max="5" width="28.453125" style="2" customWidth="1"/>
    <col min="6" max="16384" width="8.7265625" style="2"/>
  </cols>
  <sheetData>
    <row r="1" spans="1:5" ht="28" x14ac:dyDescent="0.3">
      <c r="A1" s="193" t="s">
        <v>139</v>
      </c>
      <c r="B1" s="194" t="s">
        <v>140</v>
      </c>
      <c r="C1" s="202" t="s">
        <v>126</v>
      </c>
      <c r="D1" s="203" t="s">
        <v>259</v>
      </c>
      <c r="E1" s="203" t="s">
        <v>123</v>
      </c>
    </row>
    <row r="2" spans="1:5" ht="15.5" x14ac:dyDescent="0.35">
      <c r="A2" s="195" t="s">
        <v>141</v>
      </c>
      <c r="B2" s="41"/>
      <c r="C2" s="196">
        <f>B2</f>
        <v>0</v>
      </c>
      <c r="D2" s="200" t="s">
        <v>21</v>
      </c>
      <c r="E2" s="197" t="s">
        <v>260</v>
      </c>
    </row>
    <row r="3" spans="1:5" ht="15.5" x14ac:dyDescent="0.35">
      <c r="A3" s="198" t="s">
        <v>142</v>
      </c>
      <c r="B3" s="41"/>
      <c r="C3" s="196">
        <f t="shared" ref="C3:C15" si="0">B3</f>
        <v>0</v>
      </c>
      <c r="D3" s="200" t="s">
        <v>21</v>
      </c>
      <c r="E3" s="197"/>
    </row>
    <row r="4" spans="1:5" ht="15.5" x14ac:dyDescent="0.35">
      <c r="A4" s="199" t="s">
        <v>143</v>
      </c>
      <c r="B4" s="41"/>
      <c r="C4" s="196">
        <f t="shared" si="0"/>
        <v>0</v>
      </c>
      <c r="D4" s="200" t="s">
        <v>21</v>
      </c>
      <c r="E4" s="197"/>
    </row>
    <row r="5" spans="1:5" ht="15.5" x14ac:dyDescent="0.35">
      <c r="A5" s="198" t="s">
        <v>144</v>
      </c>
      <c r="B5" s="41"/>
      <c r="C5" s="196">
        <f t="shared" si="0"/>
        <v>0</v>
      </c>
      <c r="D5" s="200" t="s">
        <v>21</v>
      </c>
      <c r="E5" s="197"/>
    </row>
    <row r="6" spans="1:5" ht="15.5" x14ac:dyDescent="0.35">
      <c r="A6" s="198" t="s">
        <v>145</v>
      </c>
      <c r="B6" s="41"/>
      <c r="C6" s="196">
        <f t="shared" si="0"/>
        <v>0</v>
      </c>
      <c r="D6" s="200" t="s">
        <v>21</v>
      </c>
      <c r="E6" s="197"/>
    </row>
    <row r="7" spans="1:5" ht="15.5" x14ac:dyDescent="0.35">
      <c r="A7" s="198" t="s">
        <v>146</v>
      </c>
      <c r="B7" s="41"/>
      <c r="C7" s="196">
        <f t="shared" si="0"/>
        <v>0</v>
      </c>
      <c r="D7" s="200" t="s">
        <v>21</v>
      </c>
      <c r="E7" s="197"/>
    </row>
    <row r="8" spans="1:5" ht="15.5" x14ac:dyDescent="0.35">
      <c r="A8" s="198" t="s">
        <v>147</v>
      </c>
      <c r="B8" s="41"/>
      <c r="C8" s="196">
        <f t="shared" si="0"/>
        <v>0</v>
      </c>
      <c r="D8" s="200" t="s">
        <v>21</v>
      </c>
      <c r="E8" s="197" t="s">
        <v>260</v>
      </c>
    </row>
    <row r="9" spans="1:5" ht="15.5" x14ac:dyDescent="0.35">
      <c r="A9" s="198" t="s">
        <v>148</v>
      </c>
      <c r="B9" s="41"/>
      <c r="C9" s="196">
        <f t="shared" si="0"/>
        <v>0</v>
      </c>
      <c r="D9" s="200" t="s">
        <v>21</v>
      </c>
      <c r="E9" s="197"/>
    </row>
    <row r="10" spans="1:5" ht="15.5" x14ac:dyDescent="0.35">
      <c r="A10" s="198" t="s">
        <v>149</v>
      </c>
      <c r="B10" s="41"/>
      <c r="C10" s="196">
        <f t="shared" si="0"/>
        <v>0</v>
      </c>
      <c r="D10" s="200" t="s">
        <v>21</v>
      </c>
      <c r="E10" s="197"/>
    </row>
    <row r="11" spans="1:5" ht="15.5" x14ac:dyDescent="0.35">
      <c r="A11" s="198" t="s">
        <v>150</v>
      </c>
      <c r="B11" s="41"/>
      <c r="C11" s="196">
        <f t="shared" si="0"/>
        <v>0</v>
      </c>
      <c r="D11" s="200" t="s">
        <v>21</v>
      </c>
      <c r="E11" s="197"/>
    </row>
    <row r="12" spans="1:5" ht="15.5" x14ac:dyDescent="0.35">
      <c r="A12" s="198" t="s">
        <v>151</v>
      </c>
      <c r="B12" s="41"/>
      <c r="C12" s="196">
        <f t="shared" si="0"/>
        <v>0</v>
      </c>
      <c r="D12" s="201" t="s">
        <v>21</v>
      </c>
      <c r="E12" s="197"/>
    </row>
    <row r="13" spans="1:5" ht="15.5" x14ac:dyDescent="0.35">
      <c r="A13" s="198" t="s">
        <v>152</v>
      </c>
      <c r="B13" s="41"/>
      <c r="C13" s="196">
        <f t="shared" si="0"/>
        <v>0</v>
      </c>
      <c r="D13" s="201" t="s">
        <v>21</v>
      </c>
      <c r="E13" s="197"/>
    </row>
    <row r="14" spans="1:5" ht="15.5" x14ac:dyDescent="0.35">
      <c r="A14" s="198" t="s">
        <v>153</v>
      </c>
      <c r="B14" s="41"/>
      <c r="C14" s="196">
        <f t="shared" si="0"/>
        <v>0</v>
      </c>
      <c r="D14" s="201" t="s">
        <v>21</v>
      </c>
      <c r="E14" s="197"/>
    </row>
    <row r="15" spans="1:5" ht="15.5" x14ac:dyDescent="0.35">
      <c r="A15" s="198" t="s">
        <v>154</v>
      </c>
      <c r="B15" s="41"/>
      <c r="C15" s="196">
        <f t="shared" si="0"/>
        <v>0</v>
      </c>
      <c r="D15" s="201" t="s">
        <v>21</v>
      </c>
      <c r="E15" s="197"/>
    </row>
    <row r="16" spans="1:5" ht="23" x14ac:dyDescent="0.3">
      <c r="A16" s="218" t="s">
        <v>155</v>
      </c>
      <c r="B16" s="218"/>
      <c r="C16" s="32">
        <f>SUM(C2:C15)</f>
        <v>0</v>
      </c>
      <c r="D16" s="204"/>
      <c r="E16" s="204"/>
    </row>
  </sheetData>
  <autoFilter ref="A1:C16" xr:uid="{893FF638-4961-404C-B87B-E4CF18299B8F}"/>
  <mergeCells count="1">
    <mergeCell ref="A16:B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3642-360F-4C39-A73A-D89DF3E21CCD}">
  <dimension ref="A2:L21"/>
  <sheetViews>
    <sheetView zoomScale="90" zoomScaleNormal="90" workbookViewId="0">
      <selection activeCell="F15" sqref="F15"/>
    </sheetView>
  </sheetViews>
  <sheetFormatPr defaultColWidth="8.7265625" defaultRowHeight="14" x14ac:dyDescent="0.3"/>
  <cols>
    <col min="1" max="1" width="8.7265625" style="48"/>
    <col min="2" max="2" width="45" style="48" bestFit="1" customWidth="1"/>
    <col min="3" max="4" width="22.26953125" style="48" customWidth="1"/>
    <col min="5" max="5" width="15.6328125" style="48" customWidth="1"/>
    <col min="6" max="6" width="21.6328125" style="48" customWidth="1"/>
    <col min="7" max="7" width="18.26953125" style="48" customWidth="1"/>
    <col min="8" max="16384" width="8.7265625" style="48"/>
  </cols>
  <sheetData>
    <row r="2" spans="1:12" ht="14.5" thickBot="1" x14ac:dyDescent="0.35"/>
    <row r="3" spans="1:12" ht="30.5" thickBot="1" x14ac:dyDescent="0.35">
      <c r="B3" s="219" t="s">
        <v>156</v>
      </c>
      <c r="C3" s="220"/>
      <c r="D3" s="220"/>
      <c r="E3" s="220"/>
      <c r="F3" s="221"/>
    </row>
    <row r="4" spans="1:12" ht="14.5" thickBot="1" x14ac:dyDescent="0.35">
      <c r="B4" s="222" t="s">
        <v>157</v>
      </c>
      <c r="C4" s="223"/>
      <c r="D4" s="223"/>
      <c r="E4" s="223"/>
      <c r="F4" s="224"/>
    </row>
    <row r="5" spans="1:12" ht="14.5" thickBot="1" x14ac:dyDescent="0.35">
      <c r="B5" s="49"/>
      <c r="C5" s="225" t="s">
        <v>1</v>
      </c>
      <c r="D5" s="226"/>
      <c r="E5" s="226"/>
      <c r="F5" s="227"/>
    </row>
    <row r="6" spans="1:12" ht="139.5" x14ac:dyDescent="0.3">
      <c r="B6" s="50" t="s">
        <v>158</v>
      </c>
      <c r="C6" s="51" t="s">
        <v>159</v>
      </c>
      <c r="D6" s="52" t="s">
        <v>160</v>
      </c>
      <c r="E6" s="53" t="s">
        <v>161</v>
      </c>
      <c r="F6" s="54" t="s">
        <v>162</v>
      </c>
      <c r="G6" s="55" t="s">
        <v>163</v>
      </c>
    </row>
    <row r="7" spans="1:12" ht="15.5" x14ac:dyDescent="0.35">
      <c r="A7" s="48" t="s">
        <v>164</v>
      </c>
      <c r="B7" s="56" t="s">
        <v>165</v>
      </c>
      <c r="C7" s="41"/>
      <c r="D7" s="41"/>
      <c r="E7" s="41"/>
      <c r="F7" s="41"/>
      <c r="G7" s="57">
        <f>SUM(C7:F7)</f>
        <v>0</v>
      </c>
    </row>
    <row r="8" spans="1:12" ht="15.5" x14ac:dyDescent="0.35">
      <c r="A8" s="48" t="s">
        <v>164</v>
      </c>
      <c r="B8" s="58" t="s">
        <v>166</v>
      </c>
      <c r="C8" s="41"/>
      <c r="D8" s="41"/>
      <c r="E8" s="41"/>
      <c r="F8" s="41"/>
      <c r="G8" s="57">
        <f t="shared" ref="G8:G14" si="0">SUM(C8:F8)</f>
        <v>0</v>
      </c>
    </row>
    <row r="9" spans="1:12" ht="15.5" x14ac:dyDescent="0.35">
      <c r="A9" s="48" t="s">
        <v>164</v>
      </c>
      <c r="B9" s="43" t="s">
        <v>167</v>
      </c>
      <c r="C9" s="41"/>
      <c r="D9" s="41"/>
      <c r="E9" s="41"/>
      <c r="F9" s="41"/>
      <c r="G9" s="57">
        <f t="shared" si="0"/>
        <v>0</v>
      </c>
      <c r="I9" s="59"/>
    </row>
    <row r="10" spans="1:12" ht="15.5" x14ac:dyDescent="0.35">
      <c r="A10" s="48" t="s">
        <v>164</v>
      </c>
      <c r="B10" s="43" t="s">
        <v>168</v>
      </c>
      <c r="C10" s="41"/>
      <c r="D10" s="41"/>
      <c r="E10" s="41"/>
      <c r="F10" s="41"/>
      <c r="G10" s="57">
        <f t="shared" si="0"/>
        <v>0</v>
      </c>
    </row>
    <row r="11" spans="1:12" ht="31" x14ac:dyDescent="0.35">
      <c r="A11" s="48" t="s">
        <v>164</v>
      </c>
      <c r="B11" s="60" t="s">
        <v>169</v>
      </c>
      <c r="C11" s="41"/>
      <c r="D11" s="41"/>
      <c r="E11" s="41"/>
      <c r="F11" s="41"/>
      <c r="G11" s="57">
        <f t="shared" si="0"/>
        <v>0</v>
      </c>
    </row>
    <row r="12" spans="1:12" ht="15.5" x14ac:dyDescent="0.35">
      <c r="A12" s="48" t="s">
        <v>164</v>
      </c>
      <c r="B12" s="43" t="s">
        <v>170</v>
      </c>
      <c r="C12" s="41"/>
      <c r="D12" s="41"/>
      <c r="E12" s="41"/>
      <c r="F12" s="41"/>
      <c r="G12" s="57">
        <f t="shared" si="0"/>
        <v>0</v>
      </c>
    </row>
    <row r="13" spans="1:12" ht="15.5" x14ac:dyDescent="0.35">
      <c r="A13" s="48" t="s">
        <v>164</v>
      </c>
      <c r="B13" s="61"/>
      <c r="C13" s="41"/>
      <c r="D13" s="41"/>
      <c r="E13" s="41"/>
      <c r="F13" s="41"/>
      <c r="G13" s="57">
        <f t="shared" si="0"/>
        <v>0</v>
      </c>
    </row>
    <row r="14" spans="1:12" ht="16" thickBot="1" x14ac:dyDescent="0.4">
      <c r="B14" s="62"/>
      <c r="C14" s="41"/>
      <c r="D14" s="41"/>
      <c r="E14" s="41"/>
      <c r="F14" s="41"/>
      <c r="G14" s="63">
        <f t="shared" si="0"/>
        <v>0</v>
      </c>
    </row>
    <row r="15" spans="1:12" ht="23" thickBot="1" x14ac:dyDescent="0.35">
      <c r="B15" s="64" t="s">
        <v>120</v>
      </c>
      <c r="C15" s="65">
        <f>SUM(C7:C14)</f>
        <v>0</v>
      </c>
      <c r="D15" s="65">
        <f t="shared" ref="D15:F15" si="1">SUM(D7:D14)</f>
        <v>0</v>
      </c>
      <c r="E15" s="65">
        <f t="shared" si="1"/>
        <v>0</v>
      </c>
      <c r="F15" s="66">
        <f t="shared" si="1"/>
        <v>0</v>
      </c>
      <c r="G15" s="34">
        <f>SUM(G7:G14)</f>
        <v>0</v>
      </c>
    </row>
    <row r="16" spans="1:12" x14ac:dyDescent="0.3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8" spans="2:3" x14ac:dyDescent="0.3">
      <c r="B18" s="68" t="s">
        <v>171</v>
      </c>
      <c r="C18" s="69" t="s">
        <v>172</v>
      </c>
    </row>
    <row r="19" spans="2:3" ht="28" x14ac:dyDescent="0.35">
      <c r="B19" s="70" t="s">
        <v>173</v>
      </c>
      <c r="C19" s="41"/>
    </row>
    <row r="20" spans="2:3" ht="28.5" thickBot="1" x14ac:dyDescent="0.4">
      <c r="B20" s="71" t="s">
        <v>174</v>
      </c>
      <c r="C20" s="41"/>
    </row>
    <row r="21" spans="2:3" ht="23" thickBot="1" x14ac:dyDescent="0.35">
      <c r="B21" s="64" t="s">
        <v>155</v>
      </c>
      <c r="C21" s="34">
        <f>SUM(C19:C20)</f>
        <v>0</v>
      </c>
    </row>
  </sheetData>
  <mergeCells count="3">
    <mergeCell ref="B3:F3"/>
    <mergeCell ref="B4:F4"/>
    <mergeCell ref="C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9891-2A6C-41E1-AA6A-19F15AE4C256}">
  <dimension ref="A1:H82"/>
  <sheetViews>
    <sheetView zoomScale="60" zoomScaleNormal="60" workbookViewId="0">
      <selection activeCell="H82" sqref="H82"/>
    </sheetView>
  </sheetViews>
  <sheetFormatPr defaultColWidth="8.7265625" defaultRowHeight="14" x14ac:dyDescent="0.3"/>
  <cols>
    <col min="1" max="1" width="8.7265625" style="2"/>
    <col min="2" max="2" width="58" style="2" customWidth="1"/>
    <col min="3" max="3" width="26.26953125" style="2" customWidth="1"/>
    <col min="4" max="7" width="18.6328125" style="2" customWidth="1"/>
    <col min="8" max="8" width="29.81640625" style="2" customWidth="1"/>
    <col min="9" max="16384" width="8.7265625" style="2"/>
  </cols>
  <sheetData>
    <row r="1" spans="1:8" x14ac:dyDescent="0.3">
      <c r="B1" s="228"/>
      <c r="C1" s="228"/>
      <c r="D1" s="228"/>
      <c r="E1" s="228"/>
      <c r="F1" s="228"/>
      <c r="G1" s="228"/>
      <c r="H1" s="228"/>
    </row>
    <row r="2" spans="1:8" ht="39.75" customHeight="1" thickBot="1" x14ac:dyDescent="0.35">
      <c r="B2" s="229"/>
      <c r="C2" s="229"/>
      <c r="D2" s="229"/>
      <c r="E2" s="229"/>
      <c r="F2" s="229"/>
      <c r="G2" s="229"/>
      <c r="H2" s="229"/>
    </row>
    <row r="3" spans="1:8" ht="61.5" customHeight="1" thickBot="1" x14ac:dyDescent="0.35">
      <c r="B3" s="230" t="s">
        <v>175</v>
      </c>
      <c r="C3" s="231"/>
      <c r="D3" s="231"/>
      <c r="E3" s="231"/>
      <c r="F3" s="231"/>
      <c r="G3" s="231"/>
      <c r="H3" s="232"/>
    </row>
    <row r="4" spans="1:8" ht="107.65" customHeight="1" thickBot="1" x14ac:dyDescent="0.35">
      <c r="B4" s="233" t="s">
        <v>176</v>
      </c>
      <c r="C4" s="234"/>
      <c r="D4" s="234"/>
      <c r="E4" s="234"/>
      <c r="F4" s="234"/>
      <c r="G4" s="234"/>
      <c r="H4" s="235"/>
    </row>
    <row r="5" spans="1:8" ht="47.25" customHeight="1" thickBot="1" x14ac:dyDescent="0.35">
      <c r="B5" s="72"/>
      <c r="C5" s="236" t="s">
        <v>1</v>
      </c>
      <c r="D5" s="237"/>
      <c r="E5" s="237"/>
      <c r="F5" s="238"/>
      <c r="G5" s="239"/>
      <c r="H5" s="240"/>
    </row>
    <row r="6" spans="1:8" ht="54.5" thickBot="1" x14ac:dyDescent="0.45">
      <c r="B6" s="73" t="s">
        <v>177</v>
      </c>
      <c r="C6" s="74" t="s">
        <v>178</v>
      </c>
      <c r="D6" s="75" t="s">
        <v>179</v>
      </c>
      <c r="E6" s="74" t="s">
        <v>180</v>
      </c>
      <c r="F6" s="76" t="s">
        <v>181</v>
      </c>
      <c r="G6" s="77" t="s">
        <v>182</v>
      </c>
      <c r="H6" s="78" t="s">
        <v>183</v>
      </c>
    </row>
    <row r="7" spans="1:8" ht="33.75" customHeight="1" x14ac:dyDescent="0.3">
      <c r="B7" s="79" t="s">
        <v>184</v>
      </c>
      <c r="C7" s="80" t="s">
        <v>185</v>
      </c>
      <c r="D7" s="81">
        <v>2</v>
      </c>
      <c r="E7" s="82">
        <v>10</v>
      </c>
      <c r="F7" s="82">
        <v>10</v>
      </c>
      <c r="G7" s="82">
        <f>D7*E7+F7</f>
        <v>30</v>
      </c>
      <c r="H7" s="241">
        <f>G7+G8+G9</f>
        <v>60</v>
      </c>
    </row>
    <row r="8" spans="1:8" ht="25.15" customHeight="1" x14ac:dyDescent="0.3">
      <c r="B8" s="83"/>
      <c r="C8" s="84" t="s">
        <v>186</v>
      </c>
      <c r="D8" s="85">
        <v>1</v>
      </c>
      <c r="E8" s="86">
        <v>5</v>
      </c>
      <c r="F8" s="86">
        <v>10</v>
      </c>
      <c r="G8" s="86">
        <f t="shared" ref="G8:G71" si="0">D8*E8+F8</f>
        <v>15</v>
      </c>
      <c r="H8" s="242"/>
    </row>
    <row r="9" spans="1:8" ht="25.15" customHeight="1" thickBot="1" x14ac:dyDescent="0.35">
      <c r="B9" s="87"/>
      <c r="C9" s="88" t="s">
        <v>187</v>
      </c>
      <c r="D9" s="89">
        <v>1</v>
      </c>
      <c r="E9" s="90">
        <v>5</v>
      </c>
      <c r="F9" s="90">
        <v>10</v>
      </c>
      <c r="G9" s="90">
        <f t="shared" si="0"/>
        <v>15</v>
      </c>
      <c r="H9" s="243"/>
    </row>
    <row r="10" spans="1:8" ht="22.5" customHeight="1" x14ac:dyDescent="0.3">
      <c r="A10" s="244">
        <v>1</v>
      </c>
      <c r="B10" s="247" t="s">
        <v>188</v>
      </c>
      <c r="C10" s="91"/>
      <c r="D10" s="92"/>
      <c r="E10" s="93"/>
      <c r="F10" s="93"/>
      <c r="G10" s="94">
        <f t="shared" si="0"/>
        <v>0</v>
      </c>
      <c r="H10" s="249">
        <f>SUM(G10:G17)</f>
        <v>0</v>
      </c>
    </row>
    <row r="11" spans="1:8" ht="22.5" customHeight="1" x14ac:dyDescent="0.3">
      <c r="A11" s="245"/>
      <c r="B11" s="247"/>
      <c r="C11" s="95"/>
      <c r="D11" s="96"/>
      <c r="E11" s="97"/>
      <c r="F11" s="97"/>
      <c r="G11" s="98">
        <f t="shared" si="0"/>
        <v>0</v>
      </c>
      <c r="H11" s="250"/>
    </row>
    <row r="12" spans="1:8" ht="22.5" customHeight="1" x14ac:dyDescent="0.3">
      <c r="A12" s="245"/>
      <c r="B12" s="247"/>
      <c r="C12" s="95"/>
      <c r="D12" s="96"/>
      <c r="E12" s="97"/>
      <c r="F12" s="97"/>
      <c r="G12" s="98">
        <f t="shared" si="0"/>
        <v>0</v>
      </c>
      <c r="H12" s="250"/>
    </row>
    <row r="13" spans="1:8" ht="22.5" customHeight="1" x14ac:dyDescent="0.3">
      <c r="A13" s="245"/>
      <c r="B13" s="247"/>
      <c r="C13" s="95"/>
      <c r="D13" s="96"/>
      <c r="E13" s="97"/>
      <c r="F13" s="97"/>
      <c r="G13" s="98">
        <f t="shared" si="0"/>
        <v>0</v>
      </c>
      <c r="H13" s="250"/>
    </row>
    <row r="14" spans="1:8" ht="22.5" customHeight="1" x14ac:dyDescent="0.3">
      <c r="A14" s="245"/>
      <c r="B14" s="247"/>
      <c r="C14" s="95"/>
      <c r="D14" s="96"/>
      <c r="E14" s="97"/>
      <c r="F14" s="97"/>
      <c r="G14" s="98">
        <f t="shared" si="0"/>
        <v>0</v>
      </c>
      <c r="H14" s="250"/>
    </row>
    <row r="15" spans="1:8" ht="22.5" customHeight="1" x14ac:dyDescent="0.3">
      <c r="A15" s="245"/>
      <c r="B15" s="247"/>
      <c r="C15" s="95"/>
      <c r="D15" s="96"/>
      <c r="E15" s="97"/>
      <c r="F15" s="97"/>
      <c r="G15" s="98">
        <f t="shared" si="0"/>
        <v>0</v>
      </c>
      <c r="H15" s="250"/>
    </row>
    <row r="16" spans="1:8" ht="22.5" customHeight="1" x14ac:dyDescent="0.3">
      <c r="A16" s="245"/>
      <c r="B16" s="247"/>
      <c r="C16" s="95"/>
      <c r="D16" s="96"/>
      <c r="E16" s="97"/>
      <c r="F16" s="97"/>
      <c r="G16" s="98">
        <f t="shared" si="0"/>
        <v>0</v>
      </c>
      <c r="H16" s="250"/>
    </row>
    <row r="17" spans="1:8" ht="22.5" customHeight="1" thickBot="1" x14ac:dyDescent="0.35">
      <c r="A17" s="246"/>
      <c r="B17" s="248"/>
      <c r="C17" s="99"/>
      <c r="D17" s="100"/>
      <c r="E17" s="101"/>
      <c r="F17" s="101"/>
      <c r="G17" s="102">
        <f t="shared" si="0"/>
        <v>0</v>
      </c>
      <c r="H17" s="251"/>
    </row>
    <row r="18" spans="1:8" ht="25.15" customHeight="1" x14ac:dyDescent="0.3">
      <c r="A18" s="244">
        <v>2</v>
      </c>
      <c r="B18" s="252" t="s">
        <v>189</v>
      </c>
      <c r="C18" s="91"/>
      <c r="D18" s="92"/>
      <c r="E18" s="93"/>
      <c r="F18" s="93"/>
      <c r="G18" s="94">
        <f t="shared" si="0"/>
        <v>0</v>
      </c>
      <c r="H18" s="249">
        <f>SUM(G18:G25)</f>
        <v>0</v>
      </c>
    </row>
    <row r="19" spans="1:8" ht="25.15" customHeight="1" x14ac:dyDescent="0.3">
      <c r="A19" s="245"/>
      <c r="B19" s="253"/>
      <c r="C19" s="95"/>
      <c r="D19" s="96"/>
      <c r="E19" s="97"/>
      <c r="F19" s="97"/>
      <c r="G19" s="98">
        <f t="shared" si="0"/>
        <v>0</v>
      </c>
      <c r="H19" s="250"/>
    </row>
    <row r="20" spans="1:8" ht="25.15" customHeight="1" x14ac:dyDescent="0.3">
      <c r="A20" s="245"/>
      <c r="B20" s="253"/>
      <c r="C20" s="95"/>
      <c r="D20" s="96"/>
      <c r="E20" s="97"/>
      <c r="F20" s="97"/>
      <c r="G20" s="98">
        <f t="shared" si="0"/>
        <v>0</v>
      </c>
      <c r="H20" s="250"/>
    </row>
    <row r="21" spans="1:8" ht="25.15" customHeight="1" x14ac:dyDescent="0.3">
      <c r="A21" s="245"/>
      <c r="B21" s="253"/>
      <c r="C21" s="95"/>
      <c r="D21" s="96"/>
      <c r="E21" s="97"/>
      <c r="F21" s="97"/>
      <c r="G21" s="98">
        <f t="shared" si="0"/>
        <v>0</v>
      </c>
      <c r="H21" s="250"/>
    </row>
    <row r="22" spans="1:8" ht="25.15" customHeight="1" x14ac:dyDescent="0.3">
      <c r="A22" s="245"/>
      <c r="B22" s="253"/>
      <c r="C22" s="95"/>
      <c r="D22" s="96"/>
      <c r="E22" s="97"/>
      <c r="F22" s="97"/>
      <c r="G22" s="98">
        <f t="shared" si="0"/>
        <v>0</v>
      </c>
      <c r="H22" s="250"/>
    </row>
    <row r="23" spans="1:8" ht="25.15" customHeight="1" x14ac:dyDescent="0.3">
      <c r="A23" s="245"/>
      <c r="B23" s="253"/>
      <c r="C23" s="95"/>
      <c r="D23" s="96"/>
      <c r="E23" s="97"/>
      <c r="F23" s="97"/>
      <c r="G23" s="98">
        <f t="shared" si="0"/>
        <v>0</v>
      </c>
      <c r="H23" s="250"/>
    </row>
    <row r="24" spans="1:8" ht="25.15" customHeight="1" x14ac:dyDescent="0.3">
      <c r="A24" s="245"/>
      <c r="B24" s="253"/>
      <c r="C24" s="95"/>
      <c r="D24" s="96"/>
      <c r="E24" s="97"/>
      <c r="F24" s="97"/>
      <c r="G24" s="98">
        <f t="shared" si="0"/>
        <v>0</v>
      </c>
      <c r="H24" s="250"/>
    </row>
    <row r="25" spans="1:8" ht="25.15" customHeight="1" thickBot="1" x14ac:dyDescent="0.35">
      <c r="A25" s="246"/>
      <c r="B25" s="254"/>
      <c r="C25" s="99"/>
      <c r="D25" s="100"/>
      <c r="E25" s="101"/>
      <c r="F25" s="101"/>
      <c r="G25" s="102">
        <f t="shared" si="0"/>
        <v>0</v>
      </c>
      <c r="H25" s="251"/>
    </row>
    <row r="26" spans="1:8" ht="25.15" customHeight="1" x14ac:dyDescent="0.3">
      <c r="A26" s="244">
        <v>3</v>
      </c>
      <c r="B26" s="252" t="s">
        <v>190</v>
      </c>
      <c r="C26" s="91"/>
      <c r="D26" s="92"/>
      <c r="E26" s="93"/>
      <c r="F26" s="93"/>
      <c r="G26" s="94">
        <f t="shared" si="0"/>
        <v>0</v>
      </c>
      <c r="H26" s="249">
        <f>SUM(G26:G33)</f>
        <v>0</v>
      </c>
    </row>
    <row r="27" spans="1:8" ht="25.15" customHeight="1" x14ac:dyDescent="0.3">
      <c r="A27" s="245"/>
      <c r="B27" s="253"/>
      <c r="C27" s="95"/>
      <c r="D27" s="96"/>
      <c r="E27" s="97"/>
      <c r="F27" s="97"/>
      <c r="G27" s="98">
        <f t="shared" si="0"/>
        <v>0</v>
      </c>
      <c r="H27" s="250"/>
    </row>
    <row r="28" spans="1:8" ht="25.15" customHeight="1" x14ac:dyDescent="0.3">
      <c r="A28" s="245"/>
      <c r="B28" s="253"/>
      <c r="C28" s="95"/>
      <c r="D28" s="96"/>
      <c r="E28" s="97"/>
      <c r="F28" s="97"/>
      <c r="G28" s="98">
        <f t="shared" si="0"/>
        <v>0</v>
      </c>
      <c r="H28" s="250"/>
    </row>
    <row r="29" spans="1:8" ht="25.15" customHeight="1" x14ac:dyDescent="0.3">
      <c r="A29" s="245"/>
      <c r="B29" s="253"/>
      <c r="C29" s="95"/>
      <c r="D29" s="96"/>
      <c r="E29" s="97"/>
      <c r="F29" s="97"/>
      <c r="G29" s="98">
        <f t="shared" si="0"/>
        <v>0</v>
      </c>
      <c r="H29" s="250"/>
    </row>
    <row r="30" spans="1:8" ht="25.15" customHeight="1" x14ac:dyDescent="0.3">
      <c r="A30" s="245"/>
      <c r="B30" s="253"/>
      <c r="C30" s="95"/>
      <c r="D30" s="96"/>
      <c r="E30" s="97"/>
      <c r="F30" s="97"/>
      <c r="G30" s="98">
        <f t="shared" si="0"/>
        <v>0</v>
      </c>
      <c r="H30" s="250"/>
    </row>
    <row r="31" spans="1:8" ht="25.15" customHeight="1" x14ac:dyDescent="0.3">
      <c r="A31" s="245"/>
      <c r="B31" s="253"/>
      <c r="C31" s="95"/>
      <c r="D31" s="96"/>
      <c r="E31" s="97"/>
      <c r="F31" s="97"/>
      <c r="G31" s="98">
        <f t="shared" si="0"/>
        <v>0</v>
      </c>
      <c r="H31" s="250"/>
    </row>
    <row r="32" spans="1:8" ht="25.15" customHeight="1" x14ac:dyDescent="0.3">
      <c r="A32" s="245"/>
      <c r="B32" s="253"/>
      <c r="C32" s="95"/>
      <c r="D32" s="96"/>
      <c r="E32" s="97"/>
      <c r="F32" s="97"/>
      <c r="G32" s="98">
        <f t="shared" si="0"/>
        <v>0</v>
      </c>
      <c r="H32" s="250"/>
    </row>
    <row r="33" spans="1:8" ht="25.15" customHeight="1" thickBot="1" x14ac:dyDescent="0.35">
      <c r="A33" s="246"/>
      <c r="B33" s="254"/>
      <c r="C33" s="99"/>
      <c r="D33" s="100"/>
      <c r="E33" s="101"/>
      <c r="F33" s="101"/>
      <c r="G33" s="102">
        <f t="shared" si="0"/>
        <v>0</v>
      </c>
      <c r="H33" s="251"/>
    </row>
    <row r="34" spans="1:8" ht="25.15" customHeight="1" x14ac:dyDescent="0.3">
      <c r="A34" s="244">
        <v>4</v>
      </c>
      <c r="B34" s="252" t="s">
        <v>191</v>
      </c>
      <c r="C34" s="91"/>
      <c r="D34" s="92"/>
      <c r="E34" s="93"/>
      <c r="F34" s="93"/>
      <c r="G34" s="94">
        <f t="shared" si="0"/>
        <v>0</v>
      </c>
      <c r="H34" s="249">
        <f>SUM(G34:G41)</f>
        <v>0</v>
      </c>
    </row>
    <row r="35" spans="1:8" ht="25.15" customHeight="1" x14ac:dyDescent="0.3">
      <c r="A35" s="245"/>
      <c r="B35" s="253"/>
      <c r="C35" s="95"/>
      <c r="D35" s="96"/>
      <c r="E35" s="97"/>
      <c r="F35" s="97"/>
      <c r="G35" s="98">
        <f t="shared" si="0"/>
        <v>0</v>
      </c>
      <c r="H35" s="250"/>
    </row>
    <row r="36" spans="1:8" ht="25.15" customHeight="1" x14ac:dyDescent="0.3">
      <c r="A36" s="245"/>
      <c r="B36" s="253"/>
      <c r="C36" s="95"/>
      <c r="D36" s="96"/>
      <c r="E36" s="97"/>
      <c r="F36" s="97"/>
      <c r="G36" s="98">
        <f t="shared" si="0"/>
        <v>0</v>
      </c>
      <c r="H36" s="250"/>
    </row>
    <row r="37" spans="1:8" ht="25.15" customHeight="1" x14ac:dyDescent="0.3">
      <c r="A37" s="245"/>
      <c r="B37" s="253"/>
      <c r="C37" s="95"/>
      <c r="D37" s="96"/>
      <c r="E37" s="97"/>
      <c r="F37" s="97"/>
      <c r="G37" s="98">
        <f t="shared" si="0"/>
        <v>0</v>
      </c>
      <c r="H37" s="250"/>
    </row>
    <row r="38" spans="1:8" ht="25.15" customHeight="1" x14ac:dyDescent="0.3">
      <c r="A38" s="245"/>
      <c r="B38" s="253"/>
      <c r="C38" s="95"/>
      <c r="D38" s="96"/>
      <c r="E38" s="97"/>
      <c r="F38" s="97"/>
      <c r="G38" s="98">
        <f t="shared" si="0"/>
        <v>0</v>
      </c>
      <c r="H38" s="250"/>
    </row>
    <row r="39" spans="1:8" ht="25.15" customHeight="1" x14ac:dyDescent="0.3">
      <c r="A39" s="245"/>
      <c r="B39" s="253"/>
      <c r="C39" s="95"/>
      <c r="D39" s="96"/>
      <c r="E39" s="97"/>
      <c r="F39" s="97"/>
      <c r="G39" s="98">
        <f t="shared" si="0"/>
        <v>0</v>
      </c>
      <c r="H39" s="250"/>
    </row>
    <row r="40" spans="1:8" ht="25.15" customHeight="1" x14ac:dyDescent="0.3">
      <c r="A40" s="245"/>
      <c r="B40" s="253"/>
      <c r="C40" s="95"/>
      <c r="D40" s="96"/>
      <c r="E40" s="97"/>
      <c r="F40" s="97"/>
      <c r="G40" s="98">
        <f t="shared" si="0"/>
        <v>0</v>
      </c>
      <c r="H40" s="250"/>
    </row>
    <row r="41" spans="1:8" ht="25.15" customHeight="1" thickBot="1" x14ac:dyDescent="0.35">
      <c r="A41" s="246"/>
      <c r="B41" s="254"/>
      <c r="C41" s="99"/>
      <c r="D41" s="100"/>
      <c r="E41" s="101"/>
      <c r="F41" s="101"/>
      <c r="G41" s="102">
        <f t="shared" si="0"/>
        <v>0</v>
      </c>
      <c r="H41" s="251"/>
    </row>
    <row r="42" spans="1:8" ht="25.15" customHeight="1" x14ac:dyDescent="0.3">
      <c r="A42" s="244">
        <v>5</v>
      </c>
      <c r="B42" s="252" t="s">
        <v>192</v>
      </c>
      <c r="C42" s="91"/>
      <c r="D42" s="92"/>
      <c r="E42" s="93"/>
      <c r="F42" s="93"/>
      <c r="G42" s="94">
        <f t="shared" si="0"/>
        <v>0</v>
      </c>
      <c r="H42" s="249">
        <f>SUM(G42:G49)</f>
        <v>0</v>
      </c>
    </row>
    <row r="43" spans="1:8" ht="25.15" customHeight="1" x14ac:dyDescent="0.3">
      <c r="A43" s="245"/>
      <c r="B43" s="253"/>
      <c r="C43" s="95"/>
      <c r="D43" s="96"/>
      <c r="E43" s="97"/>
      <c r="F43" s="97"/>
      <c r="G43" s="98">
        <f t="shared" si="0"/>
        <v>0</v>
      </c>
      <c r="H43" s="250"/>
    </row>
    <row r="44" spans="1:8" ht="25.15" customHeight="1" x14ac:dyDescent="0.3">
      <c r="A44" s="245"/>
      <c r="B44" s="253"/>
      <c r="C44" s="95"/>
      <c r="D44" s="96"/>
      <c r="E44" s="97"/>
      <c r="F44" s="97"/>
      <c r="G44" s="98">
        <f t="shared" si="0"/>
        <v>0</v>
      </c>
      <c r="H44" s="250"/>
    </row>
    <row r="45" spans="1:8" ht="25.15" customHeight="1" x14ac:dyDescent="0.3">
      <c r="A45" s="245"/>
      <c r="B45" s="253"/>
      <c r="C45" s="95"/>
      <c r="D45" s="96"/>
      <c r="E45" s="97"/>
      <c r="F45" s="97"/>
      <c r="G45" s="98">
        <f t="shared" si="0"/>
        <v>0</v>
      </c>
      <c r="H45" s="250"/>
    </row>
    <row r="46" spans="1:8" ht="25.15" customHeight="1" x14ac:dyDescent="0.3">
      <c r="A46" s="245"/>
      <c r="B46" s="253"/>
      <c r="C46" s="95"/>
      <c r="D46" s="96"/>
      <c r="E46" s="97"/>
      <c r="F46" s="97"/>
      <c r="G46" s="98">
        <f t="shared" si="0"/>
        <v>0</v>
      </c>
      <c r="H46" s="250"/>
    </row>
    <row r="47" spans="1:8" ht="25.15" customHeight="1" x14ac:dyDescent="0.3">
      <c r="A47" s="245"/>
      <c r="B47" s="253"/>
      <c r="C47" s="95"/>
      <c r="D47" s="96"/>
      <c r="E47" s="97"/>
      <c r="F47" s="97"/>
      <c r="G47" s="98">
        <f t="shared" si="0"/>
        <v>0</v>
      </c>
      <c r="H47" s="250"/>
    </row>
    <row r="48" spans="1:8" ht="25.15" customHeight="1" x14ac:dyDescent="0.3">
      <c r="A48" s="245"/>
      <c r="B48" s="253"/>
      <c r="C48" s="95"/>
      <c r="D48" s="96"/>
      <c r="E48" s="97"/>
      <c r="F48" s="97"/>
      <c r="G48" s="98">
        <f t="shared" si="0"/>
        <v>0</v>
      </c>
      <c r="H48" s="250"/>
    </row>
    <row r="49" spans="1:8" ht="25.15" customHeight="1" thickBot="1" x14ac:dyDescent="0.35">
      <c r="A49" s="246"/>
      <c r="B49" s="254"/>
      <c r="C49" s="99"/>
      <c r="D49" s="100"/>
      <c r="E49" s="101"/>
      <c r="F49" s="101"/>
      <c r="G49" s="102">
        <f t="shared" si="0"/>
        <v>0</v>
      </c>
      <c r="H49" s="251"/>
    </row>
    <row r="50" spans="1:8" ht="25.15" customHeight="1" x14ac:dyDescent="0.3">
      <c r="A50" s="244">
        <v>6</v>
      </c>
      <c r="B50" s="252" t="s">
        <v>193</v>
      </c>
      <c r="C50" s="91"/>
      <c r="D50" s="92"/>
      <c r="E50" s="93"/>
      <c r="F50" s="93"/>
      <c r="G50" s="94">
        <f t="shared" si="0"/>
        <v>0</v>
      </c>
      <c r="H50" s="249">
        <f>SUM(G50:G57)</f>
        <v>0</v>
      </c>
    </row>
    <row r="51" spans="1:8" ht="25.15" customHeight="1" x14ac:dyDescent="0.3">
      <c r="A51" s="245"/>
      <c r="B51" s="253"/>
      <c r="C51" s="95"/>
      <c r="D51" s="96"/>
      <c r="E51" s="97"/>
      <c r="F51" s="97"/>
      <c r="G51" s="98">
        <f t="shared" si="0"/>
        <v>0</v>
      </c>
      <c r="H51" s="250"/>
    </row>
    <row r="52" spans="1:8" ht="25.15" customHeight="1" x14ac:dyDescent="0.3">
      <c r="A52" s="245"/>
      <c r="B52" s="253"/>
      <c r="C52" s="95"/>
      <c r="D52" s="96"/>
      <c r="E52" s="97"/>
      <c r="F52" s="97"/>
      <c r="G52" s="98">
        <f t="shared" si="0"/>
        <v>0</v>
      </c>
      <c r="H52" s="250"/>
    </row>
    <row r="53" spans="1:8" ht="25.15" customHeight="1" x14ac:dyDescent="0.3">
      <c r="A53" s="245"/>
      <c r="B53" s="253"/>
      <c r="C53" s="95"/>
      <c r="D53" s="96"/>
      <c r="E53" s="97"/>
      <c r="F53" s="97"/>
      <c r="G53" s="98">
        <f t="shared" si="0"/>
        <v>0</v>
      </c>
      <c r="H53" s="250"/>
    </row>
    <row r="54" spans="1:8" ht="25.15" customHeight="1" x14ac:dyDescent="0.3">
      <c r="A54" s="245"/>
      <c r="B54" s="253"/>
      <c r="C54" s="95"/>
      <c r="D54" s="96"/>
      <c r="E54" s="97"/>
      <c r="F54" s="97"/>
      <c r="G54" s="98">
        <f t="shared" si="0"/>
        <v>0</v>
      </c>
      <c r="H54" s="250"/>
    </row>
    <row r="55" spans="1:8" ht="25.15" customHeight="1" x14ac:dyDescent="0.3">
      <c r="A55" s="245"/>
      <c r="B55" s="253"/>
      <c r="C55" s="95"/>
      <c r="D55" s="96"/>
      <c r="E55" s="97"/>
      <c r="F55" s="97"/>
      <c r="G55" s="98">
        <f t="shared" si="0"/>
        <v>0</v>
      </c>
      <c r="H55" s="250"/>
    </row>
    <row r="56" spans="1:8" ht="25.15" customHeight="1" x14ac:dyDescent="0.3">
      <c r="A56" s="245"/>
      <c r="B56" s="253"/>
      <c r="C56" s="95"/>
      <c r="D56" s="96"/>
      <c r="E56" s="97"/>
      <c r="F56" s="97"/>
      <c r="G56" s="98">
        <f t="shared" si="0"/>
        <v>0</v>
      </c>
      <c r="H56" s="250"/>
    </row>
    <row r="57" spans="1:8" ht="25.15" customHeight="1" thickBot="1" x14ac:dyDescent="0.35">
      <c r="A57" s="246"/>
      <c r="B57" s="254"/>
      <c r="C57" s="99"/>
      <c r="D57" s="100"/>
      <c r="E57" s="101"/>
      <c r="F57" s="101"/>
      <c r="G57" s="102">
        <f t="shared" si="0"/>
        <v>0</v>
      </c>
      <c r="H57" s="251"/>
    </row>
    <row r="58" spans="1:8" ht="25.15" customHeight="1" x14ac:dyDescent="0.3">
      <c r="A58" s="244">
        <v>7</v>
      </c>
      <c r="B58" s="252" t="s">
        <v>194</v>
      </c>
      <c r="C58" s="91"/>
      <c r="D58" s="92"/>
      <c r="E58" s="93"/>
      <c r="F58" s="93"/>
      <c r="G58" s="94">
        <f t="shared" si="0"/>
        <v>0</v>
      </c>
      <c r="H58" s="249">
        <f>SUM(G58:G65)</f>
        <v>0</v>
      </c>
    </row>
    <row r="59" spans="1:8" ht="25.15" customHeight="1" x14ac:dyDescent="0.3">
      <c r="A59" s="245"/>
      <c r="B59" s="253"/>
      <c r="C59" s="95"/>
      <c r="D59" s="96"/>
      <c r="E59" s="97"/>
      <c r="F59" s="97"/>
      <c r="G59" s="98">
        <f t="shared" si="0"/>
        <v>0</v>
      </c>
      <c r="H59" s="250"/>
    </row>
    <row r="60" spans="1:8" ht="25.15" customHeight="1" x14ac:dyDescent="0.3">
      <c r="A60" s="245"/>
      <c r="B60" s="253"/>
      <c r="C60" s="95"/>
      <c r="D60" s="96"/>
      <c r="E60" s="97"/>
      <c r="F60" s="97"/>
      <c r="G60" s="98">
        <f t="shared" si="0"/>
        <v>0</v>
      </c>
      <c r="H60" s="250"/>
    </row>
    <row r="61" spans="1:8" ht="25.15" customHeight="1" x14ac:dyDescent="0.3">
      <c r="A61" s="245"/>
      <c r="B61" s="253"/>
      <c r="C61" s="95"/>
      <c r="D61" s="96"/>
      <c r="E61" s="97"/>
      <c r="F61" s="97"/>
      <c r="G61" s="98">
        <f t="shared" si="0"/>
        <v>0</v>
      </c>
      <c r="H61" s="250"/>
    </row>
    <row r="62" spans="1:8" ht="25.15" customHeight="1" x14ac:dyDescent="0.3">
      <c r="A62" s="245"/>
      <c r="B62" s="253"/>
      <c r="C62" s="95"/>
      <c r="D62" s="96"/>
      <c r="E62" s="97"/>
      <c r="F62" s="97"/>
      <c r="G62" s="98">
        <f t="shared" si="0"/>
        <v>0</v>
      </c>
      <c r="H62" s="250"/>
    </row>
    <row r="63" spans="1:8" ht="25.15" customHeight="1" x14ac:dyDescent="0.3">
      <c r="A63" s="245"/>
      <c r="B63" s="253"/>
      <c r="C63" s="95"/>
      <c r="D63" s="96"/>
      <c r="E63" s="97"/>
      <c r="F63" s="97"/>
      <c r="G63" s="98">
        <f t="shared" si="0"/>
        <v>0</v>
      </c>
      <c r="H63" s="250"/>
    </row>
    <row r="64" spans="1:8" ht="25.15" customHeight="1" x14ac:dyDescent="0.3">
      <c r="A64" s="245"/>
      <c r="B64" s="253"/>
      <c r="C64" s="95"/>
      <c r="D64" s="96"/>
      <c r="E64" s="97"/>
      <c r="F64" s="97"/>
      <c r="G64" s="98">
        <f t="shared" si="0"/>
        <v>0</v>
      </c>
      <c r="H64" s="250"/>
    </row>
    <row r="65" spans="1:8" ht="25.15" customHeight="1" thickBot="1" x14ac:dyDescent="0.35">
      <c r="A65" s="246"/>
      <c r="B65" s="254"/>
      <c r="C65" s="99"/>
      <c r="D65" s="100"/>
      <c r="E65" s="101"/>
      <c r="F65" s="101"/>
      <c r="G65" s="102">
        <f t="shared" si="0"/>
        <v>0</v>
      </c>
      <c r="H65" s="251"/>
    </row>
    <row r="66" spans="1:8" ht="25.15" customHeight="1" x14ac:dyDescent="0.3">
      <c r="A66" s="244">
        <v>8</v>
      </c>
      <c r="B66" s="252" t="s">
        <v>195</v>
      </c>
      <c r="C66" s="91"/>
      <c r="D66" s="92"/>
      <c r="E66" s="93"/>
      <c r="F66" s="93"/>
      <c r="G66" s="94">
        <f t="shared" si="0"/>
        <v>0</v>
      </c>
      <c r="H66" s="249">
        <f>SUM(G66:G73)</f>
        <v>0</v>
      </c>
    </row>
    <row r="67" spans="1:8" ht="25.15" customHeight="1" x14ac:dyDescent="0.3">
      <c r="A67" s="245"/>
      <c r="B67" s="253"/>
      <c r="C67" s="95"/>
      <c r="D67" s="96"/>
      <c r="E67" s="97"/>
      <c r="F67" s="97"/>
      <c r="G67" s="98">
        <f t="shared" si="0"/>
        <v>0</v>
      </c>
      <c r="H67" s="250"/>
    </row>
    <row r="68" spans="1:8" ht="25.15" customHeight="1" x14ac:dyDescent="0.3">
      <c r="A68" s="245"/>
      <c r="B68" s="253"/>
      <c r="C68" s="95"/>
      <c r="D68" s="96"/>
      <c r="E68" s="97"/>
      <c r="F68" s="97"/>
      <c r="G68" s="98">
        <f t="shared" si="0"/>
        <v>0</v>
      </c>
      <c r="H68" s="250"/>
    </row>
    <row r="69" spans="1:8" ht="25.15" customHeight="1" x14ac:dyDescent="0.3">
      <c r="A69" s="245"/>
      <c r="B69" s="253"/>
      <c r="C69" s="95"/>
      <c r="D69" s="96"/>
      <c r="E69" s="97"/>
      <c r="F69" s="97"/>
      <c r="G69" s="98">
        <f t="shared" si="0"/>
        <v>0</v>
      </c>
      <c r="H69" s="250"/>
    </row>
    <row r="70" spans="1:8" ht="25.15" customHeight="1" x14ac:dyDescent="0.3">
      <c r="A70" s="245"/>
      <c r="B70" s="253"/>
      <c r="C70" s="95"/>
      <c r="D70" s="96"/>
      <c r="E70" s="97"/>
      <c r="F70" s="97"/>
      <c r="G70" s="98">
        <f t="shared" si="0"/>
        <v>0</v>
      </c>
      <c r="H70" s="250"/>
    </row>
    <row r="71" spans="1:8" ht="25.15" customHeight="1" x14ac:dyDescent="0.3">
      <c r="A71" s="245"/>
      <c r="B71" s="253"/>
      <c r="C71" s="95"/>
      <c r="D71" s="96"/>
      <c r="E71" s="97"/>
      <c r="F71" s="97"/>
      <c r="G71" s="98">
        <f t="shared" si="0"/>
        <v>0</v>
      </c>
      <c r="H71" s="250"/>
    </row>
    <row r="72" spans="1:8" ht="25.15" customHeight="1" x14ac:dyDescent="0.3">
      <c r="A72" s="245"/>
      <c r="B72" s="253"/>
      <c r="C72" s="95"/>
      <c r="D72" s="96"/>
      <c r="E72" s="97"/>
      <c r="F72" s="97"/>
      <c r="G72" s="98">
        <f t="shared" ref="G72:G81" si="1">D72*E72+F72</f>
        <v>0</v>
      </c>
      <c r="H72" s="250"/>
    </row>
    <row r="73" spans="1:8" ht="25.15" customHeight="1" thickBot="1" x14ac:dyDescent="0.35">
      <c r="A73" s="246"/>
      <c r="B73" s="254"/>
      <c r="C73" s="99"/>
      <c r="D73" s="100"/>
      <c r="E73" s="101"/>
      <c r="F73" s="101"/>
      <c r="G73" s="102">
        <f t="shared" si="1"/>
        <v>0</v>
      </c>
      <c r="H73" s="251"/>
    </row>
    <row r="74" spans="1:8" ht="25.15" customHeight="1" x14ac:dyDescent="0.3">
      <c r="A74" s="244">
        <v>9</v>
      </c>
      <c r="B74" s="252" t="s">
        <v>196</v>
      </c>
      <c r="C74" s="91"/>
      <c r="D74" s="92"/>
      <c r="E74" s="93"/>
      <c r="F74" s="93"/>
      <c r="G74" s="94">
        <f t="shared" si="1"/>
        <v>0</v>
      </c>
      <c r="H74" s="249">
        <f>SUM(G74:G81)</f>
        <v>0</v>
      </c>
    </row>
    <row r="75" spans="1:8" ht="25.15" customHeight="1" x14ac:dyDescent="0.3">
      <c r="A75" s="245"/>
      <c r="B75" s="253"/>
      <c r="C75" s="95"/>
      <c r="D75" s="96"/>
      <c r="E75" s="97"/>
      <c r="F75" s="97"/>
      <c r="G75" s="98">
        <f t="shared" si="1"/>
        <v>0</v>
      </c>
      <c r="H75" s="250"/>
    </row>
    <row r="76" spans="1:8" ht="25.15" customHeight="1" x14ac:dyDescent="0.3">
      <c r="A76" s="245"/>
      <c r="B76" s="253"/>
      <c r="C76" s="95"/>
      <c r="D76" s="96"/>
      <c r="E76" s="97"/>
      <c r="F76" s="97"/>
      <c r="G76" s="98">
        <f t="shared" si="1"/>
        <v>0</v>
      </c>
      <c r="H76" s="250"/>
    </row>
    <row r="77" spans="1:8" ht="25.15" customHeight="1" x14ac:dyDescent="0.3">
      <c r="A77" s="245"/>
      <c r="B77" s="253"/>
      <c r="C77" s="95"/>
      <c r="D77" s="96"/>
      <c r="E77" s="97"/>
      <c r="F77" s="97"/>
      <c r="G77" s="98">
        <f t="shared" si="1"/>
        <v>0</v>
      </c>
      <c r="H77" s="250"/>
    </row>
    <row r="78" spans="1:8" ht="25.15" customHeight="1" x14ac:dyDescent="0.3">
      <c r="A78" s="245"/>
      <c r="B78" s="253"/>
      <c r="C78" s="95"/>
      <c r="D78" s="96"/>
      <c r="E78" s="97"/>
      <c r="F78" s="97"/>
      <c r="G78" s="98">
        <f t="shared" si="1"/>
        <v>0</v>
      </c>
      <c r="H78" s="250"/>
    </row>
    <row r="79" spans="1:8" ht="25.15" customHeight="1" x14ac:dyDescent="0.3">
      <c r="A79" s="245"/>
      <c r="B79" s="253"/>
      <c r="C79" s="95"/>
      <c r="D79" s="96"/>
      <c r="E79" s="97"/>
      <c r="F79" s="97"/>
      <c r="G79" s="98">
        <f t="shared" si="1"/>
        <v>0</v>
      </c>
      <c r="H79" s="250"/>
    </row>
    <row r="80" spans="1:8" ht="25.15" customHeight="1" x14ac:dyDescent="0.3">
      <c r="A80" s="245"/>
      <c r="B80" s="253"/>
      <c r="C80" s="95"/>
      <c r="D80" s="96"/>
      <c r="E80" s="97"/>
      <c r="F80" s="97"/>
      <c r="G80" s="98">
        <f t="shared" si="1"/>
        <v>0</v>
      </c>
      <c r="H80" s="250"/>
    </row>
    <row r="81" spans="1:8" ht="25.15" customHeight="1" thickBot="1" x14ac:dyDescent="0.35">
      <c r="A81" s="246"/>
      <c r="B81" s="254"/>
      <c r="C81" s="99"/>
      <c r="D81" s="100"/>
      <c r="E81" s="101"/>
      <c r="F81" s="101"/>
      <c r="G81" s="102">
        <f t="shared" si="1"/>
        <v>0</v>
      </c>
      <c r="H81" s="251"/>
    </row>
    <row r="82" spans="1:8" ht="44.65" customHeight="1" thickBot="1" x14ac:dyDescent="0.35">
      <c r="A82" s="255" t="s">
        <v>155</v>
      </c>
      <c r="B82" s="256"/>
      <c r="C82" s="256"/>
      <c r="D82" s="256"/>
      <c r="E82" s="256"/>
      <c r="F82" s="256"/>
      <c r="G82" s="257"/>
      <c r="H82" s="103">
        <f>SUM(H10:H81)</f>
        <v>0</v>
      </c>
    </row>
  </sheetData>
  <mergeCells count="35">
    <mergeCell ref="A74:A81"/>
    <mergeCell ref="B74:B81"/>
    <mergeCell ref="H74:H81"/>
    <mergeCell ref="A82:G82"/>
    <mergeCell ref="A58:A65"/>
    <mergeCell ref="B58:B65"/>
    <mergeCell ref="H58:H65"/>
    <mergeCell ref="A66:A73"/>
    <mergeCell ref="B66:B73"/>
    <mergeCell ref="H66:H73"/>
    <mergeCell ref="A42:A49"/>
    <mergeCell ref="B42:B49"/>
    <mergeCell ref="H42:H49"/>
    <mergeCell ref="A50:A57"/>
    <mergeCell ref="B50:B57"/>
    <mergeCell ref="H50:H57"/>
    <mergeCell ref="A26:A33"/>
    <mergeCell ref="B26:B33"/>
    <mergeCell ref="H26:H33"/>
    <mergeCell ref="A34:A41"/>
    <mergeCell ref="B34:B41"/>
    <mergeCell ref="H34:H41"/>
    <mergeCell ref="H7:H9"/>
    <mergeCell ref="A10:A17"/>
    <mergeCell ref="B10:B17"/>
    <mergeCell ref="H10:H17"/>
    <mergeCell ref="A18:A25"/>
    <mergeCell ref="B18:B25"/>
    <mergeCell ref="H18:H25"/>
    <mergeCell ref="B1:H1"/>
    <mergeCell ref="B2:H2"/>
    <mergeCell ref="B3:H3"/>
    <mergeCell ref="B4:H4"/>
    <mergeCell ref="C5:F5"/>
    <mergeCell ref="G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4261-F2E4-4FDC-B5E4-B78CA92CFC4F}">
  <dimension ref="A1:E56"/>
  <sheetViews>
    <sheetView zoomScale="50" zoomScaleNormal="50" workbookViewId="0">
      <selection activeCell="D23" sqref="D23"/>
    </sheetView>
  </sheetViews>
  <sheetFormatPr defaultColWidth="8.7265625" defaultRowHeight="15.5" x14ac:dyDescent="0.35"/>
  <cols>
    <col min="1" max="1" width="7" style="104" customWidth="1"/>
    <col min="2" max="2" width="110" style="104" bestFit="1" customWidth="1"/>
    <col min="3" max="3" width="36" style="104" customWidth="1"/>
    <col min="4" max="4" width="64" style="104" customWidth="1"/>
    <col min="5" max="5" width="14.26953125" style="104" bestFit="1" customWidth="1"/>
    <col min="6" max="6" width="65.81640625" style="104" customWidth="1"/>
    <col min="7" max="7" width="28.81640625" style="104" customWidth="1"/>
    <col min="8" max="8" width="21.26953125" style="104" customWidth="1"/>
    <col min="9" max="9" width="15.6328125" style="104" customWidth="1"/>
    <col min="10" max="16384" width="8.7265625" style="104"/>
  </cols>
  <sheetData>
    <row r="1" spans="1:5" ht="77.25" customHeight="1" thickBot="1" x14ac:dyDescent="0.95">
      <c r="B1" s="259" t="s">
        <v>197</v>
      </c>
      <c r="C1" s="260"/>
      <c r="D1" s="261"/>
      <c r="E1" s="105"/>
    </row>
    <row r="2" spans="1:5" ht="161.25" customHeight="1" thickBot="1" x14ac:dyDescent="0.4">
      <c r="B2" s="262" t="s">
        <v>198</v>
      </c>
      <c r="C2" s="263"/>
      <c r="D2" s="264"/>
      <c r="E2" s="105"/>
    </row>
    <row r="3" spans="1:5" ht="59.25" customHeight="1" x14ac:dyDescent="0.35">
      <c r="B3" s="265"/>
      <c r="C3" s="265"/>
      <c r="D3" s="265"/>
      <c r="E3" s="105"/>
    </row>
    <row r="4" spans="1:5" ht="109.15" customHeight="1" x14ac:dyDescent="0.35">
      <c r="B4" s="266" t="s">
        <v>199</v>
      </c>
      <c r="C4" s="266"/>
      <c r="D4" s="266"/>
      <c r="E4" s="105"/>
    </row>
    <row r="5" spans="1:5" ht="25.15" customHeight="1" x14ac:dyDescent="0.35">
      <c r="A5" s="1"/>
      <c r="C5" s="106"/>
      <c r="D5" s="107"/>
      <c r="E5" s="105"/>
    </row>
    <row r="6" spans="1:5" ht="20" x14ac:dyDescent="0.35">
      <c r="B6" s="108" t="s">
        <v>200</v>
      </c>
      <c r="C6" s="109" t="s">
        <v>201</v>
      </c>
      <c r="D6" s="110" t="s">
        <v>202</v>
      </c>
    </row>
    <row r="7" spans="1:5" ht="25.15" customHeight="1" x14ac:dyDescent="0.35">
      <c r="B7" s="111" t="s">
        <v>184</v>
      </c>
      <c r="C7" s="112"/>
      <c r="D7" s="113"/>
    </row>
    <row r="8" spans="1:5" ht="25.15" customHeight="1" x14ac:dyDescent="0.35">
      <c r="A8" s="114"/>
      <c r="B8" s="115"/>
      <c r="C8" s="112">
        <v>1</v>
      </c>
      <c r="D8" s="26"/>
    </row>
    <row r="9" spans="1:5" ht="25.15" customHeight="1" x14ac:dyDescent="0.35">
      <c r="B9" s="115"/>
      <c r="C9" s="112">
        <v>1</v>
      </c>
      <c r="D9" s="26"/>
    </row>
    <row r="10" spans="1:5" ht="25.15" customHeight="1" x14ac:dyDescent="0.35">
      <c r="B10" s="115"/>
      <c r="C10" s="112">
        <v>1</v>
      </c>
      <c r="D10" s="26"/>
    </row>
    <row r="11" spans="1:5" ht="25.15" customHeight="1" x14ac:dyDescent="0.35">
      <c r="B11" s="115"/>
      <c r="C11" s="112">
        <v>1</v>
      </c>
      <c r="D11" s="26"/>
    </row>
    <row r="12" spans="1:5" ht="25.15" customHeight="1" x14ac:dyDescent="0.35">
      <c r="B12" s="115"/>
      <c r="C12" s="112">
        <v>1</v>
      </c>
      <c r="D12" s="26"/>
    </row>
    <row r="13" spans="1:5" ht="25.15" customHeight="1" x14ac:dyDescent="0.35">
      <c r="B13" s="115"/>
      <c r="C13" s="112">
        <v>1</v>
      </c>
      <c r="D13" s="26"/>
    </row>
    <row r="14" spans="1:5" ht="25.15" customHeight="1" x14ac:dyDescent="0.35">
      <c r="B14" s="115"/>
      <c r="C14" s="112">
        <v>1</v>
      </c>
      <c r="D14" s="26"/>
    </row>
    <row r="15" spans="1:5" ht="25.15" customHeight="1" x14ac:dyDescent="0.35">
      <c r="B15" s="115"/>
      <c r="C15" s="112">
        <v>1</v>
      </c>
      <c r="D15" s="26"/>
    </row>
    <row r="16" spans="1:5" ht="25.15" customHeight="1" x14ac:dyDescent="0.35">
      <c r="B16" s="115"/>
      <c r="C16" s="112">
        <v>1</v>
      </c>
      <c r="D16" s="26"/>
    </row>
    <row r="17" spans="1:5" ht="25.15" customHeight="1" x14ac:dyDescent="0.35">
      <c r="B17" s="115"/>
      <c r="C17" s="112">
        <v>1</v>
      </c>
      <c r="D17" s="26"/>
    </row>
    <row r="18" spans="1:5" ht="25.15" customHeight="1" x14ac:dyDescent="0.35">
      <c r="B18" s="115"/>
      <c r="C18" s="112">
        <v>1</v>
      </c>
      <c r="D18" s="26"/>
    </row>
    <row r="19" spans="1:5" ht="25.15" customHeight="1" x14ac:dyDescent="0.35">
      <c r="B19" s="115"/>
      <c r="C19" s="112">
        <v>1</v>
      </c>
      <c r="D19" s="26"/>
    </row>
    <row r="20" spans="1:5" ht="25.15" customHeight="1" x14ac:dyDescent="0.35">
      <c r="A20" s="1"/>
      <c r="B20" s="116"/>
      <c r="C20" s="117"/>
      <c r="D20" s="118"/>
      <c r="E20" s="105"/>
    </row>
    <row r="21" spans="1:5" ht="18" x14ac:dyDescent="0.35">
      <c r="B21" s="119" t="s">
        <v>203</v>
      </c>
      <c r="C21" s="120" t="s">
        <v>201</v>
      </c>
      <c r="D21" s="110" t="s">
        <v>202</v>
      </c>
    </row>
    <row r="22" spans="1:5" ht="25.15" customHeight="1" x14ac:dyDescent="0.35">
      <c r="A22" s="114"/>
      <c r="B22" s="111" t="s">
        <v>204</v>
      </c>
      <c r="C22" s="112"/>
      <c r="D22" s="113"/>
    </row>
    <row r="23" spans="1:5" ht="25.15" customHeight="1" x14ac:dyDescent="0.35">
      <c r="B23" s="115"/>
      <c r="C23" s="112">
        <v>1</v>
      </c>
      <c r="D23" s="26"/>
    </row>
    <row r="24" spans="1:5" ht="25.15" customHeight="1" x14ac:dyDescent="0.35">
      <c r="B24" s="115"/>
      <c r="C24" s="112">
        <v>1</v>
      </c>
      <c r="D24" s="26"/>
    </row>
    <row r="25" spans="1:5" ht="25.15" customHeight="1" x14ac:dyDescent="0.35">
      <c r="B25" s="115"/>
      <c r="C25" s="112">
        <v>1</v>
      </c>
      <c r="D25" s="26"/>
    </row>
    <row r="26" spans="1:5" ht="25.15" customHeight="1" x14ac:dyDescent="0.35">
      <c r="B26" s="115"/>
      <c r="C26" s="112">
        <v>1</v>
      </c>
      <c r="D26" s="26"/>
    </row>
    <row r="27" spans="1:5" ht="25.15" customHeight="1" x14ac:dyDescent="0.35">
      <c r="B27" s="115"/>
      <c r="C27" s="112">
        <v>1</v>
      </c>
      <c r="D27" s="26"/>
    </row>
    <row r="28" spans="1:5" ht="25.15" customHeight="1" x14ac:dyDescent="0.35">
      <c r="B28" s="115"/>
      <c r="C28" s="112">
        <v>1</v>
      </c>
      <c r="D28" s="26"/>
    </row>
    <row r="29" spans="1:5" ht="25.15" customHeight="1" x14ac:dyDescent="0.35">
      <c r="B29" s="115"/>
      <c r="C29" s="112">
        <v>1</v>
      </c>
      <c r="D29" s="26"/>
    </row>
    <row r="30" spans="1:5" ht="25.15" customHeight="1" x14ac:dyDescent="0.35">
      <c r="B30" s="115"/>
      <c r="C30" s="112">
        <v>1</v>
      </c>
      <c r="D30" s="26"/>
    </row>
    <row r="31" spans="1:5" ht="25.15" customHeight="1" x14ac:dyDescent="0.35">
      <c r="B31" s="115"/>
      <c r="C31" s="112">
        <v>1</v>
      </c>
      <c r="D31" s="26"/>
    </row>
    <row r="32" spans="1:5" ht="25.15" customHeight="1" x14ac:dyDescent="0.35">
      <c r="B32" s="115"/>
      <c r="C32" s="112">
        <v>1</v>
      </c>
      <c r="D32" s="26"/>
    </row>
    <row r="33" spans="2:4" ht="25.15" customHeight="1" x14ac:dyDescent="0.35">
      <c r="B33" s="115"/>
      <c r="C33" s="112">
        <v>1</v>
      </c>
      <c r="D33" s="26"/>
    </row>
    <row r="34" spans="2:4" ht="25.15" customHeight="1" x14ac:dyDescent="0.35">
      <c r="B34" s="115"/>
      <c r="C34" s="112">
        <v>1</v>
      </c>
      <c r="D34" s="26"/>
    </row>
    <row r="35" spans="2:4" ht="25.15" customHeight="1" x14ac:dyDescent="0.35">
      <c r="B35" s="115"/>
      <c r="C35" s="112">
        <v>1</v>
      </c>
      <c r="D35" s="26"/>
    </row>
    <row r="36" spans="2:4" ht="25.15" customHeight="1" x14ac:dyDescent="0.35">
      <c r="C36" s="106"/>
      <c r="D36" s="107"/>
    </row>
    <row r="37" spans="2:4" ht="83.65" customHeight="1" x14ac:dyDescent="0.35">
      <c r="B37" s="267" t="s">
        <v>205</v>
      </c>
      <c r="C37" s="267"/>
    </row>
    <row r="38" spans="2:4" ht="73.150000000000006" customHeight="1" x14ac:dyDescent="0.35">
      <c r="B38" s="258" t="s">
        <v>206</v>
      </c>
      <c r="C38" s="258"/>
    </row>
    <row r="39" spans="2:4" ht="47.65" customHeight="1" x14ac:dyDescent="0.35">
      <c r="B39" s="121" t="s">
        <v>207</v>
      </c>
      <c r="C39" s="119" t="s">
        <v>208</v>
      </c>
    </row>
    <row r="40" spans="2:4" ht="25.15" customHeight="1" x14ac:dyDescent="0.35">
      <c r="B40" s="122" t="s">
        <v>209</v>
      </c>
      <c r="C40" s="123">
        <v>10</v>
      </c>
    </row>
    <row r="41" spans="2:4" ht="25.15" customHeight="1" x14ac:dyDescent="0.35">
      <c r="B41" s="115"/>
      <c r="C41" s="26"/>
    </row>
    <row r="42" spans="2:4" ht="25.15" customHeight="1" x14ac:dyDescent="0.35">
      <c r="B42" s="115"/>
      <c r="C42" s="26"/>
    </row>
    <row r="43" spans="2:4" ht="25.15" customHeight="1" x14ac:dyDescent="0.35">
      <c r="B43" s="115"/>
      <c r="C43" s="26"/>
    </row>
    <row r="44" spans="2:4" ht="25.15" customHeight="1" x14ac:dyDescent="0.35">
      <c r="B44" s="115"/>
      <c r="C44" s="26"/>
    </row>
    <row r="45" spans="2:4" ht="25.15" customHeight="1" x14ac:dyDescent="0.35">
      <c r="B45" s="115"/>
      <c r="C45" s="26"/>
    </row>
    <row r="46" spans="2:4" ht="25.15" customHeight="1" x14ac:dyDescent="0.35">
      <c r="B46" s="115"/>
      <c r="C46" s="26"/>
    </row>
    <row r="47" spans="2:4" ht="25.15" customHeight="1" x14ac:dyDescent="0.35">
      <c r="B47" s="115"/>
      <c r="C47" s="26"/>
    </row>
    <row r="48" spans="2:4" ht="25.15" customHeight="1" x14ac:dyDescent="0.35">
      <c r="B48" s="115"/>
      <c r="C48" s="26"/>
    </row>
    <row r="49" spans="2:3" ht="25.15" customHeight="1" x14ac:dyDescent="0.35">
      <c r="B49" s="115"/>
      <c r="C49" s="26"/>
    </row>
    <row r="50" spans="2:3" ht="25.15" customHeight="1" x14ac:dyDescent="0.35">
      <c r="B50" s="115"/>
      <c r="C50" s="26"/>
    </row>
    <row r="51" spans="2:3" ht="25.15" customHeight="1" x14ac:dyDescent="0.35">
      <c r="B51" s="115"/>
      <c r="C51" s="26"/>
    </row>
    <row r="52" spans="2:3" ht="25.15" customHeight="1" x14ac:dyDescent="0.35">
      <c r="B52" s="115"/>
      <c r="C52" s="26"/>
    </row>
    <row r="53" spans="2:3" ht="25.15" customHeight="1" x14ac:dyDescent="0.35">
      <c r="B53" s="115"/>
      <c r="C53" s="26"/>
    </row>
    <row r="54" spans="2:3" ht="25.15" customHeight="1" x14ac:dyDescent="0.35">
      <c r="B54" s="115"/>
      <c r="C54" s="26"/>
    </row>
    <row r="55" spans="2:3" ht="25.15" customHeight="1" x14ac:dyDescent="0.35">
      <c r="B55" s="115"/>
      <c r="C55" s="26"/>
    </row>
    <row r="56" spans="2:3" ht="25.15" customHeight="1" x14ac:dyDescent="0.35">
      <c r="B56" s="115"/>
      <c r="C56" s="26"/>
    </row>
  </sheetData>
  <mergeCells count="6">
    <mergeCell ref="B38:C38"/>
    <mergeCell ref="B1:D1"/>
    <mergeCell ref="B2:D2"/>
    <mergeCell ref="B3:D3"/>
    <mergeCell ref="B4:D4"/>
    <mergeCell ref="B37:C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C332-10D3-452B-8DD5-54C66A092376}">
  <dimension ref="A1:H107"/>
  <sheetViews>
    <sheetView zoomScale="80" zoomScaleNormal="80" workbookViewId="0">
      <selection activeCell="K14" sqref="K14"/>
    </sheetView>
  </sheetViews>
  <sheetFormatPr defaultColWidth="9" defaultRowHeight="15.5" x14ac:dyDescent="0.35"/>
  <cols>
    <col min="1" max="1" width="7.6328125" style="124" customWidth="1"/>
    <col min="2" max="2" width="41.81640625" style="124" bestFit="1" customWidth="1"/>
    <col min="3" max="3" width="49.81640625" style="124" customWidth="1"/>
    <col min="4" max="4" width="14.26953125" style="124" customWidth="1"/>
    <col min="5" max="7" width="14.7265625" style="126" customWidth="1"/>
    <col min="8" max="8" width="41" style="124" customWidth="1"/>
    <col min="9" max="16384" width="9" style="124"/>
  </cols>
  <sheetData>
    <row r="1" spans="1:8" ht="15" customHeight="1" x14ac:dyDescent="0.35">
      <c r="B1" s="271" t="s">
        <v>210</v>
      </c>
      <c r="C1" s="271"/>
      <c r="D1" s="271"/>
      <c r="E1" s="271"/>
      <c r="F1" s="271"/>
      <c r="G1" s="271"/>
      <c r="H1" s="271"/>
    </row>
    <row r="2" spans="1:8" ht="111.75" customHeight="1" x14ac:dyDescent="0.35">
      <c r="B2" s="271"/>
      <c r="C2" s="271"/>
      <c r="D2" s="271"/>
      <c r="E2" s="271"/>
      <c r="F2" s="271"/>
      <c r="G2" s="271"/>
      <c r="H2" s="271"/>
    </row>
    <row r="3" spans="1:8" ht="172.15" customHeight="1" thickBot="1" x14ac:dyDescent="0.4">
      <c r="B3" s="268" t="s">
        <v>211</v>
      </c>
      <c r="C3" s="269"/>
      <c r="D3" s="269"/>
      <c r="E3" s="269"/>
      <c r="F3" s="269"/>
      <c r="G3" s="269"/>
      <c r="H3" s="270"/>
    </row>
    <row r="4" spans="1:8" ht="16" thickBot="1" x14ac:dyDescent="0.4">
      <c r="B4" s="125" t="s">
        <v>212</v>
      </c>
    </row>
    <row r="5" spans="1:8" ht="16" thickBot="1" x14ac:dyDescent="0.4">
      <c r="B5" s="127" t="s">
        <v>213</v>
      </c>
    </row>
    <row r="6" spans="1:8" ht="31.5" thickBot="1" x14ac:dyDescent="0.4">
      <c r="A6" s="128"/>
      <c r="B6" s="129" t="s">
        <v>214</v>
      </c>
      <c r="C6" s="130" t="s">
        <v>215</v>
      </c>
      <c r="D6" s="131" t="s">
        <v>216</v>
      </c>
      <c r="E6" s="131" t="s">
        <v>217</v>
      </c>
      <c r="F6" s="131" t="s">
        <v>218</v>
      </c>
      <c r="G6" s="131" t="s">
        <v>219</v>
      </c>
      <c r="H6" s="132" t="s">
        <v>220</v>
      </c>
    </row>
    <row r="7" spans="1:8" ht="16" thickBot="1" x14ac:dyDescent="0.4">
      <c r="B7" s="133" t="s">
        <v>214</v>
      </c>
      <c r="C7" s="134" t="s">
        <v>221</v>
      </c>
      <c r="D7" s="135">
        <v>2</v>
      </c>
      <c r="E7" s="136">
        <v>0.2</v>
      </c>
      <c r="F7" s="137">
        <v>2</v>
      </c>
      <c r="G7" s="138">
        <f>D7*(1+E7)+F7</f>
        <v>4.4000000000000004</v>
      </c>
      <c r="H7" s="139" t="s">
        <v>222</v>
      </c>
    </row>
    <row r="8" spans="1:8" x14ac:dyDescent="0.35">
      <c r="B8" s="180" t="s">
        <v>214</v>
      </c>
      <c r="C8" s="180" t="s">
        <v>223</v>
      </c>
      <c r="D8" s="145"/>
      <c r="E8" s="146"/>
      <c r="F8" s="147"/>
      <c r="G8" s="148">
        <f t="shared" ref="G8:G73" si="0">D8*(1+E8)+F8</f>
        <v>0</v>
      </c>
      <c r="H8" s="149"/>
    </row>
    <row r="9" spans="1:8" x14ac:dyDescent="0.35">
      <c r="B9" s="180" t="s">
        <v>214</v>
      </c>
      <c r="C9" s="180" t="s">
        <v>224</v>
      </c>
      <c r="D9" s="140"/>
      <c r="E9" s="141"/>
      <c r="F9" s="142"/>
      <c r="G9" s="150">
        <f t="shared" si="0"/>
        <v>0</v>
      </c>
      <c r="H9" s="151"/>
    </row>
    <row r="10" spans="1:8" x14ac:dyDescent="0.35">
      <c r="B10" s="180" t="s">
        <v>214</v>
      </c>
      <c r="C10" s="180" t="s">
        <v>225</v>
      </c>
      <c r="D10" s="140"/>
      <c r="E10" s="141"/>
      <c r="F10" s="142"/>
      <c r="G10" s="150">
        <f t="shared" si="0"/>
        <v>0</v>
      </c>
      <c r="H10" s="151"/>
    </row>
    <row r="11" spans="1:8" x14ac:dyDescent="0.35">
      <c r="B11" s="180" t="s">
        <v>214</v>
      </c>
      <c r="C11" s="180" t="s">
        <v>226</v>
      </c>
      <c r="D11" s="140"/>
      <c r="E11" s="141"/>
      <c r="F11" s="142"/>
      <c r="G11" s="150">
        <f t="shared" si="0"/>
        <v>0</v>
      </c>
      <c r="H11" s="151"/>
    </row>
    <row r="12" spans="1:8" x14ac:dyDescent="0.35">
      <c r="B12" s="180" t="s">
        <v>214</v>
      </c>
      <c r="C12" s="180" t="s">
        <v>227</v>
      </c>
      <c r="D12" s="140"/>
      <c r="E12" s="141"/>
      <c r="F12" s="142"/>
      <c r="G12" s="150">
        <f t="shared" si="0"/>
        <v>0</v>
      </c>
      <c r="H12" s="151"/>
    </row>
    <row r="13" spans="1:8" x14ac:dyDescent="0.35">
      <c r="B13" s="180" t="s">
        <v>214</v>
      </c>
      <c r="C13" s="180" t="s">
        <v>228</v>
      </c>
      <c r="D13" s="140"/>
      <c r="E13" s="141"/>
      <c r="F13" s="142"/>
      <c r="G13" s="150">
        <f t="shared" si="0"/>
        <v>0</v>
      </c>
      <c r="H13" s="151"/>
    </row>
    <row r="14" spans="1:8" x14ac:dyDescent="0.35">
      <c r="B14" s="180" t="s">
        <v>214</v>
      </c>
      <c r="C14" s="115" t="s">
        <v>229</v>
      </c>
      <c r="D14" s="140"/>
      <c r="E14" s="141"/>
      <c r="F14" s="142"/>
      <c r="G14" s="150">
        <f t="shared" si="0"/>
        <v>0</v>
      </c>
      <c r="H14" s="151"/>
    </row>
    <row r="15" spans="1:8" x14ac:dyDescent="0.35">
      <c r="B15" s="180" t="s">
        <v>214</v>
      </c>
      <c r="C15" s="115" t="s">
        <v>230</v>
      </c>
      <c r="D15" s="140"/>
      <c r="E15" s="141"/>
      <c r="F15" s="142"/>
      <c r="G15" s="150">
        <f t="shared" si="0"/>
        <v>0</v>
      </c>
      <c r="H15" s="151"/>
    </row>
    <row r="16" spans="1:8" x14ac:dyDescent="0.35">
      <c r="B16" s="180" t="s">
        <v>214</v>
      </c>
      <c r="C16" s="115" t="s">
        <v>231</v>
      </c>
      <c r="D16" s="140"/>
      <c r="E16" s="141"/>
      <c r="F16" s="142"/>
      <c r="G16" s="150">
        <f t="shared" si="0"/>
        <v>0</v>
      </c>
      <c r="H16" s="151"/>
    </row>
    <row r="17" spans="1:8" x14ac:dyDescent="0.35">
      <c r="B17" s="180" t="s">
        <v>214</v>
      </c>
      <c r="C17" s="115" t="s">
        <v>232</v>
      </c>
      <c r="D17" s="140"/>
      <c r="E17" s="141"/>
      <c r="F17" s="142"/>
      <c r="G17" s="150">
        <f t="shared" si="0"/>
        <v>0</v>
      </c>
      <c r="H17" s="151"/>
    </row>
    <row r="18" spans="1:8" x14ac:dyDescent="0.35">
      <c r="B18" s="180" t="s">
        <v>214</v>
      </c>
      <c r="C18" s="115" t="s">
        <v>233</v>
      </c>
      <c r="D18" s="140"/>
      <c r="E18" s="141"/>
      <c r="F18" s="142"/>
      <c r="G18" s="150">
        <f t="shared" si="0"/>
        <v>0</v>
      </c>
      <c r="H18" s="151"/>
    </row>
    <row r="19" spans="1:8" x14ac:dyDescent="0.35">
      <c r="B19" s="180" t="s">
        <v>214</v>
      </c>
      <c r="C19" s="115" t="s">
        <v>234</v>
      </c>
      <c r="D19" s="140"/>
      <c r="E19" s="141"/>
      <c r="F19" s="142"/>
      <c r="G19" s="150">
        <f t="shared" si="0"/>
        <v>0</v>
      </c>
      <c r="H19" s="151"/>
    </row>
    <row r="20" spans="1:8" x14ac:dyDescent="0.35">
      <c r="B20" s="180" t="s">
        <v>214</v>
      </c>
      <c r="C20" s="115" t="s">
        <v>235</v>
      </c>
      <c r="D20" s="140"/>
      <c r="E20" s="141"/>
      <c r="F20" s="142"/>
      <c r="G20" s="150">
        <f t="shared" si="0"/>
        <v>0</v>
      </c>
      <c r="H20" s="151"/>
    </row>
    <row r="21" spans="1:8" x14ac:dyDescent="0.35">
      <c r="B21" s="180" t="s">
        <v>214</v>
      </c>
      <c r="C21" s="115" t="s">
        <v>236</v>
      </c>
      <c r="D21" s="140"/>
      <c r="E21" s="141"/>
      <c r="F21" s="142"/>
      <c r="G21" s="150">
        <f t="shared" si="0"/>
        <v>0</v>
      </c>
      <c r="H21" s="151"/>
    </row>
    <row r="22" spans="1:8" x14ac:dyDescent="0.35">
      <c r="B22" s="180" t="s">
        <v>214</v>
      </c>
      <c r="C22" s="115" t="s">
        <v>237</v>
      </c>
      <c r="D22" s="140"/>
      <c r="E22" s="141"/>
      <c r="F22" s="142"/>
      <c r="G22" s="150">
        <f t="shared" si="0"/>
        <v>0</v>
      </c>
      <c r="H22" s="151"/>
    </row>
    <row r="23" spans="1:8" x14ac:dyDescent="0.35">
      <c r="B23" s="180" t="s">
        <v>214</v>
      </c>
      <c r="C23" s="115" t="s">
        <v>238</v>
      </c>
      <c r="D23" s="140"/>
      <c r="E23" s="141"/>
      <c r="F23" s="142"/>
      <c r="G23" s="150">
        <f t="shared" si="0"/>
        <v>0</v>
      </c>
      <c r="H23" s="151"/>
    </row>
    <row r="24" spans="1:8" x14ac:dyDescent="0.35">
      <c r="B24" s="180" t="s">
        <v>214</v>
      </c>
      <c r="C24" s="115" t="s">
        <v>239</v>
      </c>
      <c r="D24" s="140"/>
      <c r="E24" s="141"/>
      <c r="F24" s="142"/>
      <c r="G24" s="150">
        <f t="shared" si="0"/>
        <v>0</v>
      </c>
      <c r="H24" s="151"/>
    </row>
    <row r="25" spans="1:8" x14ac:dyDescent="0.35">
      <c r="B25" s="180" t="s">
        <v>214</v>
      </c>
      <c r="C25" s="181" t="s">
        <v>240</v>
      </c>
      <c r="D25" s="140"/>
      <c r="E25" s="141"/>
      <c r="F25" s="142"/>
      <c r="G25" s="150">
        <f t="shared" si="0"/>
        <v>0</v>
      </c>
      <c r="H25" s="151"/>
    </row>
    <row r="26" spans="1:8" x14ac:dyDescent="0.35">
      <c r="B26" s="180"/>
      <c r="C26" s="181"/>
      <c r="D26" s="140"/>
      <c r="E26" s="141"/>
      <c r="F26" s="142"/>
      <c r="G26" s="150">
        <f t="shared" si="0"/>
        <v>0</v>
      </c>
      <c r="H26" s="151"/>
    </row>
    <row r="27" spans="1:8" ht="16" thickBot="1" x14ac:dyDescent="0.4">
      <c r="B27" s="180"/>
      <c r="C27" s="152"/>
      <c r="D27" s="153"/>
      <c r="E27" s="154"/>
      <c r="F27" s="155"/>
      <c r="G27" s="156">
        <f t="shared" si="0"/>
        <v>0</v>
      </c>
      <c r="H27" s="157"/>
    </row>
    <row r="28" spans="1:8" ht="31.5" thickBot="1" x14ac:dyDescent="0.4">
      <c r="A28" s="128"/>
      <c r="B28" s="129" t="s">
        <v>241</v>
      </c>
      <c r="C28" s="130" t="s">
        <v>215</v>
      </c>
      <c r="D28" s="131" t="s">
        <v>216</v>
      </c>
      <c r="E28" s="131" t="s">
        <v>217</v>
      </c>
      <c r="F28" s="131" t="s">
        <v>242</v>
      </c>
      <c r="G28" s="131" t="s">
        <v>219</v>
      </c>
      <c r="H28" s="132" t="s">
        <v>220</v>
      </c>
    </row>
    <row r="29" spans="1:8" x14ac:dyDescent="0.35">
      <c r="B29" s="143" t="s">
        <v>243</v>
      </c>
      <c r="C29" s="143" t="s">
        <v>244</v>
      </c>
      <c r="D29" s="145"/>
      <c r="E29" s="146"/>
      <c r="F29" s="147"/>
      <c r="G29" s="148">
        <f t="shared" si="0"/>
        <v>0</v>
      </c>
      <c r="H29" s="149"/>
    </row>
    <row r="30" spans="1:8" x14ac:dyDescent="0.35">
      <c r="B30" s="143" t="s">
        <v>243</v>
      </c>
      <c r="C30" s="144" t="s">
        <v>245</v>
      </c>
      <c r="D30" s="145"/>
      <c r="E30" s="146"/>
      <c r="F30" s="147"/>
      <c r="G30" s="148">
        <f t="shared" si="0"/>
        <v>0</v>
      </c>
      <c r="H30" s="149"/>
    </row>
    <row r="31" spans="1:8" x14ac:dyDescent="0.35">
      <c r="B31" s="143" t="s">
        <v>243</v>
      </c>
      <c r="C31" s="144" t="s">
        <v>246</v>
      </c>
      <c r="D31" s="145"/>
      <c r="E31" s="146"/>
      <c r="F31" s="147"/>
      <c r="G31" s="148">
        <f t="shared" si="0"/>
        <v>0</v>
      </c>
      <c r="H31" s="149"/>
    </row>
    <row r="32" spans="1:8" x14ac:dyDescent="0.35">
      <c r="B32" s="143" t="s">
        <v>243</v>
      </c>
      <c r="C32" s="144" t="s">
        <v>229</v>
      </c>
      <c r="D32" s="145"/>
      <c r="E32" s="146"/>
      <c r="F32" s="147"/>
      <c r="G32" s="148">
        <f t="shared" si="0"/>
        <v>0</v>
      </c>
      <c r="H32" s="149"/>
    </row>
    <row r="33" spans="1:8" x14ac:dyDescent="0.35">
      <c r="B33" s="143" t="s">
        <v>243</v>
      </c>
      <c r="C33" s="144" t="s">
        <v>247</v>
      </c>
      <c r="D33" s="145"/>
      <c r="E33" s="146"/>
      <c r="F33" s="147"/>
      <c r="G33" s="148">
        <f t="shared" si="0"/>
        <v>0</v>
      </c>
      <c r="H33" s="149"/>
    </row>
    <row r="34" spans="1:8" x14ac:dyDescent="0.35">
      <c r="B34" s="143" t="s">
        <v>243</v>
      </c>
      <c r="C34" s="144" t="s">
        <v>234</v>
      </c>
      <c r="D34" s="145"/>
      <c r="E34" s="146"/>
      <c r="F34" s="147"/>
      <c r="G34" s="148">
        <f t="shared" si="0"/>
        <v>0</v>
      </c>
      <c r="H34" s="149"/>
    </row>
    <row r="35" spans="1:8" x14ac:dyDescent="0.35">
      <c r="B35" s="143"/>
      <c r="C35" s="144"/>
      <c r="D35" s="145"/>
      <c r="E35" s="146"/>
      <c r="F35" s="147"/>
      <c r="G35" s="148">
        <f t="shared" si="0"/>
        <v>0</v>
      </c>
      <c r="H35" s="149"/>
    </row>
    <row r="36" spans="1:8" x14ac:dyDescent="0.35">
      <c r="B36" s="143"/>
      <c r="C36" s="144"/>
      <c r="D36" s="145"/>
      <c r="E36" s="146"/>
      <c r="F36" s="147"/>
      <c r="G36" s="148">
        <f t="shared" si="0"/>
        <v>0</v>
      </c>
      <c r="H36" s="149"/>
    </row>
    <row r="37" spans="1:8" x14ac:dyDescent="0.35">
      <c r="B37" s="143"/>
      <c r="C37" s="144"/>
      <c r="D37" s="145"/>
      <c r="E37" s="146"/>
      <c r="F37" s="147"/>
      <c r="G37" s="148">
        <f t="shared" si="0"/>
        <v>0</v>
      </c>
      <c r="H37" s="149"/>
    </row>
    <row r="38" spans="1:8" x14ac:dyDescent="0.35">
      <c r="B38" s="143"/>
      <c r="C38" s="144"/>
      <c r="D38" s="145"/>
      <c r="E38" s="146"/>
      <c r="F38" s="147"/>
      <c r="G38" s="148">
        <f t="shared" si="0"/>
        <v>0</v>
      </c>
      <c r="H38" s="149"/>
    </row>
    <row r="39" spans="1:8" x14ac:dyDescent="0.35">
      <c r="B39" s="143"/>
      <c r="C39" s="144"/>
      <c r="D39" s="145"/>
      <c r="E39" s="146"/>
      <c r="F39" s="147"/>
      <c r="G39" s="148">
        <f t="shared" si="0"/>
        <v>0</v>
      </c>
      <c r="H39" s="149"/>
    </row>
    <row r="40" spans="1:8" x14ac:dyDescent="0.35">
      <c r="B40" s="143"/>
      <c r="C40" s="144"/>
      <c r="D40" s="145"/>
      <c r="E40" s="146"/>
      <c r="F40" s="147"/>
      <c r="G40" s="148">
        <f t="shared" si="0"/>
        <v>0</v>
      </c>
      <c r="H40" s="149"/>
    </row>
    <row r="41" spans="1:8" x14ac:dyDescent="0.35">
      <c r="B41" s="143"/>
      <c r="C41" s="144"/>
      <c r="D41" s="145"/>
      <c r="E41" s="146"/>
      <c r="F41" s="147"/>
      <c r="G41" s="148">
        <f t="shared" si="0"/>
        <v>0</v>
      </c>
      <c r="H41" s="149"/>
    </row>
    <row r="42" spans="1:8" x14ac:dyDescent="0.35">
      <c r="B42" s="143"/>
      <c r="C42" s="144"/>
      <c r="D42" s="145"/>
      <c r="E42" s="146"/>
      <c r="F42" s="147"/>
      <c r="G42" s="148">
        <f t="shared" si="0"/>
        <v>0</v>
      </c>
      <c r="H42" s="149"/>
    </row>
    <row r="43" spans="1:8" ht="16" thickBot="1" x14ac:dyDescent="0.4">
      <c r="B43" s="143"/>
      <c r="C43" s="144"/>
      <c r="D43" s="145"/>
      <c r="E43" s="146"/>
      <c r="F43" s="147"/>
      <c r="G43" s="148">
        <f t="shared" si="0"/>
        <v>0</v>
      </c>
      <c r="H43" s="149"/>
    </row>
    <row r="44" spans="1:8" ht="47" thickBot="1" x14ac:dyDescent="0.4">
      <c r="A44" s="158"/>
      <c r="B44" s="187" t="s">
        <v>248</v>
      </c>
      <c r="C44" s="188" t="s">
        <v>215</v>
      </c>
      <c r="D44" s="131" t="s">
        <v>216</v>
      </c>
      <c r="E44" s="131" t="s">
        <v>217</v>
      </c>
      <c r="F44" s="131" t="s">
        <v>242</v>
      </c>
      <c r="G44" s="131" t="s">
        <v>219</v>
      </c>
      <c r="H44" s="132" t="s">
        <v>220</v>
      </c>
    </row>
    <row r="45" spans="1:8" x14ac:dyDescent="0.35">
      <c r="B45" s="182" t="s">
        <v>249</v>
      </c>
      <c r="C45" s="180" t="s">
        <v>250</v>
      </c>
      <c r="D45" s="145"/>
      <c r="E45" s="146"/>
      <c r="F45" s="147"/>
      <c r="G45" s="148">
        <f t="shared" si="0"/>
        <v>0</v>
      </c>
      <c r="H45" s="149"/>
    </row>
    <row r="46" spans="1:8" x14ac:dyDescent="0.35">
      <c r="B46" s="185" t="s">
        <v>249</v>
      </c>
      <c r="C46" s="183" t="s">
        <v>251</v>
      </c>
      <c r="D46" s="145"/>
      <c r="E46" s="146"/>
      <c r="F46" s="147"/>
      <c r="G46" s="148">
        <f t="shared" si="0"/>
        <v>0</v>
      </c>
      <c r="H46" s="149"/>
    </row>
    <row r="47" spans="1:8" x14ac:dyDescent="0.35">
      <c r="B47" s="185" t="s">
        <v>249</v>
      </c>
      <c r="C47" s="183" t="s">
        <v>252</v>
      </c>
      <c r="D47" s="145"/>
      <c r="E47" s="146"/>
      <c r="F47" s="147"/>
      <c r="G47" s="148">
        <f t="shared" si="0"/>
        <v>0</v>
      </c>
      <c r="H47" s="149"/>
    </row>
    <row r="48" spans="1:8" x14ac:dyDescent="0.35">
      <c r="B48" s="185" t="s">
        <v>249</v>
      </c>
      <c r="C48" s="183" t="s">
        <v>253</v>
      </c>
      <c r="D48" s="145"/>
      <c r="E48" s="146"/>
      <c r="F48" s="147"/>
      <c r="G48" s="148">
        <f t="shared" si="0"/>
        <v>0</v>
      </c>
      <c r="H48" s="149"/>
    </row>
    <row r="49" spans="1:8" x14ac:dyDescent="0.35">
      <c r="B49" s="185" t="s">
        <v>249</v>
      </c>
      <c r="C49" s="183" t="s">
        <v>254</v>
      </c>
      <c r="D49" s="145"/>
      <c r="E49" s="146"/>
      <c r="F49" s="147"/>
      <c r="G49" s="148">
        <f t="shared" si="0"/>
        <v>0</v>
      </c>
      <c r="H49" s="149"/>
    </row>
    <row r="50" spans="1:8" x14ac:dyDescent="0.35">
      <c r="B50" s="185" t="s">
        <v>249</v>
      </c>
      <c r="C50" s="183" t="s">
        <v>255</v>
      </c>
      <c r="D50" s="145"/>
      <c r="E50" s="146"/>
      <c r="F50" s="147"/>
      <c r="G50" s="148">
        <f t="shared" si="0"/>
        <v>0</v>
      </c>
      <c r="H50" s="149"/>
    </row>
    <row r="51" spans="1:8" x14ac:dyDescent="0.35">
      <c r="B51" s="185" t="s">
        <v>249</v>
      </c>
      <c r="C51" s="184" t="s">
        <v>229</v>
      </c>
      <c r="D51" s="145"/>
      <c r="E51" s="146"/>
      <c r="F51" s="147"/>
      <c r="G51" s="148">
        <f t="shared" si="0"/>
        <v>0</v>
      </c>
      <c r="H51" s="149"/>
    </row>
    <row r="52" spans="1:8" x14ac:dyDescent="0.35">
      <c r="B52" s="185" t="s">
        <v>249</v>
      </c>
      <c r="C52" s="184" t="s">
        <v>245</v>
      </c>
      <c r="D52" s="145"/>
      <c r="E52" s="146"/>
      <c r="F52" s="147"/>
      <c r="G52" s="148">
        <f t="shared" si="0"/>
        <v>0</v>
      </c>
      <c r="H52" s="149"/>
    </row>
    <row r="53" spans="1:8" x14ac:dyDescent="0.35">
      <c r="B53" s="186" t="s">
        <v>249</v>
      </c>
      <c r="C53" s="184" t="s">
        <v>246</v>
      </c>
      <c r="D53" s="145"/>
      <c r="E53" s="146"/>
      <c r="F53" s="147"/>
      <c r="G53" s="148">
        <f t="shared" si="0"/>
        <v>0</v>
      </c>
      <c r="H53" s="149"/>
    </row>
    <row r="54" spans="1:8" x14ac:dyDescent="0.35">
      <c r="B54" s="185" t="s">
        <v>249</v>
      </c>
      <c r="C54" s="144" t="s">
        <v>256</v>
      </c>
      <c r="D54" s="145"/>
      <c r="E54" s="146"/>
      <c r="F54" s="147"/>
      <c r="G54" s="148">
        <f t="shared" si="0"/>
        <v>0</v>
      </c>
      <c r="H54" s="149"/>
    </row>
    <row r="55" spans="1:8" x14ac:dyDescent="0.35">
      <c r="B55" s="143"/>
      <c r="C55" s="144"/>
      <c r="D55" s="145"/>
      <c r="E55" s="146"/>
      <c r="F55" s="147"/>
      <c r="G55" s="148">
        <f t="shared" si="0"/>
        <v>0</v>
      </c>
      <c r="H55" s="149"/>
    </row>
    <row r="56" spans="1:8" x14ac:dyDescent="0.35">
      <c r="B56" s="143"/>
      <c r="C56" s="144"/>
      <c r="D56" s="145"/>
      <c r="E56" s="146"/>
      <c r="F56" s="147"/>
      <c r="G56" s="148">
        <f t="shared" si="0"/>
        <v>0</v>
      </c>
      <c r="H56" s="149"/>
    </row>
    <row r="57" spans="1:8" x14ac:dyDescent="0.35">
      <c r="B57" s="143"/>
      <c r="C57" s="144"/>
      <c r="D57" s="145"/>
      <c r="E57" s="146"/>
      <c r="F57" s="147"/>
      <c r="G57" s="148">
        <f t="shared" si="0"/>
        <v>0</v>
      </c>
      <c r="H57" s="149"/>
    </row>
    <row r="58" spans="1:8" x14ac:dyDescent="0.35">
      <c r="B58" s="143"/>
      <c r="C58" s="144"/>
      <c r="D58" s="145"/>
      <c r="E58" s="146"/>
      <c r="F58" s="147"/>
      <c r="G58" s="148">
        <f t="shared" si="0"/>
        <v>0</v>
      </c>
      <c r="H58" s="149"/>
    </row>
    <row r="59" spans="1:8" ht="16" thickBot="1" x14ac:dyDescent="0.4">
      <c r="B59" s="143"/>
      <c r="C59" s="144"/>
      <c r="D59" s="145"/>
      <c r="E59" s="146"/>
      <c r="F59" s="147"/>
      <c r="G59" s="148">
        <f t="shared" si="0"/>
        <v>0</v>
      </c>
      <c r="H59" s="149"/>
    </row>
    <row r="60" spans="1:8" ht="31.5" thickBot="1" x14ac:dyDescent="0.4">
      <c r="A60" s="128"/>
      <c r="B60" s="187" t="s">
        <v>168</v>
      </c>
      <c r="C60" s="189" t="s">
        <v>215</v>
      </c>
      <c r="D60" s="131" t="s">
        <v>216</v>
      </c>
      <c r="E60" s="131" t="s">
        <v>217</v>
      </c>
      <c r="F60" s="131" t="s">
        <v>242</v>
      </c>
      <c r="G60" s="131" t="s">
        <v>219</v>
      </c>
      <c r="H60" s="132" t="s">
        <v>220</v>
      </c>
    </row>
    <row r="61" spans="1:8" x14ac:dyDescent="0.35">
      <c r="B61" s="143" t="s">
        <v>243</v>
      </c>
      <c r="C61" s="143" t="s">
        <v>244</v>
      </c>
      <c r="D61" s="145"/>
      <c r="E61" s="146"/>
      <c r="F61" s="147"/>
      <c r="G61" s="148">
        <f t="shared" si="0"/>
        <v>0</v>
      </c>
      <c r="H61" s="149"/>
    </row>
    <row r="62" spans="1:8" x14ac:dyDescent="0.35">
      <c r="B62" s="143" t="s">
        <v>243</v>
      </c>
      <c r="C62" s="144" t="s">
        <v>245</v>
      </c>
      <c r="D62" s="145"/>
      <c r="E62" s="146"/>
      <c r="F62" s="147"/>
      <c r="G62" s="148">
        <f t="shared" si="0"/>
        <v>0</v>
      </c>
      <c r="H62" s="149"/>
    </row>
    <row r="63" spans="1:8" x14ac:dyDescent="0.35">
      <c r="B63" s="143" t="s">
        <v>243</v>
      </c>
      <c r="C63" s="144" t="s">
        <v>246</v>
      </c>
      <c r="D63" s="145"/>
      <c r="E63" s="146"/>
      <c r="F63" s="147"/>
      <c r="G63" s="148">
        <f t="shared" si="0"/>
        <v>0</v>
      </c>
      <c r="H63" s="149"/>
    </row>
    <row r="64" spans="1:8" x14ac:dyDescent="0.35">
      <c r="B64" s="143" t="s">
        <v>243</v>
      </c>
      <c r="C64" s="144" t="s">
        <v>229</v>
      </c>
      <c r="D64" s="145"/>
      <c r="E64" s="146"/>
      <c r="F64" s="147"/>
      <c r="G64" s="148">
        <f t="shared" si="0"/>
        <v>0</v>
      </c>
      <c r="H64" s="149"/>
    </row>
    <row r="65" spans="1:8" x14ac:dyDescent="0.35">
      <c r="B65" s="143" t="s">
        <v>243</v>
      </c>
      <c r="C65" s="144" t="s">
        <v>247</v>
      </c>
      <c r="D65" s="145"/>
      <c r="E65" s="146"/>
      <c r="F65" s="147"/>
      <c r="G65" s="148">
        <f t="shared" si="0"/>
        <v>0</v>
      </c>
      <c r="H65" s="149"/>
    </row>
    <row r="66" spans="1:8" x14ac:dyDescent="0.35">
      <c r="B66" s="143" t="s">
        <v>243</v>
      </c>
      <c r="C66" s="144" t="s">
        <v>234</v>
      </c>
      <c r="D66" s="145"/>
      <c r="E66" s="146"/>
      <c r="F66" s="147"/>
      <c r="G66" s="148">
        <f t="shared" si="0"/>
        <v>0</v>
      </c>
      <c r="H66" s="149"/>
    </row>
    <row r="67" spans="1:8" x14ac:dyDescent="0.35">
      <c r="B67" s="143" t="s">
        <v>243</v>
      </c>
      <c r="C67" s="144" t="s">
        <v>257</v>
      </c>
      <c r="D67" s="145"/>
      <c r="E67" s="146"/>
      <c r="F67" s="147"/>
      <c r="G67" s="148">
        <f t="shared" si="0"/>
        <v>0</v>
      </c>
      <c r="H67" s="149"/>
    </row>
    <row r="68" spans="1:8" x14ac:dyDescent="0.35">
      <c r="B68" s="143"/>
      <c r="C68" s="144"/>
      <c r="D68" s="145"/>
      <c r="E68" s="146"/>
      <c r="F68" s="147"/>
      <c r="G68" s="148">
        <f t="shared" si="0"/>
        <v>0</v>
      </c>
      <c r="H68" s="149"/>
    </row>
    <row r="69" spans="1:8" x14ac:dyDescent="0.35">
      <c r="B69" s="143"/>
      <c r="C69" s="144"/>
      <c r="D69" s="145"/>
      <c r="E69" s="146"/>
      <c r="F69" s="147"/>
      <c r="G69" s="148">
        <f t="shared" si="0"/>
        <v>0</v>
      </c>
      <c r="H69" s="149"/>
    </row>
    <row r="70" spans="1:8" x14ac:dyDescent="0.35">
      <c r="B70" s="143"/>
      <c r="C70" s="144"/>
      <c r="D70" s="145"/>
      <c r="E70" s="146"/>
      <c r="F70" s="147"/>
      <c r="G70" s="148">
        <f t="shared" si="0"/>
        <v>0</v>
      </c>
      <c r="H70" s="149"/>
    </row>
    <row r="71" spans="1:8" x14ac:dyDescent="0.35">
      <c r="B71" s="143"/>
      <c r="C71" s="144"/>
      <c r="D71" s="145"/>
      <c r="E71" s="146"/>
      <c r="F71" s="147"/>
      <c r="G71" s="148">
        <f t="shared" si="0"/>
        <v>0</v>
      </c>
      <c r="H71" s="149"/>
    </row>
    <row r="72" spans="1:8" x14ac:dyDescent="0.35">
      <c r="B72" s="143"/>
      <c r="C72" s="144"/>
      <c r="D72" s="145"/>
      <c r="E72" s="146"/>
      <c r="F72" s="147"/>
      <c r="G72" s="148">
        <f t="shared" si="0"/>
        <v>0</v>
      </c>
      <c r="H72" s="149"/>
    </row>
    <row r="73" spans="1:8" x14ac:dyDescent="0.35">
      <c r="B73" s="143"/>
      <c r="C73" s="144"/>
      <c r="D73" s="145"/>
      <c r="E73" s="146"/>
      <c r="F73" s="147"/>
      <c r="G73" s="148">
        <f t="shared" si="0"/>
        <v>0</v>
      </c>
      <c r="H73" s="149"/>
    </row>
    <row r="74" spans="1:8" x14ac:dyDescent="0.35">
      <c r="B74" s="143"/>
      <c r="C74" s="144"/>
      <c r="D74" s="145"/>
      <c r="E74" s="146"/>
      <c r="F74" s="147"/>
      <c r="G74" s="148">
        <f t="shared" ref="G74:G75" si="1">D74*(1+E74)+F74</f>
        <v>0</v>
      </c>
      <c r="H74" s="149"/>
    </row>
    <row r="75" spans="1:8" ht="16" thickBot="1" x14ac:dyDescent="0.4">
      <c r="B75" s="143"/>
      <c r="C75" s="144"/>
      <c r="D75" s="145"/>
      <c r="E75" s="146"/>
      <c r="F75" s="147"/>
      <c r="G75" s="148">
        <f t="shared" si="1"/>
        <v>0</v>
      </c>
      <c r="H75" s="149"/>
    </row>
    <row r="76" spans="1:8" ht="31.5" thickBot="1" x14ac:dyDescent="0.4">
      <c r="A76" s="128"/>
      <c r="B76" s="192" t="s">
        <v>169</v>
      </c>
      <c r="C76" s="191" t="s">
        <v>258</v>
      </c>
      <c r="D76" s="131" t="s">
        <v>216</v>
      </c>
      <c r="E76" s="131" t="s">
        <v>217</v>
      </c>
      <c r="F76" s="131" t="s">
        <v>242</v>
      </c>
      <c r="G76" s="131" t="s">
        <v>219</v>
      </c>
      <c r="H76" s="132" t="s">
        <v>220</v>
      </c>
    </row>
    <row r="77" spans="1:8" x14ac:dyDescent="0.35">
      <c r="B77" s="190" t="s">
        <v>249</v>
      </c>
      <c r="C77" s="180" t="s">
        <v>250</v>
      </c>
      <c r="D77" s="145"/>
      <c r="E77" s="146"/>
      <c r="F77" s="147"/>
      <c r="G77" s="148">
        <f t="shared" ref="G77:G91" si="2">D77*(1+E77)+F77</f>
        <v>0</v>
      </c>
      <c r="H77" s="149"/>
    </row>
    <row r="78" spans="1:8" x14ac:dyDescent="0.35">
      <c r="B78" s="185" t="s">
        <v>249</v>
      </c>
      <c r="C78" s="180" t="s">
        <v>251</v>
      </c>
      <c r="D78" s="145"/>
      <c r="E78" s="146"/>
      <c r="F78" s="147"/>
      <c r="G78" s="148">
        <f t="shared" si="2"/>
        <v>0</v>
      </c>
      <c r="H78" s="149"/>
    </row>
    <row r="79" spans="1:8" x14ac:dyDescent="0.35">
      <c r="B79" s="185" t="s">
        <v>249</v>
      </c>
      <c r="C79" s="180" t="s">
        <v>252</v>
      </c>
      <c r="D79" s="145"/>
      <c r="E79" s="146"/>
      <c r="F79" s="147"/>
      <c r="G79" s="148">
        <f t="shared" si="2"/>
        <v>0</v>
      </c>
      <c r="H79" s="149"/>
    </row>
    <row r="80" spans="1:8" x14ac:dyDescent="0.35">
      <c r="B80" s="185" t="s">
        <v>249</v>
      </c>
      <c r="C80" s="180" t="s">
        <v>253</v>
      </c>
      <c r="D80" s="145"/>
      <c r="E80" s="146"/>
      <c r="F80" s="147"/>
      <c r="G80" s="148">
        <f t="shared" si="2"/>
        <v>0</v>
      </c>
      <c r="H80" s="149"/>
    </row>
    <row r="81" spans="1:8" x14ac:dyDescent="0.35">
      <c r="B81" s="185" t="s">
        <v>249</v>
      </c>
      <c r="C81" s="180" t="s">
        <v>254</v>
      </c>
      <c r="D81" s="145"/>
      <c r="E81" s="146"/>
      <c r="F81" s="147"/>
      <c r="G81" s="148">
        <f t="shared" si="2"/>
        <v>0</v>
      </c>
      <c r="H81" s="149"/>
    </row>
    <row r="82" spans="1:8" x14ac:dyDescent="0.35">
      <c r="B82" s="185" t="s">
        <v>249</v>
      </c>
      <c r="C82" s="180" t="s">
        <v>255</v>
      </c>
      <c r="D82" s="145"/>
      <c r="E82" s="146"/>
      <c r="F82" s="147"/>
      <c r="G82" s="148">
        <f t="shared" si="2"/>
        <v>0</v>
      </c>
      <c r="H82" s="149"/>
    </row>
    <row r="83" spans="1:8" x14ac:dyDescent="0.35">
      <c r="B83" s="185" t="s">
        <v>249</v>
      </c>
      <c r="C83" s="144" t="s">
        <v>229</v>
      </c>
      <c r="D83" s="145"/>
      <c r="E83" s="146"/>
      <c r="F83" s="147"/>
      <c r="G83" s="148">
        <f t="shared" si="2"/>
        <v>0</v>
      </c>
      <c r="H83" s="149"/>
    </row>
    <row r="84" spans="1:8" x14ac:dyDescent="0.35">
      <c r="B84" s="185" t="s">
        <v>249</v>
      </c>
      <c r="C84" s="144" t="s">
        <v>245</v>
      </c>
      <c r="D84" s="145"/>
      <c r="E84" s="146"/>
      <c r="F84" s="147"/>
      <c r="G84" s="148">
        <f t="shared" si="2"/>
        <v>0</v>
      </c>
      <c r="H84" s="149"/>
    </row>
    <row r="85" spans="1:8" x14ac:dyDescent="0.35">
      <c r="B85" s="185" t="s">
        <v>249</v>
      </c>
      <c r="C85" s="144" t="s">
        <v>246</v>
      </c>
      <c r="D85" s="145"/>
      <c r="E85" s="146"/>
      <c r="F85" s="147"/>
      <c r="G85" s="148">
        <f t="shared" si="2"/>
        <v>0</v>
      </c>
      <c r="H85" s="149"/>
    </row>
    <row r="86" spans="1:8" x14ac:dyDescent="0.35">
      <c r="B86" s="185" t="s">
        <v>249</v>
      </c>
      <c r="C86" s="144" t="s">
        <v>256</v>
      </c>
      <c r="D86" s="145"/>
      <c r="E86" s="146"/>
      <c r="F86" s="147"/>
      <c r="G86" s="148">
        <f t="shared" si="2"/>
        <v>0</v>
      </c>
      <c r="H86" s="149"/>
    </row>
    <row r="87" spans="1:8" x14ac:dyDescent="0.35">
      <c r="B87" s="185"/>
      <c r="C87" s="144"/>
      <c r="D87" s="145"/>
      <c r="E87" s="146"/>
      <c r="F87" s="147"/>
      <c r="G87" s="148">
        <f t="shared" si="2"/>
        <v>0</v>
      </c>
      <c r="H87" s="149"/>
    </row>
    <row r="88" spans="1:8" x14ac:dyDescent="0.35">
      <c r="B88" s="143"/>
      <c r="C88" s="144"/>
      <c r="D88" s="145"/>
      <c r="E88" s="146"/>
      <c r="F88" s="147"/>
      <c r="G88" s="148">
        <f t="shared" si="2"/>
        <v>0</v>
      </c>
      <c r="H88" s="149"/>
    </row>
    <row r="89" spans="1:8" x14ac:dyDescent="0.35">
      <c r="B89" s="143"/>
      <c r="C89" s="144"/>
      <c r="D89" s="145"/>
      <c r="E89" s="146"/>
      <c r="F89" s="147"/>
      <c r="G89" s="148">
        <f t="shared" si="2"/>
        <v>0</v>
      </c>
      <c r="H89" s="149"/>
    </row>
    <row r="90" spans="1:8" x14ac:dyDescent="0.35">
      <c r="B90" s="143"/>
      <c r="C90" s="144"/>
      <c r="D90" s="145"/>
      <c r="E90" s="146"/>
      <c r="F90" s="147"/>
      <c r="G90" s="148">
        <f t="shared" si="2"/>
        <v>0</v>
      </c>
      <c r="H90" s="149"/>
    </row>
    <row r="91" spans="1:8" ht="16" thickBot="1" x14ac:dyDescent="0.4">
      <c r="B91" s="143"/>
      <c r="C91" s="144"/>
      <c r="D91" s="145"/>
      <c r="E91" s="146"/>
      <c r="F91" s="147"/>
      <c r="G91" s="148">
        <f t="shared" si="2"/>
        <v>0</v>
      </c>
      <c r="H91" s="149"/>
    </row>
    <row r="92" spans="1:8" ht="31.5" thickBot="1" x14ac:dyDescent="0.4">
      <c r="A92" s="128"/>
      <c r="B92" s="159" t="s">
        <v>170</v>
      </c>
      <c r="C92" s="160" t="s">
        <v>215</v>
      </c>
      <c r="D92" s="131" t="s">
        <v>216</v>
      </c>
      <c r="E92" s="131" t="s">
        <v>217</v>
      </c>
      <c r="F92" s="131" t="s">
        <v>242</v>
      </c>
      <c r="G92" s="131" t="s">
        <v>219</v>
      </c>
      <c r="H92" s="132" t="s">
        <v>220</v>
      </c>
    </row>
    <row r="93" spans="1:8" x14ac:dyDescent="0.35">
      <c r="B93" s="182" t="s">
        <v>249</v>
      </c>
      <c r="C93" s="180" t="s">
        <v>250</v>
      </c>
      <c r="D93" s="161"/>
      <c r="E93" s="162"/>
      <c r="F93" s="163"/>
      <c r="G93" s="164">
        <f t="shared" ref="G93:G107" si="3">D93*(1+E93)+F93</f>
        <v>0</v>
      </c>
      <c r="H93" s="165"/>
    </row>
    <row r="94" spans="1:8" x14ac:dyDescent="0.35">
      <c r="B94" s="185" t="s">
        <v>249</v>
      </c>
      <c r="C94" s="180" t="s">
        <v>251</v>
      </c>
      <c r="D94" s="145"/>
      <c r="E94" s="146"/>
      <c r="F94" s="147"/>
      <c r="G94" s="148">
        <f t="shared" si="3"/>
        <v>0</v>
      </c>
      <c r="H94" s="149"/>
    </row>
    <row r="95" spans="1:8" x14ac:dyDescent="0.35">
      <c r="B95" s="185" t="s">
        <v>249</v>
      </c>
      <c r="C95" s="180" t="s">
        <v>252</v>
      </c>
      <c r="D95" s="145"/>
      <c r="E95" s="146"/>
      <c r="F95" s="147"/>
      <c r="G95" s="148">
        <f t="shared" si="3"/>
        <v>0</v>
      </c>
      <c r="H95" s="149"/>
    </row>
    <row r="96" spans="1:8" x14ac:dyDescent="0.35">
      <c r="B96" s="185" t="s">
        <v>249</v>
      </c>
      <c r="C96" s="180" t="s">
        <v>253</v>
      </c>
      <c r="D96" s="145"/>
      <c r="E96" s="146"/>
      <c r="F96" s="147"/>
      <c r="G96" s="148">
        <f t="shared" si="3"/>
        <v>0</v>
      </c>
      <c r="H96" s="149"/>
    </row>
    <row r="97" spans="2:8" x14ac:dyDescent="0.35">
      <c r="B97" s="185" t="s">
        <v>249</v>
      </c>
      <c r="C97" s="180" t="s">
        <v>254</v>
      </c>
      <c r="D97" s="145"/>
      <c r="E97" s="146"/>
      <c r="F97" s="147"/>
      <c r="G97" s="148">
        <f t="shared" si="3"/>
        <v>0</v>
      </c>
      <c r="H97" s="149"/>
    </row>
    <row r="98" spans="2:8" x14ac:dyDescent="0.35">
      <c r="B98" s="185" t="s">
        <v>249</v>
      </c>
      <c r="C98" s="180" t="s">
        <v>255</v>
      </c>
      <c r="D98" s="145"/>
      <c r="E98" s="146"/>
      <c r="F98" s="147"/>
      <c r="G98" s="148">
        <f t="shared" si="3"/>
        <v>0</v>
      </c>
      <c r="H98" s="149"/>
    </row>
    <row r="99" spans="2:8" x14ac:dyDescent="0.35">
      <c r="B99" s="185" t="s">
        <v>249</v>
      </c>
      <c r="C99" s="144" t="s">
        <v>229</v>
      </c>
      <c r="D99" s="145"/>
      <c r="E99" s="146"/>
      <c r="F99" s="147"/>
      <c r="G99" s="148">
        <f t="shared" si="3"/>
        <v>0</v>
      </c>
      <c r="H99" s="149"/>
    </row>
    <row r="100" spans="2:8" x14ac:dyDescent="0.35">
      <c r="B100" s="185" t="s">
        <v>249</v>
      </c>
      <c r="C100" s="144" t="s">
        <v>245</v>
      </c>
      <c r="D100" s="145"/>
      <c r="E100" s="146"/>
      <c r="F100" s="147"/>
      <c r="G100" s="148">
        <f t="shared" si="3"/>
        <v>0</v>
      </c>
      <c r="H100" s="149"/>
    </row>
    <row r="101" spans="2:8" x14ac:dyDescent="0.35">
      <c r="B101" s="185" t="s">
        <v>249</v>
      </c>
      <c r="C101" s="144" t="s">
        <v>246</v>
      </c>
      <c r="D101" s="145"/>
      <c r="E101" s="146"/>
      <c r="F101" s="147"/>
      <c r="G101" s="148">
        <f t="shared" si="3"/>
        <v>0</v>
      </c>
      <c r="H101" s="149"/>
    </row>
    <row r="102" spans="2:8" x14ac:dyDescent="0.35">
      <c r="B102" s="185" t="s">
        <v>249</v>
      </c>
      <c r="C102" s="144" t="s">
        <v>256</v>
      </c>
      <c r="D102" s="145"/>
      <c r="E102" s="146"/>
      <c r="F102" s="147"/>
      <c r="G102" s="148">
        <f t="shared" si="3"/>
        <v>0</v>
      </c>
      <c r="H102" s="149"/>
    </row>
    <row r="103" spans="2:8" x14ac:dyDescent="0.35">
      <c r="B103" s="143"/>
      <c r="C103" s="144"/>
      <c r="D103" s="145"/>
      <c r="E103" s="146"/>
      <c r="F103" s="147"/>
      <c r="G103" s="148">
        <f t="shared" si="3"/>
        <v>0</v>
      </c>
      <c r="H103" s="149"/>
    </row>
    <row r="104" spans="2:8" x14ac:dyDescent="0.35">
      <c r="B104" s="143"/>
      <c r="C104" s="144"/>
      <c r="D104" s="145"/>
      <c r="E104" s="146"/>
      <c r="F104" s="147"/>
      <c r="G104" s="148">
        <f t="shared" si="3"/>
        <v>0</v>
      </c>
      <c r="H104" s="149"/>
    </row>
    <row r="105" spans="2:8" x14ac:dyDescent="0.35">
      <c r="B105" s="143"/>
      <c r="C105" s="144"/>
      <c r="D105" s="145"/>
      <c r="E105" s="146"/>
      <c r="F105" s="147"/>
      <c r="G105" s="148">
        <f t="shared" si="3"/>
        <v>0</v>
      </c>
      <c r="H105" s="149"/>
    </row>
    <row r="106" spans="2:8" x14ac:dyDescent="0.35">
      <c r="B106" s="143"/>
      <c r="C106" s="144"/>
      <c r="D106" s="145"/>
      <c r="E106" s="146"/>
      <c r="F106" s="147"/>
      <c r="G106" s="148">
        <f t="shared" si="3"/>
        <v>0</v>
      </c>
      <c r="H106" s="149"/>
    </row>
    <row r="107" spans="2:8" ht="16" thickBot="1" x14ac:dyDescent="0.4">
      <c r="B107" s="166"/>
      <c r="C107" s="167"/>
      <c r="D107" s="168"/>
      <c r="E107" s="169"/>
      <c r="F107" s="170"/>
      <c r="G107" s="171">
        <f t="shared" si="3"/>
        <v>0</v>
      </c>
      <c r="H107" s="172"/>
    </row>
  </sheetData>
  <mergeCells count="2">
    <mergeCell ref="B3:H3"/>
    <mergeCell ref="B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544EB1B014774F9618DEA4AC89E7EE" ma:contentTypeVersion="5" ma:contentTypeDescription="Create a new document." ma:contentTypeScope="" ma:versionID="39a39b6515ec2b72af42f1cddb005b31">
  <xsd:schema xmlns:xsd="http://www.w3.org/2001/XMLSchema" xmlns:xs="http://www.w3.org/2001/XMLSchema" xmlns:p="http://schemas.microsoft.com/office/2006/metadata/properties" xmlns:ns2="12c95fc3-e6d4-488a-b6f3-a6ed8e928f47" xmlns:ns3="d1982fab-8b0b-4db1-bbca-a39ba17cbb66" targetNamespace="http://schemas.microsoft.com/office/2006/metadata/properties" ma:root="true" ma:fieldsID="9511e9f7da6946b2a4119812b7218246" ns2:_="" ns3:_="">
    <xsd:import namespace="12c95fc3-e6d4-488a-b6f3-a6ed8e928f47"/>
    <xsd:import namespace="d1982fab-8b0b-4db1-bbca-a39ba17cb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95fc3-e6d4-488a-b6f3-a6ed8e928f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82fab-8b0b-4db1-bbca-a39ba17cb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A7830-1AD7-4902-B808-C7C4F9E3BFF2}">
  <ds:schemaRefs>
    <ds:schemaRef ds:uri="http://purl.org/dc/elements/1.1/"/>
    <ds:schemaRef ds:uri="http://schemas.microsoft.com/office/2006/documentManagement/types"/>
    <ds:schemaRef ds:uri="d1982fab-8b0b-4db1-bbca-a39ba17cbb6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2c95fc3-e6d4-488a-b6f3-a6ed8e928f4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80C21D2-3D81-4AE4-8BF2-1770CC284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0E7EF7-A560-4C73-B856-0CA036837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95fc3-e6d4-488a-b6f3-a6ed8e928f47"/>
    <ds:schemaRef ds:uri="d1982fab-8b0b-4db1-bbca-a39ba17cb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0- Instructions</vt:lpstr>
      <vt:lpstr>1 - Enforcement Weighing Sites</vt:lpstr>
      <vt:lpstr>2 - IVA Sites</vt:lpstr>
      <vt:lpstr>3 - Portable Weighing areas</vt:lpstr>
      <vt:lpstr>4 - Other services</vt:lpstr>
      <vt:lpstr>5- Labour charges Construction</vt:lpstr>
      <vt:lpstr>6 - Other Construction work-lab</vt:lpstr>
      <vt:lpstr>7 - Replacement Parts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Hallows, Cathy</dc:creator>
  <cp:keywords/>
  <dc:description/>
  <cp:lastModifiedBy>Hallows, Cathy</cp:lastModifiedBy>
  <cp:revision/>
  <dcterms:created xsi:type="dcterms:W3CDTF">2021-04-21T14:11:53Z</dcterms:created>
  <dcterms:modified xsi:type="dcterms:W3CDTF">2023-09-29T08:54:06Z</dcterms:modified>
  <cp:category/>
  <cp:contentStatus>Active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3ea3193a1b45a1be050362e1e23f4c">
    <vt:lpwstr/>
  </property>
  <property fmtid="{D5CDD505-2E9C-101B-9397-08002B2CF9AE}" pid="3" name="AgencyTags">
    <vt:lpwstr/>
  </property>
  <property fmtid="{D5CDD505-2E9C-101B-9397-08002B2CF9AE}" pid="4" name="ContentTypeId">
    <vt:lpwstr>0x0101040067434AE29BE17948A48603C18FF8A485</vt:lpwstr>
  </property>
  <property fmtid="{D5CDD505-2E9C-101B-9397-08002B2CF9AE}" pid="5" name="Commercial Activity">
    <vt:lpwstr/>
  </property>
  <property fmtid="{D5CDD505-2E9C-101B-9397-08002B2CF9AE}" pid="6" name="CommercialCategory">
    <vt:lpwstr>4</vt:lpwstr>
  </property>
  <property fmtid="{D5CDD505-2E9C-101B-9397-08002B2CF9AE}" pid="7" name="Commercial_x0020_Activity">
    <vt:lpwstr/>
  </property>
  <property fmtid="{D5CDD505-2E9C-101B-9397-08002B2CF9AE}" pid="8" name="MediaServiceImageTags">
    <vt:lpwstr/>
  </property>
  <property fmtid="{D5CDD505-2E9C-101B-9397-08002B2CF9AE}" pid="9" name="Contract Support">
    <vt:lpwstr/>
  </property>
  <property fmtid="{D5CDD505-2E9C-101B-9397-08002B2CF9AE}" pid="10" name="cc87c50785dd403e94216a56cbaf1917">
    <vt:lpwstr>Common Goods and Services|31c72053-dd49-49dc-85b5-b157c0873a5e</vt:lpwstr>
  </property>
  <property fmtid="{D5CDD505-2E9C-101B-9397-08002B2CF9AE}" pid="11" name="lcf76f155ced4ddcb4097134ff3c332f">
    <vt:lpwstr/>
  </property>
  <property fmtid="{D5CDD505-2E9C-101B-9397-08002B2CF9AE}" pid="12" name="TaxCatchAll">
    <vt:lpwstr>4;#Common Goods and Services|31c72053-dd49-49dc-85b5-b157c0873a5e</vt:lpwstr>
  </property>
  <property fmtid="{D5CDD505-2E9C-101B-9397-08002B2CF9AE}" pid="13" name="hd9bb3938e574c39aaf180bed4766390">
    <vt:lpwstr/>
  </property>
  <property fmtid="{D5CDD505-2E9C-101B-9397-08002B2CF9AE}" pid="16" name="_docset_NoMedatataSyncRequired">
    <vt:lpwstr>False</vt:lpwstr>
  </property>
</Properties>
</file>