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menity Areas\Contracts\Cemetery Maintenance Contract 2025-28\"/>
    </mc:Choice>
  </mc:AlternateContent>
  <xr:revisionPtr revIDLastSave="0" documentId="13_ncr:1_{E43B3BE8-274F-43E1-AE25-2FCED36E28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Sheet1!$B$1:$X$51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" l="1"/>
  <c r="M29" i="1"/>
  <c r="O29" i="1" s="1"/>
  <c r="O21" i="1"/>
  <c r="U21" i="1" s="1"/>
  <c r="O13" i="1"/>
  <c r="U13" i="1" s="1"/>
  <c r="M38" i="1"/>
  <c r="O38" i="1" s="1"/>
  <c r="M37" i="1"/>
  <c r="O37" i="1" s="1"/>
  <c r="M36" i="1"/>
  <c r="O36" i="1" s="1"/>
  <c r="M35" i="1"/>
  <c r="O35" i="1" s="1"/>
  <c r="M34" i="1"/>
  <c r="O34" i="1" s="1"/>
  <c r="M33" i="1"/>
  <c r="O33" i="1" s="1"/>
  <c r="U33" i="1" s="1"/>
  <c r="M32" i="1"/>
  <c r="O32" i="1" s="1"/>
  <c r="U32" i="1" s="1"/>
  <c r="M40" i="1"/>
  <c r="O40" i="1" s="1"/>
  <c r="M24" i="1"/>
  <c r="O24" i="1" s="1"/>
  <c r="M26" i="1"/>
  <c r="O26" i="1" s="1"/>
  <c r="M25" i="1"/>
  <c r="O25" i="1" s="1"/>
  <c r="Q25" i="1" s="1"/>
  <c r="O20" i="1"/>
  <c r="S20" i="1" s="1"/>
  <c r="O18" i="1"/>
  <c r="M17" i="1"/>
  <c r="O17" i="1" s="1"/>
  <c r="O16" i="1"/>
  <c r="U16" i="1" s="1"/>
  <c r="Q19" i="1" l="1"/>
  <c r="U19" i="1"/>
  <c r="S19" i="1"/>
  <c r="Q29" i="1"/>
  <c r="U29" i="1"/>
  <c r="S29" i="1"/>
  <c r="Q21" i="1"/>
  <c r="S21" i="1"/>
  <c r="Q13" i="1"/>
  <c r="S13" i="1"/>
  <c r="Q38" i="1"/>
  <c r="U38" i="1"/>
  <c r="S38" i="1"/>
  <c r="Q37" i="1"/>
  <c r="S37" i="1"/>
  <c r="U37" i="1"/>
  <c r="U36" i="1"/>
  <c r="S36" i="1"/>
  <c r="Q36" i="1"/>
  <c r="Q35" i="1"/>
  <c r="S35" i="1"/>
  <c r="U35" i="1"/>
  <c r="Q34" i="1"/>
  <c r="U34" i="1"/>
  <c r="S34" i="1"/>
  <c r="Q33" i="1"/>
  <c r="S33" i="1"/>
  <c r="Q32" i="1"/>
  <c r="S32" i="1"/>
  <c r="S24" i="1"/>
  <c r="Q24" i="1"/>
  <c r="U24" i="1"/>
  <c r="U26" i="1"/>
  <c r="S26" i="1"/>
  <c r="Q26" i="1"/>
  <c r="U25" i="1"/>
  <c r="S25" i="1"/>
  <c r="U18" i="1"/>
  <c r="S18" i="1"/>
  <c r="Q18" i="1"/>
  <c r="U17" i="1"/>
  <c r="S17" i="1"/>
  <c r="Q17" i="1"/>
  <c r="U40" i="1"/>
  <c r="S40" i="1"/>
  <c r="Q40" i="1"/>
  <c r="U20" i="1"/>
  <c r="S16" i="1"/>
  <c r="Q16" i="1"/>
  <c r="Q20" i="1"/>
  <c r="O43" i="1"/>
  <c r="Q43" i="1" s="1"/>
  <c r="M39" i="1"/>
  <c r="O39" i="1" s="1"/>
  <c r="U39" i="1" s="1"/>
  <c r="O12" i="1"/>
  <c r="M11" i="1"/>
  <c r="O11" i="1" s="1"/>
  <c r="M10" i="1"/>
  <c r="O10" i="1" s="1"/>
  <c r="U10" i="1" s="1"/>
  <c r="M9" i="1"/>
  <c r="O9" i="1" s="1"/>
  <c r="U9" i="1" s="1"/>
  <c r="V29" i="1" l="1"/>
  <c r="V19" i="1"/>
  <c r="V21" i="1"/>
  <c r="V38" i="1"/>
  <c r="V13" i="1"/>
  <c r="V37" i="1"/>
  <c r="V36" i="1"/>
  <c r="V35" i="1"/>
  <c r="V34" i="1"/>
  <c r="V32" i="1"/>
  <c r="V33" i="1"/>
  <c r="V26" i="1"/>
  <c r="V25" i="1"/>
  <c r="V24" i="1"/>
  <c r="V20" i="1"/>
  <c r="V18" i="1"/>
  <c r="V17" i="1"/>
  <c r="V16" i="1"/>
  <c r="V40" i="1"/>
  <c r="U43" i="1"/>
  <c r="S43" i="1"/>
  <c r="U11" i="1"/>
  <c r="S11" i="1"/>
  <c r="Q11" i="1"/>
  <c r="U12" i="1"/>
  <c r="S12" i="1"/>
  <c r="Q12" i="1"/>
  <c r="Q39" i="1"/>
  <c r="S39" i="1"/>
  <c r="Q9" i="1"/>
  <c r="S9" i="1"/>
  <c r="S10" i="1"/>
  <c r="Q10" i="1"/>
  <c r="V43" i="1" l="1"/>
  <c r="V39" i="1"/>
  <c r="V12" i="1"/>
  <c r="V9" i="1"/>
  <c r="V11" i="1"/>
  <c r="S45" i="1"/>
  <c r="U45" i="1"/>
  <c r="Q45" i="1"/>
  <c r="V10" i="1"/>
  <c r="V45" i="1" l="1"/>
</calcChain>
</file>

<file path=xl/sharedStrings.xml><?xml version="1.0" encoding="utf-8"?>
<sst xmlns="http://schemas.openxmlformats.org/spreadsheetml/2006/main" count="86" uniqueCount="61">
  <si>
    <t>Price per visit</t>
  </si>
  <si>
    <t>J</t>
  </si>
  <si>
    <t>M</t>
  </si>
  <si>
    <t>A</t>
  </si>
  <si>
    <t>S</t>
  </si>
  <si>
    <t>O</t>
  </si>
  <si>
    <t>N</t>
  </si>
  <si>
    <t>D</t>
  </si>
  <si>
    <t xml:space="preserve">  </t>
  </si>
  <si>
    <t>Anticipated number of visits</t>
  </si>
  <si>
    <t>Total</t>
  </si>
  <si>
    <t>Waste Disposal - bin emptying</t>
  </si>
  <si>
    <t>Price per annum</t>
  </si>
  <si>
    <t>Year 1</t>
  </si>
  <si>
    <t>Year 2</t>
  </si>
  <si>
    <t>Year 3</t>
  </si>
  <si>
    <t>Total Years 1-3</t>
  </si>
  <si>
    <t>Total number of cuts per annum to be provided</t>
  </si>
  <si>
    <t>Additional cuts allowed.  Timing to be specified by Contractor</t>
  </si>
  <si>
    <t>Council Comments</t>
  </si>
  <si>
    <t>Contractor Comments</t>
  </si>
  <si>
    <t>Completed by:</t>
  </si>
  <si>
    <t>Person</t>
  </si>
  <si>
    <t>Date</t>
  </si>
  <si>
    <t xml:space="preserve">Company </t>
  </si>
  <si>
    <t>SCHEDULE OF WORKS</t>
  </si>
  <si>
    <t>ODIHAM PARISH COUNCIL - ODIHAM CEMETERY GROUNDS MAINTENANCE CONTRACT 2025-2028</t>
  </si>
  <si>
    <t>Zone 1 - mow all grass areas.</t>
  </si>
  <si>
    <t>Zone 1 - strim cut or mow up to all of the perimeter hedges including under storey.</t>
  </si>
  <si>
    <t>Zone 1 - strim up to all obtstacles, curb edges, building footings and pathways.</t>
  </si>
  <si>
    <t>Zone 1 - general maintenance and cutting back of shrubs of 2m and below.</t>
  </si>
  <si>
    <t>Zone 1 - management of weeds.</t>
  </si>
  <si>
    <t>Contractor to advise method and frequency.</t>
  </si>
  <si>
    <t>Zone 2 - mow all grass areas.</t>
  </si>
  <si>
    <t>Zone 2 - cut swathe to create pathway for pedestrian access.</t>
  </si>
  <si>
    <t>Contractor to advise timing.</t>
  </si>
  <si>
    <t>Zone 2 - strim up to all obtstacles, curb edges, building footings and pathways.</t>
  </si>
  <si>
    <t>Zone 2 - management of weeds.</t>
  </si>
  <si>
    <t>Zone 2 - general maintenance and cutting back of shrubs of 2m and below.</t>
  </si>
  <si>
    <t>Wildmeadow areas</t>
  </si>
  <si>
    <t>Orchard (Cemetery Meadow) - cut swathe to create central pathway and access to benches for pedestrian access.</t>
  </si>
  <si>
    <t>Wildflower area (within zone 2) - cut swathe to create pathway for pedestrian access.</t>
  </si>
  <si>
    <t>Mow all wildmeadow areas, flail and mulch.</t>
  </si>
  <si>
    <t>Cemetery  Zone 1</t>
  </si>
  <si>
    <t>Cemetery  Zone 2</t>
  </si>
  <si>
    <t>Hedge A - cut top and sides bordering drive.</t>
  </si>
  <si>
    <t>Hedge B - cut top and side bordering driveway.</t>
  </si>
  <si>
    <t>Contractor to schedule timing to ensure line of sight.</t>
  </si>
  <si>
    <t>Hedge C - cut top and inside including trees within line up to approx 3m.</t>
  </si>
  <si>
    <t>Hedge D - cut top and inside including trees within line up to approx 3m.</t>
  </si>
  <si>
    <t>Hedge E - cut top and inside including trees within line up to approx 3m.</t>
  </si>
  <si>
    <t>Hedge F - cut top and inside including trees within line up to approx 3m.</t>
  </si>
  <si>
    <t>Hedge G - cut top and inside including trees within line up to approx 3m.</t>
  </si>
  <si>
    <t>Hedge and shrub maintenance</t>
  </si>
  <si>
    <t>Zone 2 - treat weeds on gravel pathways and drives.</t>
  </si>
  <si>
    <t>Zone 1 - treat weeds on gravel pathways and drives.</t>
  </si>
  <si>
    <t>Empty 4 x bins</t>
  </si>
  <si>
    <t>Woodland between Cemetery Meadow and Mildmay Court</t>
  </si>
  <si>
    <t>Allow for management of ecotine areas to create wildlife corridors where burials are 100 years plus.</t>
  </si>
  <si>
    <t>Zone 2 - strim cut or mow up to all of the perimeter hedges including under storey.</t>
  </si>
  <si>
    <t>Strim to keep path clear.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</si>
</sst>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2" borderId="0" xfId="0" applyFill="1" applyAlignment="1">
      <alignment vertical="top"/>
    </xf>
    <xf numFmtId="0" fontId="1" fillId="0" borderId="0" xfId="0" applyFont="1" applyAlignment="1">
      <alignment vertical="top"/>
    </xf>
    <xf numFmtId="0" fontId="0" fillId="3" borderId="0" xfId="0" applyFill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/>
    </xf>
    <xf numFmtId="4" fontId="0" fillId="0" borderId="0" xfId="0" applyNumberFormat="1" applyAlignment="1">
      <alignment vertical="top"/>
    </xf>
    <xf numFmtId="0" fontId="0" fillId="0" borderId="2" xfId="0" applyBorder="1" applyAlignment="1">
      <alignment vertical="top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0" fillId="7" borderId="1" xfId="0" applyFill="1" applyBorder="1" applyAlignment="1">
      <alignment horizontal="center" vertical="top" wrapText="1"/>
    </xf>
    <xf numFmtId="0" fontId="0" fillId="7" borderId="1" xfId="0" applyFill="1" applyBorder="1" applyAlignment="1">
      <alignment horizontal="center" vertical="top"/>
    </xf>
    <xf numFmtId="0" fontId="1" fillId="8" borderId="1" xfId="0" applyFont="1" applyFill="1" applyBorder="1" applyAlignment="1">
      <alignment horizontal="center" vertical="top" wrapText="1"/>
    </xf>
    <xf numFmtId="0" fontId="0" fillId="8" borderId="1" xfId="0" applyFill="1" applyBorder="1" applyAlignment="1">
      <alignment horizontal="center" vertical="top" wrapText="1"/>
    </xf>
    <xf numFmtId="0" fontId="0" fillId="8" borderId="1" xfId="0" applyFill="1" applyBorder="1" applyAlignment="1">
      <alignment horizontal="center" vertical="top"/>
    </xf>
    <xf numFmtId="0" fontId="1" fillId="9" borderId="1" xfId="0" applyFont="1" applyFill="1" applyBorder="1" applyAlignment="1">
      <alignment horizontal="center" vertical="top" wrapText="1"/>
    </xf>
    <xf numFmtId="0" fontId="0" fillId="9" borderId="1" xfId="0" applyFill="1" applyBorder="1" applyAlignment="1">
      <alignment horizontal="center" vertical="top" wrapText="1"/>
    </xf>
    <xf numFmtId="0" fontId="0" fillId="9" borderId="1" xfId="0" applyFill="1" applyBorder="1" applyAlignment="1">
      <alignment horizontal="center" vertical="top"/>
    </xf>
    <xf numFmtId="0" fontId="1" fillId="10" borderId="1" xfId="0" applyFont="1" applyFill="1" applyBorder="1" applyAlignment="1">
      <alignment horizontal="center" vertical="top" wrapText="1"/>
    </xf>
    <xf numFmtId="0" fontId="0" fillId="10" borderId="1" xfId="0" applyFill="1" applyBorder="1" applyAlignment="1">
      <alignment horizontal="center" vertical="top" wrapText="1"/>
    </xf>
    <xf numFmtId="0" fontId="0" fillId="10" borderId="1" xfId="0" applyFill="1" applyBorder="1" applyAlignment="1">
      <alignment horizontal="center" vertical="top"/>
    </xf>
    <xf numFmtId="0" fontId="1" fillId="11" borderId="1" xfId="0" applyFont="1" applyFill="1" applyBorder="1" applyAlignment="1">
      <alignment horizontal="center" vertical="top" wrapText="1"/>
    </xf>
    <xf numFmtId="0" fontId="0" fillId="11" borderId="1" xfId="0" applyFill="1" applyBorder="1" applyAlignment="1">
      <alignment horizontal="center" vertical="top" wrapText="1"/>
    </xf>
    <xf numFmtId="0" fontId="0" fillId="11" borderId="1" xfId="0" applyFill="1" applyBorder="1" applyAlignment="1">
      <alignment horizontal="center" vertical="top"/>
    </xf>
    <xf numFmtId="0" fontId="1" fillId="12" borderId="1" xfId="0" applyFont="1" applyFill="1" applyBorder="1" applyAlignment="1">
      <alignment horizontal="center" vertical="top" wrapText="1"/>
    </xf>
    <xf numFmtId="0" fontId="0" fillId="12" borderId="1" xfId="0" applyFill="1" applyBorder="1" applyAlignment="1">
      <alignment horizontal="center" vertical="top" wrapText="1"/>
    </xf>
    <xf numFmtId="0" fontId="0" fillId="12" borderId="1" xfId="0" applyFill="1" applyBorder="1" applyAlignment="1">
      <alignment horizontal="center" vertical="top"/>
    </xf>
    <xf numFmtId="4" fontId="1" fillId="13" borderId="1" xfId="0" applyNumberFormat="1" applyFont="1" applyFill="1" applyBorder="1" applyAlignment="1">
      <alignment horizontal="center" vertical="top" wrapText="1"/>
    </xf>
    <xf numFmtId="4" fontId="1" fillId="13" borderId="1" xfId="0" applyNumberFormat="1" applyFont="1" applyFill="1" applyBorder="1" applyAlignment="1">
      <alignment horizontal="center" vertical="top"/>
    </xf>
    <xf numFmtId="4" fontId="1" fillId="0" borderId="0" xfId="0" applyNumberFormat="1" applyFont="1" applyAlignment="1">
      <alignment horizontal="center" vertical="top"/>
    </xf>
    <xf numFmtId="0" fontId="0" fillId="13" borderId="1" xfId="0" applyFill="1" applyBorder="1" applyAlignment="1">
      <alignment horizontal="center" vertical="top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0" fillId="13" borderId="0" xfId="0" applyFill="1" applyAlignment="1">
      <alignment horizontal="center" vertical="top"/>
    </xf>
    <xf numFmtId="0" fontId="1" fillId="4" borderId="3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56"/>
  <sheetViews>
    <sheetView tabSelected="1" zoomScale="80" zoomScaleNormal="80" workbookViewId="0">
      <pane xSplit="1" ySplit="5" topLeftCell="B40" activePane="bottomRight" state="frozen"/>
      <selection pane="topRight" activeCell="B1" sqref="B1"/>
      <selection pane="bottomLeft" activeCell="A4" sqref="A4"/>
      <selection pane="bottomRight" activeCell="L30" sqref="L30"/>
    </sheetView>
  </sheetViews>
  <sheetFormatPr defaultColWidth="9.140625" defaultRowHeight="15" x14ac:dyDescent="0.25"/>
  <cols>
    <col min="1" max="1" width="5.28515625" style="1" customWidth="1"/>
    <col min="2" max="2" width="73.85546875" style="1" customWidth="1"/>
    <col min="3" max="12" width="4.140625" style="1" customWidth="1"/>
    <col min="13" max="13" width="13.42578125" style="14" customWidth="1"/>
    <col min="14" max="14" width="16.5703125" style="14" customWidth="1"/>
    <col min="15" max="21" width="11.5703125" style="14" customWidth="1"/>
    <col min="22" max="22" width="16.7109375" style="40" customWidth="1"/>
    <col min="23" max="23" width="53.7109375" style="1" customWidth="1"/>
    <col min="24" max="24" width="49.42578125" style="1" customWidth="1"/>
    <col min="25" max="16384" width="9.140625" style="1"/>
  </cols>
  <sheetData>
    <row r="1" spans="1:52" ht="19.899999999999999" customHeight="1" x14ac:dyDescent="0.25">
      <c r="B1" s="45" t="s">
        <v>26</v>
      </c>
      <c r="C1" s="45"/>
      <c r="D1" s="45"/>
      <c r="E1" s="45"/>
      <c r="F1" s="45"/>
      <c r="G1" s="45"/>
      <c r="H1" s="45"/>
      <c r="I1" s="45"/>
      <c r="J1" s="45"/>
      <c r="K1" s="45"/>
      <c r="L1" s="45"/>
      <c r="P1" s="1"/>
      <c r="Q1" s="1"/>
      <c r="R1" s="1"/>
      <c r="S1" s="1"/>
      <c r="T1" s="1"/>
      <c r="U1" s="1"/>
      <c r="V1" s="6"/>
    </row>
    <row r="2" spans="1:52" ht="19.899999999999999" customHeight="1" x14ac:dyDescent="0.25">
      <c r="B2" s="43" t="s">
        <v>25</v>
      </c>
      <c r="P2" s="1"/>
      <c r="Q2" s="1"/>
      <c r="R2" s="1"/>
      <c r="S2" s="1"/>
      <c r="T2" s="1"/>
      <c r="U2" s="1"/>
      <c r="V2" s="6"/>
    </row>
    <row r="3" spans="1:52" ht="19.899999999999999" customHeight="1" x14ac:dyDescent="0.25">
      <c r="B3" s="42"/>
      <c r="P3" s="1"/>
      <c r="Q3" s="1"/>
      <c r="R3" s="1"/>
      <c r="S3" s="1"/>
      <c r="T3" s="1"/>
      <c r="U3" s="1"/>
      <c r="V3" s="6"/>
    </row>
    <row r="4" spans="1:52" ht="19.899999999999999" customHeight="1" x14ac:dyDescent="0.25"/>
    <row r="5" spans="1:52" ht="74.45" customHeight="1" x14ac:dyDescent="0.25">
      <c r="B5" s="2" t="s">
        <v>8</v>
      </c>
      <c r="C5" s="2" t="s">
        <v>2</v>
      </c>
      <c r="D5" s="2" t="s">
        <v>3</v>
      </c>
      <c r="E5" s="2" t="s">
        <v>2</v>
      </c>
      <c r="F5" s="2" t="s">
        <v>1</v>
      </c>
      <c r="G5" s="2" t="s">
        <v>1</v>
      </c>
      <c r="H5" s="2" t="s">
        <v>3</v>
      </c>
      <c r="I5" s="2" t="s">
        <v>4</v>
      </c>
      <c r="J5" s="2" t="s">
        <v>5</v>
      </c>
      <c r="K5" s="2" t="s">
        <v>6</v>
      </c>
      <c r="L5" s="2" t="s">
        <v>7</v>
      </c>
      <c r="M5" s="13" t="s">
        <v>9</v>
      </c>
      <c r="N5" s="19" t="s">
        <v>18</v>
      </c>
      <c r="O5" s="19" t="s">
        <v>17</v>
      </c>
      <c r="P5" s="47" t="s">
        <v>13</v>
      </c>
      <c r="Q5" s="48"/>
      <c r="R5" s="51" t="s">
        <v>14</v>
      </c>
      <c r="S5" s="52"/>
      <c r="T5" s="49" t="s">
        <v>15</v>
      </c>
      <c r="U5" s="50"/>
      <c r="V5" s="38" t="s">
        <v>16</v>
      </c>
      <c r="W5" s="2" t="s">
        <v>19</v>
      </c>
      <c r="X5" s="2" t="s">
        <v>20</v>
      </c>
    </row>
    <row r="6" spans="1:52" ht="34.15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13"/>
      <c r="N6" s="13"/>
      <c r="O6" s="13"/>
      <c r="P6" s="20" t="s">
        <v>0</v>
      </c>
      <c r="Q6" s="23" t="s">
        <v>12</v>
      </c>
      <c r="R6" s="26" t="s">
        <v>0</v>
      </c>
      <c r="S6" s="29" t="s">
        <v>12</v>
      </c>
      <c r="T6" s="32" t="s">
        <v>0</v>
      </c>
      <c r="U6" s="35" t="s">
        <v>12</v>
      </c>
      <c r="V6" s="38"/>
      <c r="W6" s="2"/>
      <c r="X6" s="2"/>
    </row>
    <row r="7" spans="1:52" ht="19.899999999999999" customHeight="1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5"/>
      <c r="N7" s="15"/>
      <c r="O7" s="15"/>
      <c r="P7" s="21"/>
      <c r="Q7" s="24"/>
      <c r="R7" s="27"/>
      <c r="S7" s="30"/>
      <c r="T7" s="33"/>
      <c r="U7" s="36"/>
      <c r="V7" s="39"/>
      <c r="W7" s="3"/>
      <c r="X7" s="3"/>
    </row>
    <row r="8" spans="1:52" s="5" customFormat="1" ht="19.899999999999999" customHeight="1" x14ac:dyDescent="0.25">
      <c r="A8" s="7">
        <v>1</v>
      </c>
      <c r="B8" s="8" t="s">
        <v>43</v>
      </c>
      <c r="C8" s="9"/>
      <c r="D8" s="9"/>
      <c r="E8" s="9"/>
      <c r="F8" s="9"/>
      <c r="G8" s="9"/>
      <c r="H8" s="9"/>
      <c r="I8" s="9"/>
      <c r="J8" s="9"/>
      <c r="K8" s="9"/>
      <c r="L8" s="9"/>
      <c r="M8" s="16"/>
      <c r="N8" s="16"/>
      <c r="O8" s="16"/>
      <c r="P8" s="22"/>
      <c r="Q8" s="25"/>
      <c r="R8" s="28"/>
      <c r="S8" s="31"/>
      <c r="T8" s="34"/>
      <c r="U8" s="37"/>
      <c r="V8" s="39"/>
      <c r="W8" s="9"/>
      <c r="X8" s="9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9.899999999999999" customHeight="1" x14ac:dyDescent="0.25">
      <c r="B9" s="4" t="s">
        <v>27</v>
      </c>
      <c r="C9" s="3">
        <v>2</v>
      </c>
      <c r="D9" s="3">
        <v>2</v>
      </c>
      <c r="E9" s="3">
        <v>1</v>
      </c>
      <c r="F9" s="3">
        <v>2</v>
      </c>
      <c r="G9" s="3">
        <v>2</v>
      </c>
      <c r="H9" s="3">
        <v>1</v>
      </c>
      <c r="I9" s="3">
        <v>1</v>
      </c>
      <c r="J9" s="3"/>
      <c r="K9" s="3">
        <v>1</v>
      </c>
      <c r="L9" s="3"/>
      <c r="M9" s="17">
        <f>SUM(C9:L9)</f>
        <v>12</v>
      </c>
      <c r="N9" s="17">
        <v>2</v>
      </c>
      <c r="O9" s="17">
        <f>SUM(M9:N9)</f>
        <v>14</v>
      </c>
      <c r="P9" s="22"/>
      <c r="Q9" s="25">
        <f>SUM(O9*P9)</f>
        <v>0</v>
      </c>
      <c r="R9" s="28"/>
      <c r="S9" s="31">
        <f>SUM(O9*R9)</f>
        <v>0</v>
      </c>
      <c r="T9" s="34"/>
      <c r="U9" s="37">
        <f>SUM(O9*T9)</f>
        <v>0</v>
      </c>
      <c r="V9" s="39">
        <f>SUM(Q9+S9+U9)</f>
        <v>0</v>
      </c>
      <c r="W9" s="3"/>
      <c r="X9" s="3"/>
    </row>
    <row r="10" spans="1:52" ht="34.9" customHeight="1" x14ac:dyDescent="0.25">
      <c r="B10" s="4" t="s">
        <v>28</v>
      </c>
      <c r="C10" s="3">
        <v>2</v>
      </c>
      <c r="D10" s="3">
        <v>2</v>
      </c>
      <c r="E10" s="3">
        <v>1</v>
      </c>
      <c r="F10" s="3">
        <v>2</v>
      </c>
      <c r="G10" s="3">
        <v>2</v>
      </c>
      <c r="H10" s="3">
        <v>1</v>
      </c>
      <c r="I10" s="3">
        <v>1</v>
      </c>
      <c r="J10" s="3"/>
      <c r="K10" s="3">
        <v>1</v>
      </c>
      <c r="L10" s="3"/>
      <c r="M10" s="17">
        <f t="shared" ref="M10:M33" si="0">SUM(C10:L10)</f>
        <v>12</v>
      </c>
      <c r="N10" s="17">
        <v>2</v>
      </c>
      <c r="O10" s="17">
        <f t="shared" ref="O10:O12" si="1">SUM(M10:N10)</f>
        <v>14</v>
      </c>
      <c r="P10" s="22"/>
      <c r="Q10" s="25">
        <f t="shared" ref="Q10:Q12" si="2">SUM(O10*P10)</f>
        <v>0</v>
      </c>
      <c r="R10" s="28"/>
      <c r="S10" s="31">
        <f t="shared" ref="S10:S12" si="3">SUM(O10*R10)</f>
        <v>0</v>
      </c>
      <c r="T10" s="34"/>
      <c r="U10" s="37">
        <f t="shared" ref="U10:U12" si="4">SUM(O10*T10)</f>
        <v>0</v>
      </c>
      <c r="V10" s="39">
        <f t="shared" ref="V10:V12" si="5">SUM(Q10+S10+U10)</f>
        <v>0</v>
      </c>
      <c r="W10" s="4" t="s">
        <v>58</v>
      </c>
      <c r="X10" s="4"/>
    </row>
    <row r="11" spans="1:52" ht="19.899999999999999" customHeight="1" x14ac:dyDescent="0.25">
      <c r="B11" s="4" t="s">
        <v>29</v>
      </c>
      <c r="C11" s="3">
        <v>2</v>
      </c>
      <c r="D11" s="3">
        <v>2</v>
      </c>
      <c r="E11" s="3">
        <v>1</v>
      </c>
      <c r="F11" s="3">
        <v>2</v>
      </c>
      <c r="G11" s="3">
        <v>2</v>
      </c>
      <c r="H11" s="3">
        <v>1</v>
      </c>
      <c r="I11" s="3">
        <v>1</v>
      </c>
      <c r="J11" s="3"/>
      <c r="K11" s="3">
        <v>1</v>
      </c>
      <c r="L11" s="3"/>
      <c r="M11" s="17">
        <f t="shared" si="0"/>
        <v>12</v>
      </c>
      <c r="N11" s="17">
        <v>2</v>
      </c>
      <c r="O11" s="17">
        <f t="shared" si="1"/>
        <v>14</v>
      </c>
      <c r="P11" s="22"/>
      <c r="Q11" s="25">
        <f t="shared" si="2"/>
        <v>0</v>
      </c>
      <c r="R11" s="28"/>
      <c r="S11" s="31">
        <f t="shared" si="3"/>
        <v>0</v>
      </c>
      <c r="T11" s="34"/>
      <c r="U11" s="37">
        <f t="shared" si="4"/>
        <v>0</v>
      </c>
      <c r="V11" s="39">
        <f t="shared" si="5"/>
        <v>0</v>
      </c>
      <c r="W11" s="3"/>
      <c r="X11" s="3"/>
    </row>
    <row r="12" spans="1:52" ht="19.899999999999999" customHeight="1" x14ac:dyDescent="0.25">
      <c r="B12" s="4" t="s">
        <v>31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17">
        <v>5</v>
      </c>
      <c r="N12" s="17"/>
      <c r="O12" s="17">
        <f t="shared" si="1"/>
        <v>5</v>
      </c>
      <c r="P12" s="22"/>
      <c r="Q12" s="25">
        <f t="shared" si="2"/>
        <v>0</v>
      </c>
      <c r="R12" s="28"/>
      <c r="S12" s="31">
        <f t="shared" si="3"/>
        <v>0</v>
      </c>
      <c r="T12" s="34"/>
      <c r="U12" s="37">
        <f t="shared" si="4"/>
        <v>0</v>
      </c>
      <c r="V12" s="39">
        <f t="shared" si="5"/>
        <v>0</v>
      </c>
      <c r="W12" s="3" t="s">
        <v>32</v>
      </c>
      <c r="X12" s="3"/>
    </row>
    <row r="13" spans="1:52" ht="19.899999999999999" customHeight="1" x14ac:dyDescent="0.25">
      <c r="B13" s="4" t="s">
        <v>55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17">
        <v>5</v>
      </c>
      <c r="N13" s="17"/>
      <c r="O13" s="17">
        <f t="shared" ref="O13" si="6">SUM(M13:N13)</f>
        <v>5</v>
      </c>
      <c r="P13" s="22"/>
      <c r="Q13" s="25">
        <f t="shared" ref="Q13" si="7">SUM(O13*P13)</f>
        <v>0</v>
      </c>
      <c r="R13" s="28"/>
      <c r="S13" s="31">
        <f t="shared" ref="S13" si="8">SUM(O13*R13)</f>
        <v>0</v>
      </c>
      <c r="T13" s="34"/>
      <c r="U13" s="37">
        <f t="shared" ref="U13" si="9">SUM(O13*T13)</f>
        <v>0</v>
      </c>
      <c r="V13" s="39">
        <f t="shared" ref="V13" si="10">SUM(Q13+S13+U13)</f>
        <v>0</v>
      </c>
      <c r="W13" s="3" t="s">
        <v>32</v>
      </c>
      <c r="X13" s="4"/>
    </row>
    <row r="14" spans="1:52" ht="19.899999999999999" customHeight="1" x14ac:dyDescent="0.25">
      <c r="B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17"/>
      <c r="N14" s="17"/>
      <c r="O14" s="17"/>
      <c r="P14" s="22"/>
      <c r="Q14" s="25"/>
      <c r="R14" s="28"/>
      <c r="S14" s="31"/>
      <c r="T14" s="34"/>
      <c r="U14" s="37"/>
      <c r="V14" s="39"/>
      <c r="W14" s="3"/>
      <c r="X14" s="3"/>
    </row>
    <row r="15" spans="1:52" s="5" customFormat="1" ht="19.899999999999999" customHeight="1" x14ac:dyDescent="0.25">
      <c r="A15" s="7">
        <v>2</v>
      </c>
      <c r="B15" s="8" t="s">
        <v>44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16"/>
      <c r="N15" s="16"/>
      <c r="O15" s="16"/>
      <c r="P15" s="22"/>
      <c r="Q15" s="25"/>
      <c r="R15" s="28"/>
      <c r="S15" s="31"/>
      <c r="T15" s="34"/>
      <c r="U15" s="37"/>
      <c r="V15" s="39"/>
      <c r="W15" s="9"/>
      <c r="X15" s="9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9.899999999999999" customHeight="1" x14ac:dyDescent="0.25">
      <c r="B16" s="4" t="s">
        <v>33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17">
        <v>4</v>
      </c>
      <c r="N16" s="17"/>
      <c r="O16" s="17">
        <f>SUM(M16:N16)</f>
        <v>4</v>
      </c>
      <c r="P16" s="22"/>
      <c r="Q16" s="25">
        <f>SUM(O16*P16)</f>
        <v>0</v>
      </c>
      <c r="R16" s="28"/>
      <c r="S16" s="31">
        <f>SUM(O16*R16)</f>
        <v>0</v>
      </c>
      <c r="T16" s="34"/>
      <c r="U16" s="37">
        <f>SUM(O16*T16)</f>
        <v>0</v>
      </c>
      <c r="V16" s="39">
        <f>SUM(Q16+S16+U16)</f>
        <v>0</v>
      </c>
      <c r="W16" s="3" t="s">
        <v>35</v>
      </c>
      <c r="X16" s="3"/>
    </row>
    <row r="17" spans="1:24" ht="28.15" customHeight="1" x14ac:dyDescent="0.25">
      <c r="B17" s="4" t="s">
        <v>34</v>
      </c>
      <c r="C17" s="3">
        <v>1</v>
      </c>
      <c r="D17" s="3">
        <v>1</v>
      </c>
      <c r="E17" s="3">
        <v>1</v>
      </c>
      <c r="F17" s="3">
        <v>1</v>
      </c>
      <c r="G17" s="3">
        <v>1</v>
      </c>
      <c r="H17" s="3">
        <v>1</v>
      </c>
      <c r="I17" s="3">
        <v>1</v>
      </c>
      <c r="J17" s="3"/>
      <c r="K17" s="3">
        <v>1</v>
      </c>
      <c r="L17" s="3"/>
      <c r="M17" s="17">
        <f t="shared" ref="M17" si="11">SUM(C17:L17)</f>
        <v>8</v>
      </c>
      <c r="N17" s="17"/>
      <c r="O17" s="17">
        <f t="shared" ref="O17:O21" si="12">SUM(M17:N17)</f>
        <v>8</v>
      </c>
      <c r="P17" s="22"/>
      <c r="Q17" s="25">
        <f t="shared" ref="Q17:Q21" si="13">SUM(O17*P17)</f>
        <v>0</v>
      </c>
      <c r="R17" s="28"/>
      <c r="S17" s="31">
        <f t="shared" ref="S17:S21" si="14">SUM(O17*R17)</f>
        <v>0</v>
      </c>
      <c r="T17" s="34"/>
      <c r="U17" s="37">
        <f t="shared" ref="U17:U21" si="15">SUM(O17*T17)</f>
        <v>0</v>
      </c>
      <c r="V17" s="39">
        <f t="shared" ref="V17:V21" si="16">SUM(Q17+S17+U17)</f>
        <v>0</v>
      </c>
      <c r="W17" s="4" t="s">
        <v>58</v>
      </c>
      <c r="X17" s="4"/>
    </row>
    <row r="18" spans="1:24" ht="19.899999999999999" customHeight="1" x14ac:dyDescent="0.25">
      <c r="B18" s="4" t="s">
        <v>36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17">
        <v>4</v>
      </c>
      <c r="N18" s="17"/>
      <c r="O18" s="17">
        <f t="shared" si="12"/>
        <v>4</v>
      </c>
      <c r="P18" s="22"/>
      <c r="Q18" s="25">
        <f t="shared" si="13"/>
        <v>0</v>
      </c>
      <c r="R18" s="28"/>
      <c r="S18" s="31">
        <f t="shared" si="14"/>
        <v>0</v>
      </c>
      <c r="T18" s="34"/>
      <c r="U18" s="37">
        <f t="shared" si="15"/>
        <v>0</v>
      </c>
      <c r="V18" s="39">
        <f t="shared" si="16"/>
        <v>0</v>
      </c>
      <c r="W18" s="3" t="s">
        <v>35</v>
      </c>
      <c r="X18" s="3"/>
    </row>
    <row r="19" spans="1:24" ht="34.9" customHeight="1" x14ac:dyDescent="0.25">
      <c r="B19" s="4" t="s">
        <v>59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17">
        <v>2</v>
      </c>
      <c r="N19" s="17"/>
      <c r="O19" s="17">
        <f t="shared" si="12"/>
        <v>2</v>
      </c>
      <c r="P19" s="22"/>
      <c r="Q19" s="25">
        <f t="shared" si="13"/>
        <v>0</v>
      </c>
      <c r="R19" s="28"/>
      <c r="S19" s="31">
        <f t="shared" si="14"/>
        <v>0</v>
      </c>
      <c r="T19" s="34"/>
      <c r="U19" s="37">
        <f t="shared" si="15"/>
        <v>0</v>
      </c>
      <c r="V19" s="39">
        <f t="shared" si="16"/>
        <v>0</v>
      </c>
      <c r="W19" s="4" t="s">
        <v>58</v>
      </c>
      <c r="X19" s="4"/>
    </row>
    <row r="20" spans="1:24" ht="19.899999999999999" customHeight="1" x14ac:dyDescent="0.25">
      <c r="B20" s="4" t="s">
        <v>37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17">
        <v>4</v>
      </c>
      <c r="N20" s="17"/>
      <c r="O20" s="17">
        <f t="shared" si="12"/>
        <v>4</v>
      </c>
      <c r="P20" s="22"/>
      <c r="Q20" s="25">
        <f t="shared" si="13"/>
        <v>0</v>
      </c>
      <c r="R20" s="28"/>
      <c r="S20" s="31">
        <f t="shared" si="14"/>
        <v>0</v>
      </c>
      <c r="T20" s="34"/>
      <c r="U20" s="37">
        <f t="shared" si="15"/>
        <v>0</v>
      </c>
      <c r="V20" s="39">
        <f t="shared" si="16"/>
        <v>0</v>
      </c>
      <c r="W20" s="3" t="s">
        <v>32</v>
      </c>
      <c r="X20" s="3"/>
    </row>
    <row r="21" spans="1:24" ht="19.899999999999999" customHeight="1" x14ac:dyDescent="0.25">
      <c r="B21" s="4" t="s">
        <v>54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17">
        <v>2</v>
      </c>
      <c r="N21" s="17"/>
      <c r="O21" s="17">
        <f t="shared" si="12"/>
        <v>2</v>
      </c>
      <c r="P21" s="22"/>
      <c r="Q21" s="25">
        <f t="shared" si="13"/>
        <v>0</v>
      </c>
      <c r="R21" s="28"/>
      <c r="S21" s="31">
        <f t="shared" si="14"/>
        <v>0</v>
      </c>
      <c r="T21" s="34"/>
      <c r="U21" s="37">
        <f t="shared" si="15"/>
        <v>0</v>
      </c>
      <c r="V21" s="39">
        <f t="shared" si="16"/>
        <v>0</v>
      </c>
      <c r="W21" s="3" t="s">
        <v>32</v>
      </c>
      <c r="X21" s="4"/>
    </row>
    <row r="22" spans="1:24" ht="19.899999999999999" customHeight="1" x14ac:dyDescent="0.25"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17"/>
      <c r="N22" s="17"/>
      <c r="O22" s="17"/>
      <c r="P22" s="22"/>
      <c r="Q22" s="25"/>
      <c r="R22" s="28"/>
      <c r="S22" s="31"/>
      <c r="T22" s="34"/>
      <c r="U22" s="37"/>
      <c r="V22" s="39"/>
      <c r="W22" s="3"/>
      <c r="X22" s="3"/>
    </row>
    <row r="23" spans="1:24" ht="19.899999999999999" customHeight="1" x14ac:dyDescent="0.25">
      <c r="A23" s="6">
        <v>3</v>
      </c>
      <c r="B23" s="44" t="s">
        <v>39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17"/>
      <c r="N23" s="17"/>
      <c r="O23" s="17"/>
      <c r="P23" s="22"/>
      <c r="Q23" s="25"/>
      <c r="R23" s="28"/>
      <c r="S23" s="31"/>
      <c r="T23" s="34"/>
      <c r="U23" s="37"/>
      <c r="V23" s="39"/>
      <c r="W23" s="3"/>
      <c r="X23" s="4"/>
    </row>
    <row r="24" spans="1:24" ht="33.6" customHeight="1" x14ac:dyDescent="0.25">
      <c r="B24" s="4" t="s">
        <v>40</v>
      </c>
      <c r="C24" s="3">
        <v>1</v>
      </c>
      <c r="D24" s="3">
        <v>1</v>
      </c>
      <c r="E24" s="3">
        <v>1</v>
      </c>
      <c r="F24" s="3">
        <v>1</v>
      </c>
      <c r="G24" s="3">
        <v>1</v>
      </c>
      <c r="H24" s="3">
        <v>1</v>
      </c>
      <c r="I24" s="3">
        <v>1</v>
      </c>
      <c r="J24" s="3"/>
      <c r="K24" s="3">
        <v>1</v>
      </c>
      <c r="L24" s="3"/>
      <c r="M24" s="17">
        <f t="shared" ref="M24" si="17">SUM(C24:L24)</f>
        <v>8</v>
      </c>
      <c r="N24" s="17"/>
      <c r="O24" s="17">
        <f>SUM(M24:N24)</f>
        <v>8</v>
      </c>
      <c r="P24" s="22"/>
      <c r="Q24" s="25">
        <f>SUM(O24*P24)</f>
        <v>0</v>
      </c>
      <c r="R24" s="28"/>
      <c r="S24" s="31">
        <f>SUM(O24*R24)</f>
        <v>0</v>
      </c>
      <c r="T24" s="34"/>
      <c r="U24" s="37">
        <f>SUM(O24*T24)</f>
        <v>0</v>
      </c>
      <c r="V24" s="39">
        <f>SUM(Q24+S24+U24)</f>
        <v>0</v>
      </c>
      <c r="W24" s="4" t="s">
        <v>35</v>
      </c>
      <c r="X24" s="4"/>
    </row>
    <row r="25" spans="1:24" ht="19.899999999999999" customHeight="1" x14ac:dyDescent="0.25">
      <c r="B25" s="4" t="s">
        <v>41</v>
      </c>
      <c r="C25" s="3">
        <v>1</v>
      </c>
      <c r="D25" s="3">
        <v>1</v>
      </c>
      <c r="E25" s="3">
        <v>1</v>
      </c>
      <c r="F25" s="3">
        <v>1</v>
      </c>
      <c r="G25" s="3">
        <v>1</v>
      </c>
      <c r="H25" s="3">
        <v>1</v>
      </c>
      <c r="I25" s="3">
        <v>1</v>
      </c>
      <c r="J25" s="3"/>
      <c r="K25" s="3">
        <v>1</v>
      </c>
      <c r="L25" s="3"/>
      <c r="M25" s="17">
        <f>SUM(C25:L25)</f>
        <v>8</v>
      </c>
      <c r="N25" s="17"/>
      <c r="O25" s="17">
        <f>SUM(M25:N25)</f>
        <v>8</v>
      </c>
      <c r="P25" s="22"/>
      <c r="Q25" s="25">
        <f>SUM(O25*P25)</f>
        <v>0</v>
      </c>
      <c r="R25" s="28"/>
      <c r="S25" s="31">
        <f>SUM(O25*R25)</f>
        <v>0</v>
      </c>
      <c r="T25" s="34"/>
      <c r="U25" s="37">
        <f>SUM(O25*T25)</f>
        <v>0</v>
      </c>
      <c r="V25" s="39">
        <f>SUM(Q25+S25+U25)</f>
        <v>0</v>
      </c>
      <c r="W25" s="4" t="s">
        <v>35</v>
      </c>
      <c r="X25" s="3"/>
    </row>
    <row r="26" spans="1:24" ht="19.899999999999999" customHeight="1" x14ac:dyDescent="0.25">
      <c r="B26" s="4" t="s">
        <v>42</v>
      </c>
      <c r="C26" s="3"/>
      <c r="D26" s="3"/>
      <c r="E26" s="3"/>
      <c r="F26" s="3"/>
      <c r="G26" s="3"/>
      <c r="H26" s="3"/>
      <c r="I26" s="3">
        <v>1</v>
      </c>
      <c r="J26" s="3"/>
      <c r="K26" s="3"/>
      <c r="L26" s="3"/>
      <c r="M26" s="17">
        <f t="shared" ref="M26" si="18">SUM(C26:L26)</f>
        <v>1</v>
      </c>
      <c r="N26" s="17"/>
      <c r="O26" s="17">
        <f t="shared" ref="O26" si="19">SUM(M26:N26)</f>
        <v>1</v>
      </c>
      <c r="P26" s="22"/>
      <c r="Q26" s="25">
        <f t="shared" ref="Q26" si="20">SUM(O26*P26)</f>
        <v>0</v>
      </c>
      <c r="R26" s="28"/>
      <c r="S26" s="31">
        <f t="shared" ref="S26" si="21">SUM(O26*R26)</f>
        <v>0</v>
      </c>
      <c r="T26" s="34"/>
      <c r="U26" s="37">
        <f t="shared" ref="U26" si="22">SUM(O26*T26)</f>
        <v>0</v>
      </c>
      <c r="V26" s="39">
        <f t="shared" ref="V26" si="23">SUM(Q26+S26+U26)</f>
        <v>0</v>
      </c>
      <c r="W26" s="4" t="s">
        <v>35</v>
      </c>
      <c r="X26" s="4"/>
    </row>
    <row r="27" spans="1:24" ht="19.899999999999999" customHeight="1" x14ac:dyDescent="0.25">
      <c r="B27" s="4"/>
      <c r="C27" s="3"/>
      <c r="D27" s="3"/>
      <c r="E27" s="3"/>
      <c r="F27" s="3"/>
      <c r="G27" s="3"/>
      <c r="H27" s="3"/>
      <c r="I27" s="3"/>
      <c r="J27" s="3"/>
      <c r="K27" s="3"/>
      <c r="L27" s="3"/>
      <c r="M27" s="17"/>
      <c r="N27" s="17"/>
      <c r="O27" s="17"/>
      <c r="P27" s="22"/>
      <c r="Q27" s="25"/>
      <c r="R27" s="28"/>
      <c r="S27" s="31"/>
      <c r="T27" s="34"/>
      <c r="U27" s="37"/>
      <c r="V27" s="39"/>
      <c r="W27" s="3"/>
      <c r="X27" s="4"/>
    </row>
    <row r="28" spans="1:24" ht="19.899999999999999" customHeight="1" x14ac:dyDescent="0.25">
      <c r="A28" s="6">
        <v>4</v>
      </c>
      <c r="B28" s="44" t="s">
        <v>57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17"/>
      <c r="N28" s="17"/>
      <c r="O28" s="17"/>
      <c r="P28" s="22"/>
      <c r="Q28" s="25"/>
      <c r="R28" s="28"/>
      <c r="S28" s="31"/>
      <c r="T28" s="34"/>
      <c r="U28" s="37"/>
      <c r="V28" s="39"/>
      <c r="W28" s="3"/>
      <c r="X28" s="4"/>
    </row>
    <row r="29" spans="1:24" ht="19.899999999999999" customHeight="1" x14ac:dyDescent="0.25">
      <c r="B29" s="4" t="s">
        <v>60</v>
      </c>
      <c r="C29" s="3">
        <v>1</v>
      </c>
      <c r="D29" s="3"/>
      <c r="E29" s="3">
        <v>1</v>
      </c>
      <c r="F29" s="3"/>
      <c r="G29" s="3">
        <v>1</v>
      </c>
      <c r="H29" s="3"/>
      <c r="I29" s="3">
        <v>1</v>
      </c>
      <c r="J29" s="3"/>
      <c r="K29" s="3"/>
      <c r="L29" s="3"/>
      <c r="M29" s="17">
        <f t="shared" ref="M29" si="24">SUM(C29:L29)</f>
        <v>4</v>
      </c>
      <c r="N29" s="17"/>
      <c r="O29" s="17">
        <f>SUM(M29:N29)</f>
        <v>4</v>
      </c>
      <c r="P29" s="22"/>
      <c r="Q29" s="25">
        <f>SUM(O29*P29)</f>
        <v>0</v>
      </c>
      <c r="R29" s="28"/>
      <c r="S29" s="31">
        <f>SUM(O29*R29)</f>
        <v>0</v>
      </c>
      <c r="T29" s="34"/>
      <c r="U29" s="37">
        <f>SUM(O29*T29)</f>
        <v>0</v>
      </c>
      <c r="V29" s="39">
        <f>SUM(Q29+S29+U29)</f>
        <v>0</v>
      </c>
      <c r="W29" s="4" t="s">
        <v>35</v>
      </c>
      <c r="X29" s="4"/>
    </row>
    <row r="30" spans="1:24" ht="19.899999999999999" customHeight="1" x14ac:dyDescent="0.25">
      <c r="B30" s="4"/>
      <c r="C30" s="3"/>
      <c r="D30" s="3"/>
      <c r="E30" s="3"/>
      <c r="F30" s="3"/>
      <c r="G30" s="3"/>
      <c r="H30" s="3"/>
      <c r="I30" s="3"/>
      <c r="J30" s="3"/>
      <c r="K30" s="3"/>
      <c r="L30" s="3"/>
      <c r="M30" s="17"/>
      <c r="N30" s="17"/>
      <c r="O30" s="17"/>
      <c r="P30" s="22"/>
      <c r="Q30" s="25"/>
      <c r="R30" s="28"/>
      <c r="S30" s="31"/>
      <c r="T30" s="34"/>
      <c r="U30" s="37"/>
      <c r="V30" s="39"/>
      <c r="W30" s="4"/>
      <c r="X30" s="4"/>
    </row>
    <row r="31" spans="1:24" ht="19.899999999999999" customHeight="1" x14ac:dyDescent="0.25">
      <c r="A31" s="6">
        <v>5</v>
      </c>
      <c r="B31" s="44" t="s">
        <v>53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17"/>
      <c r="N31" s="17"/>
      <c r="O31" s="17"/>
      <c r="P31" s="22"/>
      <c r="Q31" s="25"/>
      <c r="R31" s="28"/>
      <c r="S31" s="31"/>
      <c r="T31" s="34"/>
      <c r="U31" s="37"/>
      <c r="V31" s="39"/>
      <c r="W31" s="3"/>
      <c r="X31" s="4"/>
    </row>
    <row r="32" spans="1:24" ht="19.899999999999999" customHeight="1" x14ac:dyDescent="0.25">
      <c r="B32" s="4" t="s">
        <v>45</v>
      </c>
      <c r="C32" s="3">
        <v>1</v>
      </c>
      <c r="D32" s="3"/>
      <c r="E32" s="3"/>
      <c r="F32" s="3"/>
      <c r="G32" s="3"/>
      <c r="H32" s="3"/>
      <c r="I32" s="3"/>
      <c r="J32" s="3">
        <v>1</v>
      </c>
      <c r="K32" s="3"/>
      <c r="L32" s="3"/>
      <c r="M32" s="17">
        <f t="shared" si="0"/>
        <v>2</v>
      </c>
      <c r="N32" s="17"/>
      <c r="O32" s="17">
        <f t="shared" ref="O32" si="25">SUM(M32:N32)</f>
        <v>2</v>
      </c>
      <c r="P32" s="22"/>
      <c r="Q32" s="25">
        <f t="shared" ref="Q32" si="26">SUM(O32*P32)</f>
        <v>0</v>
      </c>
      <c r="R32" s="28"/>
      <c r="S32" s="31">
        <f t="shared" ref="S32" si="27">SUM(O32*R32)</f>
        <v>0</v>
      </c>
      <c r="T32" s="34"/>
      <c r="U32" s="37">
        <f t="shared" ref="U32" si="28">SUM(O32*T32)</f>
        <v>0</v>
      </c>
      <c r="V32" s="39">
        <f t="shared" ref="V32:V40" si="29">SUM(Q32+S32+U32)</f>
        <v>0</v>
      </c>
      <c r="W32" s="3" t="s">
        <v>47</v>
      </c>
      <c r="X32" s="4"/>
    </row>
    <row r="33" spans="1:24" ht="19.899999999999999" customHeight="1" x14ac:dyDescent="0.25">
      <c r="B33" s="4" t="s">
        <v>46</v>
      </c>
      <c r="C33" s="3">
        <v>1</v>
      </c>
      <c r="D33" s="3"/>
      <c r="E33" s="3"/>
      <c r="F33" s="3"/>
      <c r="G33" s="3"/>
      <c r="H33" s="3"/>
      <c r="I33" s="3"/>
      <c r="J33" s="3">
        <v>1</v>
      </c>
      <c r="K33" s="3"/>
      <c r="L33" s="3"/>
      <c r="M33" s="17">
        <f t="shared" si="0"/>
        <v>2</v>
      </c>
      <c r="N33" s="18"/>
      <c r="O33" s="17">
        <f t="shared" ref="O33" si="30">SUM(M33:N33)</f>
        <v>2</v>
      </c>
      <c r="P33" s="22"/>
      <c r="Q33" s="25">
        <f t="shared" ref="Q33" si="31">SUM(O33*P33)</f>
        <v>0</v>
      </c>
      <c r="R33" s="28"/>
      <c r="S33" s="31">
        <f t="shared" ref="S33" si="32">SUM(O33*R33)</f>
        <v>0</v>
      </c>
      <c r="T33" s="34"/>
      <c r="U33" s="37">
        <f t="shared" ref="U33" si="33">SUM(O33*T33)</f>
        <v>0</v>
      </c>
      <c r="V33" s="39">
        <f t="shared" si="29"/>
        <v>0</v>
      </c>
      <c r="W33" s="3" t="s">
        <v>47</v>
      </c>
      <c r="X33" s="4"/>
    </row>
    <row r="34" spans="1:24" ht="19.899999999999999" customHeight="1" x14ac:dyDescent="0.25">
      <c r="B34" s="4" t="s">
        <v>48</v>
      </c>
      <c r="C34" s="3"/>
      <c r="D34" s="3"/>
      <c r="E34" s="3"/>
      <c r="F34" s="3"/>
      <c r="G34" s="3"/>
      <c r="H34" s="3"/>
      <c r="I34" s="3"/>
      <c r="J34" s="3">
        <v>1</v>
      </c>
      <c r="K34" s="3"/>
      <c r="L34" s="3"/>
      <c r="M34" s="17">
        <f t="shared" ref="M34" si="34">SUM(C34:L34)</f>
        <v>1</v>
      </c>
      <c r="N34" s="18"/>
      <c r="O34" s="17">
        <f t="shared" ref="O34" si="35">SUM(M34:N34)</f>
        <v>1</v>
      </c>
      <c r="P34" s="22"/>
      <c r="Q34" s="25">
        <f t="shared" ref="Q34" si="36">SUM(O34*P34)</f>
        <v>0</v>
      </c>
      <c r="R34" s="28"/>
      <c r="S34" s="31">
        <f t="shared" ref="S34" si="37">SUM(O34*R34)</f>
        <v>0</v>
      </c>
      <c r="T34" s="34"/>
      <c r="U34" s="37">
        <f t="shared" ref="U34" si="38">SUM(O34*T34)</f>
        <v>0</v>
      </c>
      <c r="V34" s="39">
        <f t="shared" si="29"/>
        <v>0</v>
      </c>
      <c r="W34" s="3" t="s">
        <v>47</v>
      </c>
      <c r="X34" s="4"/>
    </row>
    <row r="35" spans="1:24" ht="19.899999999999999" customHeight="1" x14ac:dyDescent="0.25">
      <c r="B35" s="4" t="s">
        <v>49</v>
      </c>
      <c r="C35" s="3"/>
      <c r="D35" s="3"/>
      <c r="E35" s="3"/>
      <c r="F35" s="3"/>
      <c r="G35" s="3"/>
      <c r="H35" s="3"/>
      <c r="I35" s="3"/>
      <c r="J35" s="3">
        <v>1</v>
      </c>
      <c r="K35" s="3"/>
      <c r="L35" s="3"/>
      <c r="M35" s="17">
        <f t="shared" ref="M35" si="39">SUM(C35:L35)</f>
        <v>1</v>
      </c>
      <c r="N35" s="18"/>
      <c r="O35" s="17">
        <f t="shared" ref="O35" si="40">SUM(M35:N35)</f>
        <v>1</v>
      </c>
      <c r="P35" s="22"/>
      <c r="Q35" s="25">
        <f t="shared" ref="Q35" si="41">SUM(O35*P35)</f>
        <v>0</v>
      </c>
      <c r="R35" s="28"/>
      <c r="S35" s="31">
        <f t="shared" ref="S35" si="42">SUM(O35*R35)</f>
        <v>0</v>
      </c>
      <c r="T35" s="34"/>
      <c r="U35" s="37">
        <f t="shared" ref="U35" si="43">SUM(O35*T35)</f>
        <v>0</v>
      </c>
      <c r="V35" s="39">
        <f t="shared" si="29"/>
        <v>0</v>
      </c>
      <c r="W35" s="3" t="s">
        <v>47</v>
      </c>
      <c r="X35" s="4"/>
    </row>
    <row r="36" spans="1:24" ht="19.899999999999999" customHeight="1" x14ac:dyDescent="0.25">
      <c r="B36" s="4" t="s">
        <v>50</v>
      </c>
      <c r="C36" s="3"/>
      <c r="D36" s="3"/>
      <c r="E36" s="3"/>
      <c r="F36" s="3"/>
      <c r="G36" s="3"/>
      <c r="H36" s="3"/>
      <c r="I36" s="3"/>
      <c r="J36" s="3">
        <v>1</v>
      </c>
      <c r="K36" s="3"/>
      <c r="L36" s="3"/>
      <c r="M36" s="17">
        <f t="shared" ref="M36" si="44">SUM(C36:L36)</f>
        <v>1</v>
      </c>
      <c r="N36" s="18"/>
      <c r="O36" s="17">
        <f t="shared" ref="O36" si="45">SUM(M36:N36)</f>
        <v>1</v>
      </c>
      <c r="P36" s="22"/>
      <c r="Q36" s="25">
        <f t="shared" ref="Q36" si="46">SUM(O36*P36)</f>
        <v>0</v>
      </c>
      <c r="R36" s="28"/>
      <c r="S36" s="31">
        <f t="shared" ref="S36" si="47">SUM(O36*R36)</f>
        <v>0</v>
      </c>
      <c r="T36" s="34"/>
      <c r="U36" s="37">
        <f t="shared" ref="U36" si="48">SUM(O36*T36)</f>
        <v>0</v>
      </c>
      <c r="V36" s="39">
        <f t="shared" si="29"/>
        <v>0</v>
      </c>
      <c r="W36" s="3" t="s">
        <v>47</v>
      </c>
      <c r="X36" s="4"/>
    </row>
    <row r="37" spans="1:24" ht="19.899999999999999" customHeight="1" x14ac:dyDescent="0.25">
      <c r="B37" s="4" t="s">
        <v>51</v>
      </c>
      <c r="C37" s="3"/>
      <c r="D37" s="3"/>
      <c r="E37" s="3"/>
      <c r="F37" s="3"/>
      <c r="G37" s="3"/>
      <c r="H37" s="3"/>
      <c r="I37" s="3"/>
      <c r="J37" s="3">
        <v>1</v>
      </c>
      <c r="K37" s="3"/>
      <c r="L37" s="3"/>
      <c r="M37" s="17">
        <f t="shared" ref="M37" si="49">SUM(C37:L37)</f>
        <v>1</v>
      </c>
      <c r="N37" s="18"/>
      <c r="O37" s="17">
        <f t="shared" ref="O37" si="50">SUM(M37:N37)</f>
        <v>1</v>
      </c>
      <c r="P37" s="22"/>
      <c r="Q37" s="25">
        <f t="shared" ref="Q37" si="51">SUM(O37*P37)</f>
        <v>0</v>
      </c>
      <c r="R37" s="28"/>
      <c r="S37" s="31">
        <f t="shared" ref="S37" si="52">SUM(O37*R37)</f>
        <v>0</v>
      </c>
      <c r="T37" s="34"/>
      <c r="U37" s="37">
        <f t="shared" ref="U37" si="53">SUM(O37*T37)</f>
        <v>0</v>
      </c>
      <c r="V37" s="39">
        <f t="shared" si="29"/>
        <v>0</v>
      </c>
      <c r="W37" s="3" t="s">
        <v>47</v>
      </c>
      <c r="X37" s="4"/>
    </row>
    <row r="38" spans="1:24" ht="19.899999999999999" customHeight="1" x14ac:dyDescent="0.25">
      <c r="B38" s="4" t="s">
        <v>52</v>
      </c>
      <c r="C38" s="3"/>
      <c r="D38" s="3"/>
      <c r="E38" s="3"/>
      <c r="F38" s="3"/>
      <c r="G38" s="3"/>
      <c r="H38" s="3"/>
      <c r="I38" s="3"/>
      <c r="J38" s="3">
        <v>1</v>
      </c>
      <c r="K38" s="3"/>
      <c r="L38" s="3"/>
      <c r="M38" s="17">
        <f t="shared" ref="M38" si="54">SUM(C38:L38)</f>
        <v>1</v>
      </c>
      <c r="N38" s="18"/>
      <c r="O38" s="17">
        <f t="shared" ref="O38" si="55">SUM(M38:N38)</f>
        <v>1</v>
      </c>
      <c r="P38" s="22"/>
      <c r="Q38" s="25">
        <f t="shared" ref="Q38" si="56">SUM(O38*P38)</f>
        <v>0</v>
      </c>
      <c r="R38" s="28"/>
      <c r="S38" s="31">
        <f t="shared" ref="S38" si="57">SUM(O38*R38)</f>
        <v>0</v>
      </c>
      <c r="T38" s="34"/>
      <c r="U38" s="37">
        <f t="shared" ref="U38" si="58">SUM(O38*T38)</f>
        <v>0</v>
      </c>
      <c r="V38" s="39">
        <f t="shared" si="29"/>
        <v>0</v>
      </c>
      <c r="W38" s="3" t="s">
        <v>47</v>
      </c>
      <c r="X38" s="4"/>
    </row>
    <row r="39" spans="1:24" ht="19.899999999999999" customHeight="1" x14ac:dyDescent="0.25">
      <c r="B39" s="4" t="s">
        <v>30</v>
      </c>
      <c r="C39" s="3"/>
      <c r="D39" s="3">
        <v>1</v>
      </c>
      <c r="E39" s="3"/>
      <c r="F39" s="3"/>
      <c r="G39" s="3"/>
      <c r="H39" s="3"/>
      <c r="I39" s="3">
        <v>1</v>
      </c>
      <c r="J39" s="3"/>
      <c r="K39" s="3"/>
      <c r="L39" s="3"/>
      <c r="M39" s="17">
        <f>SUM(C39:L39)</f>
        <v>2</v>
      </c>
      <c r="N39" s="17"/>
      <c r="O39" s="17">
        <f>SUM(M39:N39)</f>
        <v>2</v>
      </c>
      <c r="P39" s="22"/>
      <c r="Q39" s="25">
        <f>SUM(O39*P39)</f>
        <v>0</v>
      </c>
      <c r="R39" s="28"/>
      <c r="S39" s="31">
        <f>SUM(O39*R39)</f>
        <v>0</v>
      </c>
      <c r="T39" s="34"/>
      <c r="U39" s="37">
        <f>SUM(O39*T39)</f>
        <v>0</v>
      </c>
      <c r="V39" s="39">
        <f t="shared" si="29"/>
        <v>0</v>
      </c>
      <c r="W39" s="3" t="s">
        <v>35</v>
      </c>
      <c r="X39" s="3"/>
    </row>
    <row r="40" spans="1:24" ht="19.899999999999999" customHeight="1" x14ac:dyDescent="0.25">
      <c r="B40" s="4" t="s">
        <v>38</v>
      </c>
      <c r="C40" s="3"/>
      <c r="D40" s="3"/>
      <c r="E40" s="3"/>
      <c r="F40" s="3"/>
      <c r="G40" s="3"/>
      <c r="H40" s="3"/>
      <c r="I40" s="3">
        <v>1</v>
      </c>
      <c r="J40" s="3"/>
      <c r="K40" s="3"/>
      <c r="L40" s="3"/>
      <c r="M40" s="17">
        <f t="shared" ref="M40" si="59">SUM(C40:L40)</f>
        <v>1</v>
      </c>
      <c r="N40" s="17"/>
      <c r="O40" s="17">
        <f>SUM(M40:N40)</f>
        <v>1</v>
      </c>
      <c r="P40" s="22"/>
      <c r="Q40" s="25">
        <f>SUM(O40*P40)</f>
        <v>0</v>
      </c>
      <c r="R40" s="28"/>
      <c r="S40" s="31">
        <f>SUM(O40*R40)</f>
        <v>0</v>
      </c>
      <c r="T40" s="34"/>
      <c r="U40" s="37">
        <f>SUM(O40*T40)</f>
        <v>0</v>
      </c>
      <c r="V40" s="39">
        <f t="shared" si="29"/>
        <v>0</v>
      </c>
      <c r="W40" s="3" t="s">
        <v>35</v>
      </c>
      <c r="X40" s="3"/>
    </row>
    <row r="41" spans="1:24" ht="19.899999999999999" customHeight="1" x14ac:dyDescent="0.25"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17"/>
      <c r="N41" s="18"/>
      <c r="O41" s="17"/>
      <c r="P41" s="22"/>
      <c r="Q41" s="25"/>
      <c r="R41" s="28"/>
      <c r="S41" s="31"/>
      <c r="T41" s="34"/>
      <c r="U41" s="37"/>
      <c r="V41" s="39"/>
      <c r="W41" s="3"/>
      <c r="X41" s="4"/>
    </row>
    <row r="42" spans="1:24" ht="19.899999999999999" customHeight="1" x14ac:dyDescent="0.25">
      <c r="A42" s="6">
        <v>6</v>
      </c>
      <c r="B42" s="2" t="s">
        <v>11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17"/>
      <c r="N42" s="17"/>
      <c r="O42" s="17"/>
      <c r="P42" s="22"/>
      <c r="Q42" s="25"/>
      <c r="R42" s="28"/>
      <c r="S42" s="31"/>
      <c r="T42" s="34"/>
      <c r="U42" s="37"/>
      <c r="V42" s="39"/>
      <c r="W42" s="3"/>
      <c r="X42" s="3"/>
    </row>
    <row r="43" spans="1:24" ht="19.899999999999999" customHeight="1" x14ac:dyDescent="0.25">
      <c r="B43" s="12" t="s">
        <v>56</v>
      </c>
      <c r="C43" s="3"/>
      <c r="D43" s="11"/>
      <c r="E43" s="3"/>
      <c r="F43" s="3"/>
      <c r="G43" s="3"/>
      <c r="H43" s="3"/>
      <c r="I43" s="3"/>
      <c r="J43" s="3"/>
      <c r="K43" s="3"/>
      <c r="L43" s="3"/>
      <c r="M43" s="17">
        <v>52</v>
      </c>
      <c r="N43" s="17"/>
      <c r="O43" s="17">
        <f t="shared" ref="O43" si="60">SUM(M43:N43)</f>
        <v>52</v>
      </c>
      <c r="P43" s="22"/>
      <c r="Q43" s="25">
        <f t="shared" ref="Q43" si="61">SUM(O43*P43)</f>
        <v>0</v>
      </c>
      <c r="R43" s="28"/>
      <c r="S43" s="31">
        <f t="shared" ref="S43" si="62">SUM(O43*R43)</f>
        <v>0</v>
      </c>
      <c r="T43" s="34"/>
      <c r="U43" s="37">
        <f t="shared" ref="U43" si="63">SUM(O43*T43)</f>
        <v>0</v>
      </c>
      <c r="V43" s="39">
        <f t="shared" ref="V43" si="64">SUM(Q43+S43+U43)</f>
        <v>0</v>
      </c>
      <c r="W43" s="3"/>
      <c r="X43" s="3"/>
    </row>
    <row r="44" spans="1:24" ht="19.899999999999999" customHeight="1" x14ac:dyDescent="0.25">
      <c r="B44" s="12"/>
      <c r="C44" s="3"/>
      <c r="D44" s="11"/>
      <c r="E44" s="3"/>
      <c r="F44" s="3"/>
      <c r="G44" s="3"/>
      <c r="H44" s="3"/>
      <c r="I44" s="3"/>
      <c r="J44" s="3"/>
      <c r="K44" s="3"/>
      <c r="L44" s="3"/>
      <c r="M44" s="17"/>
      <c r="N44" s="17"/>
      <c r="O44" s="17"/>
      <c r="P44" s="22"/>
      <c r="Q44" s="25"/>
      <c r="R44" s="28"/>
      <c r="S44" s="31"/>
      <c r="T44" s="34"/>
      <c r="U44" s="37"/>
      <c r="V44" s="39"/>
      <c r="W44" s="3"/>
      <c r="X44" s="3"/>
    </row>
    <row r="45" spans="1:24" ht="19.899999999999999" customHeight="1" x14ac:dyDescent="0.25">
      <c r="B45" s="3" t="s">
        <v>10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17"/>
      <c r="N45" s="17"/>
      <c r="O45" s="17"/>
      <c r="P45" s="22"/>
      <c r="Q45" s="25">
        <f>SUM(Q9:Q43)</f>
        <v>0</v>
      </c>
      <c r="R45" s="28"/>
      <c r="S45" s="31">
        <f>SUM(S9:S43)</f>
        <v>0</v>
      </c>
      <c r="T45" s="34"/>
      <c r="U45" s="37">
        <f>SUM(U9:U43)</f>
        <v>0</v>
      </c>
      <c r="V45" s="41">
        <f>SUM(V9:V43)</f>
        <v>0</v>
      </c>
      <c r="W45" s="3"/>
      <c r="X45" s="3"/>
    </row>
    <row r="47" spans="1:24" x14ac:dyDescent="0.25">
      <c r="B47" s="6"/>
    </row>
    <row r="48" spans="1:24" ht="24.95" customHeight="1" x14ac:dyDescent="0.25">
      <c r="B48" s="6" t="s">
        <v>21</v>
      </c>
    </row>
    <row r="49" spans="2:26" ht="24.95" customHeight="1" x14ac:dyDescent="0.25">
      <c r="B49" s="6" t="s">
        <v>24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</row>
    <row r="50" spans="2:26" ht="24.95" customHeight="1" x14ac:dyDescent="0.25">
      <c r="B50" s="6" t="s">
        <v>22</v>
      </c>
      <c r="C50" s="46"/>
      <c r="D50" s="46"/>
      <c r="E50" s="46"/>
      <c r="F50" s="46"/>
      <c r="G50" s="46"/>
      <c r="H50" s="46"/>
      <c r="I50" s="46"/>
      <c r="J50" s="46"/>
      <c r="K50" s="46"/>
      <c r="L50" s="46"/>
    </row>
    <row r="51" spans="2:26" ht="24.95" customHeight="1" x14ac:dyDescent="0.25">
      <c r="B51" s="6" t="s">
        <v>23</v>
      </c>
      <c r="C51" s="46"/>
      <c r="D51" s="46"/>
      <c r="E51" s="46"/>
      <c r="F51" s="46"/>
      <c r="G51" s="46"/>
      <c r="H51" s="46"/>
      <c r="I51" s="46"/>
      <c r="J51" s="46"/>
      <c r="K51" s="46"/>
      <c r="L51" s="46"/>
    </row>
    <row r="56" spans="2:26" x14ac:dyDescent="0.25">
      <c r="Z56" s="10"/>
    </row>
  </sheetData>
  <mergeCells count="7">
    <mergeCell ref="B1:L1"/>
    <mergeCell ref="C50:L50"/>
    <mergeCell ref="C51:L51"/>
    <mergeCell ref="P5:Q5"/>
    <mergeCell ref="T5:U5"/>
    <mergeCell ref="R5:S5"/>
    <mergeCell ref="C49:L49"/>
  </mergeCells>
  <pageMargins left="0.23622047244094491" right="0.23622047244094491" top="0.74803149606299213" bottom="0.74803149606299213" header="0.31496062992125984" footer="0.31496062992125984"/>
  <pageSetup paperSize="8" scale="59" fitToHeight="2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work</dc:creator>
  <cp:lastModifiedBy>Clerk</cp:lastModifiedBy>
  <cp:lastPrinted>2024-11-08T11:27:15Z</cp:lastPrinted>
  <dcterms:created xsi:type="dcterms:W3CDTF">2014-11-11T10:17:18Z</dcterms:created>
  <dcterms:modified xsi:type="dcterms:W3CDTF">2024-11-20T09:22:30Z</dcterms:modified>
</cp:coreProperties>
</file>