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fficesharedservice-my.sharepoint.com/personal/ernest_raw_rbkc_gov_uk/Documents/Documents/My Stuff/Contracts/Planned Preventative Maintenance 2021/Ref 247 Lightning Prot Fall Arrest PPM 3 2021/RFQ ITQ ITT/Working Documents/Appendices/"/>
    </mc:Choice>
  </mc:AlternateContent>
  <xr:revisionPtr revIDLastSave="0" documentId="8_{A18C419E-74BD-4789-BF26-8E2C0D7A23C7}" xr6:coauthVersionLast="47" xr6:coauthVersionMax="47" xr10:uidLastSave="{00000000-0000-0000-0000-000000000000}"/>
  <bookViews>
    <workbookView xWindow="-110" yWindow="-110" windowWidth="19420" windowHeight="11620" activeTab="1" xr2:uid="{6D03CDB7-C616-4A50-9C51-59301D6F4ABA}"/>
  </bookViews>
  <sheets>
    <sheet name="Summary" sheetId="1" r:id="rId1"/>
    <sheet name="#247" sheetId="5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1" i="5" l="1"/>
  <c r="F9" i="5"/>
  <c r="F14" i="5" s="1"/>
  <c r="D13" i="1" l="1"/>
  <c r="E13" i="1"/>
  <c r="G13" i="1" s="1"/>
  <c r="M13" i="1" s="1"/>
  <c r="C13" i="1"/>
  <c r="B13" i="1"/>
  <c r="K13" i="1" l="1"/>
  <c r="I13" i="1"/>
</calcChain>
</file>

<file path=xl/sharedStrings.xml><?xml version="1.0" encoding="utf-8"?>
<sst xmlns="http://schemas.openxmlformats.org/spreadsheetml/2006/main" count="53" uniqueCount="42">
  <si>
    <t>#</t>
  </si>
  <si>
    <t>1</t>
  </si>
  <si>
    <t>2</t>
  </si>
  <si>
    <t>3</t>
  </si>
  <si>
    <t>4</t>
  </si>
  <si>
    <t>5</t>
  </si>
  <si>
    <t>Ref</t>
  </si>
  <si>
    <t>Programme (52Wk/Yrs)</t>
  </si>
  <si>
    <t>Cashflow</t>
  </si>
  <si>
    <t>Year</t>
  </si>
  <si>
    <t>6</t>
  </si>
  <si>
    <t>Delivery/Year</t>
  </si>
  <si>
    <t xml:space="preserve">Unit </t>
  </si>
  <si>
    <t xml:space="preserve">Qty </t>
  </si>
  <si>
    <t>Rate</t>
  </si>
  <si>
    <t>Total</t>
  </si>
  <si>
    <t xml:space="preserve">Item </t>
  </si>
  <si>
    <t>Scope of Works</t>
  </si>
  <si>
    <t>Project Name</t>
  </si>
  <si>
    <t>Costs with Split</t>
  </si>
  <si>
    <t>Maintainance</t>
  </si>
  <si>
    <t>Boroughwide Lightning Protection and Fall Arrest Systems (PPM 3) Planned Preventative Maintenance 2021</t>
  </si>
  <si>
    <t>96</t>
  </si>
  <si>
    <t>Blocks</t>
  </si>
  <si>
    <t>23</t>
  </si>
  <si>
    <t>Supply &amp; Install / Remediate</t>
  </si>
  <si>
    <t>Business Cases | Project Name</t>
  </si>
  <si>
    <t xml:space="preserve">Pricing Schedule - Summary </t>
  </si>
  <si>
    <t xml:space="preserve">Rev </t>
  </si>
  <si>
    <t>Updated</t>
  </si>
  <si>
    <t>01</t>
  </si>
  <si>
    <t>5th August 2022</t>
  </si>
  <si>
    <t>Created</t>
  </si>
  <si>
    <t xml:space="preserve">Clarification </t>
  </si>
  <si>
    <t>Quantities are an approximate and subject to change</t>
  </si>
  <si>
    <t>Cost to Inspect and Test the fall arrest system for each block</t>
  </si>
  <si>
    <t>Cost to inspect and Test Lightning protection for each block</t>
  </si>
  <si>
    <t xml:space="preserve">Appendix 5 - Pricing Schedule </t>
  </si>
  <si>
    <t>For Pricing Requirements Refer to</t>
  </si>
  <si>
    <t>Specification and Schedule of Addresses</t>
  </si>
  <si>
    <t>Name of Contractor</t>
  </si>
  <si>
    <r>
      <t xml:space="preserve">Cost to Maintain </t>
    </r>
    <r>
      <rPr>
        <b/>
        <sz val="11"/>
        <color rgb="FFFF0000"/>
        <rFont val="Calibri"/>
        <family val="2"/>
        <scheme val="minor"/>
      </rPr>
      <t>- Please insert this figure into the space provided in the Commercial Envelope of the capitalEsourcing portal AND on the Form of Tender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</si>
</sst>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£&quot;#,##0.00;[Red]\-&quot;£&quot;#,##0.00"/>
    <numFmt numFmtId="44" formatCode="_-&quot;£&quot;* #,##0.00_-;\-&quot;£&quot;* #,##0.00_-;_-&quot;£&quot;* &quot;-&quot;??_-;_-@_-"/>
    <numFmt numFmtId="164" formatCode="_-[$£-809]* #,##0.00_-;\-[$£-809]* #,##0.00_-;_-[$£-809]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8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2" borderId="1" xfId="0" applyFont="1" applyFill="1" applyBorder="1"/>
    <xf numFmtId="0" fontId="4" fillId="0" borderId="0" xfId="0" applyFont="1"/>
    <xf numFmtId="0" fontId="0" fillId="0" borderId="1" xfId="0" applyBorder="1" applyAlignment="1">
      <alignment vertical="top" wrapText="1"/>
    </xf>
    <xf numFmtId="0" fontId="0" fillId="0" borderId="1" xfId="0" quotePrefix="1" applyBorder="1" applyAlignment="1">
      <alignment vertical="top"/>
    </xf>
    <xf numFmtId="8" fontId="0" fillId="0" borderId="1" xfId="0" quotePrefix="1" applyNumberFormat="1" applyBorder="1" applyAlignment="1">
      <alignment vertical="top"/>
    </xf>
    <xf numFmtId="0" fontId="0" fillId="0" borderId="0" xfId="0" applyAlignment="1">
      <alignment vertical="top"/>
    </xf>
    <xf numFmtId="0" fontId="0" fillId="0" borderId="1" xfId="0" quotePrefix="1" applyNumberFormat="1" applyBorder="1" applyAlignment="1">
      <alignment horizontal="center" vertical="top"/>
    </xf>
    <xf numFmtId="0" fontId="0" fillId="0" borderId="0" xfId="0" applyAlignment="1">
      <alignment horizontal="center"/>
    </xf>
    <xf numFmtId="0" fontId="0" fillId="0" borderId="1" xfId="0" applyBorder="1" applyAlignment="1">
      <alignment vertical="top"/>
    </xf>
    <xf numFmtId="0" fontId="2" fillId="3" borderId="1" xfId="0" quotePrefix="1" applyFont="1" applyFill="1" applyBorder="1" applyAlignment="1">
      <alignment horizontal="center"/>
    </xf>
    <xf numFmtId="0" fontId="0" fillId="0" borderId="1" xfId="0" applyBorder="1" applyAlignment="1">
      <alignment horizontal="center" vertical="top"/>
    </xf>
    <xf numFmtId="0" fontId="2" fillId="0" borderId="1" xfId="0" quotePrefix="1" applyFont="1" applyBorder="1" applyAlignment="1">
      <alignment vertical="top"/>
    </xf>
    <xf numFmtId="0" fontId="2" fillId="0" borderId="1" xfId="0" applyFont="1" applyBorder="1" applyAlignment="1">
      <alignment vertical="top"/>
    </xf>
    <xf numFmtId="0" fontId="2" fillId="0" borderId="1" xfId="0" quotePrefix="1" applyFont="1" applyBorder="1"/>
    <xf numFmtId="164" fontId="0" fillId="0" borderId="0" xfId="0" applyNumberFormat="1"/>
    <xf numFmtId="164" fontId="0" fillId="0" borderId="1" xfId="0" applyNumberFormat="1" applyBorder="1" applyAlignment="1">
      <alignment vertical="top"/>
    </xf>
    <xf numFmtId="164" fontId="0" fillId="0" borderId="0" xfId="0" applyNumberFormat="1" applyAlignment="1">
      <alignment horizontal="center"/>
    </xf>
    <xf numFmtId="0" fontId="2" fillId="0" borderId="1" xfId="0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0" fillId="0" borderId="1" xfId="0" quotePrefix="1" applyBorder="1" applyAlignment="1">
      <alignment horizontal="center" vertical="top"/>
    </xf>
    <xf numFmtId="164" fontId="0" fillId="0" borderId="1" xfId="0" applyNumberFormat="1" applyBorder="1" applyAlignment="1">
      <alignment horizontal="center" vertical="top"/>
    </xf>
    <xf numFmtId="164" fontId="2" fillId="2" borderId="1" xfId="0" applyNumberFormat="1" applyFont="1" applyFill="1" applyBorder="1"/>
    <xf numFmtId="0" fontId="5" fillId="0" borderId="0" xfId="0" applyFont="1"/>
    <xf numFmtId="164" fontId="0" fillId="0" borderId="1" xfId="0" quotePrefix="1" applyNumberFormat="1" applyBorder="1" applyAlignment="1">
      <alignment vertical="top"/>
    </xf>
    <xf numFmtId="0" fontId="2" fillId="2" borderId="1" xfId="0" applyFont="1" applyFill="1" applyBorder="1" applyAlignment="1">
      <alignment vertical="center"/>
    </xf>
    <xf numFmtId="164" fontId="2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44" fontId="0" fillId="0" borderId="0" xfId="1" applyFont="1" applyAlignment="1">
      <alignment horizontal="center"/>
    </xf>
    <xf numFmtId="44" fontId="2" fillId="0" borderId="1" xfId="1" applyFont="1" applyBorder="1" applyAlignment="1">
      <alignment horizontal="center"/>
    </xf>
    <xf numFmtId="44" fontId="0" fillId="0" borderId="1" xfId="1" applyFont="1" applyBorder="1" applyAlignment="1">
      <alignment horizontal="center" vertical="top"/>
    </xf>
    <xf numFmtId="0" fontId="2" fillId="0" borderId="0" xfId="0" applyFont="1" applyBorder="1"/>
    <xf numFmtId="0" fontId="0" fillId="0" borderId="0" xfId="0" quotePrefix="1" applyNumberFormat="1" applyAlignment="1">
      <alignment horizontal="left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wrapText="1"/>
    </xf>
    <xf numFmtId="0" fontId="5" fillId="0" borderId="0" xfId="0" applyFont="1" applyAlignment="1">
      <alignment horizontal="left" vertical="top"/>
    </xf>
    <xf numFmtId="0" fontId="0" fillId="4" borderId="0" xfId="0" quotePrefix="1" applyNumberFormat="1" applyFill="1" applyAlignment="1">
      <alignment horizontal="left"/>
    </xf>
    <xf numFmtId="44" fontId="0" fillId="4" borderId="1" xfId="1" applyFont="1" applyFill="1" applyBorder="1" applyAlignment="1">
      <alignment horizontal="center" vertical="top"/>
    </xf>
    <xf numFmtId="0" fontId="2" fillId="3" borderId="1" xfId="0" applyFont="1" applyFill="1" applyBorder="1" applyAlignment="1">
      <alignment horizontal="center" vertical="center"/>
    </xf>
    <xf numFmtId="164" fontId="2" fillId="2" borderId="4" xfId="0" applyNumberFormat="1" applyFont="1" applyFill="1" applyBorder="1" applyAlignment="1">
      <alignment horizontal="center"/>
    </xf>
    <xf numFmtId="8" fontId="0" fillId="0" borderId="2" xfId="0" applyNumberFormat="1" applyBorder="1" applyAlignment="1">
      <alignment horizontal="center" vertical="top"/>
    </xf>
    <xf numFmtId="0" fontId="0" fillId="0" borderId="3" xfId="0" applyBorder="1" applyAlignment="1">
      <alignment horizontal="center" vertical="top"/>
    </xf>
    <xf numFmtId="0" fontId="0" fillId="0" borderId="0" xfId="0" applyAlignment="1">
      <alignment horizontal="left" vertical="top" wrapText="1"/>
    </xf>
    <xf numFmtId="164" fontId="2" fillId="0" borderId="0" xfId="0" applyNumberFormat="1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C03BBB-DE15-44DB-B24A-B8C20FFF3161}">
  <dimension ref="A1:N13"/>
  <sheetViews>
    <sheetView workbookViewId="0">
      <selection activeCell="B20" sqref="B20"/>
    </sheetView>
  </sheetViews>
  <sheetFormatPr defaultRowHeight="14.5" x14ac:dyDescent="0.35"/>
  <cols>
    <col min="1" max="1" width="16.1796875" bestFit="1" customWidth="1"/>
    <col min="2" max="2" width="14.1796875" bestFit="1" customWidth="1"/>
    <col min="3" max="3" width="41.6328125" customWidth="1"/>
    <col min="4" max="4" width="14.26953125" style="17" customWidth="1"/>
    <col min="5" max="5" width="13.08984375" style="17" bestFit="1" customWidth="1"/>
    <col min="6" max="6" width="14.81640625" customWidth="1"/>
    <col min="7" max="7" width="11.81640625" bestFit="1" customWidth="1"/>
    <col min="8" max="8" width="1.26953125" customWidth="1"/>
    <col min="9" max="14" width="4.36328125" bestFit="1" customWidth="1"/>
  </cols>
  <sheetData>
    <row r="1" spans="1:14" ht="18.5" x14ac:dyDescent="0.45">
      <c r="A1" s="4" t="s">
        <v>27</v>
      </c>
      <c r="B1" s="4"/>
    </row>
    <row r="3" spans="1:14" x14ac:dyDescent="0.35">
      <c r="A3" s="2" t="s">
        <v>28</v>
      </c>
      <c r="B3" s="16" t="s">
        <v>30</v>
      </c>
    </row>
    <row r="4" spans="1:14" x14ac:dyDescent="0.35">
      <c r="A4" s="2" t="s">
        <v>32</v>
      </c>
      <c r="B4" s="16" t="s">
        <v>31</v>
      </c>
    </row>
    <row r="5" spans="1:14" x14ac:dyDescent="0.35">
      <c r="A5" s="2" t="s">
        <v>29</v>
      </c>
      <c r="B5" s="2" t="s">
        <v>31</v>
      </c>
    </row>
    <row r="6" spans="1:14" x14ac:dyDescent="0.35">
      <c r="A6" s="35"/>
      <c r="B6" s="35"/>
    </row>
    <row r="7" spans="1:14" x14ac:dyDescent="0.35">
      <c r="A7" s="35" t="s">
        <v>33</v>
      </c>
      <c r="B7" s="35" t="s">
        <v>34</v>
      </c>
    </row>
    <row r="8" spans="1:14" x14ac:dyDescent="0.35">
      <c r="A8" s="35"/>
      <c r="B8" s="35"/>
    </row>
    <row r="9" spans="1:14" x14ac:dyDescent="0.35">
      <c r="D9" s="43" t="s">
        <v>19</v>
      </c>
      <c r="E9" s="43"/>
    </row>
    <row r="10" spans="1:14" s="30" customFormat="1" ht="43.5" x14ac:dyDescent="0.35">
      <c r="A10" s="27" t="s">
        <v>0</v>
      </c>
      <c r="B10" s="27" t="s">
        <v>6</v>
      </c>
      <c r="C10" s="27" t="s">
        <v>26</v>
      </c>
      <c r="D10" s="28" t="s">
        <v>25</v>
      </c>
      <c r="E10" s="29" t="s">
        <v>20</v>
      </c>
      <c r="F10" s="31" t="s">
        <v>7</v>
      </c>
      <c r="G10" s="27" t="s">
        <v>11</v>
      </c>
      <c r="I10" s="42" t="s">
        <v>8</v>
      </c>
      <c r="J10" s="42"/>
      <c r="K10" s="42"/>
      <c r="L10" s="42"/>
      <c r="M10" s="42"/>
      <c r="N10" s="42"/>
    </row>
    <row r="11" spans="1:14" x14ac:dyDescent="0.35">
      <c r="A11" s="3"/>
      <c r="B11" s="3"/>
      <c r="C11" s="3"/>
      <c r="D11" s="24"/>
      <c r="E11" s="24"/>
      <c r="F11" s="3"/>
      <c r="G11" s="3"/>
      <c r="I11" s="12" t="s">
        <v>9</v>
      </c>
      <c r="J11" s="12" t="s">
        <v>9</v>
      </c>
      <c r="K11" s="12" t="s">
        <v>9</v>
      </c>
      <c r="L11" s="12" t="s">
        <v>9</v>
      </c>
      <c r="M11" s="12" t="s">
        <v>9</v>
      </c>
      <c r="N11" s="12" t="s">
        <v>9</v>
      </c>
    </row>
    <row r="12" spans="1:14" x14ac:dyDescent="0.35">
      <c r="A12" s="3"/>
      <c r="B12" s="3"/>
      <c r="C12" s="3"/>
      <c r="D12" s="24"/>
      <c r="E12" s="24"/>
      <c r="F12" s="3"/>
      <c r="G12" s="3"/>
      <c r="I12" s="12" t="s">
        <v>1</v>
      </c>
      <c r="J12" s="12" t="s">
        <v>2</v>
      </c>
      <c r="K12" s="12" t="s">
        <v>3</v>
      </c>
      <c r="L12" s="12" t="s">
        <v>4</v>
      </c>
      <c r="M12" s="12" t="s">
        <v>5</v>
      </c>
      <c r="N12" s="12" t="s">
        <v>10</v>
      </c>
    </row>
    <row r="13" spans="1:14" s="8" customFormat="1" ht="43.5" x14ac:dyDescent="0.35">
      <c r="A13" s="6" t="s">
        <v>3</v>
      </c>
      <c r="B13" s="6">
        <f>'#247'!B3</f>
        <v>247</v>
      </c>
      <c r="C13" s="5" t="str">
        <f>'#247'!B5</f>
        <v>Boroughwide Lightning Protection and Fall Arrest Systems (PPM 3) Planned Preventative Maintenance 2021</v>
      </c>
      <c r="D13" s="18" t="e">
        <f>'#247'!#REF!</f>
        <v>#REF!</v>
      </c>
      <c r="E13" s="26">
        <f>'#247'!F14</f>
        <v>0</v>
      </c>
      <c r="F13" s="9">
        <v>6</v>
      </c>
      <c r="G13" s="7">
        <f t="shared" ref="G13" si="0">E13/F13</f>
        <v>0</v>
      </c>
      <c r="I13" s="44">
        <f>G13*2</f>
        <v>0</v>
      </c>
      <c r="J13" s="45"/>
      <c r="K13" s="44">
        <f>G13*2</f>
        <v>0</v>
      </c>
      <c r="L13" s="45"/>
      <c r="M13" s="44">
        <f>G13*2</f>
        <v>0</v>
      </c>
      <c r="N13" s="45"/>
    </row>
  </sheetData>
  <mergeCells count="5">
    <mergeCell ref="I10:N10"/>
    <mergeCell ref="D9:E9"/>
    <mergeCell ref="I13:J13"/>
    <mergeCell ref="K13:L13"/>
    <mergeCell ref="M13:N13"/>
  </mergeCells>
  <phoneticPr fontId="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4AFFB9-3B58-4E82-9157-6CC97834ED12}">
  <dimension ref="A1:F14"/>
  <sheetViews>
    <sheetView tabSelected="1" workbookViewId="0">
      <selection activeCell="H14" sqref="H14"/>
    </sheetView>
  </sheetViews>
  <sheetFormatPr defaultRowHeight="14.5" x14ac:dyDescent="0.35"/>
  <cols>
    <col min="1" max="1" width="18.1796875" customWidth="1"/>
    <col min="2" max="2" width="31.7265625" customWidth="1"/>
    <col min="3" max="4" width="9.08984375" style="10"/>
    <col min="5" max="5" width="9.08984375" style="32"/>
    <col min="6" max="6" width="9.08984375" style="19"/>
  </cols>
  <sheetData>
    <row r="1" spans="1:6" x14ac:dyDescent="0.35">
      <c r="A1" s="1" t="s">
        <v>37</v>
      </c>
    </row>
    <row r="2" spans="1:6" x14ac:dyDescent="0.35">
      <c r="A2" s="1"/>
    </row>
    <row r="3" spans="1:6" x14ac:dyDescent="0.35">
      <c r="A3" s="1" t="s">
        <v>6</v>
      </c>
      <c r="B3" s="36">
        <v>247</v>
      </c>
    </row>
    <row r="4" spans="1:6" x14ac:dyDescent="0.35">
      <c r="A4" s="1" t="s">
        <v>40</v>
      </c>
      <c r="B4" s="40"/>
    </row>
    <row r="5" spans="1:6" ht="27.5" customHeight="1" x14ac:dyDescent="0.35">
      <c r="A5" s="37" t="s">
        <v>18</v>
      </c>
      <c r="B5" s="46" t="s">
        <v>21</v>
      </c>
      <c r="C5" s="46"/>
      <c r="D5" s="46"/>
      <c r="E5" s="46"/>
      <c r="F5" s="46"/>
    </row>
    <row r="6" spans="1:6" ht="43.5" x14ac:dyDescent="0.35">
      <c r="A6" s="38" t="s">
        <v>38</v>
      </c>
      <c r="B6" s="39" t="s">
        <v>39</v>
      </c>
    </row>
    <row r="7" spans="1:6" x14ac:dyDescent="0.35">
      <c r="A7" s="1"/>
      <c r="B7" s="25"/>
    </row>
    <row r="8" spans="1:6" x14ac:dyDescent="0.35">
      <c r="A8" s="2" t="s">
        <v>16</v>
      </c>
      <c r="B8" s="2" t="s">
        <v>17</v>
      </c>
      <c r="C8" s="20" t="s">
        <v>13</v>
      </c>
      <c r="D8" s="20" t="s">
        <v>12</v>
      </c>
      <c r="E8" s="33" t="s">
        <v>14</v>
      </c>
      <c r="F8" s="21" t="s">
        <v>15</v>
      </c>
    </row>
    <row r="9" spans="1:6" s="8" customFormat="1" ht="29" x14ac:dyDescent="0.35">
      <c r="A9" s="14" t="s">
        <v>1</v>
      </c>
      <c r="B9" s="5" t="s">
        <v>36</v>
      </c>
      <c r="C9" s="22" t="s">
        <v>22</v>
      </c>
      <c r="D9" s="13" t="s">
        <v>23</v>
      </c>
      <c r="E9" s="41"/>
      <c r="F9" s="23">
        <f>C9*E9</f>
        <v>0</v>
      </c>
    </row>
    <row r="10" spans="1:6" s="8" customFormat="1" x14ac:dyDescent="0.35">
      <c r="A10" s="15"/>
      <c r="B10" s="11"/>
      <c r="C10" s="13"/>
      <c r="D10" s="13"/>
      <c r="E10" s="34"/>
      <c r="F10" s="23"/>
    </row>
    <row r="11" spans="1:6" s="8" customFormat="1" ht="29" x14ac:dyDescent="0.35">
      <c r="A11" s="14" t="s">
        <v>2</v>
      </c>
      <c r="B11" s="5" t="s">
        <v>35</v>
      </c>
      <c r="C11" s="22" t="s">
        <v>24</v>
      </c>
      <c r="D11" s="13" t="s">
        <v>23</v>
      </c>
      <c r="E11" s="41"/>
      <c r="F11" s="23">
        <f t="shared" ref="F11" si="0">C11*E11</f>
        <v>0</v>
      </c>
    </row>
    <row r="12" spans="1:6" s="8" customFormat="1" x14ac:dyDescent="0.35">
      <c r="A12" s="15"/>
      <c r="B12" s="11"/>
      <c r="C12" s="13"/>
      <c r="D12" s="13"/>
      <c r="E12" s="34"/>
      <c r="F12" s="23"/>
    </row>
    <row r="13" spans="1:6" x14ac:dyDescent="0.35">
      <c r="B13" s="8"/>
    </row>
    <row r="14" spans="1:6" ht="72.5" x14ac:dyDescent="0.35">
      <c r="B14" s="38" t="s">
        <v>41</v>
      </c>
      <c r="F14" s="47">
        <f>SUM(F9,F11)</f>
        <v>0</v>
      </c>
    </row>
  </sheetData>
  <mergeCells count="1">
    <mergeCell ref="B5:F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Summary</vt:lpstr>
      <vt:lpstr>#247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Ahmed, Saeed</dc:creator>
  <cp:lastModifiedBy>Raw, Ernest: CP</cp:lastModifiedBy>
  <dcterms:created xsi:type="dcterms:W3CDTF">2022-08-05T00:04:10Z</dcterms:created>
  <dcterms:modified xsi:type="dcterms:W3CDTF">2022-08-09T08:15:11Z</dcterms:modified>
</cp:coreProperties>
</file>