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mercial Procurement\RSSB Contracts\RSSB_2451 TO 2500\RSSB2483 Medical and Dental Insurance and EAP\Tender documents\"/>
    </mc:Choice>
  </mc:AlternateContent>
  <bookViews>
    <workbookView xWindow="240" yWindow="140" windowWidth="12050" windowHeight="4360"/>
  </bookViews>
  <sheets>
    <sheet name="PMI" sheetId="1" r:id="rId1"/>
    <sheet name="Dental" sheetId="3" r:id="rId2"/>
    <sheet name="EAP" sheetId="2" r:id="rId3"/>
  </sheets>
  <externalReferences>
    <externalReference r:id="rId4"/>
    <externalReference r:id="rId5"/>
    <externalReference r:id="rId6"/>
  </externalReferences>
  <definedNames>
    <definedName name="_1__123Graph_ACHART_1" hidden="1">'[1]History Sheet FI &amp; PS'!$E$7:$E$9</definedName>
    <definedName name="_2__123Graph_BCHART_1" localSheetId="0" hidden="1">'[1]History Sheet FI &amp; PS'!#REF!</definedName>
    <definedName name="_3__123Graph_BCHART_1" hidden="1">'[1]History Sheet FI &amp; PS'!#REF!</definedName>
    <definedName name="_4__123Graph_XCHART_1" hidden="1">'[1]History Sheet FI &amp; PS'!$A$7:$A$9</definedName>
    <definedName name="ADMARK">'[2]Title Page'!$E$200:$G$204</definedName>
    <definedName name="ADMIN">'[2]Title Page'!$B$109:$G$113</definedName>
    <definedName name="AVERT">'[2]Title Page'!$B$87:$M$95</definedName>
    <definedName name="BTOT">[2]Worksheet!$BN$34:$BQ$36</definedName>
    <definedName name="Calculation">#REF!</definedName>
    <definedName name="Checklist">#REF!</definedName>
    <definedName name="CLMWT">'[2]Title Page'!$B$133:$F$137</definedName>
    <definedName name="COSTAT">[2]Temporary!$K$127</definedName>
    <definedName name="COTLS">'[2]Title Page'!$E$141:$F$147</definedName>
    <definedName name="CPRTOT">[2]Temporary!$U$90:$AB$94</definedName>
    <definedName name="CPSTAT">[2]Temporary!$C$162:$H$192</definedName>
    <definedName name="CTAIL">'[2]Title Page'!$B$125:$F$126</definedName>
    <definedName name="Currency_Name">[1]Temporary!$BF$42</definedName>
    <definedName name="Currency_Selected">[1]Temporary!$BG$42</definedName>
    <definedName name="Currency_Symbol">[1]Temporary!$BH$42</definedName>
    <definedName name="CurrencySelected" localSheetId="0">[3]Temporary!#REF!</definedName>
    <definedName name="CurrencySelected">[3]Temporary!#REF!</definedName>
    <definedName name="FIRTOT">[2]Temporary!$U$114:$AB$118</definedName>
    <definedName name="Graph">#REF!</definedName>
    <definedName name="GSLSTAT">[2]Temporary!$C$129:$H$158</definedName>
    <definedName name="INFLAT">'[2]Title Page'!$B$75:$F$83</definedName>
    <definedName name="Input" localSheetId="0">#REF!</definedName>
    <definedName name="Input">#REF!</definedName>
    <definedName name="IPTAX">'[2]Title Page'!$C$129</definedName>
    <definedName name="LKOFF">'[2]Title Page'!$B$141:$C$149</definedName>
    <definedName name="LKQTR1">'[2]Title Page'!$U$5:$U$8</definedName>
    <definedName name="LKQTR2">'[2]Title Page'!$U$10:$U$13</definedName>
    <definedName name="LKQTR3">'[2]Title Page'!$U$15:$U$18</definedName>
    <definedName name="LKQTR4">'[2]Title Page'!$U$20:$U$23</definedName>
    <definedName name="LOCWT">'[2]Title Page'!$B$65:$M$70</definedName>
    <definedName name="Lookup_Cancer_Options">[1]Temporary!$AY$25:$AY$29</definedName>
    <definedName name="Lookup_Contract_Style">[1]Temporary!$BI$3:$BI$10</definedName>
    <definedName name="Lookup_Currency">[1]Temporary!$BC$42:$BC$52</definedName>
    <definedName name="Lookup_GSL_ceiling">[1]Temporary!$BA$31:$BA$35</definedName>
    <definedName name="Lookup_Plan">'[1]Title Page'!$B$66:$B$110</definedName>
    <definedName name="Lookup_SSL_ceiling">[1]Temporary!$BB$36:$BB$41</definedName>
    <definedName name="Lookup_Underwriting">[1]Temporary!$AY$3:$AY$23</definedName>
    <definedName name="MinCalc">#REF!</definedName>
    <definedName name="MinRates">#REF!</definedName>
    <definedName name="MOVCA">'[2]Title Page'!$U$39:$U$40</definedName>
    <definedName name="MOVIN">'[2]Title Page'!$U$32:$U$33</definedName>
    <definedName name="MOVLOC">'[2]Title Page'!$U$42:$U$43</definedName>
    <definedName name="MOVTP">'[2]Title Page'!$U$29:$V$30</definedName>
    <definedName name="MOVWP">'[2]Title Page'!$U$36:$U$37</definedName>
    <definedName name="PLNAM">'[2]Title Page'!$B$153:$D$186</definedName>
    <definedName name="PNTCAL">[2]Worksheet!$AE$2:$AJ$58</definedName>
    <definedName name="PNTCALC2">'[2]Using Min.'!$B$2:$G$58</definedName>
    <definedName name="PNTGSL">[2]Worksheet!$BC$2:$BJ$37</definedName>
    <definedName name="PNTINP">[2]Worksheet!$A$1:$H$96</definedName>
    <definedName name="PNTOPTIONS">[2]Options!$A$1:$H$73</definedName>
    <definedName name="PNTPOP">[2]Worksheet!$L$3:$AB$58</definedName>
    <definedName name="PNTRAT">[2]Worksheet!$AO$2:$BA$60</definedName>
    <definedName name="PNTSTAT">[2]Worksheet!$BU$2:$CE$55</definedName>
    <definedName name="PopAdjCalc">'[1]Pop Adj Calc'!$A$1:$I$62</definedName>
    <definedName name="Population">#REF!</definedName>
    <definedName name="POPWT">'[2]Title Page'!$B$53:$D$61</definedName>
    <definedName name="PREVRAT">[2]Temporary!$M$90:$N$94</definedName>
    <definedName name="PRICP">'[2]Title Page'!$U$83:$U$85</definedName>
    <definedName name="PRIFI">'[2]Title Page'!$U$71:$U$73</definedName>
    <definedName name="PRIGSL">'[2]Title Page'!$U$87:$U$89</definedName>
    <definedName name="PRIHIS">'[2]Title Page'!$U$91:$U$97</definedName>
    <definedName name="PRIPS">'[2]Title Page'!$U$75:$U$77</definedName>
    <definedName name="PRIRAT">'[2]Title Page'!$U$62:$U$69</definedName>
    <definedName name="PRIRS">'[2]Title Page'!$U$79:$U$81</definedName>
    <definedName name="PRISTAT">'[2]Title Page'!$U$100:$U$101</definedName>
    <definedName name="PRIWOK">'[2]Title Page'!$U$55:$U$59</definedName>
    <definedName name="PRODIS">'[2]Title Page'!$B$223:$C$231</definedName>
    <definedName name="PSRTOT">[2]Temporary!$U$106:$AB$110</definedName>
    <definedName name="PSTAT">[2]Worksheet!$BL$2:$BS$42</definedName>
    <definedName name="QSAVE">'[2]Title Page'!$U$107:$U$108</definedName>
    <definedName name="RANCAL">[2]Temporary!$B$5:$G$10</definedName>
    <definedName name="Rates">#REF!</definedName>
    <definedName name="RecPop1">'[1]Rec Pop Input'!$A$1:$H$50</definedName>
    <definedName name="RecPop10">'[1]Rec Pop Input'!$BU$1:$CB$50</definedName>
    <definedName name="RecPop2">'[1]Rec Pop Input'!$I$1:$P$50</definedName>
    <definedName name="RecPop3">'[1]Rec Pop Input'!$Q$1:$X$50</definedName>
    <definedName name="RecPop4">'[1]Rec Pop Input'!$Y$1:$AF$50</definedName>
    <definedName name="RecPop5">'[1]Rec Pop Input'!$AG$1:$AN$50</definedName>
    <definedName name="RecPop6">'[1]Rec Pop Input'!$AO$1:$AV$50</definedName>
    <definedName name="RecPop7">'[1]Rec Pop Input'!$AW$1:$BD$50</definedName>
    <definedName name="RecPop8">'[1]Rec Pop Input'!$BE$1:$BL$50</definedName>
    <definedName name="RecPop9">'[1]Rec Pop Input'!$BM$1:$BT$50</definedName>
    <definedName name="RENEWAL_SYSTEM" localSheetId="0">#REF!</definedName>
    <definedName name="RENEWAL_SYSTEM">#REF!</definedName>
    <definedName name="RETLOC">'[2]Title Page'!$U$46:$U$48</definedName>
    <definedName name="RSRTOT">[2]Temporary!$U$98:$AB$102</definedName>
    <definedName name="Signoff">[1]Signoff!$B$2:$K$70</definedName>
    <definedName name="Stats">#REF!</definedName>
    <definedName name="TITLE">'[2]Title Page'!$A$1:$M$28</definedName>
    <definedName name="VIRRT">'[2]Title Page'!$B$98:$M$106</definedName>
    <definedName name="XSDIS">'[2]Title Page'!$B$117:$E$121</definedName>
    <definedName name="XSFACT">'[2]Title Page'!$B$192:$M$195</definedName>
    <definedName name="XSMARK">'[2]Title Page'!$B$200:$C$203</definedName>
  </definedNames>
  <calcPr calcId="171027"/>
</workbook>
</file>

<file path=xl/calcChain.xml><?xml version="1.0" encoding="utf-8"?>
<calcChain xmlns="http://schemas.openxmlformats.org/spreadsheetml/2006/main">
  <c r="L14" i="1" l="1"/>
  <c r="I14" i="1"/>
  <c r="F14" i="1"/>
  <c r="L13" i="1"/>
  <c r="I13" i="1"/>
  <c r="F13" i="1"/>
  <c r="L12" i="1"/>
  <c r="I12" i="1"/>
  <c r="F12" i="1"/>
  <c r="L4" i="1"/>
  <c r="L5" i="1"/>
  <c r="L6" i="1"/>
  <c r="L7" i="1"/>
  <c r="L8" i="1"/>
  <c r="L3" i="1"/>
  <c r="L9" i="1" s="1"/>
  <c r="I4" i="1"/>
  <c r="I9" i="1" s="1"/>
  <c r="I5" i="1"/>
  <c r="I6" i="1"/>
  <c r="I7" i="1"/>
  <c r="I8" i="1"/>
  <c r="I3" i="1"/>
  <c r="F4" i="1"/>
  <c r="F5" i="1"/>
  <c r="F6" i="1"/>
  <c r="F7" i="1"/>
  <c r="F8" i="1"/>
  <c r="F3" i="1"/>
  <c r="F9" i="1" s="1"/>
  <c r="B9" i="3" l="1"/>
  <c r="D9" i="1" l="1"/>
  <c r="J9" i="1"/>
  <c r="G9" i="1"/>
  <c r="D5" i="2" l="1"/>
  <c r="B9" i="1" l="1"/>
</calcChain>
</file>

<file path=xl/sharedStrings.xml><?xml version="1.0" encoding="utf-8"?>
<sst xmlns="http://schemas.openxmlformats.org/spreadsheetml/2006/main" count="67" uniqueCount="55">
  <si>
    <t>Membership</t>
  </si>
  <si>
    <t>Population</t>
  </si>
  <si>
    <t>Single</t>
  </si>
  <si>
    <t>Married</t>
  </si>
  <si>
    <t>Family</t>
  </si>
  <si>
    <t>Total Premium:</t>
  </si>
  <si>
    <t>Insurer</t>
  </si>
  <si>
    <t>Number of Employees</t>
  </si>
  <si>
    <t>Rate Per Employee</t>
  </si>
  <si>
    <t>Annual Net Premium (Excl VAT)</t>
  </si>
  <si>
    <t>Benefits</t>
  </si>
  <si>
    <t>Accidental Cover</t>
  </si>
  <si>
    <t>Dental Emergency Visit</t>
  </si>
  <si>
    <t>Hospital Cash Back for Oral Surgery Stays</t>
  </si>
  <si>
    <t>Mouth Cancer</t>
  </si>
  <si>
    <t>100% up to £300</t>
  </si>
  <si>
    <t>80% up to £500</t>
  </si>
  <si>
    <t>Enhanced Benefit</t>
  </si>
  <si>
    <t>Reduced Benefit</t>
  </si>
  <si>
    <t>Exclusions</t>
  </si>
  <si>
    <t>Cosmetic Treatment, Surgical Implants, Orthodontic Treatment for adults, Mouthguards, experiemental treatment, pre existing oral cancer</t>
  </si>
  <si>
    <t>Child Orthodontic Cash Benfeit</t>
  </si>
  <si>
    <t>£50 per night maximum 20 nights</t>
  </si>
  <si>
    <t>4 emergencies up to £200 each</t>
  </si>
  <si>
    <t>£2,500 per accident, maximum 4 a year</t>
  </si>
  <si>
    <r>
      <t xml:space="preserve">Dental Maintenance </t>
    </r>
    <r>
      <rPr>
        <b/>
        <i/>
        <sz val="11"/>
        <color rgb="FF000000"/>
        <rFont val="Calibri"/>
        <family val="2"/>
        <scheme val="minor"/>
      </rPr>
      <t>(Including Xrays, Examinations, scale and Polishes, Hygiene Fees)</t>
    </r>
  </si>
  <si>
    <t>Mouthguards</t>
  </si>
  <si>
    <t>Excluded</t>
  </si>
  <si>
    <t>Minor Treatment</t>
  </si>
  <si>
    <t>Extractions</t>
  </si>
  <si>
    <t>Major Treatment including Crowns, Bridges, Dentures, Veneers</t>
  </si>
  <si>
    <t>RSSB2483</t>
  </si>
  <si>
    <t xml:space="preserve">RSSB2483 - Appendix H pricing </t>
  </si>
  <si>
    <t>Couple</t>
  </si>
  <si>
    <t>Single Parent</t>
  </si>
  <si>
    <t>65+ Single</t>
  </si>
  <si>
    <t>65+ Couple</t>
  </si>
  <si>
    <t>Rate</t>
  </si>
  <si>
    <t>Current (2016/17)</t>
  </si>
  <si>
    <t xml:space="preserve">Admin </t>
  </si>
  <si>
    <t>Claims Fund</t>
  </si>
  <si>
    <t>2017/18 +25% member increase</t>
  </si>
  <si>
    <t>2017/18 +30% member increase</t>
  </si>
  <si>
    <t>Dental Cover</t>
  </si>
  <si>
    <t>Total</t>
  </si>
  <si>
    <t>Rate (£)</t>
  </si>
  <si>
    <t>Enhanced Benefits</t>
  </si>
  <si>
    <t>Reduced Benefits</t>
  </si>
  <si>
    <t>Current  Benefits</t>
  </si>
  <si>
    <t>Pro rata unit</t>
  </si>
  <si>
    <t xml:space="preserve">Population up to </t>
  </si>
  <si>
    <t>Sub-total</t>
  </si>
  <si>
    <t xml:space="preserve">2017/18 +20% </t>
  </si>
  <si>
    <t>Premim including IPT</t>
  </si>
  <si>
    <t>IPT (10%)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</si>
</sst>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£&quot;#,##0;\-&quot;£&quot;#,##0"/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#,##0.0"/>
    <numFmt numFmtId="166" formatCode="#,##0.0_ ;\-#,##0.0\ "/>
  </numFmts>
  <fonts count="12" x14ac:knownFonts="1"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theme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8DC63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0" borderId="0"/>
  </cellStyleXfs>
  <cellXfs count="64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/>
    <xf numFmtId="7" fontId="1" fillId="3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/>
    </xf>
    <xf numFmtId="5" fontId="6" fillId="0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5" fontId="1" fillId="3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/>
    <xf numFmtId="0" fontId="5" fillId="0" borderId="1" xfId="0" applyFont="1" applyBorder="1"/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6" fontId="8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6" fontId="7" fillId="0" borderId="1" xfId="0" applyNumberFormat="1" applyFont="1" applyBorder="1" applyAlignment="1">
      <alignment horizontal="center" vertical="center" wrapText="1"/>
    </xf>
    <xf numFmtId="6" fontId="11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wrapText="1"/>
    </xf>
    <xf numFmtId="6" fontId="11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wrapText="1"/>
    </xf>
    <xf numFmtId="0" fontId="1" fillId="3" borderId="3" xfId="0" applyFont="1" applyFill="1" applyBorder="1"/>
    <xf numFmtId="0" fontId="6" fillId="0" borderId="3" xfId="0" applyFont="1" applyFill="1" applyBorder="1"/>
    <xf numFmtId="0" fontId="5" fillId="0" borderId="3" xfId="0" applyFont="1" applyFill="1" applyBorder="1"/>
    <xf numFmtId="0" fontId="5" fillId="0" borderId="7" xfId="0" applyFont="1" applyFill="1" applyBorder="1" applyAlignment="1">
      <alignment wrapText="1"/>
    </xf>
    <xf numFmtId="165" fontId="6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6" fontId="8" fillId="0" borderId="3" xfId="0" applyNumberFormat="1" applyFont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6" fontId="11" fillId="0" borderId="2" xfId="0" applyNumberFormat="1" applyFont="1" applyBorder="1" applyAlignment="1">
      <alignment horizontal="center" vertical="center" wrapText="1"/>
    </xf>
    <xf numFmtId="6" fontId="11" fillId="0" borderId="5" xfId="0" applyNumberFormat="1" applyFont="1" applyBorder="1" applyAlignment="1">
      <alignment horizontal="center" vertical="center" wrapText="1"/>
    </xf>
    <xf numFmtId="6" fontId="11" fillId="0" borderId="6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3">
    <cellStyle name="Currency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LATPRIC\RENEWALS\2009_04\Corporate%20Sales\43630-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xporting%20Spread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LATPRIC\RENEWALS\2006_04\Corporate%20Sales\43630-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Signoff"/>
      <sheetName val="Checklist"/>
      <sheetName val="Worksheet"/>
      <sheetName val="Extra plans"/>
      <sheetName val="Notes"/>
      <sheetName val="Statements"/>
      <sheetName val="History Sheet FI &amp; PS"/>
      <sheetName val="History Sheet PerfShare"/>
      <sheetName val="History Sheet Old Tail"/>
      <sheetName val="Pop Adj Calc"/>
      <sheetName val="Rec Pop Input"/>
      <sheetName val="Wtd Pop'n"/>
      <sheetName val="IALOB"/>
      <sheetName val="Graph"/>
      <sheetName val="Admin. Min-Max"/>
      <sheetName val="Admin. Calculation"/>
      <sheetName val="Admin. Look-up Table"/>
      <sheetName val="Commission"/>
      <sheetName val="Contract Style Loading"/>
      <sheetName val="Temporary"/>
      <sheetName val="Access Upload"/>
    </sheetNames>
    <sheetDataSet>
      <sheetData sheetId="0">
        <row r="67">
          <cell r="B67" t="str">
            <v>CHP1</v>
          </cell>
        </row>
        <row r="68">
          <cell r="B68" t="str">
            <v>CHP2</v>
          </cell>
        </row>
        <row r="69">
          <cell r="B69" t="str">
            <v>EXE1</v>
          </cell>
        </row>
        <row r="70">
          <cell r="B70" t="str">
            <v>EXE2</v>
          </cell>
        </row>
        <row r="71">
          <cell r="B71" t="str">
            <v>IHPC1</v>
          </cell>
        </row>
        <row r="72">
          <cell r="B72" t="str">
            <v>IHPC2</v>
          </cell>
        </row>
        <row r="73">
          <cell r="B73" t="str">
            <v>IHPC3</v>
          </cell>
        </row>
        <row r="74">
          <cell r="B74" t="str">
            <v>IHPP1</v>
          </cell>
        </row>
        <row r="75">
          <cell r="B75" t="str">
            <v>IHPP2</v>
          </cell>
        </row>
        <row r="76">
          <cell r="B76" t="str">
            <v>IHPP3</v>
          </cell>
        </row>
        <row r="77">
          <cell r="B77" t="str">
            <v>JHP1</v>
          </cell>
        </row>
        <row r="78">
          <cell r="B78" t="str">
            <v>JHP2</v>
          </cell>
        </row>
        <row r="79">
          <cell r="B79" t="str">
            <v>GHPE1</v>
          </cell>
        </row>
        <row r="80">
          <cell r="B80" t="str">
            <v>GHPE2</v>
          </cell>
        </row>
        <row r="81">
          <cell r="B81" t="str">
            <v>GHPSP</v>
          </cell>
        </row>
        <row r="82">
          <cell r="B82" t="str">
            <v>GHPS</v>
          </cell>
        </row>
        <row r="83">
          <cell r="B83" t="str">
            <v>IALOB1</v>
          </cell>
        </row>
        <row r="84">
          <cell r="B84" t="str">
            <v>IALOB2</v>
          </cell>
        </row>
        <row r="85">
          <cell r="B85" t="str">
            <v>IALOBT1</v>
          </cell>
        </row>
        <row r="86">
          <cell r="B86" t="str">
            <v>IALOBT2</v>
          </cell>
        </row>
        <row r="87">
          <cell r="B87" t="str">
            <v>VIP1</v>
          </cell>
        </row>
        <row r="88">
          <cell r="B88" t="str">
            <v>VIP2</v>
          </cell>
        </row>
        <row r="89">
          <cell r="B89" t="str">
            <v>HS1#</v>
          </cell>
        </row>
        <row r="90">
          <cell r="B90" t="str">
            <v>HS2#</v>
          </cell>
        </row>
        <row r="91">
          <cell r="B91" t="str">
            <v>HS3#</v>
          </cell>
        </row>
        <row r="92">
          <cell r="B92" t="str">
            <v>HS4#</v>
          </cell>
        </row>
        <row r="93">
          <cell r="B93" t="str">
            <v>BEX1</v>
          </cell>
        </row>
        <row r="94">
          <cell r="B94" t="str">
            <v>BEX2</v>
          </cell>
        </row>
        <row r="95">
          <cell r="B95" t="str">
            <v>SHP2</v>
          </cell>
        </row>
        <row r="96">
          <cell r="B96" t="str">
            <v>International Partners only:</v>
          </cell>
        </row>
        <row r="97">
          <cell r="B97" t="str">
            <v>VIP</v>
          </cell>
        </row>
        <row r="98">
          <cell r="B98" t="str">
            <v>A</v>
          </cell>
        </row>
        <row r="99">
          <cell r="B99" t="str">
            <v>B</v>
          </cell>
        </row>
        <row r="100">
          <cell r="B100" t="str">
            <v>C</v>
          </cell>
        </row>
        <row r="101">
          <cell r="B101" t="str">
            <v>D</v>
          </cell>
        </row>
        <row r="102">
          <cell r="B102" t="str">
            <v>E</v>
          </cell>
        </row>
        <row r="103">
          <cell r="B103" t="str">
            <v>Bronze</v>
          </cell>
        </row>
        <row r="104">
          <cell r="B104" t="str">
            <v>Silver</v>
          </cell>
        </row>
        <row r="105">
          <cell r="B105" t="str">
            <v>Gold</v>
          </cell>
        </row>
        <row r="106">
          <cell r="B106" t="str">
            <v>RG</v>
          </cell>
        </row>
        <row r="107">
          <cell r="B107" t="str">
            <v>RG+</v>
          </cell>
        </row>
        <row r="108">
          <cell r="B108" t="str">
            <v>RPE</v>
          </cell>
        </row>
        <row r="109">
          <cell r="B109" t="str">
            <v>GA1</v>
          </cell>
        </row>
        <row r="110">
          <cell r="B110" t="str">
            <v>GA2</v>
          </cell>
        </row>
      </sheetData>
      <sheetData sheetId="1">
        <row r="3">
          <cell r="B3" t="str">
            <v>Renewal Authorisation</v>
          </cell>
        </row>
        <row r="5">
          <cell r="C5" t="str">
            <v>Group name</v>
          </cell>
          <cell r="D5" t="str">
            <v>Rail Safety and Standards Board</v>
          </cell>
        </row>
        <row r="7">
          <cell r="C7" t="str">
            <v>Group no.</v>
          </cell>
          <cell r="D7" t="str">
            <v>43630</v>
          </cell>
        </row>
        <row r="9">
          <cell r="C9" t="str">
            <v>Renewal date</v>
          </cell>
          <cell r="D9">
            <v>39904</v>
          </cell>
        </row>
        <row r="11">
          <cell r="C11" t="str">
            <v>Underwriter</v>
          </cell>
          <cell r="D11" t="str">
            <v>Nicky Darien-Smith</v>
          </cell>
        </row>
        <row r="13">
          <cell r="C13" t="str">
            <v>Contract period</v>
          </cell>
          <cell r="D13">
            <v>12</v>
          </cell>
          <cell r="E13"/>
        </row>
        <row r="15">
          <cell r="C15" t="str">
            <v>Population</v>
          </cell>
          <cell r="D15">
            <v>200</v>
          </cell>
        </row>
        <row r="17">
          <cell r="C17" t="str">
            <v>Commission</v>
          </cell>
          <cell r="D17" t="str">
            <v>5% on the first £400k then 0%</v>
          </cell>
          <cell r="H17" t="str">
            <v xml:space="preserve"> Non-standard</v>
          </cell>
        </row>
        <row r="19">
          <cell r="C19" t="str">
            <v>Contract style</v>
          </cell>
          <cell r="D19" t="str">
            <v>Performance Share</v>
          </cell>
        </row>
        <row r="21">
          <cell r="C21" t="str">
            <v>API</v>
          </cell>
          <cell r="D21">
            <v>133824</v>
          </cell>
        </row>
        <row r="23">
          <cell r="C23" t="str">
            <v>GSL ceiling</v>
          </cell>
          <cell r="D23" t="str">
            <v>N/A</v>
          </cell>
        </row>
        <row r="25">
          <cell r="C25" t="str">
            <v>Admin%/fee</v>
          </cell>
          <cell r="D25" t="str">
            <v>Admin at 20.00% of income</v>
          </cell>
        </row>
        <row r="26">
          <cell r="D26" t="str">
            <v>Calculated</v>
          </cell>
          <cell r="F26" t="str">
            <v>Overidden</v>
          </cell>
        </row>
        <row r="27">
          <cell r="C27" t="str">
            <v>CSRL</v>
          </cell>
          <cell r="D27"/>
          <cell r="F27"/>
        </row>
        <row r="29">
          <cell r="C29" t="str">
            <v>Increase</v>
          </cell>
          <cell r="D29">
            <v>0</v>
          </cell>
        </row>
        <row r="32">
          <cell r="C32" t="str">
            <v>Strategy</v>
          </cell>
        </row>
        <row r="34">
          <cell r="C34" t="str">
            <v>Expected claims</v>
          </cell>
          <cell r="D34">
            <v>100000</v>
          </cell>
          <cell r="G34" t="str">
            <v>Loss ratio</v>
          </cell>
          <cell r="H34">
            <v>0.78461526390534397</v>
          </cell>
          <cell r="I34" t="str">
            <v>Margin</v>
          </cell>
          <cell r="J34">
            <v>0.21538473609465603</v>
          </cell>
        </row>
        <row r="36">
          <cell r="G36" t="str">
            <v>Target loss ratio</v>
          </cell>
          <cell r="H36">
            <v>0.81043517598501114</v>
          </cell>
          <cell r="I36" t="str">
            <v>Target margin</v>
          </cell>
          <cell r="J36">
            <v>0.18956482401498886</v>
          </cell>
        </row>
        <row r="38">
          <cell r="C38" t="str">
            <v>High risk</v>
          </cell>
          <cell r="J38" t="str">
            <v>Wide of strategy</v>
          </cell>
        </row>
        <row r="39">
          <cell r="C39" t="str">
            <v>Expected margin compared to target margin</v>
          </cell>
          <cell r="H39">
            <v>1.1362062408668476</v>
          </cell>
          <cell r="I39" t="str">
            <v>&lt;=85%</v>
          </cell>
          <cell r="J39" t="str">
            <v>OK</v>
          </cell>
        </row>
        <row r="40">
          <cell r="C40" t="str">
            <v>1 year average loss ratio</v>
          </cell>
          <cell r="H40">
            <v>0.82287877252926389</v>
          </cell>
          <cell r="I40" t="str">
            <v>&gt;=115%</v>
          </cell>
          <cell r="J40" t="str">
            <v>OK</v>
          </cell>
        </row>
        <row r="41">
          <cell r="C41" t="str">
            <v>Current year loss ratio</v>
          </cell>
          <cell r="H41">
            <v>0.82287877252926389</v>
          </cell>
          <cell r="I41" t="str">
            <v>&gt;=120%</v>
          </cell>
          <cell r="J41" t="str">
            <v>OK</v>
          </cell>
        </row>
        <row r="43">
          <cell r="C43" t="str">
            <v>Low risk</v>
          </cell>
          <cell r="J43" t="str">
            <v>Wide of strategy</v>
          </cell>
        </row>
        <row r="44">
          <cell r="C44" t="str">
            <v>True GSL ceiling (ceiling/expected claims)</v>
          </cell>
          <cell r="H44" t="str">
            <v>N/A</v>
          </cell>
          <cell r="I44" t="str">
            <v>&lt;115%</v>
          </cell>
          <cell r="J44" t="str">
            <v>N/A</v>
          </cell>
        </row>
        <row r="45">
          <cell r="C45" t="str">
            <v>SSL ceiling or risk charge increased?</v>
          </cell>
          <cell r="H45" t="str">
            <v>N/A</v>
          </cell>
          <cell r="I45" t="str">
            <v>No</v>
          </cell>
          <cell r="J45" t="str">
            <v>N/A</v>
          </cell>
        </row>
        <row r="46">
          <cell r="C46" t="str">
            <v>GSL/SSL risk charges &gt;=90% of target risk charges?</v>
          </cell>
          <cell r="H46" t="str">
            <v>N/A</v>
          </cell>
          <cell r="I46" t="str">
            <v>No</v>
          </cell>
          <cell r="J46" t="str">
            <v>N/A</v>
          </cell>
        </row>
        <row r="47">
          <cell r="C47"/>
          <cell r="E47"/>
          <cell r="F47"/>
          <cell r="H47"/>
          <cell r="I47"/>
          <cell r="J47"/>
        </row>
        <row r="48">
          <cell r="C48" t="str">
            <v>Performance share</v>
          </cell>
          <cell r="D48" t="str">
            <v>(no stop loss and admin as percentage)</v>
          </cell>
        </row>
        <row r="49">
          <cell r="C49" t="str">
            <v>Claims fund &gt;90% of expected claims?</v>
          </cell>
          <cell r="H49">
            <v>1.0196099999999999</v>
          </cell>
          <cell r="I49" t="str">
            <v>&lt;=90%</v>
          </cell>
          <cell r="J49" t="str">
            <v>OK</v>
          </cell>
        </row>
        <row r="52">
          <cell r="C52" t="str">
            <v>WITHIN/WIDE OF STRATEGY</v>
          </cell>
          <cell r="E52" t="str">
            <v>WITHIN STRATEGY</v>
          </cell>
        </row>
        <row r="55">
          <cell r="C55" t="str">
            <v>Comments</v>
          </cell>
        </row>
        <row r="59">
          <cell r="C59" t="str">
            <v>Approval 1 ………………………………………………………………………………….</v>
          </cell>
          <cell r="I59" t="str">
            <v>Underwriter</v>
          </cell>
        </row>
        <row r="61">
          <cell r="C61" t="str">
            <v>Approval 2 ………………………………………………………………………………….</v>
          </cell>
          <cell r="I61" t="str">
            <v>Senior Underwriter/Team Manager</v>
          </cell>
        </row>
        <row r="63">
          <cell r="C63" t="str">
            <v>Approval 3 ………………………………………………………………………………….</v>
          </cell>
          <cell r="I63" t="str">
            <v>Corporate Underwriting Manager</v>
          </cell>
        </row>
        <row r="65">
          <cell r="C65" t="str">
            <v>Approval 4 ………………………………………………………………………………….</v>
          </cell>
          <cell r="I65" t="str">
            <v>Head of Pricing</v>
          </cell>
        </row>
        <row r="67">
          <cell r="C67" t="str">
            <v>Approval 5 ………………………………………………………………………………….</v>
          </cell>
          <cell r="I67" t="str">
            <v>Commercial Director/CEO</v>
          </cell>
        </row>
        <row r="69">
          <cell r="C69" t="str">
            <v>Dated</v>
          </cell>
          <cell r="D69">
            <v>39827.533032407409</v>
          </cell>
        </row>
      </sheetData>
      <sheetData sheetId="2"/>
      <sheetData sheetId="3"/>
      <sheetData sheetId="4"/>
      <sheetData sheetId="5"/>
      <sheetData sheetId="6"/>
      <sheetData sheetId="7">
        <row r="7">
          <cell r="A7" t="str">
            <v>Year</v>
          </cell>
          <cell r="E7" t="str">
            <v>Fund</v>
          </cell>
        </row>
        <row r="9">
          <cell r="A9" t="str">
            <v>1998/99</v>
          </cell>
          <cell r="E9">
            <v>0</v>
          </cell>
        </row>
      </sheetData>
      <sheetData sheetId="8"/>
      <sheetData sheetId="9"/>
      <sheetData sheetId="10">
        <row r="3">
          <cell r="A3" t="str">
            <v>Membership of Rail Safety and Standards Board – 43630 healthcare scheme</v>
          </cell>
        </row>
        <row r="5">
          <cell r="A5" t="str">
            <v>Provisional year end population adjustment,</v>
          </cell>
        </row>
        <row r="6">
          <cell r="A6" t="str">
            <v>using opening &amp; closing population statistics</v>
          </cell>
        </row>
        <row r="7">
          <cell r="A7"/>
        </row>
        <row r="8">
          <cell r="A8" t="str">
            <v>Product</v>
          </cell>
          <cell r="C8" t="str">
            <v>Opening</v>
          </cell>
          <cell r="D8" t="str">
            <v>Closing</v>
          </cell>
          <cell r="E8" t="str">
            <v>Average</v>
          </cell>
          <cell r="F8" t="str">
            <v>Difference</v>
          </cell>
          <cell r="G8" t="str">
            <v>Single</v>
          </cell>
          <cell r="H8" t="str">
            <v>Income</v>
          </cell>
        </row>
        <row r="9">
          <cell r="A9" t="str">
            <v>option</v>
          </cell>
          <cell r="C9" t="str">
            <v>Population</v>
          </cell>
          <cell r="D9" t="str">
            <v>Population</v>
          </cell>
          <cell r="F9" t="str">
            <v xml:space="preserve">(Average - </v>
          </cell>
          <cell r="G9" t="str">
            <v>Rate</v>
          </cell>
          <cell r="H9" t="str">
            <v>Required</v>
          </cell>
        </row>
        <row r="10">
          <cell r="F10" t="str">
            <v>Opening)</v>
          </cell>
          <cell r="G10" t="str">
            <v>£</v>
          </cell>
          <cell r="H10" t="str">
            <v>£</v>
          </cell>
        </row>
        <row r="11">
          <cell r="A11" t="str">
            <v>CHP2</v>
          </cell>
          <cell r="B11" t="str">
            <v>Single</v>
          </cell>
          <cell r="D11" t="str">
            <v>Manual Input</v>
          </cell>
          <cell r="E11">
            <v>0</v>
          </cell>
          <cell r="F11">
            <v>0</v>
          </cell>
          <cell r="G11" t="str">
            <v>Manual Input</v>
          </cell>
          <cell r="H11">
            <v>0</v>
          </cell>
        </row>
        <row r="12">
          <cell r="B12" t="str">
            <v>Married</v>
          </cell>
          <cell r="D12" t="str">
            <v>Manual Input</v>
          </cell>
          <cell r="E12">
            <v>0</v>
          </cell>
          <cell r="F12">
            <v>0</v>
          </cell>
          <cell r="G12" t="str">
            <v>Manual Input</v>
          </cell>
          <cell r="H12">
            <v>0</v>
          </cell>
        </row>
        <row r="13">
          <cell r="B13" t="str">
            <v>Family</v>
          </cell>
          <cell r="D13" t="str">
            <v>Manual Input</v>
          </cell>
          <cell r="E13">
            <v>0</v>
          </cell>
          <cell r="F13">
            <v>0</v>
          </cell>
          <cell r="G13" t="str">
            <v>Manual Input</v>
          </cell>
          <cell r="H13">
            <v>0</v>
          </cell>
        </row>
        <row r="14">
          <cell r="B14" t="str">
            <v>Single Parent</v>
          </cell>
          <cell r="D14" t="str">
            <v>Manual Input</v>
          </cell>
          <cell r="E14">
            <v>0</v>
          </cell>
          <cell r="F14">
            <v>0</v>
          </cell>
          <cell r="G14" t="str">
            <v>Manual Input</v>
          </cell>
          <cell r="H14">
            <v>0</v>
          </cell>
        </row>
        <row r="15">
          <cell r="B15" t="str">
            <v>Single Pens</v>
          </cell>
          <cell r="D15" t="str">
            <v>Manual Input</v>
          </cell>
          <cell r="E15">
            <v>0</v>
          </cell>
          <cell r="F15">
            <v>0</v>
          </cell>
          <cell r="G15" t="str">
            <v>Manual Input</v>
          </cell>
          <cell r="H15">
            <v>0</v>
          </cell>
        </row>
        <row r="16">
          <cell r="B16" t="str">
            <v>Married Pens</v>
          </cell>
          <cell r="D16" t="str">
            <v>Manual Input</v>
          </cell>
          <cell r="E16">
            <v>0</v>
          </cell>
          <cell r="F16">
            <v>0</v>
          </cell>
          <cell r="G16" t="str">
            <v>Manual Input</v>
          </cell>
          <cell r="H16">
            <v>0</v>
          </cell>
        </row>
        <row r="17">
          <cell r="B17" t="str">
            <v>Family Pens</v>
          </cell>
          <cell r="D17" t="str">
            <v>Manual Input</v>
          </cell>
          <cell r="E17">
            <v>0</v>
          </cell>
          <cell r="F17">
            <v>0</v>
          </cell>
          <cell r="G17" t="str">
            <v>Manual Input</v>
          </cell>
          <cell r="H17">
            <v>0</v>
          </cell>
        </row>
        <row r="18">
          <cell r="B18" t="str">
            <v>S.P. Pens</v>
          </cell>
          <cell r="D18" t="str">
            <v>Manual Input</v>
          </cell>
          <cell r="E18">
            <v>0</v>
          </cell>
          <cell r="F18">
            <v>0</v>
          </cell>
          <cell r="G18" t="str">
            <v>Manual Input</v>
          </cell>
          <cell r="H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</row>
        <row r="21">
          <cell r="A21"/>
          <cell r="B21" t="str">
            <v>Single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B22" t="str">
            <v>Married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B23" t="str">
            <v>Family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B24" t="str">
            <v>Single Parent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B25" t="str">
            <v>Single Pens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B26" t="str">
            <v>Married Pens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B27" t="str">
            <v>Family Pens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B28" t="str">
            <v>S.P. Pens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H29">
            <v>0</v>
          </cell>
        </row>
        <row r="31">
          <cell r="A31"/>
          <cell r="B31" t="str">
            <v>Single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B32" t="str">
            <v>Married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B33" t="str">
            <v>Family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B34" t="str">
            <v>Single Parent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Single Pens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B36" t="str">
            <v>Married Pens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B37" t="str">
            <v>Family Pens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B38" t="str">
            <v>S.P. Pens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H39">
            <v>0</v>
          </cell>
        </row>
        <row r="41">
          <cell r="A41"/>
          <cell r="B41" t="str">
            <v>Single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B42" t="str">
            <v>Married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B43" t="str">
            <v>Family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B44" t="str">
            <v>Single Parent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B45" t="str">
            <v>Single Pens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B46" t="str">
            <v>Married Pens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B47" t="str">
            <v>Family Pens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B48" t="str">
            <v>S.P. Pens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H49">
            <v>0</v>
          </cell>
        </row>
        <row r="51">
          <cell r="A51"/>
          <cell r="B51" t="str">
            <v>Single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B52" t="str">
            <v>Married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B53" t="str">
            <v>Family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B54" t="str">
            <v>Single Parent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B55" t="str">
            <v>Single Pens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B56" t="str">
            <v>Married Pens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Family Pens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B58" t="str">
            <v>S.P. Pens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H59">
            <v>0</v>
          </cell>
        </row>
        <row r="61">
          <cell r="B61" t="str">
            <v>Therefore total population adjustment required for current year</v>
          </cell>
          <cell r="H61">
            <v>0</v>
          </cell>
        </row>
        <row r="62">
          <cell r="B62" t="str">
            <v>Prepared by: Nicky Darien-Smith, 14 January 2009</v>
          </cell>
        </row>
      </sheetData>
      <sheetData sheetId="11">
        <row r="1">
          <cell r="A1" t="str">
            <v>Membership of Rail Safety and Standards Board – 43630 healthcare scheme</v>
          </cell>
          <cell r="I1" t="str">
            <v>Membership of Rail Safety and Standards Board – 43630 healthcare scheme</v>
          </cell>
          <cell r="Q1" t="str">
            <v>Membership of Rail Safety and Standards Board – 43630 healthcare scheme</v>
          </cell>
          <cell r="Y1" t="str">
            <v>Membership of Rail Safety and Standards Board – 43630 healthcare scheme</v>
          </cell>
          <cell r="AG1" t="str">
            <v>Membership of Rail Safety and Standards Board – 43630 healthcare scheme</v>
          </cell>
          <cell r="AO1" t="str">
            <v>Membership of Rail Safety and Standards Board – 43630 healthcare scheme</v>
          </cell>
          <cell r="AW1" t="str">
            <v>Membership of Rail Safety and Standards Board – 43630 healthcare scheme</v>
          </cell>
          <cell r="BE1" t="str">
            <v>Membership of Rail Safety and Standards Board – 43630 healthcare scheme</v>
          </cell>
          <cell r="BM1" t="str">
            <v>Membership of Rail Safety and Standards Board – 43630 healthcare scheme</v>
          </cell>
          <cell r="BU1" t="str">
            <v>Membership of Rail Safety and Standards Board – 43630 healthcare scheme</v>
          </cell>
        </row>
        <row r="3">
          <cell r="A3" t="str">
            <v>Provisional year end population adjustment</v>
          </cell>
          <cell r="I3" t="str">
            <v>Provisional year end population adjustment</v>
          </cell>
          <cell r="Q3" t="str">
            <v>Provisional year end population adjustment</v>
          </cell>
          <cell r="Y3" t="str">
            <v>Provisional year end population adjustment</v>
          </cell>
          <cell r="AG3" t="str">
            <v>Provisional year end population adjustment</v>
          </cell>
          <cell r="AO3" t="str">
            <v>Provisional year end population adjustment</v>
          </cell>
          <cell r="AW3" t="str">
            <v>Provisional year end population adjustment</v>
          </cell>
          <cell r="BE3" t="str">
            <v>Provisional year end population adjustment</v>
          </cell>
          <cell r="BM3" t="str">
            <v>Provisional year end population adjustment</v>
          </cell>
          <cell r="BU3" t="str">
            <v>Provisional year end population adjustment</v>
          </cell>
        </row>
        <row r="5">
          <cell r="A5" t="str">
            <v>Total year end invoice required</v>
          </cell>
          <cell r="E5"/>
          <cell r="I5" t="str">
            <v>Invoice/credit required for this product option</v>
          </cell>
          <cell r="Q5" t="str">
            <v>Invoice/credit required for this product option</v>
          </cell>
          <cell r="Y5" t="str">
            <v>Invoice/credit required for this product option</v>
          </cell>
          <cell r="AG5" t="str">
            <v>Invoice/credit required for this product option</v>
          </cell>
          <cell r="AO5" t="str">
            <v>Invoice/credit required for this product option</v>
          </cell>
          <cell r="AW5" t="str">
            <v>Invoice/credit required for this product option</v>
          </cell>
          <cell r="BE5" t="str">
            <v>Invoice/credit required for this product option</v>
          </cell>
          <cell r="BM5" t="str">
            <v>Invoice/credit required for this product option</v>
          </cell>
          <cell r="BU5" t="str">
            <v>Invoice/credit required for this product option</v>
          </cell>
        </row>
        <row r="7">
          <cell r="A7" t="str">
            <v>Product option</v>
          </cell>
          <cell r="B7" t="str">
            <v>Premium adjustment</v>
          </cell>
          <cell r="E7"/>
        </row>
        <row r="8">
          <cell r="A8" t="str">
            <v>CHP2</v>
          </cell>
          <cell r="B8">
            <v>-16394.88</v>
          </cell>
          <cell r="D8"/>
          <cell r="E8"/>
          <cell r="I8"/>
          <cell r="J8">
            <v>0</v>
          </cell>
          <cell r="Q8"/>
          <cell r="R8">
            <v>0</v>
          </cell>
          <cell r="Y8"/>
          <cell r="Z8">
            <v>0</v>
          </cell>
          <cell r="AG8"/>
          <cell r="AH8">
            <v>0</v>
          </cell>
          <cell r="AO8"/>
          <cell r="AP8">
            <v>0</v>
          </cell>
          <cell r="AW8"/>
          <cell r="AX8">
            <v>0</v>
          </cell>
          <cell r="BE8"/>
          <cell r="BF8">
            <v>0</v>
          </cell>
          <cell r="BM8"/>
          <cell r="BN8">
            <v>0</v>
          </cell>
          <cell r="BU8"/>
          <cell r="BV8">
            <v>0</v>
          </cell>
        </row>
        <row r="9">
          <cell r="A9"/>
          <cell r="B9"/>
          <cell r="D9"/>
          <cell r="E9"/>
        </row>
        <row r="10">
          <cell r="A10"/>
          <cell r="B10"/>
          <cell r="D10"/>
          <cell r="E10"/>
        </row>
        <row r="11">
          <cell r="A11"/>
          <cell r="B11"/>
          <cell r="D11"/>
        </row>
        <row r="12">
          <cell r="A12"/>
          <cell r="B12"/>
          <cell r="D12"/>
          <cell r="E12" t="str">
            <v>No Pop Adj due</v>
          </cell>
        </row>
        <row r="13">
          <cell r="A13" t="str">
            <v>Total</v>
          </cell>
          <cell r="B13">
            <v>-16394.88</v>
          </cell>
          <cell r="F13" t="str">
            <v>For wtd pop info only</v>
          </cell>
        </row>
        <row r="16">
          <cell r="A16" t="str">
            <v>Breakdown</v>
          </cell>
          <cell r="B16" t="str">
            <v>Single</v>
          </cell>
          <cell r="C16" t="str">
            <v>Married</v>
          </cell>
          <cell r="D16" t="str">
            <v>Family</v>
          </cell>
          <cell r="E16" t="str">
            <v>Single parent</v>
          </cell>
          <cell r="F16" t="str">
            <v>Total population</v>
          </cell>
          <cell r="I16" t="str">
            <v>Breakdown</v>
          </cell>
          <cell r="J16" t="str">
            <v>Single</v>
          </cell>
          <cell r="K16" t="str">
            <v>Married</v>
          </cell>
          <cell r="L16" t="str">
            <v>Family</v>
          </cell>
          <cell r="M16" t="str">
            <v>Single parent</v>
          </cell>
          <cell r="N16" t="str">
            <v>Total population</v>
          </cell>
          <cell r="Q16" t="str">
            <v>Breakdown</v>
          </cell>
          <cell r="R16" t="str">
            <v>Single</v>
          </cell>
          <cell r="S16" t="str">
            <v>Married</v>
          </cell>
          <cell r="T16" t="str">
            <v>Family</v>
          </cell>
          <cell r="U16" t="str">
            <v>Single parent</v>
          </cell>
          <cell r="V16" t="str">
            <v>Total population</v>
          </cell>
          <cell r="Y16" t="str">
            <v>Breakdown</v>
          </cell>
          <cell r="Z16" t="str">
            <v>Single</v>
          </cell>
          <cell r="AA16" t="str">
            <v>Married</v>
          </cell>
          <cell r="AB16" t="str">
            <v>Family</v>
          </cell>
          <cell r="AC16" t="str">
            <v>Single parent</v>
          </cell>
          <cell r="AD16" t="str">
            <v>Total population</v>
          </cell>
          <cell r="AG16" t="str">
            <v>Breakdown</v>
          </cell>
          <cell r="AH16" t="str">
            <v>Single</v>
          </cell>
          <cell r="AI16" t="str">
            <v>Married</v>
          </cell>
          <cell r="AJ16" t="str">
            <v>Family</v>
          </cell>
          <cell r="AK16" t="str">
            <v>Single parent</v>
          </cell>
          <cell r="AL16" t="str">
            <v>Total population</v>
          </cell>
          <cell r="AO16" t="str">
            <v>Breakdown</v>
          </cell>
          <cell r="AP16" t="str">
            <v>Single</v>
          </cell>
          <cell r="AQ16" t="str">
            <v>Married</v>
          </cell>
          <cell r="AR16" t="str">
            <v>Family</v>
          </cell>
          <cell r="AS16" t="str">
            <v>Single parent</v>
          </cell>
          <cell r="AT16" t="str">
            <v>Total population</v>
          </cell>
          <cell r="AW16" t="str">
            <v>Breakdown</v>
          </cell>
          <cell r="AX16" t="str">
            <v>Single</v>
          </cell>
          <cell r="AY16" t="str">
            <v>Married</v>
          </cell>
          <cell r="AZ16" t="str">
            <v>Family</v>
          </cell>
          <cell r="BA16" t="str">
            <v>Single parent</v>
          </cell>
          <cell r="BB16" t="str">
            <v>Total population</v>
          </cell>
          <cell r="BE16" t="str">
            <v>Breakdown</v>
          </cell>
          <cell r="BF16" t="str">
            <v>Single</v>
          </cell>
          <cell r="BG16" t="str">
            <v>Married</v>
          </cell>
          <cell r="BH16" t="str">
            <v>Family</v>
          </cell>
          <cell r="BI16" t="str">
            <v>Single parent</v>
          </cell>
          <cell r="BJ16" t="str">
            <v>Total population</v>
          </cell>
          <cell r="BM16" t="str">
            <v>Breakdown</v>
          </cell>
          <cell r="BN16" t="str">
            <v>Single</v>
          </cell>
          <cell r="BO16" t="str">
            <v>Married</v>
          </cell>
          <cell r="BP16" t="str">
            <v>Family</v>
          </cell>
          <cell r="BQ16" t="str">
            <v>Single parent</v>
          </cell>
          <cell r="BR16" t="str">
            <v>Total population</v>
          </cell>
          <cell r="BU16" t="str">
            <v>Breakdown</v>
          </cell>
          <cell r="BV16" t="str">
            <v>Single</v>
          </cell>
          <cell r="BW16" t="str">
            <v>Married</v>
          </cell>
          <cell r="BX16" t="str">
            <v>Family</v>
          </cell>
          <cell r="BY16" t="str">
            <v>Single parent</v>
          </cell>
          <cell r="BZ16" t="str">
            <v>Total population</v>
          </cell>
        </row>
        <row r="17">
          <cell r="A17" t="str">
            <v>CHP2</v>
          </cell>
          <cell r="I17"/>
          <cell r="Q17"/>
          <cell r="Y17"/>
          <cell r="AG17"/>
          <cell r="AO17"/>
          <cell r="AW17"/>
          <cell r="BE17"/>
          <cell r="BM17"/>
          <cell r="BU17"/>
        </row>
        <row r="18">
          <cell r="A18">
            <v>39539</v>
          </cell>
          <cell r="B18">
            <v>119</v>
          </cell>
          <cell r="C18">
            <v>32</v>
          </cell>
          <cell r="D18">
            <v>21</v>
          </cell>
          <cell r="E18">
            <v>4</v>
          </cell>
          <cell r="F18">
            <v>176</v>
          </cell>
          <cell r="I18">
            <v>39539</v>
          </cell>
          <cell r="N18">
            <v>0</v>
          </cell>
          <cell r="Q18">
            <v>39539</v>
          </cell>
          <cell r="V18">
            <v>0</v>
          </cell>
          <cell r="Y18">
            <v>39539</v>
          </cell>
          <cell r="AD18">
            <v>0</v>
          </cell>
          <cell r="AG18">
            <v>39539</v>
          </cell>
          <cell r="AL18">
            <v>0</v>
          </cell>
          <cell r="AO18">
            <v>39539</v>
          </cell>
          <cell r="AT18">
            <v>0</v>
          </cell>
          <cell r="AW18">
            <v>39539</v>
          </cell>
          <cell r="BB18">
            <v>0</v>
          </cell>
          <cell r="BE18">
            <v>39539</v>
          </cell>
          <cell r="BJ18">
            <v>0</v>
          </cell>
          <cell r="BM18">
            <v>39539</v>
          </cell>
          <cell r="BR18">
            <v>0</v>
          </cell>
          <cell r="BU18">
            <v>39539</v>
          </cell>
          <cell r="BZ18">
            <v>0</v>
          </cell>
        </row>
        <row r="19">
          <cell r="A19">
            <v>39569</v>
          </cell>
          <cell r="B19">
            <v>119</v>
          </cell>
          <cell r="C19">
            <v>28</v>
          </cell>
          <cell r="D19">
            <v>24</v>
          </cell>
          <cell r="E19">
            <v>5</v>
          </cell>
          <cell r="F19">
            <v>176</v>
          </cell>
          <cell r="I19">
            <v>39569</v>
          </cell>
          <cell r="N19">
            <v>0</v>
          </cell>
          <cell r="Q19">
            <v>39569</v>
          </cell>
          <cell r="V19">
            <v>0</v>
          </cell>
          <cell r="Y19">
            <v>39569</v>
          </cell>
          <cell r="AD19">
            <v>0</v>
          </cell>
          <cell r="AG19">
            <v>39569</v>
          </cell>
          <cell r="AL19">
            <v>0</v>
          </cell>
          <cell r="AO19">
            <v>39569</v>
          </cell>
          <cell r="AT19">
            <v>0</v>
          </cell>
          <cell r="AW19">
            <v>39569</v>
          </cell>
          <cell r="BB19">
            <v>0</v>
          </cell>
          <cell r="BE19">
            <v>39569</v>
          </cell>
          <cell r="BJ19">
            <v>0</v>
          </cell>
          <cell r="BM19">
            <v>39569</v>
          </cell>
          <cell r="BR19">
            <v>0</v>
          </cell>
          <cell r="BU19">
            <v>39569</v>
          </cell>
          <cell r="BZ19">
            <v>0</v>
          </cell>
        </row>
        <row r="20">
          <cell r="A20">
            <v>39600</v>
          </cell>
          <cell r="B20">
            <v>124</v>
          </cell>
          <cell r="C20">
            <v>25</v>
          </cell>
          <cell r="D20">
            <v>24</v>
          </cell>
          <cell r="E20">
            <v>5</v>
          </cell>
          <cell r="F20">
            <v>178</v>
          </cell>
          <cell r="I20">
            <v>39600</v>
          </cell>
          <cell r="N20">
            <v>0</v>
          </cell>
          <cell r="Q20">
            <v>39600</v>
          </cell>
          <cell r="V20">
            <v>0</v>
          </cell>
          <cell r="Y20">
            <v>39600</v>
          </cell>
          <cell r="AD20">
            <v>0</v>
          </cell>
          <cell r="AG20">
            <v>39600</v>
          </cell>
          <cell r="AL20">
            <v>0</v>
          </cell>
          <cell r="AO20">
            <v>39600</v>
          </cell>
          <cell r="AT20">
            <v>0</v>
          </cell>
          <cell r="AW20">
            <v>39600</v>
          </cell>
          <cell r="BB20">
            <v>0</v>
          </cell>
          <cell r="BE20">
            <v>39600</v>
          </cell>
          <cell r="BJ20">
            <v>0</v>
          </cell>
          <cell r="BM20">
            <v>39600</v>
          </cell>
          <cell r="BR20">
            <v>0</v>
          </cell>
          <cell r="BU20">
            <v>39600</v>
          </cell>
          <cell r="BZ20">
            <v>0</v>
          </cell>
        </row>
        <row r="21">
          <cell r="A21">
            <v>39630</v>
          </cell>
          <cell r="B21">
            <v>122</v>
          </cell>
          <cell r="C21">
            <v>26</v>
          </cell>
          <cell r="D21">
            <v>25</v>
          </cell>
          <cell r="E21">
            <v>5</v>
          </cell>
          <cell r="F21">
            <v>178</v>
          </cell>
          <cell r="I21">
            <v>39630</v>
          </cell>
          <cell r="N21">
            <v>0</v>
          </cell>
          <cell r="Q21">
            <v>39630</v>
          </cell>
          <cell r="V21">
            <v>0</v>
          </cell>
          <cell r="Y21">
            <v>39630</v>
          </cell>
          <cell r="AD21">
            <v>0</v>
          </cell>
          <cell r="AG21">
            <v>39630</v>
          </cell>
          <cell r="AL21">
            <v>0</v>
          </cell>
          <cell r="AO21">
            <v>39630</v>
          </cell>
          <cell r="AT21">
            <v>0</v>
          </cell>
          <cell r="AW21">
            <v>39630</v>
          </cell>
          <cell r="BB21">
            <v>0</v>
          </cell>
          <cell r="BE21">
            <v>39630</v>
          </cell>
          <cell r="BJ21">
            <v>0</v>
          </cell>
          <cell r="BM21">
            <v>39630</v>
          </cell>
          <cell r="BR21">
            <v>0</v>
          </cell>
          <cell r="BU21">
            <v>39630</v>
          </cell>
          <cell r="BZ21">
            <v>0</v>
          </cell>
        </row>
        <row r="22">
          <cell r="A22">
            <v>39661</v>
          </cell>
          <cell r="B22">
            <v>131</v>
          </cell>
          <cell r="C22">
            <v>26</v>
          </cell>
          <cell r="D22">
            <v>25</v>
          </cell>
          <cell r="E22">
            <v>5</v>
          </cell>
          <cell r="F22">
            <v>187</v>
          </cell>
          <cell r="I22">
            <v>39661</v>
          </cell>
          <cell r="N22">
            <v>0</v>
          </cell>
          <cell r="Q22">
            <v>39661</v>
          </cell>
          <cell r="V22">
            <v>0</v>
          </cell>
          <cell r="Y22">
            <v>39661</v>
          </cell>
          <cell r="AD22">
            <v>0</v>
          </cell>
          <cell r="AG22">
            <v>39661</v>
          </cell>
          <cell r="AL22">
            <v>0</v>
          </cell>
          <cell r="AO22">
            <v>39661</v>
          </cell>
          <cell r="AT22">
            <v>0</v>
          </cell>
          <cell r="AW22">
            <v>39661</v>
          </cell>
          <cell r="BB22">
            <v>0</v>
          </cell>
          <cell r="BE22">
            <v>39661</v>
          </cell>
          <cell r="BJ22">
            <v>0</v>
          </cell>
          <cell r="BM22">
            <v>39661</v>
          </cell>
          <cell r="BR22">
            <v>0</v>
          </cell>
          <cell r="BU22">
            <v>39661</v>
          </cell>
          <cell r="BZ22">
            <v>0</v>
          </cell>
        </row>
        <row r="23">
          <cell r="A23">
            <v>39692</v>
          </cell>
          <cell r="B23">
            <v>130</v>
          </cell>
          <cell r="C23">
            <v>25</v>
          </cell>
          <cell r="D23">
            <v>26</v>
          </cell>
          <cell r="E23">
            <v>5</v>
          </cell>
          <cell r="F23">
            <v>186</v>
          </cell>
          <cell r="I23">
            <v>39692</v>
          </cell>
          <cell r="N23">
            <v>0</v>
          </cell>
          <cell r="Q23">
            <v>39692</v>
          </cell>
          <cell r="V23">
            <v>0</v>
          </cell>
          <cell r="Y23">
            <v>39692</v>
          </cell>
          <cell r="AD23">
            <v>0</v>
          </cell>
          <cell r="AG23">
            <v>39692</v>
          </cell>
          <cell r="AL23">
            <v>0</v>
          </cell>
          <cell r="AO23">
            <v>39692</v>
          </cell>
          <cell r="AT23">
            <v>0</v>
          </cell>
          <cell r="AW23">
            <v>39692</v>
          </cell>
          <cell r="BB23">
            <v>0</v>
          </cell>
          <cell r="BE23">
            <v>39692</v>
          </cell>
          <cell r="BJ23">
            <v>0</v>
          </cell>
          <cell r="BM23">
            <v>39692</v>
          </cell>
          <cell r="BR23">
            <v>0</v>
          </cell>
          <cell r="BU23">
            <v>39692</v>
          </cell>
          <cell r="BZ23">
            <v>0</v>
          </cell>
        </row>
        <row r="24">
          <cell r="A24">
            <v>39722</v>
          </cell>
          <cell r="B24">
            <v>134</v>
          </cell>
          <cell r="C24">
            <v>26</v>
          </cell>
          <cell r="D24">
            <v>25</v>
          </cell>
          <cell r="E24">
            <v>5</v>
          </cell>
          <cell r="F24">
            <v>190</v>
          </cell>
          <cell r="I24">
            <v>39722</v>
          </cell>
          <cell r="N24">
            <v>0</v>
          </cell>
          <cell r="Q24">
            <v>39722</v>
          </cell>
          <cell r="V24">
            <v>0</v>
          </cell>
          <cell r="Y24">
            <v>39722</v>
          </cell>
          <cell r="AD24">
            <v>0</v>
          </cell>
          <cell r="AG24">
            <v>39722</v>
          </cell>
          <cell r="AL24">
            <v>0</v>
          </cell>
          <cell r="AO24">
            <v>39722</v>
          </cell>
          <cell r="AT24">
            <v>0</v>
          </cell>
          <cell r="AW24">
            <v>39722</v>
          </cell>
          <cell r="BB24">
            <v>0</v>
          </cell>
          <cell r="BE24">
            <v>39722</v>
          </cell>
          <cell r="BJ24">
            <v>0</v>
          </cell>
          <cell r="BM24">
            <v>39722</v>
          </cell>
          <cell r="BR24">
            <v>0</v>
          </cell>
          <cell r="BU24">
            <v>39722</v>
          </cell>
          <cell r="BZ24">
            <v>0</v>
          </cell>
        </row>
        <row r="25">
          <cell r="A25">
            <v>39753</v>
          </cell>
          <cell r="B25">
            <v>133</v>
          </cell>
          <cell r="C25">
            <v>27</v>
          </cell>
          <cell r="D25">
            <v>26</v>
          </cell>
          <cell r="E25">
            <v>5</v>
          </cell>
          <cell r="F25">
            <v>191</v>
          </cell>
          <cell r="I25">
            <v>39753</v>
          </cell>
          <cell r="N25">
            <v>0</v>
          </cell>
          <cell r="Q25">
            <v>39753</v>
          </cell>
          <cell r="V25">
            <v>0</v>
          </cell>
          <cell r="Y25">
            <v>39753</v>
          </cell>
          <cell r="AD25">
            <v>0</v>
          </cell>
          <cell r="AG25">
            <v>39753</v>
          </cell>
          <cell r="AL25">
            <v>0</v>
          </cell>
          <cell r="AO25">
            <v>39753</v>
          </cell>
          <cell r="AT25">
            <v>0</v>
          </cell>
          <cell r="AW25">
            <v>39753</v>
          </cell>
          <cell r="BB25">
            <v>0</v>
          </cell>
          <cell r="BE25">
            <v>39753</v>
          </cell>
          <cell r="BJ25">
            <v>0</v>
          </cell>
          <cell r="BM25">
            <v>39753</v>
          </cell>
          <cell r="BR25">
            <v>0</v>
          </cell>
          <cell r="BU25">
            <v>39753</v>
          </cell>
          <cell r="BZ25">
            <v>0</v>
          </cell>
        </row>
        <row r="26">
          <cell r="A26">
            <v>39783</v>
          </cell>
          <cell r="B26">
            <v>139</v>
          </cell>
          <cell r="C26">
            <v>27</v>
          </cell>
          <cell r="D26">
            <v>28</v>
          </cell>
          <cell r="E26">
            <v>6</v>
          </cell>
          <cell r="F26">
            <v>200</v>
          </cell>
          <cell r="I26">
            <v>39783</v>
          </cell>
          <cell r="N26">
            <v>0</v>
          </cell>
          <cell r="Q26">
            <v>39783</v>
          </cell>
          <cell r="V26">
            <v>0</v>
          </cell>
          <cell r="Y26">
            <v>39783</v>
          </cell>
          <cell r="AD26">
            <v>0</v>
          </cell>
          <cell r="AG26">
            <v>39783</v>
          </cell>
          <cell r="AL26">
            <v>0</v>
          </cell>
          <cell r="AO26">
            <v>39783</v>
          </cell>
          <cell r="AT26">
            <v>0</v>
          </cell>
          <cell r="AW26">
            <v>39783</v>
          </cell>
          <cell r="BB26">
            <v>0</v>
          </cell>
          <cell r="BE26">
            <v>39783</v>
          </cell>
          <cell r="BJ26">
            <v>0</v>
          </cell>
          <cell r="BM26">
            <v>39783</v>
          </cell>
          <cell r="BR26">
            <v>0</v>
          </cell>
          <cell r="BU26">
            <v>39783</v>
          </cell>
          <cell r="BZ26">
            <v>0</v>
          </cell>
        </row>
        <row r="27">
          <cell r="A27">
            <v>39814</v>
          </cell>
          <cell r="B27">
            <v>139</v>
          </cell>
          <cell r="C27">
            <v>27</v>
          </cell>
          <cell r="D27">
            <v>28</v>
          </cell>
          <cell r="E27">
            <v>6</v>
          </cell>
          <cell r="F27">
            <v>200</v>
          </cell>
          <cell r="G27" t="str">
            <v>(Forecast)</v>
          </cell>
          <cell r="I27">
            <v>39814</v>
          </cell>
          <cell r="N27">
            <v>0</v>
          </cell>
          <cell r="O27" t="str">
            <v>(Forecast)</v>
          </cell>
          <cell r="Q27">
            <v>39814</v>
          </cell>
          <cell r="V27">
            <v>0</v>
          </cell>
          <cell r="W27" t="str">
            <v>(Forecast)</v>
          </cell>
          <cell r="Y27">
            <v>39814</v>
          </cell>
          <cell r="AD27">
            <v>0</v>
          </cell>
          <cell r="AE27" t="str">
            <v>(Forecast)</v>
          </cell>
          <cell r="AG27">
            <v>39814</v>
          </cell>
          <cell r="AL27">
            <v>0</v>
          </cell>
          <cell r="AM27" t="str">
            <v>(Forecast)</v>
          </cell>
          <cell r="AO27">
            <v>39814</v>
          </cell>
          <cell r="AT27">
            <v>0</v>
          </cell>
          <cell r="AU27" t="str">
            <v>(Forecast)</v>
          </cell>
          <cell r="AW27">
            <v>39814</v>
          </cell>
          <cell r="BB27">
            <v>0</v>
          </cell>
          <cell r="BC27" t="str">
            <v>(Forecast)</v>
          </cell>
          <cell r="BE27">
            <v>39814</v>
          </cell>
          <cell r="BJ27">
            <v>0</v>
          </cell>
          <cell r="BK27" t="str">
            <v>(Forecast)</v>
          </cell>
          <cell r="BM27">
            <v>39814</v>
          </cell>
          <cell r="BR27">
            <v>0</v>
          </cell>
          <cell r="BS27" t="str">
            <v>(Forecast)</v>
          </cell>
          <cell r="BU27">
            <v>39814</v>
          </cell>
          <cell r="BZ27">
            <v>0</v>
          </cell>
          <cell r="CA27" t="str">
            <v>(Forecast)</v>
          </cell>
        </row>
        <row r="28">
          <cell r="A28">
            <v>39845</v>
          </cell>
          <cell r="B28">
            <v>139</v>
          </cell>
          <cell r="C28">
            <v>27</v>
          </cell>
          <cell r="D28">
            <v>28</v>
          </cell>
          <cell r="E28">
            <v>6</v>
          </cell>
          <cell r="F28">
            <v>200</v>
          </cell>
          <cell r="G28" t="str">
            <v>(Forecast)</v>
          </cell>
          <cell r="I28">
            <v>39845</v>
          </cell>
          <cell r="N28">
            <v>0</v>
          </cell>
          <cell r="O28" t="str">
            <v>(Forecast)</v>
          </cell>
          <cell r="Q28">
            <v>39845</v>
          </cell>
          <cell r="V28">
            <v>0</v>
          </cell>
          <cell r="W28" t="str">
            <v>(Forecast)</v>
          </cell>
          <cell r="Y28">
            <v>39845</v>
          </cell>
          <cell r="AD28">
            <v>0</v>
          </cell>
          <cell r="AE28" t="str">
            <v>(Forecast)</v>
          </cell>
          <cell r="AG28">
            <v>39845</v>
          </cell>
          <cell r="AL28">
            <v>0</v>
          </cell>
          <cell r="AM28" t="str">
            <v>(Forecast)</v>
          </cell>
          <cell r="AO28">
            <v>39845</v>
          </cell>
          <cell r="AT28">
            <v>0</v>
          </cell>
          <cell r="AU28" t="str">
            <v>(Forecast)</v>
          </cell>
          <cell r="AW28">
            <v>39845</v>
          </cell>
          <cell r="BB28">
            <v>0</v>
          </cell>
          <cell r="BC28" t="str">
            <v>(Forecast)</v>
          </cell>
          <cell r="BE28">
            <v>39845</v>
          </cell>
          <cell r="BJ28">
            <v>0</v>
          </cell>
          <cell r="BK28" t="str">
            <v>(Forecast)</v>
          </cell>
          <cell r="BM28">
            <v>39845</v>
          </cell>
          <cell r="BR28">
            <v>0</v>
          </cell>
          <cell r="BS28" t="str">
            <v>(Forecast)</v>
          </cell>
          <cell r="BU28">
            <v>39845</v>
          </cell>
          <cell r="BZ28">
            <v>0</v>
          </cell>
          <cell r="CA28" t="str">
            <v>(Forecast)</v>
          </cell>
        </row>
        <row r="29">
          <cell r="A29">
            <v>39873</v>
          </cell>
          <cell r="B29">
            <v>139</v>
          </cell>
          <cell r="C29">
            <v>27</v>
          </cell>
          <cell r="D29">
            <v>28</v>
          </cell>
          <cell r="E29">
            <v>6</v>
          </cell>
          <cell r="F29">
            <v>200</v>
          </cell>
          <cell r="G29" t="str">
            <v>(Forecast)</v>
          </cell>
          <cell r="I29">
            <v>39873</v>
          </cell>
          <cell r="N29">
            <v>0</v>
          </cell>
          <cell r="O29" t="str">
            <v>(Forecast)</v>
          </cell>
          <cell r="Q29">
            <v>39873</v>
          </cell>
          <cell r="V29">
            <v>0</v>
          </cell>
          <cell r="W29" t="str">
            <v>(Forecast)</v>
          </cell>
          <cell r="Y29">
            <v>39873</v>
          </cell>
          <cell r="AD29">
            <v>0</v>
          </cell>
          <cell r="AE29" t="str">
            <v>(Forecast)</v>
          </cell>
          <cell r="AG29">
            <v>39873</v>
          </cell>
          <cell r="AL29">
            <v>0</v>
          </cell>
          <cell r="AM29" t="str">
            <v>(Forecast)</v>
          </cell>
          <cell r="AO29">
            <v>39873</v>
          </cell>
          <cell r="AT29">
            <v>0</v>
          </cell>
          <cell r="AU29" t="str">
            <v>(Forecast)</v>
          </cell>
          <cell r="AW29">
            <v>39873</v>
          </cell>
          <cell r="BB29">
            <v>0</v>
          </cell>
          <cell r="BC29" t="str">
            <v>(Forecast)</v>
          </cell>
          <cell r="BE29">
            <v>39873</v>
          </cell>
          <cell r="BJ29">
            <v>0</v>
          </cell>
          <cell r="BK29" t="str">
            <v>(Forecast)</v>
          </cell>
          <cell r="BM29">
            <v>39873</v>
          </cell>
          <cell r="BR29">
            <v>0</v>
          </cell>
          <cell r="BS29" t="str">
            <v>(Forecast)</v>
          </cell>
          <cell r="BU29">
            <v>39873</v>
          </cell>
          <cell r="BZ29">
            <v>0</v>
          </cell>
          <cell r="CA29" t="str">
            <v>(Forecast)</v>
          </cell>
        </row>
        <row r="30">
          <cell r="G30"/>
          <cell r="O30"/>
          <cell r="W30"/>
          <cell r="AE30"/>
          <cell r="AM30"/>
          <cell r="AU30"/>
          <cell r="BC30"/>
          <cell r="BK30"/>
          <cell r="BS30"/>
          <cell r="CA30"/>
        </row>
        <row r="33">
          <cell r="A33" t="str">
            <v>Average monthly membership</v>
          </cell>
          <cell r="B33">
            <v>130.66999999999999</v>
          </cell>
          <cell r="C33">
            <v>26.92</v>
          </cell>
          <cell r="D33">
            <v>25.67</v>
          </cell>
          <cell r="E33">
            <v>5.25</v>
          </cell>
          <cell r="F33">
            <v>188.5</v>
          </cell>
          <cell r="I33" t="str">
            <v>Average monthly membership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Q33" t="str">
            <v>Average monthly membership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Y33" t="str">
            <v>Average monthly membership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G33" t="str">
            <v>Average monthly membership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O33" t="str">
            <v>Average monthly membership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W33" t="str">
            <v>Average monthly membership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E33" t="str">
            <v>Average monthly membership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M33" t="str">
            <v>Average monthly membership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 t="str">
            <v>Average monthly membership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</row>
        <row r="36">
          <cell r="A36" t="str">
            <v>Invoiced membership</v>
          </cell>
          <cell r="B36">
            <v>145</v>
          </cell>
          <cell r="C36">
            <v>30</v>
          </cell>
          <cell r="D36">
            <v>29</v>
          </cell>
          <cell r="E36">
            <v>8</v>
          </cell>
          <cell r="F36">
            <v>212</v>
          </cell>
          <cell r="I36" t="str">
            <v>Invoiced membership</v>
          </cell>
          <cell r="N36">
            <v>0</v>
          </cell>
          <cell r="Q36" t="str">
            <v>Invoiced membership</v>
          </cell>
          <cell r="V36">
            <v>0</v>
          </cell>
          <cell r="Y36" t="str">
            <v>Invoiced membership</v>
          </cell>
          <cell r="AD36">
            <v>0</v>
          </cell>
          <cell r="AG36" t="str">
            <v>Invoiced membership</v>
          </cell>
          <cell r="AL36">
            <v>0</v>
          </cell>
          <cell r="AO36" t="str">
            <v>Invoiced membership</v>
          </cell>
          <cell r="AT36">
            <v>0</v>
          </cell>
          <cell r="AW36" t="str">
            <v>Invoiced membership</v>
          </cell>
          <cell r="BB36">
            <v>0</v>
          </cell>
          <cell r="BE36" t="str">
            <v>Invoiced membership</v>
          </cell>
          <cell r="BJ36">
            <v>0</v>
          </cell>
          <cell r="BM36" t="str">
            <v>Invoiced membership</v>
          </cell>
          <cell r="BR36">
            <v>0</v>
          </cell>
          <cell r="BU36" t="str">
            <v>Invoiced membership</v>
          </cell>
          <cell r="BZ36">
            <v>0</v>
          </cell>
        </row>
        <row r="38">
          <cell r="A38" t="str">
            <v>Difference</v>
          </cell>
          <cell r="B38">
            <v>-14.330000000000013</v>
          </cell>
          <cell r="C38">
            <v>-3.0799999999999983</v>
          </cell>
          <cell r="D38">
            <v>-3.3299999999999983</v>
          </cell>
          <cell r="E38">
            <v>-2.75</v>
          </cell>
          <cell r="F38">
            <v>-23.490000000000009</v>
          </cell>
          <cell r="I38" t="str">
            <v>Difference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Q38" t="str">
            <v>Difference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Y38" t="str">
            <v>Difference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G38" t="str">
            <v>Difference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O38" t="str">
            <v>Difference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W38" t="str">
            <v>Difference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E38" t="str">
            <v>Difference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M38" t="str">
            <v>Difference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 t="str">
            <v>Difference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</row>
        <row r="39">
          <cell r="A39">
            <v>-0.11080188679245287</v>
          </cell>
          <cell r="I39">
            <v>0</v>
          </cell>
          <cell r="Q39">
            <v>0</v>
          </cell>
          <cell r="Y39">
            <v>0</v>
          </cell>
          <cell r="AG39">
            <v>0</v>
          </cell>
          <cell r="AO39">
            <v>0</v>
          </cell>
          <cell r="AW39">
            <v>0</v>
          </cell>
          <cell r="BE39">
            <v>0</v>
          </cell>
          <cell r="BM39">
            <v>0</v>
          </cell>
          <cell r="BU39">
            <v>0</v>
          </cell>
        </row>
        <row r="41">
          <cell r="A41" t="str">
            <v>Premium per member</v>
          </cell>
          <cell r="B41">
            <v>480</v>
          </cell>
          <cell r="C41">
            <v>960</v>
          </cell>
          <cell r="D41">
            <v>1296</v>
          </cell>
          <cell r="E41">
            <v>816</v>
          </cell>
          <cell r="I41" t="str">
            <v>Premium per member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Q41" t="str">
            <v>Premium per member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Premium per member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G41" t="str">
            <v>Premium per member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O41" t="str">
            <v>Premium per member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W41" t="str">
            <v>Premium per member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E41" t="str">
            <v>Premium per member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M41" t="str">
            <v>Premium per member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U41" t="str">
            <v>Premium per member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</row>
        <row r="44">
          <cell r="A44" t="str">
            <v>Year end premium adjustment required</v>
          </cell>
          <cell r="B44">
            <v>-6878.4</v>
          </cell>
          <cell r="C44">
            <v>-2956.8</v>
          </cell>
          <cell r="D44">
            <v>-4315.68</v>
          </cell>
          <cell r="E44">
            <v>-2244</v>
          </cell>
          <cell r="F44">
            <v>-16394.88</v>
          </cell>
          <cell r="I44" t="str">
            <v>Year end premium adjustment required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Q44" t="str">
            <v>Year end premium adjustment required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Y44" t="str">
            <v>Year end premium adjustment required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G44" t="str">
            <v>Year end premium adjustment required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O44" t="str">
            <v>Year end premium adjustment required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W44" t="str">
            <v>Year end premium adjustment required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E44" t="str">
            <v>Year end premium adjustment required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M44" t="str">
            <v>Year end premium adjustment required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 t="str">
            <v>Year end premium adjustment required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</row>
        <row r="48">
          <cell r="A48" t="str">
            <v>Prepared by: Nicky Darien-Smith, 14 January 2009</v>
          </cell>
          <cell r="I48" t="str">
            <v>Prepared by: Nicky Darien-Smith, 14 January 2009</v>
          </cell>
          <cell r="Q48" t="str">
            <v>Prepared by: Nicky Darien-Smith, 14 January 2009</v>
          </cell>
          <cell r="Y48" t="str">
            <v>Prepared by: Nicky Darien-Smith, 14 January 2009</v>
          </cell>
          <cell r="AG48" t="str">
            <v>Prepared by: Nicky Darien-Smith, 14 January 2009</v>
          </cell>
          <cell r="AO48" t="str">
            <v>Prepared by: Nicky Darien-Smith, 14 January 2009</v>
          </cell>
          <cell r="AW48" t="str">
            <v>Prepared by: Nicky Darien-Smith, 14 January 2009</v>
          </cell>
          <cell r="BE48" t="str">
            <v>Prepared by: Nicky Darien-Smith, 14 January 2009</v>
          </cell>
          <cell r="BM48" t="str">
            <v>Prepared by: Nicky Darien-Smith, 14 January 2009</v>
          </cell>
          <cell r="BU48" t="str">
            <v>Prepared by: Nicky Darien-Smith, 14 January 2009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BI3" t="str">
            <v>Full Insurance</v>
          </cell>
        </row>
        <row r="4">
          <cell r="AY4" t="str">
            <v>2 yr mori all</v>
          </cell>
          <cell r="BI4" t="str">
            <v>Profit Share</v>
          </cell>
        </row>
        <row r="5">
          <cell r="AY5" t="str">
            <v>2 yr mori existing, full u/w new</v>
          </cell>
          <cell r="BI5" t="str">
            <v>Performance Share</v>
          </cell>
        </row>
        <row r="6">
          <cell r="AY6" t="str">
            <v>2 yr mori existing, MHD new</v>
          </cell>
          <cell r="BI6" t="str">
            <v>Cost Plus with Stop Loss</v>
          </cell>
        </row>
        <row r="7">
          <cell r="AY7" t="str">
            <v>CME all</v>
          </cell>
          <cell r="BI7" t="str">
            <v>97.5% Cost Plus</v>
          </cell>
        </row>
        <row r="8">
          <cell r="AY8" t="str">
            <v>CME emps, 2 yr mori deps</v>
          </cell>
          <cell r="BI8" t="str">
            <v>100% Cost Plus</v>
          </cell>
        </row>
        <row r="9">
          <cell r="AY9" t="str">
            <v>CME emps, total mori deps</v>
          </cell>
          <cell r="BI9" t="str">
            <v>Cap and Collar</v>
          </cell>
        </row>
        <row r="10">
          <cell r="AY10" t="str">
            <v>CME existing, 2 yr mori new</v>
          </cell>
          <cell r="BI10" t="str">
            <v>Self Funded Trust</v>
          </cell>
        </row>
        <row r="11">
          <cell r="AY11" t="str">
            <v>CME existing, full u/w new</v>
          </cell>
        </row>
        <row r="12">
          <cell r="AY12" t="str">
            <v>CME existing, MHD new</v>
          </cell>
        </row>
        <row r="13">
          <cell r="AY13" t="str">
            <v>CME existing, total mori new</v>
          </cell>
        </row>
        <row r="14">
          <cell r="AY14" t="str">
            <v>Full u/w existing, 2yr mori new</v>
          </cell>
        </row>
        <row r="15">
          <cell r="AY15" t="str">
            <v>Full u/w existing, total mori new</v>
          </cell>
        </row>
        <row r="16">
          <cell r="AY16" t="str">
            <v>Full u/w all</v>
          </cell>
        </row>
        <row r="17">
          <cell r="AY17" t="str">
            <v>Full u/w new</v>
          </cell>
        </row>
        <row r="18">
          <cell r="AY18" t="str">
            <v>MHD all</v>
          </cell>
        </row>
        <row r="19">
          <cell r="AY19" t="str">
            <v>MHD emps, 2 yr mori deps</v>
          </cell>
        </row>
        <row r="20">
          <cell r="AY20" t="str">
            <v>MHD emps, total mori deps</v>
          </cell>
        </row>
        <row r="21">
          <cell r="AY21" t="str">
            <v>MHD existing, 2 yr mori new</v>
          </cell>
        </row>
        <row r="22">
          <cell r="AY22" t="str">
            <v>MHD existing, full u/w new</v>
          </cell>
        </row>
        <row r="23">
          <cell r="AY23" t="str">
            <v>Total mori all</v>
          </cell>
        </row>
        <row r="25">
          <cell r="AY25" t="str">
            <v>Standard</v>
          </cell>
        </row>
        <row r="26">
          <cell r="AY26" t="str">
            <v>Upgraded</v>
          </cell>
        </row>
        <row r="27">
          <cell r="AY27" t="str">
            <v>Bespoke</v>
          </cell>
        </row>
        <row r="28">
          <cell r="AY28" t="str">
            <v>No cancer cover (Business Bespoke)</v>
          </cell>
        </row>
        <row r="29">
          <cell r="AY29" t="str">
            <v>Surgery only (Business Bespoke)</v>
          </cell>
        </row>
        <row r="31">
          <cell r="BA31">
            <v>1.25</v>
          </cell>
        </row>
        <row r="32">
          <cell r="BA32">
            <v>1.333</v>
          </cell>
        </row>
        <row r="33">
          <cell r="BA33">
            <v>1.4</v>
          </cell>
        </row>
        <row r="34">
          <cell r="BA34">
            <v>1.5</v>
          </cell>
        </row>
        <row r="36">
          <cell r="BB36">
            <v>15000</v>
          </cell>
        </row>
        <row r="37">
          <cell r="BB37">
            <v>17500</v>
          </cell>
        </row>
        <row r="38">
          <cell r="BB38">
            <v>20000</v>
          </cell>
        </row>
        <row r="39">
          <cell r="BB39">
            <v>25000</v>
          </cell>
        </row>
        <row r="40">
          <cell r="BB40">
            <v>30000</v>
          </cell>
        </row>
        <row r="42">
          <cell r="BC42" t="str">
            <v>UK £</v>
          </cell>
          <cell r="BF42" t="str">
            <v>UK £</v>
          </cell>
          <cell r="BG42" t="str">
            <v>[$£] #,##0</v>
          </cell>
          <cell r="BH42" t="str">
            <v>£</v>
          </cell>
        </row>
        <row r="43">
          <cell r="BC43" t="str">
            <v>Euros</v>
          </cell>
        </row>
        <row r="44">
          <cell r="BC44" t="str">
            <v>AED</v>
          </cell>
        </row>
        <row r="45">
          <cell r="BC45" t="str">
            <v>BHD</v>
          </cell>
        </row>
        <row r="46">
          <cell r="BC46" t="str">
            <v>CYP</v>
          </cell>
        </row>
        <row r="47">
          <cell r="BC47" t="str">
            <v>EGP</v>
          </cell>
        </row>
        <row r="48">
          <cell r="BC48" t="str">
            <v>MTL</v>
          </cell>
        </row>
        <row r="49">
          <cell r="BC49" t="str">
            <v>OR</v>
          </cell>
        </row>
        <row r="50">
          <cell r="BC50" t="str">
            <v>QAR</v>
          </cell>
        </row>
        <row r="51">
          <cell r="BC51" t="str">
            <v>SAR</v>
          </cell>
        </row>
        <row r="52">
          <cell r="BC52" t="str">
            <v>US Dollars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quot;Save As&quot;"/>
      <sheetName val="Title Page"/>
      <sheetName val="Worksheet"/>
      <sheetName val="History Sheet"/>
      <sheetName val="Old Tail"/>
      <sheetName val="Pop Adj Calc"/>
      <sheetName val="Wtd Pop'n"/>
      <sheetName val="Graph"/>
      <sheetName val="Options"/>
      <sheetName val="Discount Factors"/>
      <sheetName val="Using Min."/>
      <sheetName val="Admin. Min-Max"/>
      <sheetName val="Admin. Calculation"/>
      <sheetName val="Admin. Look-up Table"/>
      <sheetName val="Full Ins. Trusts "/>
      <sheetName val="C+ with GSL Rchgs"/>
      <sheetName val="Contract Style Loading"/>
      <sheetName val="Commission"/>
      <sheetName val="Perf Share"/>
      <sheetName val="Ave age"/>
      <sheetName val="Literature"/>
      <sheetName val="Temporary"/>
    </sheetNames>
    <sheetDataSet>
      <sheetData sheetId="0"/>
      <sheetData sheetId="1">
        <row r="2">
          <cell r="A2" t="str">
            <v>The  PPP</v>
          </cell>
        </row>
        <row r="3">
          <cell r="A3" t="str">
            <v>Flat Rate Renewal System</v>
          </cell>
        </row>
        <row r="5">
          <cell r="A5" t="str">
            <v>Updated 4/10/99 to include revised intermediary strategy commission rates and automatic performance share quotations.</v>
          </cell>
          <cell r="U5" t="str">
            <v>{EDIT-GOTO A:B50}</v>
          </cell>
        </row>
        <row r="6">
          <cell r="U6" t="str">
            <v>/fccnlktab1~{ESC}{CE}H:\FLATPRIC\QUOTES\tables~</v>
          </cell>
        </row>
        <row r="7">
          <cell r="U7" t="str">
            <v>{EDIT-GOTO B:A1}</v>
          </cell>
        </row>
        <row r="8">
          <cell r="A8" t="str">
            <v>Please select which Quarter's Data you wish to work with....</v>
          </cell>
        </row>
        <row r="10">
          <cell r="U10" t="str">
            <v>{EDIT-GOTO A:B50}</v>
          </cell>
        </row>
        <row r="11">
          <cell r="U11" t="str">
            <v>/fccnlktab2~{ESC}{CE}H:\FLATPRIC\QUOTES\tables~</v>
          </cell>
        </row>
        <row r="12">
          <cell r="U12" t="str">
            <v>{EDIT-GOTO B:A1}</v>
          </cell>
        </row>
        <row r="15">
          <cell r="U15" t="str">
            <v>{EDIT-GOTO A:B50}</v>
          </cell>
        </row>
        <row r="16">
          <cell r="U16" t="str">
            <v>/fccnlktab3~{ESC}{CE}H:\FLATPRIC\QUOTES\tables~</v>
          </cell>
        </row>
        <row r="17">
          <cell r="U17" t="str">
            <v>{EDIT-GOTO B:A1}</v>
          </cell>
        </row>
        <row r="20">
          <cell r="U20" t="str">
            <v>{EDIT-GOTO A:B50}</v>
          </cell>
        </row>
        <row r="21">
          <cell r="U21" t="str">
            <v>/fccnlktab4~{ESC}{CE}H:\FLATPRIC\QUOTES\tables~</v>
          </cell>
        </row>
        <row r="22">
          <cell r="U22" t="str">
            <v>{EDIT-GOTO B:A1}</v>
          </cell>
        </row>
        <row r="29">
          <cell r="U29" t="str">
            <v>{EDIT-GOTO A:A1}</v>
          </cell>
        </row>
        <row r="32">
          <cell r="U32" t="str">
            <v>{EDIT-GOTO B:A1}</v>
          </cell>
        </row>
        <row r="36">
          <cell r="U36" t="str">
            <v>{EDIT-GOTO B:L1}</v>
          </cell>
        </row>
        <row r="39">
          <cell r="U39" t="str">
            <v>{EDIT-GOTO B:AD1}</v>
          </cell>
        </row>
        <row r="42">
          <cell r="U42" t="str">
            <v>{EDIT-GOTO D:A1}</v>
          </cell>
        </row>
        <row r="43">
          <cell r="U43" t="str">
            <v>{EDIT-GOTO D:K8}</v>
          </cell>
        </row>
        <row r="46">
          <cell r="U46" t="str">
            <v>{EDIT-GOTO B:A56}</v>
          </cell>
        </row>
        <row r="47">
          <cell r="U47" t="str">
            <v>{EDIT-GOTO B:D75}</v>
          </cell>
        </row>
        <row r="53">
          <cell r="C53">
            <v>1</v>
          </cell>
          <cell r="D53">
            <v>2</v>
          </cell>
        </row>
        <row r="54">
          <cell r="B54" t="str">
            <v>SINGLE</v>
          </cell>
          <cell r="C54">
            <v>1</v>
          </cell>
          <cell r="D54">
            <v>1</v>
          </cell>
        </row>
        <row r="55">
          <cell r="B55" t="str">
            <v>MARRIED</v>
          </cell>
          <cell r="C55">
            <v>2</v>
          </cell>
          <cell r="D55">
            <v>2</v>
          </cell>
          <cell r="U55" t="str">
            <v>:PRCRS{CE}PNTINP~G</v>
          </cell>
        </row>
        <row r="56">
          <cell r="B56" t="str">
            <v>FAMILY</v>
          </cell>
          <cell r="C56">
            <v>2.7</v>
          </cell>
          <cell r="D56">
            <v>2.7</v>
          </cell>
          <cell r="U56" t="str">
            <v>:PRCRS{CE}PNTPOP~G</v>
          </cell>
        </row>
        <row r="57">
          <cell r="B57" t="str">
            <v>S.P.F.</v>
          </cell>
          <cell r="C57">
            <v>1.7</v>
          </cell>
          <cell r="D57">
            <v>1.7</v>
          </cell>
          <cell r="U57" t="str">
            <v>:PRCRS{CE}PNTCAL~G</v>
          </cell>
        </row>
        <row r="58">
          <cell r="B58" t="str">
            <v>PEN.SINGLE</v>
          </cell>
          <cell r="C58">
            <v>2.5</v>
          </cell>
          <cell r="D58">
            <v>1</v>
          </cell>
          <cell r="U58" t="str">
            <v>:PRCRS{CE}PNTSTAT~G</v>
          </cell>
        </row>
        <row r="59">
          <cell r="B59" t="str">
            <v>PEN.MARRIED</v>
          </cell>
          <cell r="C59">
            <v>5</v>
          </cell>
          <cell r="D59">
            <v>2</v>
          </cell>
        </row>
        <row r="60">
          <cell r="B60" t="str">
            <v>PEN.FAMILY</v>
          </cell>
          <cell r="C60">
            <v>5</v>
          </cell>
          <cell r="D60">
            <v>2.7</v>
          </cell>
        </row>
        <row r="61">
          <cell r="B61" t="str">
            <v>PEN.S.P.F.</v>
          </cell>
          <cell r="C61">
            <v>2.5</v>
          </cell>
          <cell r="D61">
            <v>1.7</v>
          </cell>
        </row>
        <row r="62">
          <cell r="U62" t="str">
            <v>:PRCRS{CE}PNTRAT~{ESC 2}</v>
          </cell>
        </row>
        <row r="63">
          <cell r="U63" t="str">
            <v>{IF B:AG44&gt;0}{PRIFI}</v>
          </cell>
        </row>
        <row r="64">
          <cell r="U64" t="str">
            <v>{IF B:AH44&gt;0}{PRIPS}</v>
          </cell>
        </row>
        <row r="65">
          <cell r="B65" t="str">
            <v>Prov.(%)</v>
          </cell>
          <cell r="C65">
            <v>0</v>
          </cell>
          <cell r="D65">
            <v>10</v>
          </cell>
          <cell r="E65">
            <v>20</v>
          </cell>
          <cell r="F65">
            <v>30</v>
          </cell>
          <cell r="G65">
            <v>40</v>
          </cell>
          <cell r="H65">
            <v>50</v>
          </cell>
          <cell r="I65">
            <v>60</v>
          </cell>
          <cell r="J65">
            <v>70</v>
          </cell>
          <cell r="K65">
            <v>80</v>
          </cell>
          <cell r="L65">
            <v>90</v>
          </cell>
          <cell r="M65">
            <v>100</v>
          </cell>
          <cell r="U65" t="str">
            <v>{IF B:AI44&gt;0}{PRIRS}</v>
          </cell>
        </row>
        <row r="66">
          <cell r="B66" t="str">
            <v>A</v>
          </cell>
          <cell r="C66">
            <v>133.30000000000001</v>
          </cell>
          <cell r="D66">
            <v>129.30000000000001</v>
          </cell>
          <cell r="E66">
            <v>125.3</v>
          </cell>
          <cell r="F66">
            <v>121.3</v>
          </cell>
          <cell r="G66">
            <v>117.3</v>
          </cell>
          <cell r="H66">
            <v>113.3</v>
          </cell>
          <cell r="I66">
            <v>109.3</v>
          </cell>
          <cell r="J66">
            <v>105.3</v>
          </cell>
          <cell r="K66">
            <v>101.3</v>
          </cell>
          <cell r="L66">
            <v>97.3</v>
          </cell>
          <cell r="M66">
            <v>93.3</v>
          </cell>
          <cell r="U66" t="str">
            <v>{IF B:AJ44&gt;0#AND#C:Y77=0}{PRICP}</v>
          </cell>
        </row>
        <row r="67">
          <cell r="B67" t="str">
            <v>B</v>
          </cell>
          <cell r="C67">
            <v>133.30000000000001</v>
          </cell>
          <cell r="D67">
            <v>129.30000000000001</v>
          </cell>
          <cell r="E67">
            <v>125.3</v>
          </cell>
          <cell r="F67">
            <v>121.3</v>
          </cell>
          <cell r="G67">
            <v>117.3</v>
          </cell>
          <cell r="H67">
            <v>113.3</v>
          </cell>
          <cell r="I67">
            <v>109.3</v>
          </cell>
          <cell r="J67">
            <v>105.3</v>
          </cell>
          <cell r="K67">
            <v>101.3</v>
          </cell>
          <cell r="L67">
            <v>97.3</v>
          </cell>
          <cell r="M67">
            <v>93.3</v>
          </cell>
          <cell r="U67" t="str">
            <v>{IF C:Y77=1}{PRIGSL}</v>
          </cell>
        </row>
        <row r="68">
          <cell r="B68" t="str">
            <v>C</v>
          </cell>
          <cell r="C68">
            <v>100</v>
          </cell>
          <cell r="D68">
            <v>98</v>
          </cell>
          <cell r="E68">
            <v>96</v>
          </cell>
          <cell r="F68">
            <v>94</v>
          </cell>
          <cell r="G68">
            <v>92</v>
          </cell>
          <cell r="H68">
            <v>90</v>
          </cell>
          <cell r="I68">
            <v>88</v>
          </cell>
          <cell r="J68">
            <v>86</v>
          </cell>
          <cell r="K68">
            <v>84</v>
          </cell>
          <cell r="L68">
            <v>82</v>
          </cell>
          <cell r="M68">
            <v>80</v>
          </cell>
          <cell r="U68" t="str">
            <v>{LET C:V67,1}{CALC}</v>
          </cell>
        </row>
        <row r="69">
          <cell r="B69" t="str">
            <v>D</v>
          </cell>
          <cell r="C69">
            <v>100</v>
          </cell>
          <cell r="D69">
            <v>98</v>
          </cell>
          <cell r="E69">
            <v>96</v>
          </cell>
          <cell r="F69">
            <v>94</v>
          </cell>
          <cell r="G69">
            <v>92</v>
          </cell>
          <cell r="H69">
            <v>90</v>
          </cell>
          <cell r="I69">
            <v>88</v>
          </cell>
          <cell r="J69">
            <v>86</v>
          </cell>
          <cell r="K69">
            <v>84</v>
          </cell>
          <cell r="L69">
            <v>82</v>
          </cell>
          <cell r="M69">
            <v>80</v>
          </cell>
        </row>
        <row r="70">
          <cell r="B70" t="str">
            <v>#</v>
          </cell>
          <cell r="C70">
            <v>100</v>
          </cell>
          <cell r="D70">
            <v>98</v>
          </cell>
          <cell r="E70">
            <v>96</v>
          </cell>
          <cell r="F70">
            <v>94</v>
          </cell>
          <cell r="G70">
            <v>92</v>
          </cell>
          <cell r="H70">
            <v>90</v>
          </cell>
          <cell r="I70">
            <v>88</v>
          </cell>
          <cell r="J70">
            <v>86</v>
          </cell>
          <cell r="K70">
            <v>84</v>
          </cell>
          <cell r="L70">
            <v>82</v>
          </cell>
          <cell r="M70">
            <v>80</v>
          </cell>
        </row>
        <row r="71">
          <cell r="U71" t="str">
            <v>/CFIRTOT~B:AO54~</v>
          </cell>
        </row>
        <row r="72">
          <cell r="U72" t="str">
            <v>{LET C:$V$67,B:AG44}{LET B:$AO$5,C:U81}{CALC}:PG</v>
          </cell>
        </row>
        <row r="75">
          <cell r="C75" t="str">
            <v>YR4</v>
          </cell>
          <cell r="D75" t="str">
            <v>YR3</v>
          </cell>
          <cell r="E75" t="str">
            <v>YR2</v>
          </cell>
          <cell r="F75" t="str">
            <v>YR1</v>
          </cell>
          <cell r="U75" t="str">
            <v>/CPSRTOT~B:AO54~</v>
          </cell>
        </row>
        <row r="76">
          <cell r="B76" t="str">
            <v>A</v>
          </cell>
          <cell r="C76">
            <v>1.46</v>
          </cell>
          <cell r="D76">
            <v>1.327</v>
          </cell>
          <cell r="E76">
            <v>1.2070000000000001</v>
          </cell>
          <cell r="F76">
            <v>1.097</v>
          </cell>
          <cell r="U76" t="str">
            <v>{LET C:$V$67,B:AH44}{LET B:$AO$5,C:U82}{CALC}:PG</v>
          </cell>
        </row>
        <row r="77">
          <cell r="B77" t="str">
            <v>B</v>
          </cell>
          <cell r="C77">
            <v>1.46</v>
          </cell>
          <cell r="D77">
            <v>1.327</v>
          </cell>
          <cell r="E77">
            <v>1.2070000000000001</v>
          </cell>
          <cell r="F77">
            <v>1.097</v>
          </cell>
        </row>
        <row r="78">
          <cell r="B78" t="str">
            <v>C</v>
          </cell>
          <cell r="C78">
            <v>1.46</v>
          </cell>
          <cell r="D78">
            <v>1.327</v>
          </cell>
          <cell r="E78">
            <v>1.2070000000000001</v>
          </cell>
          <cell r="F78">
            <v>1.097</v>
          </cell>
        </row>
        <row r="79">
          <cell r="B79" t="str">
            <v>D</v>
          </cell>
          <cell r="C79">
            <v>1.46</v>
          </cell>
          <cell r="D79">
            <v>1.327</v>
          </cell>
          <cell r="E79">
            <v>1.2070000000000001</v>
          </cell>
          <cell r="F79">
            <v>1.097</v>
          </cell>
          <cell r="U79" t="str">
            <v>/CRSRTOT~B:AO54~</v>
          </cell>
        </row>
        <row r="80">
          <cell r="B80">
            <v>1</v>
          </cell>
          <cell r="C80">
            <v>1.46</v>
          </cell>
          <cell r="D80">
            <v>1.327</v>
          </cell>
          <cell r="E80">
            <v>1.2070000000000001</v>
          </cell>
          <cell r="F80">
            <v>1.097</v>
          </cell>
          <cell r="U80" t="str">
            <v>{LET C:$V$67,B:AI44}{LET B:$AO$5,C:U83}{CALC}:PG</v>
          </cell>
        </row>
        <row r="81">
          <cell r="B81">
            <v>2</v>
          </cell>
          <cell r="C81">
            <v>1.46</v>
          </cell>
          <cell r="D81">
            <v>1.327</v>
          </cell>
          <cell r="E81">
            <v>1.2070000000000001</v>
          </cell>
          <cell r="F81">
            <v>1.097</v>
          </cell>
        </row>
        <row r="82">
          <cell r="B82">
            <v>3</v>
          </cell>
          <cell r="C82">
            <v>1.46</v>
          </cell>
          <cell r="D82">
            <v>1.327</v>
          </cell>
          <cell r="E82">
            <v>1.2070000000000001</v>
          </cell>
          <cell r="F82">
            <v>1.097</v>
          </cell>
        </row>
        <row r="83">
          <cell r="B83" t="str">
            <v>#</v>
          </cell>
          <cell r="C83">
            <v>1.46</v>
          </cell>
          <cell r="D83">
            <v>1.327</v>
          </cell>
          <cell r="E83">
            <v>1.2070000000000001</v>
          </cell>
          <cell r="F83">
            <v>1.097</v>
          </cell>
          <cell r="U83" t="str">
            <v>/CCPRTOT~B:AO54~</v>
          </cell>
        </row>
        <row r="84">
          <cell r="U84" t="str">
            <v>{LET C:$V$67,B:AJ44}{LET B:$AO$5,C:U84}{CALC}:PG</v>
          </cell>
        </row>
        <row r="87">
          <cell r="B87" t="str">
            <v>Prov.(%)</v>
          </cell>
          <cell r="C87">
            <v>0</v>
          </cell>
          <cell r="D87">
            <v>10</v>
          </cell>
          <cell r="E87">
            <v>20</v>
          </cell>
          <cell r="F87">
            <v>30</v>
          </cell>
          <cell r="G87">
            <v>40</v>
          </cell>
          <cell r="H87">
            <v>50</v>
          </cell>
          <cell r="I87">
            <v>60</v>
          </cell>
          <cell r="J87">
            <v>70</v>
          </cell>
          <cell r="K87">
            <v>80</v>
          </cell>
          <cell r="L87">
            <v>90</v>
          </cell>
          <cell r="M87">
            <v>100</v>
          </cell>
          <cell r="U87" t="str">
            <v>/CCPRTOT~B:AO54~</v>
          </cell>
        </row>
        <row r="88">
          <cell r="B88" t="str">
            <v>A</v>
          </cell>
          <cell r="C88">
            <v>363.09</v>
          </cell>
          <cell r="D88">
            <v>355.29</v>
          </cell>
          <cell r="E88">
            <v>347.49</v>
          </cell>
          <cell r="F88">
            <v>339.69</v>
          </cell>
          <cell r="G88">
            <v>331.88</v>
          </cell>
          <cell r="H88">
            <v>324.11</v>
          </cell>
          <cell r="I88">
            <v>316.3</v>
          </cell>
          <cell r="J88">
            <v>308.51</v>
          </cell>
          <cell r="K88">
            <v>300.69</v>
          </cell>
          <cell r="L88">
            <v>292.89</v>
          </cell>
          <cell r="M88">
            <v>285.12</v>
          </cell>
          <cell r="U88" t="str">
            <v>{LET C:V67,B:AJ44}{LET B:AO5,C:U85}{CALC}:PG:PRCRS{CE}PNTGSL~G</v>
          </cell>
        </row>
        <row r="89">
          <cell r="B89" t="str">
            <v>B</v>
          </cell>
          <cell r="C89">
            <v>363.09</v>
          </cell>
          <cell r="D89">
            <v>355.29</v>
          </cell>
          <cell r="E89">
            <v>347.49</v>
          </cell>
          <cell r="F89">
            <v>339.69</v>
          </cell>
          <cell r="G89">
            <v>331.88</v>
          </cell>
          <cell r="H89">
            <v>324.11</v>
          </cell>
          <cell r="I89">
            <v>316.3</v>
          </cell>
          <cell r="J89">
            <v>308.51</v>
          </cell>
          <cell r="K89">
            <v>300.69</v>
          </cell>
          <cell r="L89">
            <v>292.89</v>
          </cell>
          <cell r="M89">
            <v>285.12</v>
          </cell>
        </row>
        <row r="90">
          <cell r="B90" t="str">
            <v>C</v>
          </cell>
          <cell r="C90">
            <v>333.85</v>
          </cell>
          <cell r="D90">
            <v>321.91000000000003</v>
          </cell>
          <cell r="E90">
            <v>316.77999999999997</v>
          </cell>
          <cell r="F90">
            <v>308.26</v>
          </cell>
          <cell r="G90">
            <v>299.72000000000003</v>
          </cell>
          <cell r="H90">
            <v>291.2</v>
          </cell>
          <cell r="I90">
            <v>282.67</v>
          </cell>
          <cell r="J90">
            <v>274.14999999999998</v>
          </cell>
          <cell r="K90">
            <v>265.62</v>
          </cell>
          <cell r="L90">
            <v>257.08999999999997</v>
          </cell>
          <cell r="M90">
            <v>248.56</v>
          </cell>
        </row>
        <row r="91">
          <cell r="B91" t="str">
            <v>D</v>
          </cell>
          <cell r="C91">
            <v>333.85</v>
          </cell>
          <cell r="D91">
            <v>321.91000000000003</v>
          </cell>
          <cell r="E91">
            <v>316.77999999999997</v>
          </cell>
          <cell r="F91">
            <v>308.26</v>
          </cell>
          <cell r="G91">
            <v>299.72000000000003</v>
          </cell>
          <cell r="H91">
            <v>291.2</v>
          </cell>
          <cell r="I91">
            <v>282.67</v>
          </cell>
          <cell r="J91">
            <v>274.14999999999998</v>
          </cell>
          <cell r="K91">
            <v>265.62</v>
          </cell>
          <cell r="L91">
            <v>257.08999999999997</v>
          </cell>
          <cell r="M91">
            <v>248.56</v>
          </cell>
          <cell r="U91" t="str">
            <v>{EDIT-GOTO History Sheet:A24}</v>
          </cell>
        </row>
        <row r="92">
          <cell r="B92">
            <v>1</v>
          </cell>
          <cell r="C92">
            <v>609.19000000000005</v>
          </cell>
          <cell r="D92">
            <v>609.19000000000005</v>
          </cell>
          <cell r="E92">
            <v>609.19000000000005</v>
          </cell>
          <cell r="F92">
            <v>609.19000000000005</v>
          </cell>
          <cell r="G92">
            <v>609.19000000000005</v>
          </cell>
          <cell r="H92">
            <v>609.19000000000005</v>
          </cell>
          <cell r="I92">
            <v>609.19000000000005</v>
          </cell>
          <cell r="J92">
            <v>609.19000000000005</v>
          </cell>
          <cell r="K92">
            <v>609.19000000000005</v>
          </cell>
          <cell r="L92">
            <v>609.19000000000005</v>
          </cell>
          <cell r="M92">
            <v>609.19000000000005</v>
          </cell>
          <cell r="U92" t="str">
            <v>{SELECT History Sheet:A1..History Sheet:R25;History Sheet:A1}</v>
          </cell>
        </row>
        <row r="93">
          <cell r="B93">
            <v>2</v>
          </cell>
          <cell r="C93">
            <v>487.36</v>
          </cell>
          <cell r="D93">
            <v>487.36</v>
          </cell>
          <cell r="E93">
            <v>487.36</v>
          </cell>
          <cell r="F93">
            <v>487.36</v>
          </cell>
          <cell r="G93">
            <v>487.36</v>
          </cell>
          <cell r="H93">
            <v>487.36</v>
          </cell>
          <cell r="I93">
            <v>487.36</v>
          </cell>
          <cell r="J93">
            <v>487.36</v>
          </cell>
          <cell r="K93">
            <v>487.36</v>
          </cell>
          <cell r="L93">
            <v>487.36</v>
          </cell>
          <cell r="M93">
            <v>487.36</v>
          </cell>
          <cell r="U93" t="str">
            <v>{SET "PRINT-ORIENTATION";"LANDSCAPE"}</v>
          </cell>
        </row>
        <row r="94">
          <cell r="B94">
            <v>3</v>
          </cell>
          <cell r="C94">
            <v>365.52</v>
          </cell>
          <cell r="D94">
            <v>365.52</v>
          </cell>
          <cell r="E94">
            <v>365.52</v>
          </cell>
          <cell r="F94">
            <v>365.52</v>
          </cell>
          <cell r="G94">
            <v>365.52</v>
          </cell>
          <cell r="H94">
            <v>365.52</v>
          </cell>
          <cell r="I94">
            <v>365.52</v>
          </cell>
          <cell r="J94">
            <v>365.52</v>
          </cell>
          <cell r="K94">
            <v>365.52</v>
          </cell>
          <cell r="L94">
            <v>365.52</v>
          </cell>
          <cell r="M94">
            <v>365.52</v>
          </cell>
          <cell r="U94" t="str">
            <v>{SET "PRINT-CENTERED";"BOTH"}</v>
          </cell>
        </row>
        <row r="95">
          <cell r="B95" t="str">
            <v>#</v>
          </cell>
          <cell r="C95">
            <v>310.7</v>
          </cell>
          <cell r="D95">
            <v>302.77999999999997</v>
          </cell>
          <cell r="E95">
            <v>294.86</v>
          </cell>
          <cell r="F95">
            <v>286.94</v>
          </cell>
          <cell r="G95">
            <v>279.04000000000002</v>
          </cell>
          <cell r="H95">
            <v>271.08</v>
          </cell>
          <cell r="I95">
            <v>263.18</v>
          </cell>
          <cell r="J95">
            <v>255.26</v>
          </cell>
          <cell r="K95">
            <v>247.34</v>
          </cell>
          <cell r="L95">
            <v>239.42</v>
          </cell>
          <cell r="M95">
            <v>231.51</v>
          </cell>
          <cell r="U95" t="str">
            <v>{PRINT "SELECTION";1;9999;1;1}</v>
          </cell>
        </row>
        <row r="96">
          <cell r="U96" t="str">
            <v>{SELECT History Sheet:A1}</v>
          </cell>
        </row>
        <row r="97">
          <cell r="U97" t="str">
            <v>{EDIT-GOTO Worksheet:AJ23}</v>
          </cell>
        </row>
        <row r="98">
          <cell r="B98" t="str">
            <v>Prov.(%)</v>
          </cell>
          <cell r="C98">
            <v>0</v>
          </cell>
          <cell r="D98">
            <v>10</v>
          </cell>
          <cell r="E98">
            <v>20</v>
          </cell>
          <cell r="F98">
            <v>30</v>
          </cell>
          <cell r="G98">
            <v>40</v>
          </cell>
          <cell r="H98">
            <v>50</v>
          </cell>
          <cell r="I98">
            <v>60</v>
          </cell>
          <cell r="J98">
            <v>70</v>
          </cell>
          <cell r="K98">
            <v>80</v>
          </cell>
          <cell r="L98">
            <v>90</v>
          </cell>
          <cell r="M98">
            <v>100</v>
          </cell>
        </row>
        <row r="99">
          <cell r="B99" t="str">
            <v>A</v>
          </cell>
          <cell r="C99">
            <v>277.91000000000003</v>
          </cell>
          <cell r="D99">
            <v>271.95999999999998</v>
          </cell>
          <cell r="E99">
            <v>265.89999999999998</v>
          </cell>
          <cell r="F99">
            <v>259.97000000000003</v>
          </cell>
          <cell r="G99">
            <v>254.02</v>
          </cell>
          <cell r="H99">
            <v>248.08</v>
          </cell>
          <cell r="I99">
            <v>242.13</v>
          </cell>
          <cell r="J99">
            <v>236.09</v>
          </cell>
          <cell r="K99">
            <v>230.13</v>
          </cell>
          <cell r="L99">
            <v>224.18</v>
          </cell>
          <cell r="M99">
            <v>218.24</v>
          </cell>
        </row>
        <row r="100">
          <cell r="B100" t="str">
            <v>B</v>
          </cell>
          <cell r="C100">
            <v>277.91000000000003</v>
          </cell>
          <cell r="D100">
            <v>271.95999999999998</v>
          </cell>
          <cell r="E100">
            <v>265.89999999999998</v>
          </cell>
          <cell r="F100">
            <v>259.97000000000003</v>
          </cell>
          <cell r="G100">
            <v>254.02</v>
          </cell>
          <cell r="H100">
            <v>248.08</v>
          </cell>
          <cell r="I100">
            <v>242.13</v>
          </cell>
          <cell r="J100">
            <v>236.09</v>
          </cell>
          <cell r="K100">
            <v>230.13</v>
          </cell>
          <cell r="L100">
            <v>224.18</v>
          </cell>
          <cell r="M100">
            <v>218.24</v>
          </cell>
        </row>
        <row r="101">
          <cell r="B101" t="str">
            <v>C</v>
          </cell>
          <cell r="C101">
            <v>254.97</v>
          </cell>
          <cell r="D101">
            <v>248.45</v>
          </cell>
          <cell r="E101">
            <v>241.91</v>
          </cell>
          <cell r="F101">
            <v>235.48</v>
          </cell>
          <cell r="G101">
            <v>228.96</v>
          </cell>
          <cell r="H101">
            <v>222.4</v>
          </cell>
          <cell r="I101">
            <v>215.86</v>
          </cell>
          <cell r="J101">
            <v>209.33</v>
          </cell>
          <cell r="K101">
            <v>202.91</v>
          </cell>
          <cell r="L101">
            <v>196.37</v>
          </cell>
          <cell r="M101">
            <v>189.83</v>
          </cell>
          <cell r="U101" t="str">
            <v>{DIALOG COSTAT}</v>
          </cell>
        </row>
        <row r="102">
          <cell r="B102" t="str">
            <v>D</v>
          </cell>
          <cell r="C102">
            <v>254.97</v>
          </cell>
          <cell r="D102">
            <v>248.45</v>
          </cell>
          <cell r="E102">
            <v>241.91</v>
          </cell>
          <cell r="F102">
            <v>235.48</v>
          </cell>
          <cell r="G102">
            <v>228.96</v>
          </cell>
          <cell r="H102">
            <v>222.4</v>
          </cell>
          <cell r="I102">
            <v>215.86</v>
          </cell>
          <cell r="J102">
            <v>209.33</v>
          </cell>
          <cell r="K102">
            <v>202.91</v>
          </cell>
          <cell r="L102">
            <v>196.37</v>
          </cell>
          <cell r="M102">
            <v>189.83</v>
          </cell>
        </row>
        <row r="103">
          <cell r="B103">
            <v>1</v>
          </cell>
          <cell r="C103">
            <v>609.19000000000005</v>
          </cell>
          <cell r="D103">
            <v>609.19000000000005</v>
          </cell>
          <cell r="E103">
            <v>609.19000000000005</v>
          </cell>
          <cell r="F103">
            <v>609.19000000000005</v>
          </cell>
          <cell r="G103">
            <v>609.19000000000005</v>
          </cell>
          <cell r="H103">
            <v>609.19000000000005</v>
          </cell>
          <cell r="I103">
            <v>609.19000000000005</v>
          </cell>
          <cell r="J103">
            <v>609.19000000000005</v>
          </cell>
          <cell r="K103">
            <v>609.19000000000005</v>
          </cell>
          <cell r="L103">
            <v>609.19000000000005</v>
          </cell>
          <cell r="M103">
            <v>609.19000000000005</v>
          </cell>
        </row>
        <row r="104">
          <cell r="B104">
            <v>2</v>
          </cell>
          <cell r="C104">
            <v>487.36</v>
          </cell>
          <cell r="D104">
            <v>487.36</v>
          </cell>
          <cell r="E104">
            <v>487.36</v>
          </cell>
          <cell r="F104">
            <v>487.36</v>
          </cell>
          <cell r="G104">
            <v>487.36</v>
          </cell>
          <cell r="H104">
            <v>487.36</v>
          </cell>
          <cell r="I104">
            <v>487.36</v>
          </cell>
          <cell r="J104">
            <v>487.36</v>
          </cell>
          <cell r="K104">
            <v>487.36</v>
          </cell>
          <cell r="L104">
            <v>487.36</v>
          </cell>
          <cell r="M104">
            <v>487.36</v>
          </cell>
        </row>
        <row r="105">
          <cell r="B105">
            <v>3</v>
          </cell>
          <cell r="C105">
            <v>365.52</v>
          </cell>
          <cell r="D105">
            <v>365.52</v>
          </cell>
          <cell r="E105">
            <v>365.52</v>
          </cell>
          <cell r="F105">
            <v>365.52</v>
          </cell>
          <cell r="G105">
            <v>365.52</v>
          </cell>
          <cell r="H105">
            <v>365.52</v>
          </cell>
          <cell r="I105">
            <v>365.52</v>
          </cell>
          <cell r="J105">
            <v>365.52</v>
          </cell>
          <cell r="K105">
            <v>365.52</v>
          </cell>
          <cell r="L105">
            <v>365.52</v>
          </cell>
          <cell r="M105">
            <v>365.52</v>
          </cell>
        </row>
        <row r="106">
          <cell r="B106" t="str">
            <v>#</v>
          </cell>
          <cell r="C106">
            <v>310.7</v>
          </cell>
          <cell r="D106">
            <v>302.77999999999997</v>
          </cell>
          <cell r="E106">
            <v>294.86</v>
          </cell>
          <cell r="F106">
            <v>286.94</v>
          </cell>
          <cell r="G106">
            <v>279.04000000000002</v>
          </cell>
          <cell r="H106">
            <v>271.08</v>
          </cell>
          <cell r="I106">
            <v>263.18</v>
          </cell>
          <cell r="J106">
            <v>255.26</v>
          </cell>
          <cell r="K106">
            <v>247.34</v>
          </cell>
          <cell r="L106">
            <v>239.42</v>
          </cell>
          <cell r="M106">
            <v>231.51</v>
          </cell>
        </row>
        <row r="107">
          <cell r="U107" t="str">
            <v>{FILE-SAVE-AS?}</v>
          </cell>
        </row>
        <row r="109">
          <cell r="B109">
            <v>0</v>
          </cell>
          <cell r="C109">
            <v>50</v>
          </cell>
          <cell r="D109">
            <v>200</v>
          </cell>
          <cell r="E109">
            <v>500</v>
          </cell>
          <cell r="F109">
            <v>1000</v>
          </cell>
          <cell r="G109">
            <v>2000</v>
          </cell>
        </row>
        <row r="110">
          <cell r="B110">
            <v>0.2</v>
          </cell>
          <cell r="C110">
            <v>0.17</v>
          </cell>
          <cell r="D110">
            <v>0.15</v>
          </cell>
          <cell r="E110">
            <v>0.13</v>
          </cell>
          <cell r="F110">
            <v>0.12</v>
          </cell>
          <cell r="G110">
            <v>0.11</v>
          </cell>
        </row>
        <row r="111">
          <cell r="B111">
            <v>0.23</v>
          </cell>
          <cell r="C111">
            <v>0.19</v>
          </cell>
          <cell r="D111">
            <v>0.16</v>
          </cell>
          <cell r="E111">
            <v>0.13</v>
          </cell>
          <cell r="F111">
            <v>0.11</v>
          </cell>
          <cell r="G111">
            <v>0.09</v>
          </cell>
        </row>
        <row r="112">
          <cell r="B112">
            <v>90</v>
          </cell>
          <cell r="C112">
            <v>75</v>
          </cell>
          <cell r="D112">
            <v>70</v>
          </cell>
          <cell r="E112">
            <v>65</v>
          </cell>
          <cell r="F112">
            <v>60</v>
          </cell>
          <cell r="G112">
            <v>55</v>
          </cell>
        </row>
        <row r="113">
          <cell r="B113">
            <v>70</v>
          </cell>
          <cell r="C113">
            <v>50</v>
          </cell>
          <cell r="D113">
            <v>45</v>
          </cell>
          <cell r="E113">
            <v>40</v>
          </cell>
          <cell r="F113">
            <v>35</v>
          </cell>
          <cell r="G113">
            <v>30</v>
          </cell>
        </row>
        <row r="117">
          <cell r="C117">
            <v>1</v>
          </cell>
          <cell r="D117">
            <v>2</v>
          </cell>
          <cell r="E117">
            <v>3</v>
          </cell>
        </row>
        <row r="118">
          <cell r="B118" t="str">
            <v>A</v>
          </cell>
          <cell r="C118">
            <v>0.05</v>
          </cell>
          <cell r="D118">
            <v>7.0000000000000007E-2</v>
          </cell>
          <cell r="E118">
            <v>0.1</v>
          </cell>
        </row>
        <row r="119">
          <cell r="B119" t="str">
            <v>B</v>
          </cell>
          <cell r="C119">
            <v>0.05</v>
          </cell>
          <cell r="D119">
            <v>7.0000000000000007E-2</v>
          </cell>
          <cell r="E119">
            <v>0.1</v>
          </cell>
        </row>
        <row r="120">
          <cell r="B120" t="str">
            <v>C</v>
          </cell>
          <cell r="C120">
            <v>0.05</v>
          </cell>
          <cell r="D120">
            <v>7.0000000000000007E-2</v>
          </cell>
          <cell r="E120">
            <v>0.1</v>
          </cell>
        </row>
        <row r="121">
          <cell r="B121" t="str">
            <v>D</v>
          </cell>
          <cell r="C121">
            <v>0.05</v>
          </cell>
          <cell r="D121">
            <v>7.0000000000000007E-2</v>
          </cell>
          <cell r="E121">
            <v>0.1</v>
          </cell>
        </row>
        <row r="125">
          <cell r="C125">
            <v>1</v>
          </cell>
          <cell r="D125">
            <v>2</v>
          </cell>
          <cell r="E125">
            <v>3</v>
          </cell>
          <cell r="F125">
            <v>4</v>
          </cell>
        </row>
        <row r="126">
          <cell r="B126">
            <v>1</v>
          </cell>
          <cell r="C126">
            <v>0.15</v>
          </cell>
          <cell r="D126">
            <v>0.18</v>
          </cell>
          <cell r="E126">
            <v>0.25</v>
          </cell>
          <cell r="F126">
            <v>0.33</v>
          </cell>
        </row>
        <row r="129">
          <cell r="C129">
            <v>0.04</v>
          </cell>
        </row>
        <row r="133">
          <cell r="C133">
            <v>1</v>
          </cell>
          <cell r="D133">
            <v>2</v>
          </cell>
          <cell r="E133">
            <v>3</v>
          </cell>
          <cell r="F133">
            <v>4</v>
          </cell>
        </row>
        <row r="134">
          <cell r="B134" t="str">
            <v>Year 1</v>
          </cell>
          <cell r="C134">
            <v>3</v>
          </cell>
          <cell r="D134">
            <v>3</v>
          </cell>
          <cell r="E134">
            <v>2</v>
          </cell>
          <cell r="F134">
            <v>1</v>
          </cell>
        </row>
        <row r="135">
          <cell r="B135" t="str">
            <v>Year 2</v>
          </cell>
          <cell r="C135">
            <v>2</v>
          </cell>
          <cell r="D135">
            <v>2</v>
          </cell>
          <cell r="E135">
            <v>1</v>
          </cell>
          <cell r="F135">
            <v>0</v>
          </cell>
        </row>
        <row r="136">
          <cell r="B136" t="str">
            <v>Year 3</v>
          </cell>
          <cell r="C136">
            <v>1</v>
          </cell>
          <cell r="D136">
            <v>1</v>
          </cell>
          <cell r="E136">
            <v>0</v>
          </cell>
          <cell r="F136">
            <v>0</v>
          </cell>
        </row>
        <row r="137">
          <cell r="B137" t="str">
            <v>Year 4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</row>
        <row r="141">
          <cell r="C141">
            <v>1</v>
          </cell>
          <cell r="F141">
            <v>1</v>
          </cell>
        </row>
        <row r="142">
          <cell r="B142" t="str">
            <v>A</v>
          </cell>
          <cell r="C142">
            <v>1</v>
          </cell>
          <cell r="E142" t="str">
            <v>BUPA</v>
          </cell>
          <cell r="F142">
            <v>2</v>
          </cell>
        </row>
        <row r="143">
          <cell r="B143" t="str">
            <v>B</v>
          </cell>
          <cell r="C143">
            <v>2</v>
          </cell>
          <cell r="E143" t="str">
            <v>WPA</v>
          </cell>
          <cell r="F143">
            <v>2</v>
          </cell>
        </row>
        <row r="144">
          <cell r="B144" t="str">
            <v>C</v>
          </cell>
          <cell r="C144">
            <v>3</v>
          </cell>
          <cell r="E144" t="str">
            <v>NU</v>
          </cell>
          <cell r="F144">
            <v>2</v>
          </cell>
        </row>
        <row r="145">
          <cell r="B145" t="str">
            <v>D</v>
          </cell>
          <cell r="C145">
            <v>4</v>
          </cell>
          <cell r="E145">
            <v>15</v>
          </cell>
          <cell r="F145">
            <v>2</v>
          </cell>
        </row>
        <row r="146">
          <cell r="B146" t="str">
            <v>1</v>
          </cell>
          <cell r="C146">
            <v>1</v>
          </cell>
          <cell r="E146">
            <v>20</v>
          </cell>
          <cell r="F146">
            <v>2</v>
          </cell>
        </row>
        <row r="147">
          <cell r="B147" t="str">
            <v>2</v>
          </cell>
          <cell r="C147">
            <v>1</v>
          </cell>
          <cell r="E147">
            <v>25</v>
          </cell>
          <cell r="F147">
            <v>2</v>
          </cell>
        </row>
        <row r="148">
          <cell r="B148" t="str">
            <v>3</v>
          </cell>
          <cell r="C148">
            <v>1</v>
          </cell>
        </row>
        <row r="149">
          <cell r="B149" t="str">
            <v>#</v>
          </cell>
          <cell r="C149">
            <v>3</v>
          </cell>
        </row>
        <row r="153">
          <cell r="C153">
            <v>1</v>
          </cell>
        </row>
        <row r="154">
          <cell r="B154" t="str">
            <v>CHPA</v>
          </cell>
          <cell r="C154" t="str">
            <v>Corporate Health Plan Band A</v>
          </cell>
          <cell r="D154">
            <v>1</v>
          </cell>
        </row>
        <row r="155">
          <cell r="B155" t="str">
            <v>CHPB</v>
          </cell>
          <cell r="C155" t="str">
            <v>Corporate Health Plan Band B</v>
          </cell>
          <cell r="D155">
            <v>1</v>
          </cell>
        </row>
        <row r="156">
          <cell r="B156" t="str">
            <v>CHPC</v>
          </cell>
          <cell r="C156" t="str">
            <v>Corporate Health Plan Band C</v>
          </cell>
          <cell r="D156">
            <v>1</v>
          </cell>
        </row>
        <row r="157">
          <cell r="B157" t="str">
            <v>CHPD</v>
          </cell>
          <cell r="C157" t="str">
            <v>Corporate Health Plan Band D</v>
          </cell>
          <cell r="D157">
            <v>1</v>
          </cell>
        </row>
        <row r="158">
          <cell r="B158" t="str">
            <v>EXEA</v>
          </cell>
          <cell r="C158" t="str">
            <v>Executive Health Plan band A</v>
          </cell>
          <cell r="D158">
            <v>0.96</v>
          </cell>
        </row>
        <row r="159">
          <cell r="B159" t="str">
            <v>EXEB</v>
          </cell>
          <cell r="C159" t="str">
            <v>Executive Health Plan band B</v>
          </cell>
          <cell r="D159">
            <v>0.96</v>
          </cell>
        </row>
        <row r="160">
          <cell r="B160" t="str">
            <v>EXEC</v>
          </cell>
          <cell r="C160" t="str">
            <v>Executive Health Plan band C</v>
          </cell>
          <cell r="D160">
            <v>0.96</v>
          </cell>
        </row>
        <row r="161">
          <cell r="B161" t="str">
            <v>EXED</v>
          </cell>
          <cell r="C161" t="str">
            <v>Executive Health Plan band D</v>
          </cell>
          <cell r="D161">
            <v>0.96</v>
          </cell>
        </row>
        <row r="162">
          <cell r="B162" t="str">
            <v>IHP1</v>
          </cell>
          <cell r="C162" t="str">
            <v>International Health Plan Area 1</v>
          </cell>
          <cell r="D162">
            <v>1</v>
          </cell>
        </row>
        <row r="163">
          <cell r="B163" t="str">
            <v>IHP2</v>
          </cell>
          <cell r="C163" t="str">
            <v>International Health Plan Area 2</v>
          </cell>
          <cell r="D163">
            <v>1</v>
          </cell>
        </row>
        <row r="164">
          <cell r="B164" t="str">
            <v>IHP3</v>
          </cell>
          <cell r="C164" t="str">
            <v>International Health Plan Area 3</v>
          </cell>
          <cell r="D164">
            <v>1</v>
          </cell>
        </row>
        <row r="165">
          <cell r="B165" t="str">
            <v>VIPA</v>
          </cell>
          <cell r="C165" t="str">
            <v>VIP Cover Band A</v>
          </cell>
          <cell r="D165">
            <v>1.02</v>
          </cell>
        </row>
        <row r="166">
          <cell r="B166" t="str">
            <v>VIPB</v>
          </cell>
          <cell r="C166" t="str">
            <v>VIP Cover Band B</v>
          </cell>
          <cell r="D166">
            <v>1.02</v>
          </cell>
        </row>
        <row r="167">
          <cell r="B167" t="str">
            <v>VIPC</v>
          </cell>
          <cell r="C167" t="str">
            <v>VIP Cover Band C</v>
          </cell>
          <cell r="D167">
            <v>1.02</v>
          </cell>
        </row>
        <row r="168">
          <cell r="B168" t="str">
            <v>VIPD</v>
          </cell>
          <cell r="C168" t="str">
            <v>VIP Cover Band D</v>
          </cell>
          <cell r="D168">
            <v>1.02</v>
          </cell>
        </row>
        <row r="169">
          <cell r="B169" t="str">
            <v>SENA</v>
          </cell>
          <cell r="C169" t="str">
            <v>Senator Cover Band A</v>
          </cell>
          <cell r="D169">
            <v>1</v>
          </cell>
        </row>
        <row r="170">
          <cell r="B170" t="str">
            <v>SENB</v>
          </cell>
          <cell r="C170" t="str">
            <v>Senator Cover Band B</v>
          </cell>
          <cell r="D170">
            <v>1</v>
          </cell>
        </row>
        <row r="171">
          <cell r="B171" t="str">
            <v>SENC</v>
          </cell>
          <cell r="C171" t="str">
            <v>Senator Cover Band C</v>
          </cell>
          <cell r="D171">
            <v>1</v>
          </cell>
        </row>
        <row r="172">
          <cell r="B172" t="str">
            <v>SEND</v>
          </cell>
          <cell r="C172" t="str">
            <v>Senator Cover Band D</v>
          </cell>
          <cell r="D172">
            <v>1</v>
          </cell>
        </row>
        <row r="173">
          <cell r="B173" t="str">
            <v>PROA</v>
          </cell>
          <cell r="C173" t="str">
            <v>Protector Cover Band A</v>
          </cell>
          <cell r="D173">
            <v>0.85</v>
          </cell>
        </row>
        <row r="174">
          <cell r="B174" t="str">
            <v>PROB</v>
          </cell>
          <cell r="C174" t="str">
            <v>Protector Cover Band B</v>
          </cell>
          <cell r="D174">
            <v>0.85</v>
          </cell>
        </row>
        <row r="175">
          <cell r="B175" t="str">
            <v>PROC</v>
          </cell>
          <cell r="C175" t="str">
            <v>Protector Cover Band C</v>
          </cell>
          <cell r="D175">
            <v>0.85</v>
          </cell>
        </row>
        <row r="176">
          <cell r="B176" t="str">
            <v>PROD</v>
          </cell>
          <cell r="C176" t="str">
            <v>Protector Cover Band D</v>
          </cell>
          <cell r="D176">
            <v>0.85</v>
          </cell>
        </row>
        <row r="177">
          <cell r="B177" t="str">
            <v>HS1#</v>
          </cell>
          <cell r="C177" t="str">
            <v>Health Six 1</v>
          </cell>
          <cell r="D177">
            <v>0.74</v>
          </cell>
        </row>
        <row r="178">
          <cell r="B178" t="str">
            <v>HS2#</v>
          </cell>
          <cell r="C178" t="str">
            <v>Health Six 2</v>
          </cell>
          <cell r="D178">
            <v>0.85</v>
          </cell>
        </row>
        <row r="179">
          <cell r="B179" t="str">
            <v>HS3#</v>
          </cell>
          <cell r="C179" t="str">
            <v>Health Six 3</v>
          </cell>
          <cell r="D179">
            <v>0.9</v>
          </cell>
        </row>
        <row r="180">
          <cell r="B180" t="str">
            <v>HS4#</v>
          </cell>
          <cell r="C180" t="str">
            <v>Health Six 4</v>
          </cell>
          <cell r="D180">
            <v>0.95</v>
          </cell>
        </row>
        <row r="181">
          <cell r="B181" t="str">
            <v>BEXA</v>
          </cell>
          <cell r="C181" t="str">
            <v>Budget Express Band A</v>
          </cell>
          <cell r="D181">
            <v>0.83499999999999996</v>
          </cell>
        </row>
        <row r="182">
          <cell r="B182" t="str">
            <v>BEXB</v>
          </cell>
          <cell r="C182" t="str">
            <v>Budget Express Band B</v>
          </cell>
          <cell r="D182">
            <v>0.83499999999999996</v>
          </cell>
        </row>
        <row r="183">
          <cell r="B183" t="str">
            <v>BEXC</v>
          </cell>
          <cell r="C183" t="str">
            <v>Budget Express Band C</v>
          </cell>
          <cell r="D183">
            <v>0.83499999999999996</v>
          </cell>
        </row>
        <row r="184">
          <cell r="B184" t="str">
            <v>BEXD</v>
          </cell>
          <cell r="C184" t="str">
            <v>Budget Express Band D</v>
          </cell>
          <cell r="D184">
            <v>0.83499999999999996</v>
          </cell>
        </row>
        <row r="185">
          <cell r="B185" t="str">
            <v>BUDC</v>
          </cell>
          <cell r="C185" t="str">
            <v>Budget Cover</v>
          </cell>
          <cell r="D185">
            <v>0.81</v>
          </cell>
        </row>
        <row r="186">
          <cell r="B186" t="str">
            <v>SHPC</v>
          </cell>
          <cell r="C186" t="str">
            <v>Scottish Health Plan</v>
          </cell>
          <cell r="D186">
            <v>0.8</v>
          </cell>
        </row>
        <row r="192">
          <cell r="C192">
            <v>0</v>
          </cell>
          <cell r="D192">
            <v>10</v>
          </cell>
          <cell r="E192">
            <v>20</v>
          </cell>
          <cell r="F192">
            <v>25</v>
          </cell>
          <cell r="G192">
            <v>50</v>
          </cell>
          <cell r="H192">
            <v>75</v>
          </cell>
          <cell r="I192">
            <v>100</v>
          </cell>
          <cell r="J192">
            <v>125</v>
          </cell>
          <cell r="K192">
            <v>150</v>
          </cell>
          <cell r="L192">
            <v>175</v>
          </cell>
          <cell r="M192">
            <v>200</v>
          </cell>
        </row>
        <row r="193">
          <cell r="B193" t="str">
            <v>YEAR</v>
          </cell>
          <cell r="C193">
            <v>1</v>
          </cell>
          <cell r="D193">
            <v>1</v>
          </cell>
          <cell r="E193">
            <v>1</v>
          </cell>
          <cell r="F193">
            <v>0.97</v>
          </cell>
          <cell r="G193">
            <v>0.95</v>
          </cell>
          <cell r="H193">
            <v>0.93</v>
          </cell>
          <cell r="I193">
            <v>0.9</v>
          </cell>
          <cell r="J193">
            <v>0.87</v>
          </cell>
          <cell r="K193">
            <v>0.85</v>
          </cell>
          <cell r="L193">
            <v>0.83</v>
          </cell>
          <cell r="M193">
            <v>0.8</v>
          </cell>
        </row>
        <row r="194">
          <cell r="B194" t="str">
            <v>CLAIM</v>
          </cell>
          <cell r="C194">
            <v>1</v>
          </cell>
          <cell r="D194">
            <v>0.97</v>
          </cell>
          <cell r="E194">
            <v>0.95</v>
          </cell>
          <cell r="F194">
            <v>0.93</v>
          </cell>
          <cell r="G194">
            <v>0.9</v>
          </cell>
          <cell r="H194">
            <v>0.87</v>
          </cell>
          <cell r="I194">
            <v>0.85</v>
          </cell>
          <cell r="J194">
            <v>0.82</v>
          </cell>
          <cell r="K194">
            <v>0.78</v>
          </cell>
          <cell r="L194">
            <v>0.72</v>
          </cell>
          <cell r="M194">
            <v>0.65</v>
          </cell>
        </row>
        <row r="195">
          <cell r="B195" t="str">
            <v>COIN</v>
          </cell>
          <cell r="C195">
            <v>1</v>
          </cell>
          <cell r="D195">
            <v>0.9</v>
          </cell>
          <cell r="E195">
            <v>0.8</v>
          </cell>
          <cell r="F195">
            <v>0.75</v>
          </cell>
          <cell r="G195">
            <v>0.5</v>
          </cell>
          <cell r="H195">
            <v>0.25</v>
          </cell>
          <cell r="I195" t="str">
            <v>ERR</v>
          </cell>
          <cell r="J195" t="str">
            <v>ERR</v>
          </cell>
          <cell r="K195" t="str">
            <v>ERR</v>
          </cell>
          <cell r="L195" t="str">
            <v>ERR</v>
          </cell>
          <cell r="M195" t="str">
            <v>ERR</v>
          </cell>
        </row>
        <row r="200">
          <cell r="C200">
            <v>1</v>
          </cell>
          <cell r="F200">
            <v>1</v>
          </cell>
        </row>
        <row r="201">
          <cell r="B201" t="str">
            <v>YEAR</v>
          </cell>
          <cell r="C201">
            <v>1</v>
          </cell>
          <cell r="E201" t="str">
            <v>INC%</v>
          </cell>
          <cell r="F201">
            <v>1</v>
          </cell>
          <cell r="G201" t="str">
            <v>Admin @ x% of Income</v>
          </cell>
        </row>
        <row r="202">
          <cell r="B202" t="str">
            <v>CLAIM</v>
          </cell>
          <cell r="C202">
            <v>2</v>
          </cell>
          <cell r="E202" t="str">
            <v>CF%</v>
          </cell>
          <cell r="F202">
            <v>2</v>
          </cell>
          <cell r="G202" t="str">
            <v>Admin @ x% of Claims Fund</v>
          </cell>
        </row>
        <row r="203">
          <cell r="B203" t="str">
            <v>COIN</v>
          </cell>
          <cell r="C203">
            <v>3</v>
          </cell>
          <cell r="E203" t="str">
            <v>MFSUB</v>
          </cell>
          <cell r="F203">
            <v>3</v>
          </cell>
          <cell r="G203" t="str">
            <v>Fee @ £x per Enrollment</v>
          </cell>
        </row>
        <row r="204">
          <cell r="E204" t="str">
            <v>MFPOP</v>
          </cell>
          <cell r="F204">
            <v>4</v>
          </cell>
          <cell r="G204" t="str">
            <v>Admin Fee @ £x Single Rate</v>
          </cell>
        </row>
        <row r="223">
          <cell r="C223" t="str">
            <v>A</v>
          </cell>
        </row>
        <row r="224">
          <cell r="B224" t="str">
            <v>ALL STAFF</v>
          </cell>
          <cell r="C224">
            <v>-0.1</v>
          </cell>
        </row>
        <row r="225">
          <cell r="B225" t="str">
            <v>20-29</v>
          </cell>
          <cell r="C225">
            <v>-0.1</v>
          </cell>
        </row>
        <row r="226">
          <cell r="B226" t="str">
            <v>30 -35</v>
          </cell>
          <cell r="C226">
            <v>-0.05</v>
          </cell>
        </row>
        <row r="227">
          <cell r="B227" t="str">
            <v>45+</v>
          </cell>
          <cell r="C227">
            <v>0.05</v>
          </cell>
        </row>
        <row r="228">
          <cell r="B228" t="str">
            <v>FAM.SUB</v>
          </cell>
          <cell r="C228">
            <v>-0.05</v>
          </cell>
        </row>
        <row r="229">
          <cell r="B229" t="str">
            <v>OCCUPATION</v>
          </cell>
          <cell r="C229">
            <v>0.1</v>
          </cell>
        </row>
        <row r="230">
          <cell r="B230" t="str">
            <v>SNR.,MAN</v>
          </cell>
          <cell r="C230">
            <v>0.1</v>
          </cell>
        </row>
        <row r="231">
          <cell r="B231" t="str">
            <v>OTHER</v>
          </cell>
          <cell r="C231">
            <v>0</v>
          </cell>
        </row>
      </sheetData>
      <sheetData sheetId="2">
        <row r="1">
          <cell r="A1" t="str">
            <v>RENEWAL SYSTEM</v>
          </cell>
        </row>
        <row r="2">
          <cell r="AE2">
            <v>0</v>
          </cell>
          <cell r="AO2">
            <v>0</v>
          </cell>
          <cell r="BC2">
            <v>0</v>
          </cell>
          <cell r="BL2">
            <v>0</v>
          </cell>
          <cell r="BU2">
            <v>0</v>
          </cell>
        </row>
        <row r="3">
          <cell r="A3" t="str">
            <v>GROUP NAME</v>
          </cell>
          <cell r="L3">
            <v>0</v>
          </cell>
          <cell r="U3" t="str">
            <v>Renewal Date  :</v>
          </cell>
          <cell r="W3">
            <v>0</v>
          </cell>
        </row>
        <row r="4">
          <cell r="A4" t="str">
            <v>RENEWAL DATE</v>
          </cell>
          <cell r="C4" t="str">
            <v>INSURER</v>
          </cell>
          <cell r="E4" t="str">
            <v>SUBSIDY</v>
          </cell>
          <cell r="AG4">
            <v>0</v>
          </cell>
          <cell r="AH4" t="str">
            <v>Renewal</v>
          </cell>
          <cell r="AO4" t="str">
            <v>Renewal Date  :</v>
          </cell>
          <cell r="AR4">
            <v>0</v>
          </cell>
          <cell r="BC4" t="str">
            <v>Renewal :</v>
          </cell>
          <cell r="BD4">
            <v>0</v>
          </cell>
          <cell r="BL4" t="e">
            <v>#VALUE!</v>
          </cell>
          <cell r="BU4" t="str">
            <v>Renewal Date</v>
          </cell>
          <cell r="BX4">
            <v>0</v>
          </cell>
        </row>
        <row r="5">
          <cell r="A5" t="str">
            <v>CURRENT LEVEL OF COVER</v>
          </cell>
          <cell r="L5" t="str">
            <v>Population Data</v>
          </cell>
          <cell r="AE5" t="str">
            <v>(Based on SUGGESTED Admin. margin for the forthcoming policy year)</v>
          </cell>
          <cell r="AO5" t="str">
            <v>No contract type specified</v>
          </cell>
          <cell r="BU5"/>
        </row>
        <row r="6">
          <cell r="A6" t="str">
            <v>PAYMENT FREQUENCY</v>
          </cell>
          <cell r="D6" t="str">
            <v>M-Monthly, Q-Quarterly, A-Annually</v>
          </cell>
          <cell r="AO6"/>
        </row>
        <row r="7">
          <cell r="A7" t="str">
            <v>BROKER</v>
          </cell>
          <cell r="C7" t="str">
            <v>Y-Yes, N-No</v>
          </cell>
          <cell r="D7" t="str">
            <v>MANAGED CARE</v>
          </cell>
          <cell r="G7" t="str">
            <v>Y-Yes, N-No</v>
          </cell>
          <cell r="L7" t="str">
            <v xml:space="preserve"> </v>
          </cell>
          <cell r="AG7" t="str">
            <v>1996/97</v>
          </cell>
          <cell r="AH7" t="str">
            <v>1997/98</v>
          </cell>
          <cell r="AI7" t="str">
            <v>1998/99</v>
          </cell>
          <cell r="AJ7" t="str">
            <v>1999/00</v>
          </cell>
          <cell r="BC7" t="str">
            <v>Cost-plus</v>
          </cell>
          <cell r="BR7" t="str">
            <v>£</v>
          </cell>
          <cell r="BV7" t="str">
            <v>COMPARISON OF MAJOR PERFORMANCE FACTORS</v>
          </cell>
        </row>
        <row r="8">
          <cell r="D8" t="str">
            <v xml:space="preserve">If "Yes", then fee per single reg. </v>
          </cell>
          <cell r="AO8" t="str">
            <v xml:space="preserve"> </v>
          </cell>
        </row>
        <row r="9">
          <cell r="A9" t="str">
            <v>LITERATURE</v>
          </cell>
          <cell r="C9" t="str">
            <v>S=Standard, N=Name only, NL= Name &amp; logo, B=Bespoke</v>
          </cell>
          <cell r="L9" t="str">
            <v xml:space="preserve"> </v>
          </cell>
          <cell r="U9" t="str">
            <v xml:space="preserve"> </v>
          </cell>
          <cell r="AE9" t="str">
            <v>0.0 Months Claims</v>
          </cell>
          <cell r="AJ9">
            <v>0</v>
          </cell>
          <cell r="BC9" t="str">
            <v>Claims Fund</v>
          </cell>
          <cell r="BF9">
            <v>0</v>
          </cell>
          <cell r="BY9" t="str">
            <v>1996/97</v>
          </cell>
          <cell r="CA9" t="str">
            <v>1997/98</v>
          </cell>
          <cell r="CC9" t="str">
            <v>1998/99</v>
          </cell>
          <cell r="CE9" t="str">
            <v>1999/00</v>
          </cell>
        </row>
        <row r="10">
          <cell r="C10" t="str">
            <v>(Groups over 500 only)</v>
          </cell>
          <cell r="L10"/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  <cell r="S10" t="str">
            <v xml:space="preserve"> </v>
          </cell>
          <cell r="U10"/>
          <cell r="V10"/>
          <cell r="W10" t="str">
            <v xml:space="preserve"> </v>
          </cell>
          <cell r="X10" t="str">
            <v xml:space="preserve"> </v>
          </cell>
          <cell r="Y10" t="str">
            <v xml:space="preserve"> </v>
          </cell>
          <cell r="Z10" t="str">
            <v xml:space="preserve"> </v>
          </cell>
          <cell r="AA10" t="str">
            <v xml:space="preserve"> </v>
          </cell>
          <cell r="AB10" t="str">
            <v xml:space="preserve"> </v>
          </cell>
          <cell r="AE10" t="str">
            <v>High Claimants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O10" t="str">
            <v xml:space="preserve"> </v>
          </cell>
          <cell r="AV10" t="str">
            <v xml:space="preserve"> </v>
          </cell>
          <cell r="BC10" t="str">
            <v>Admin @ 0.00% of Income :</v>
          </cell>
          <cell r="BF10">
            <v>0</v>
          </cell>
          <cell r="BY10">
            <v>0</v>
          </cell>
          <cell r="CA10">
            <v>0</v>
          </cell>
          <cell r="CC10">
            <v>0</v>
          </cell>
          <cell r="CE10">
            <v>0</v>
          </cell>
        </row>
        <row r="11">
          <cell r="A11" t="str">
            <v>MEMBERSHIP DATA</v>
          </cell>
          <cell r="L11"/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U11"/>
          <cell r="V11"/>
          <cell r="W11" t="str">
            <v xml:space="preserve"> </v>
          </cell>
          <cell r="X11" t="str">
            <v xml:space="preserve"> </v>
          </cell>
          <cell r="Y11" t="str">
            <v xml:space="preserve"> </v>
          </cell>
          <cell r="Z11" t="str">
            <v xml:space="preserve"> </v>
          </cell>
          <cell r="AA11" t="str">
            <v xml:space="preserve"> </v>
          </cell>
          <cell r="AB11" t="str">
            <v xml:space="preserve"> </v>
          </cell>
          <cell r="AE11" t="str">
            <v>Sub Total</v>
          </cell>
          <cell r="AJ11">
            <v>0</v>
          </cell>
          <cell r="AO11"/>
          <cell r="AP11" t="str">
            <v xml:space="preserve"> </v>
          </cell>
          <cell r="AQ11"/>
          <cell r="AR11"/>
          <cell r="AS11"/>
          <cell r="AT11"/>
          <cell r="AV11"/>
          <cell r="AW11"/>
          <cell r="AX11"/>
          <cell r="AY11"/>
          <cell r="AZ11"/>
          <cell r="BA11"/>
          <cell r="BC11" t="str">
            <v>IPT @ 5.0%</v>
          </cell>
          <cell r="BF11">
            <v>0</v>
          </cell>
          <cell r="BM11" t="str">
            <v>Initial Claims Fund</v>
          </cell>
          <cell r="BR11">
            <v>0</v>
          </cell>
          <cell r="BY11" t="str">
            <v>months</v>
          </cell>
          <cell r="CA11" t="str">
            <v>months</v>
          </cell>
          <cell r="CC11" t="str">
            <v>months</v>
          </cell>
          <cell r="CE11" t="str">
            <v>months</v>
          </cell>
        </row>
        <row r="12">
          <cell r="B12" t="str">
            <v>MAIN</v>
          </cell>
          <cell r="C12" t="str">
            <v>PLAN 2</v>
          </cell>
          <cell r="D12" t="str">
            <v>PLAN 3</v>
          </cell>
          <cell r="E12" t="str">
            <v>PLAN 4</v>
          </cell>
          <cell r="F12" t="str">
            <v>PLAN 5</v>
          </cell>
          <cell r="G12" t="str">
            <v>WEIGHTING</v>
          </cell>
          <cell r="H12" t="str">
            <v>WEIGHTING</v>
          </cell>
          <cell r="L12"/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U12"/>
          <cell r="V12"/>
          <cell r="W12" t="str">
            <v xml:space="preserve"> </v>
          </cell>
          <cell r="X12" t="str">
            <v xml:space="preserve"> </v>
          </cell>
          <cell r="Y12" t="str">
            <v xml:space="preserve"> </v>
          </cell>
          <cell r="Z12" t="str">
            <v xml:space="preserve"> </v>
          </cell>
          <cell r="AA12" t="str">
            <v xml:space="preserve"> </v>
          </cell>
          <cell r="AB12" t="str">
            <v xml:space="preserve"> </v>
          </cell>
          <cell r="AO12"/>
          <cell r="AP12" t="str">
            <v xml:space="preserve"> </v>
          </cell>
          <cell r="AQ12"/>
          <cell r="AR12"/>
          <cell r="AS12"/>
          <cell r="AT12"/>
          <cell r="AV12"/>
          <cell r="AW12"/>
          <cell r="AX12"/>
          <cell r="AY12"/>
          <cell r="AZ12"/>
          <cell r="BA12"/>
        </row>
        <row r="13">
          <cell r="A13" t="str">
            <v>PLAN NAME</v>
          </cell>
          <cell r="G13" t="str">
            <v>OVER-RIDE</v>
          </cell>
          <cell r="H13" t="str">
            <v>SUGGESTED</v>
          </cell>
          <cell r="L13"/>
          <cell r="M13"/>
          <cell r="N13" t="str">
            <v xml:space="preserve"> </v>
          </cell>
          <cell r="O13" t="str">
            <v xml:space="preserve"> </v>
          </cell>
          <cell r="P13"/>
          <cell r="Q13" t="str">
            <v xml:space="preserve"> </v>
          </cell>
          <cell r="R13" t="str">
            <v xml:space="preserve"> </v>
          </cell>
          <cell r="S13"/>
          <cell r="U13"/>
          <cell r="V13"/>
          <cell r="W13" t="str">
            <v xml:space="preserve"> </v>
          </cell>
          <cell r="X13" t="str">
            <v xml:space="preserve"> </v>
          </cell>
          <cell r="Y13"/>
          <cell r="Z13" t="str">
            <v xml:space="preserve"> </v>
          </cell>
          <cell r="AA13" t="str">
            <v xml:space="preserve"> </v>
          </cell>
          <cell r="AB13"/>
          <cell r="AE13" t="str">
            <v>Paid Calculation Adjustment</v>
          </cell>
          <cell r="AJ13" t="e">
            <v>#VALUE!</v>
          </cell>
          <cell r="AO13"/>
          <cell r="AP13" t="str">
            <v xml:space="preserve"> </v>
          </cell>
          <cell r="AQ13"/>
          <cell r="AR13"/>
          <cell r="AS13"/>
          <cell r="AT13"/>
          <cell r="AV13"/>
          <cell r="AW13"/>
          <cell r="AX13"/>
          <cell r="AY13"/>
          <cell r="AZ13"/>
          <cell r="BA13"/>
          <cell r="BC13" t="str">
            <v>Income Produced</v>
          </cell>
          <cell r="BF13">
            <v>0</v>
          </cell>
        </row>
        <row r="14">
          <cell r="A14" t="str">
            <v>PROVINCIAL %</v>
          </cell>
          <cell r="M14" t="str">
            <v xml:space="preserve"> </v>
          </cell>
          <cell r="P14" t="str">
            <v xml:space="preserve"> </v>
          </cell>
          <cell r="S14" t="str">
            <v xml:space="preserve"> </v>
          </cell>
          <cell r="V14" t="str">
            <v xml:space="preserve"> </v>
          </cell>
          <cell r="Y14" t="str">
            <v xml:space="preserve"> </v>
          </cell>
          <cell r="AB14" t="str">
            <v xml:space="preserve"> </v>
          </cell>
          <cell r="AE14" t="str">
            <v>12.0 Months Claims</v>
          </cell>
          <cell r="AG14"/>
          <cell r="AH14"/>
          <cell r="AI14"/>
          <cell r="AJ14"/>
          <cell r="AO14"/>
          <cell r="AP14"/>
          <cell r="AQ14"/>
          <cell r="AR14"/>
          <cell r="AS14"/>
          <cell r="AT14"/>
          <cell r="AV14"/>
          <cell r="AW14"/>
          <cell r="AX14"/>
          <cell r="AY14"/>
          <cell r="AZ14"/>
          <cell r="BA14"/>
          <cell r="BM14" t="str">
            <v>Claims Paid *</v>
          </cell>
          <cell r="BR14" t="e">
            <v>#DIV/0!</v>
          </cell>
          <cell r="BV14" t="str">
            <v>Potential Claimants</v>
          </cell>
          <cell r="BY14"/>
          <cell r="CA14"/>
          <cell r="CC14"/>
          <cell r="CE14"/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AE15" t="str">
            <v>High Claimant Adjust.</v>
          </cell>
          <cell r="BV15" t="str">
            <v>(using standard PPP weightings)</v>
          </cell>
        </row>
        <row r="16">
          <cell r="A16" t="str">
            <v>SINGLE</v>
          </cell>
          <cell r="H16">
            <v>1</v>
          </cell>
          <cell r="L16"/>
          <cell r="AE16" t="str">
            <v>Sub Total</v>
          </cell>
          <cell r="AG16"/>
          <cell r="AH16"/>
          <cell r="AI16"/>
          <cell r="AJ16"/>
          <cell r="BC16" t="str">
            <v>General Stop Loss</v>
          </cell>
          <cell r="BM16" t="str">
            <v>Admin @ 0.0% of Income</v>
          </cell>
          <cell r="BR16" t="e">
            <v>#DIV/0!</v>
          </cell>
        </row>
        <row r="17">
          <cell r="A17" t="str">
            <v>MARRIED</v>
          </cell>
          <cell r="H17">
            <v>2</v>
          </cell>
          <cell r="P17" t="str">
            <v xml:space="preserve">Total Group Size : </v>
          </cell>
          <cell r="S17">
            <v>0</v>
          </cell>
          <cell r="V17" t="str">
            <v xml:space="preserve">Total Claim Wtd. pop : </v>
          </cell>
          <cell r="Z17">
            <v>0</v>
          </cell>
          <cell r="AO17"/>
          <cell r="BV17" t="str">
            <v>Claimant Incidence Rate %</v>
          </cell>
          <cell r="BY17"/>
          <cell r="CA17"/>
          <cell r="CC17"/>
          <cell r="CE17"/>
        </row>
        <row r="18">
          <cell r="A18" t="str">
            <v>FAMILY</v>
          </cell>
          <cell r="H18">
            <v>2.7</v>
          </cell>
          <cell r="L18"/>
          <cell r="P18" t="str">
            <v xml:space="preserve">Total Rate Wtd. Pop. : </v>
          </cell>
          <cell r="S18">
            <v>0</v>
          </cell>
          <cell r="U18"/>
          <cell r="AE18" t="str">
            <v>Membership Adjust.</v>
          </cell>
          <cell r="AG18"/>
          <cell r="AH18"/>
          <cell r="AI18"/>
          <cell r="AJ18"/>
          <cell r="BC18" t="str">
            <v>Ceiling</v>
          </cell>
          <cell r="BF18"/>
          <cell r="BH18"/>
          <cell r="BJ18"/>
          <cell r="BM18" t="str">
            <v>Income Required</v>
          </cell>
          <cell r="BR18" t="e">
            <v>#DIV/0!</v>
          </cell>
        </row>
        <row r="19">
          <cell r="A19" t="str">
            <v>S.P.F.</v>
          </cell>
          <cell r="H19">
            <v>1.7</v>
          </cell>
          <cell r="L19"/>
          <cell r="M19"/>
          <cell r="N19"/>
          <cell r="O19"/>
          <cell r="P19"/>
          <cell r="Q19"/>
          <cell r="R19"/>
          <cell r="S19"/>
          <cell r="U19"/>
          <cell r="V19"/>
          <cell r="W19" t="str">
            <v xml:space="preserve"> </v>
          </cell>
          <cell r="X19"/>
          <cell r="Y19"/>
          <cell r="Z19" t="str">
            <v xml:space="preserve"> </v>
          </cell>
          <cell r="AA19"/>
          <cell r="AB19"/>
          <cell r="AE19" t="str">
            <v>Adjusted Claims</v>
          </cell>
          <cell r="AG19"/>
          <cell r="AH19"/>
          <cell r="AI19"/>
          <cell r="AJ19"/>
          <cell r="AO19"/>
          <cell r="AV19"/>
          <cell r="BC19" t="str">
            <v>Ceiling (£)</v>
          </cell>
          <cell r="BF19"/>
          <cell r="BH19"/>
          <cell r="BJ19"/>
          <cell r="BV19" t="str">
            <v>Total number of claimants</v>
          </cell>
          <cell r="BY19" t="str">
            <v>n/a</v>
          </cell>
          <cell r="CA19" t="str">
            <v>n/a</v>
          </cell>
          <cell r="CC19" t="str">
            <v>n/a</v>
          </cell>
          <cell r="CE19" t="str">
            <v>n/a</v>
          </cell>
        </row>
        <row r="20">
          <cell r="A20" t="str">
            <v>PEN.SINGLE</v>
          </cell>
          <cell r="H20">
            <v>1</v>
          </cell>
          <cell r="L20"/>
          <cell r="M20"/>
          <cell r="N20"/>
          <cell r="O20"/>
          <cell r="P20"/>
          <cell r="Q20"/>
          <cell r="R20"/>
          <cell r="S20"/>
          <cell r="U20"/>
          <cell r="V20"/>
          <cell r="W20" t="str">
            <v xml:space="preserve"> </v>
          </cell>
          <cell r="X20"/>
          <cell r="Y20"/>
          <cell r="Z20" t="str">
            <v xml:space="preserve"> </v>
          </cell>
          <cell r="AA20"/>
          <cell r="AB20"/>
          <cell r="AE20" t="str">
            <v>Inflation &amp; Incidence</v>
          </cell>
          <cell r="AG20">
            <v>1.46</v>
          </cell>
          <cell r="AH20">
            <v>1.327</v>
          </cell>
          <cell r="AI20">
            <v>1.2070000000000001</v>
          </cell>
          <cell r="AJ20">
            <v>1.097</v>
          </cell>
          <cell r="AO20"/>
          <cell r="AP20"/>
          <cell r="AQ20"/>
          <cell r="AR20"/>
          <cell r="AS20"/>
          <cell r="AT20"/>
          <cell r="AV20"/>
          <cell r="AW20"/>
          <cell r="AX20"/>
          <cell r="AY20"/>
          <cell r="AZ20"/>
          <cell r="BA20"/>
          <cell r="BM20" t="str">
            <v>Income Required including IPT @ 5.0%</v>
          </cell>
          <cell r="BR20" t="e">
            <v>#DIV/0!</v>
          </cell>
        </row>
        <row r="21">
          <cell r="A21" t="str">
            <v>PEN.MARRIED</v>
          </cell>
          <cell r="H21">
            <v>2</v>
          </cell>
          <cell r="L21"/>
          <cell r="M21"/>
          <cell r="N21"/>
          <cell r="O21"/>
          <cell r="P21"/>
          <cell r="Q21"/>
          <cell r="R21"/>
          <cell r="S21"/>
          <cell r="U21"/>
          <cell r="V21"/>
          <cell r="W21" t="str">
            <v xml:space="preserve"> </v>
          </cell>
          <cell r="X21"/>
          <cell r="Y21"/>
          <cell r="Z21" t="str">
            <v xml:space="preserve"> </v>
          </cell>
          <cell r="AA21"/>
          <cell r="AB21"/>
          <cell r="AO21"/>
          <cell r="AP21"/>
          <cell r="AQ21"/>
          <cell r="AR21"/>
          <cell r="AS21"/>
          <cell r="AT21"/>
          <cell r="AV21"/>
          <cell r="AW21"/>
          <cell r="AX21"/>
          <cell r="AY21"/>
          <cell r="AZ21"/>
          <cell r="BA21"/>
          <cell r="BC21" t="str">
            <v>Risk Charge</v>
          </cell>
          <cell r="BF21"/>
          <cell r="BH21"/>
          <cell r="BJ21"/>
        </row>
        <row r="22">
          <cell r="A22" t="str">
            <v>PEN.FAMILY</v>
          </cell>
          <cell r="H22">
            <v>2.7</v>
          </cell>
          <cell r="L22"/>
          <cell r="M22"/>
          <cell r="N22"/>
          <cell r="O22"/>
          <cell r="P22"/>
          <cell r="Q22"/>
          <cell r="R22"/>
          <cell r="S22"/>
          <cell r="U22"/>
          <cell r="V22"/>
          <cell r="W22" t="str">
            <v xml:space="preserve"> </v>
          </cell>
          <cell r="X22"/>
          <cell r="Y22"/>
          <cell r="Z22" t="str">
            <v xml:space="preserve"> </v>
          </cell>
          <cell r="AA22"/>
          <cell r="AB22"/>
          <cell r="AE22" t="str">
            <v>Claims @ 2000/2001 values</v>
          </cell>
          <cell r="AG22"/>
          <cell r="AH22"/>
          <cell r="AI22"/>
          <cell r="AJ22"/>
          <cell r="AO22"/>
          <cell r="AP22"/>
          <cell r="AQ22"/>
          <cell r="AR22"/>
          <cell r="AS22"/>
          <cell r="AT22"/>
          <cell r="AV22"/>
          <cell r="AW22"/>
          <cell r="AX22"/>
          <cell r="AY22"/>
          <cell r="AZ22"/>
          <cell r="BA22"/>
          <cell r="BC22" t="str">
            <v>Risk Charge (£)</v>
          </cell>
          <cell r="BF22"/>
          <cell r="BH22"/>
          <cell r="BJ22"/>
          <cell r="BM22" t="str">
            <v>Income Recievable</v>
          </cell>
          <cell r="BR22">
            <v>0</v>
          </cell>
          <cell r="BV22" t="str">
            <v>Total benefit paid     £</v>
          </cell>
          <cell r="BY22">
            <v>0</v>
          </cell>
          <cell r="CA22">
            <v>0</v>
          </cell>
          <cell r="CC22">
            <v>0</v>
          </cell>
          <cell r="CE22">
            <v>0</v>
          </cell>
        </row>
        <row r="23">
          <cell r="A23" t="str">
            <v>PEN.S.P.F.</v>
          </cell>
          <cell r="H23">
            <v>1.7</v>
          </cell>
          <cell r="M23"/>
          <cell r="P23"/>
          <cell r="S23"/>
          <cell r="V23"/>
          <cell r="Y23"/>
          <cell r="AB23"/>
          <cell r="AO23"/>
          <cell r="AP23"/>
          <cell r="AQ23"/>
          <cell r="AR23"/>
          <cell r="AS23"/>
          <cell r="AT23"/>
          <cell r="AV23"/>
          <cell r="AW23"/>
          <cell r="AX23"/>
          <cell r="AY23"/>
          <cell r="AZ23"/>
          <cell r="BA23"/>
        </row>
        <row r="24">
          <cell r="A24" t="str">
            <v>TOTAL</v>
          </cell>
          <cell r="B24"/>
          <cell r="C24"/>
          <cell r="D24"/>
          <cell r="E24"/>
          <cell r="F24"/>
          <cell r="AE24" t="str">
            <v>Weighting</v>
          </cell>
          <cell r="BC24" t="str">
            <v>Initial Claims Fund</v>
          </cell>
          <cell r="BF24"/>
          <cell r="BH24"/>
          <cell r="BJ24"/>
          <cell r="BV24" t="str">
            <v>Number of claims over £5,000</v>
          </cell>
          <cell r="BY24" t="str">
            <v>n/a</v>
          </cell>
          <cell r="CA24">
            <v>0</v>
          </cell>
          <cell r="CC24">
            <v>0</v>
          </cell>
          <cell r="CE24">
            <v>0</v>
          </cell>
        </row>
        <row r="25">
          <cell r="A25" t="str">
            <v>AVERAGE AGE</v>
          </cell>
          <cell r="B25">
            <v>45</v>
          </cell>
          <cell r="C25">
            <v>45</v>
          </cell>
          <cell r="D25">
            <v>45</v>
          </cell>
          <cell r="E25">
            <v>45</v>
          </cell>
          <cell r="F25">
            <v>45</v>
          </cell>
          <cell r="AE25" t="str">
            <v>Weighted Claims</v>
          </cell>
          <cell r="AG25"/>
          <cell r="AH25"/>
          <cell r="AI25"/>
          <cell r="AJ25"/>
          <cell r="BC25" t="str">
            <v>Initial Admin</v>
          </cell>
          <cell r="BF25"/>
          <cell r="BH25"/>
          <cell r="BJ25"/>
          <cell r="BM25" t="str">
            <v>Surplus/(Deficit)</v>
          </cell>
          <cell r="BR25" t="e">
            <v>#DIV/0!</v>
          </cell>
        </row>
        <row r="26">
          <cell r="B26">
            <v>0</v>
          </cell>
          <cell r="L26"/>
          <cell r="AO26"/>
          <cell r="BC26" t="str">
            <v>Risk Charge</v>
          </cell>
          <cell r="BF26"/>
          <cell r="BH26"/>
          <cell r="BJ26"/>
          <cell r="BV26" t="str">
            <v>Value of claims over £5,000</v>
          </cell>
          <cell r="BY26" t="str">
            <v>n/a</v>
          </cell>
          <cell r="CA26">
            <v>0</v>
          </cell>
          <cell r="CC26">
            <v>0</v>
          </cell>
          <cell r="CE26">
            <v>0</v>
          </cell>
        </row>
        <row r="27">
          <cell r="A27" t="str">
            <v>TOTAL GROUP SIZE</v>
          </cell>
          <cell r="C27">
            <v>0</v>
          </cell>
          <cell r="D27">
            <v>0</v>
          </cell>
          <cell r="P27"/>
          <cell r="S27"/>
          <cell r="V27"/>
          <cell r="Z27"/>
          <cell r="AH27" t="str">
            <v>Select</v>
          </cell>
          <cell r="BC27" t="str">
            <v>IPT</v>
          </cell>
          <cell r="BF27"/>
          <cell r="BH27"/>
          <cell r="BJ27"/>
        </row>
        <row r="28">
          <cell r="L28"/>
          <cell r="P28"/>
          <cell r="S28"/>
          <cell r="U28"/>
          <cell r="AE28" t="str">
            <v>Claims Fund (Experience)</v>
          </cell>
          <cell r="AG28"/>
          <cell r="AO28"/>
          <cell r="AV28"/>
          <cell r="BC28" t="str">
            <v>Initial Income</v>
          </cell>
          <cell r="BF28"/>
          <cell r="BH28"/>
          <cell r="BJ28"/>
          <cell r="BV28" t="str">
            <v>High claims as % of total claims</v>
          </cell>
          <cell r="BY28" t="str">
            <v>n/a</v>
          </cell>
          <cell r="CA28">
            <v>0</v>
          </cell>
          <cell r="CC28">
            <v>0</v>
          </cell>
          <cell r="CE28">
            <v>0</v>
          </cell>
        </row>
        <row r="29">
          <cell r="A29" t="str">
            <v>PLAN WEIGHTINGS</v>
          </cell>
          <cell r="L29"/>
          <cell r="M29"/>
          <cell r="N29"/>
          <cell r="O29"/>
          <cell r="P29"/>
          <cell r="Q29"/>
          <cell r="R29"/>
          <cell r="S29"/>
          <cell r="U29"/>
          <cell r="V29"/>
          <cell r="W29" t="str">
            <v xml:space="preserve"> </v>
          </cell>
          <cell r="X29"/>
          <cell r="Y29"/>
          <cell r="Z29" t="str">
            <v xml:space="preserve"> </v>
          </cell>
          <cell r="AA29"/>
          <cell r="AB29"/>
          <cell r="AE29" t="str">
            <v>Claims Fund (PPP Expectation)</v>
          </cell>
          <cell r="AG29">
            <v>0</v>
          </cell>
          <cell r="AO29"/>
          <cell r="AP29"/>
          <cell r="AQ29"/>
          <cell r="AR29"/>
          <cell r="AS29"/>
          <cell r="AT29"/>
          <cell r="AV29"/>
          <cell r="AW29"/>
          <cell r="AX29"/>
          <cell r="AY29"/>
          <cell r="AZ29"/>
          <cell r="BA29"/>
        </row>
        <row r="30">
          <cell r="A30" t="str">
            <v>SUGGESTED</v>
          </cell>
          <cell r="B30" t="str">
            <v xml:space="preserve"> </v>
          </cell>
          <cell r="C30" t="str">
            <v xml:space="preserve"> </v>
          </cell>
          <cell r="D30" t="str">
            <v xml:space="preserve"> </v>
          </cell>
          <cell r="E30" t="str">
            <v xml:space="preserve"> </v>
          </cell>
          <cell r="F30" t="str">
            <v xml:space="preserve"> </v>
          </cell>
          <cell r="L30"/>
          <cell r="M30"/>
          <cell r="N30"/>
          <cell r="O30"/>
          <cell r="P30"/>
          <cell r="Q30"/>
          <cell r="R30"/>
          <cell r="S30"/>
          <cell r="U30"/>
          <cell r="V30"/>
          <cell r="W30" t="str">
            <v xml:space="preserve"> </v>
          </cell>
          <cell r="X30"/>
          <cell r="Y30"/>
          <cell r="Z30" t="str">
            <v xml:space="preserve"> </v>
          </cell>
          <cell r="AA30"/>
          <cell r="AB30"/>
          <cell r="AE30" t="str">
            <v>Claims Fund (by Age)</v>
          </cell>
          <cell r="AG30">
            <v>0</v>
          </cell>
          <cell r="AO30"/>
          <cell r="AP30"/>
          <cell r="AQ30"/>
          <cell r="AR30"/>
          <cell r="AS30"/>
          <cell r="AT30"/>
          <cell r="AV30"/>
          <cell r="AW30"/>
          <cell r="AX30"/>
          <cell r="AY30"/>
          <cell r="AZ30"/>
          <cell r="BA30"/>
          <cell r="BC30" t="str">
            <v>Max.Claims Liability</v>
          </cell>
          <cell r="BF30"/>
          <cell r="BH30"/>
          <cell r="BJ30"/>
        </row>
        <row r="31">
          <cell r="A31" t="str">
            <v>OVER-RIDE</v>
          </cell>
          <cell r="L31"/>
          <cell r="M31"/>
          <cell r="N31"/>
          <cell r="O31"/>
          <cell r="P31"/>
          <cell r="Q31"/>
          <cell r="R31"/>
          <cell r="S31"/>
          <cell r="U31"/>
          <cell r="V31"/>
          <cell r="W31" t="str">
            <v xml:space="preserve"> </v>
          </cell>
          <cell r="X31"/>
          <cell r="Y31"/>
          <cell r="Z31" t="str">
            <v xml:space="preserve"> </v>
          </cell>
          <cell r="AA31"/>
          <cell r="AB31"/>
          <cell r="AH31" t="str">
            <v>Contract Style = Performance Share</v>
          </cell>
          <cell r="AO31"/>
          <cell r="AP31"/>
          <cell r="AQ31"/>
          <cell r="AR31"/>
          <cell r="AS31"/>
          <cell r="AT31"/>
          <cell r="AV31"/>
          <cell r="AW31"/>
          <cell r="AX31"/>
          <cell r="AY31"/>
          <cell r="AZ31"/>
          <cell r="BA31"/>
          <cell r="BC31" t="str">
            <v>Max.Admin.</v>
          </cell>
          <cell r="BF31"/>
          <cell r="BH31"/>
          <cell r="BJ31"/>
          <cell r="BV31" t="str">
            <v>Average cost per claimant   £</v>
          </cell>
          <cell r="BY31" t="str">
            <v>n/a</v>
          </cell>
          <cell r="CA31" t="str">
            <v>n/a</v>
          </cell>
          <cell r="CC31" t="str">
            <v>n/a</v>
          </cell>
          <cell r="CE31" t="str">
            <v>n/a</v>
          </cell>
        </row>
        <row r="32">
          <cell r="L32"/>
          <cell r="M32"/>
          <cell r="N32"/>
          <cell r="O32"/>
          <cell r="P32"/>
          <cell r="Q32"/>
          <cell r="R32"/>
          <cell r="S32"/>
          <cell r="U32"/>
          <cell r="V32"/>
          <cell r="W32" t="str">
            <v xml:space="preserve"> </v>
          </cell>
          <cell r="X32"/>
          <cell r="Y32"/>
          <cell r="Z32" t="str">
            <v xml:space="preserve"> </v>
          </cell>
          <cell r="AA32"/>
          <cell r="AB32"/>
          <cell r="AE32" t="str">
            <v>Claims Fund</v>
          </cell>
          <cell r="AG32">
            <v>0</v>
          </cell>
          <cell r="AI32" t="str">
            <v>Single Rates (incl. IPT)</v>
          </cell>
          <cell r="AO32"/>
          <cell r="AP32"/>
          <cell r="AQ32"/>
          <cell r="AR32"/>
          <cell r="AS32"/>
          <cell r="AT32"/>
          <cell r="AV32"/>
          <cell r="AW32"/>
          <cell r="AX32"/>
          <cell r="AY32"/>
          <cell r="AZ32"/>
          <cell r="BA32"/>
          <cell r="BC32" t="str">
            <v>Risk Charge</v>
          </cell>
          <cell r="BF32"/>
          <cell r="BH32"/>
          <cell r="BJ32"/>
          <cell r="BV32" t="str">
            <v>(Total claims / no. of claimants)</v>
          </cell>
        </row>
        <row r="33">
          <cell r="A33" t="str">
            <v>CLAIMS DATA</v>
          </cell>
          <cell r="M33"/>
          <cell r="P33"/>
          <cell r="S33"/>
          <cell r="V33"/>
          <cell r="Y33"/>
          <cell r="AB33"/>
          <cell r="AE33" t="str">
            <v>Contract Style Risk Loading :</v>
          </cell>
          <cell r="AG33"/>
          <cell r="AI33" t="e">
            <v>#VALUE!</v>
          </cell>
          <cell r="AJ33"/>
          <cell r="BC33" t="str">
            <v>Max.IPT</v>
          </cell>
          <cell r="BF33"/>
          <cell r="BH33"/>
          <cell r="BJ33"/>
        </row>
        <row r="34">
          <cell r="AE34" t="str">
            <v>Selected Claims Fund :</v>
          </cell>
          <cell r="AG34">
            <v>0</v>
          </cell>
          <cell r="AI34"/>
          <cell r="AJ34"/>
          <cell r="BC34" t="str">
            <v>Maximum Client Liability</v>
          </cell>
          <cell r="BF34"/>
          <cell r="BH34"/>
          <cell r="BJ34"/>
          <cell r="BM34" t="str">
            <v>*</v>
          </cell>
          <cell r="BN34" t="str">
            <v>0.0 Months Actual Claims</v>
          </cell>
          <cell r="BQ34">
            <v>0</v>
          </cell>
          <cell r="BV34" t="str">
            <v>Claim rate per head    £</v>
          </cell>
          <cell r="BY34" t="str">
            <v>n/a</v>
          </cell>
          <cell r="CA34" t="str">
            <v>n/a</v>
          </cell>
          <cell r="CC34" t="str">
            <v>n/a</v>
          </cell>
          <cell r="CE34" t="e">
            <v>#DIV/0!</v>
          </cell>
        </row>
        <row r="35">
          <cell r="A35" t="str">
            <v>CONTRACT YR.</v>
          </cell>
          <cell r="B35" t="str">
            <v>1996/97</v>
          </cell>
          <cell r="C35" t="str">
            <v>1997/98</v>
          </cell>
          <cell r="D35" t="str">
            <v>1998/99</v>
          </cell>
          <cell r="E35" t="str">
            <v>1999/00</v>
          </cell>
          <cell r="G35" t="str">
            <v>Please complete wtd pop'n data sheet. If group is recorded, use Pop Adj Calc sheet for the current year data.</v>
          </cell>
          <cell r="AE35" t="str">
            <v>Admin @ 0.00% of Income :</v>
          </cell>
          <cell r="AG35">
            <v>0</v>
          </cell>
          <cell r="AI35"/>
          <cell r="AJ35"/>
          <cell r="AO35"/>
          <cell r="BN35" t="str">
            <v>12.0 Month Claims Estimate</v>
          </cell>
          <cell r="BQ35" t="e">
            <v>#DIV/0!</v>
          </cell>
          <cell r="BV35" t="str">
            <v>(Benefit paid / potential claimants)</v>
          </cell>
          <cell r="CE35" t="str">
            <v>(annualised)</v>
          </cell>
        </row>
        <row r="36">
          <cell r="A36" t="str">
            <v>OPEN GRP.SIZE</v>
          </cell>
          <cell r="L36"/>
          <cell r="AI36"/>
          <cell r="AJ36"/>
        </row>
        <row r="37">
          <cell r="A37" t="str">
            <v>CLOSE GRP.SIZE</v>
          </cell>
          <cell r="P37"/>
          <cell r="S37"/>
          <cell r="V37"/>
          <cell r="Z37"/>
          <cell r="AI37"/>
          <cell r="AJ37"/>
          <cell r="AO37"/>
          <cell r="AV37"/>
          <cell r="BO37" t="str">
            <v>TOTAL</v>
          </cell>
          <cell r="BQ37" t="e">
            <v>#DIV/0!</v>
          </cell>
          <cell r="BV37" t="str">
            <v>Budgeted claim rate     £</v>
          </cell>
          <cell r="BY37" t="str">
            <v>n/a</v>
          </cell>
          <cell r="CA37" t="str">
            <v>n/a</v>
          </cell>
          <cell r="CC37" t="str">
            <v>n/a</v>
          </cell>
          <cell r="CE37" t="str">
            <v>n/a</v>
          </cell>
        </row>
        <row r="38">
          <cell r="A38" t="str">
            <v>AVERAGE</v>
          </cell>
          <cell r="B38"/>
          <cell r="C38"/>
          <cell r="D38"/>
          <cell r="E38"/>
          <cell r="L38"/>
          <cell r="P38"/>
          <cell r="S38"/>
          <cell r="U38"/>
          <cell r="AE38" t="str">
            <v>Income Produced</v>
          </cell>
          <cell r="AG38">
            <v>0</v>
          </cell>
          <cell r="AO38"/>
          <cell r="AP38"/>
          <cell r="AQ38"/>
          <cell r="AR38"/>
          <cell r="AS38"/>
          <cell r="AT38"/>
          <cell r="AV38"/>
          <cell r="AW38"/>
          <cell r="AX38"/>
          <cell r="AY38"/>
          <cell r="AZ38"/>
          <cell r="BA38"/>
          <cell r="BV38" t="str">
            <v>(Claims fund / potential claimants)</v>
          </cell>
        </row>
        <row r="39">
          <cell r="A39" t="str">
            <v>OVER-RIDE</v>
          </cell>
          <cell r="L39"/>
          <cell r="M39"/>
          <cell r="N39"/>
          <cell r="O39"/>
          <cell r="P39"/>
          <cell r="Q39"/>
          <cell r="R39"/>
          <cell r="S39"/>
          <cell r="U39"/>
          <cell r="V39"/>
          <cell r="W39" t="str">
            <v xml:space="preserve"> </v>
          </cell>
          <cell r="X39" t="str">
            <v xml:space="preserve"> </v>
          </cell>
          <cell r="Y39"/>
          <cell r="Z39" t="str">
            <v xml:space="preserve"> </v>
          </cell>
          <cell r="AA39"/>
          <cell r="AB39"/>
          <cell r="AI39" t="str">
            <v>If applicable, see below : **</v>
          </cell>
          <cell r="AO39"/>
          <cell r="AP39"/>
          <cell r="AQ39"/>
          <cell r="AR39"/>
          <cell r="AS39"/>
          <cell r="AT39"/>
          <cell r="AV39"/>
          <cell r="AW39"/>
          <cell r="AX39"/>
          <cell r="AY39"/>
          <cell r="AZ39"/>
          <cell r="BA39"/>
        </row>
        <row r="40">
          <cell r="A40" t="str">
            <v>WTD.POP.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L40"/>
          <cell r="M40"/>
          <cell r="N40"/>
          <cell r="O40"/>
          <cell r="P40"/>
          <cell r="Q40"/>
          <cell r="R40"/>
          <cell r="S40"/>
          <cell r="U40"/>
          <cell r="V40"/>
          <cell r="W40" t="str">
            <v xml:space="preserve"> </v>
          </cell>
          <cell r="X40" t="str">
            <v xml:space="preserve"> </v>
          </cell>
          <cell r="Y40"/>
          <cell r="Z40" t="str">
            <v xml:space="preserve"> </v>
          </cell>
          <cell r="AA40"/>
          <cell r="AB40"/>
          <cell r="AE40" t="str">
            <v>IPT @ 5.0%</v>
          </cell>
          <cell r="AG40">
            <v>0</v>
          </cell>
          <cell r="AI40" t="str">
            <v>Commission :</v>
          </cell>
          <cell r="AJ40">
            <v>0</v>
          </cell>
          <cell r="AO40"/>
          <cell r="AP40"/>
          <cell r="AQ40"/>
          <cell r="AR40"/>
          <cell r="AS40"/>
          <cell r="AT40"/>
          <cell r="AV40"/>
          <cell r="AW40"/>
          <cell r="AX40"/>
          <cell r="AY40"/>
          <cell r="AZ40"/>
          <cell r="BA40"/>
        </row>
        <row r="41">
          <cell r="L41"/>
          <cell r="M41"/>
          <cell r="N41"/>
          <cell r="O41"/>
          <cell r="P41"/>
          <cell r="Q41"/>
          <cell r="R41"/>
          <cell r="S41"/>
          <cell r="U41"/>
          <cell r="V41"/>
          <cell r="W41" t="str">
            <v xml:space="preserve"> </v>
          </cell>
          <cell r="X41" t="str">
            <v xml:space="preserve"> </v>
          </cell>
          <cell r="Y41"/>
          <cell r="Z41" t="str">
            <v xml:space="preserve"> </v>
          </cell>
          <cell r="AA41"/>
          <cell r="AB41"/>
          <cell r="AE41" t="str">
            <v>Total Income Required</v>
          </cell>
          <cell r="AG41">
            <v>0</v>
          </cell>
          <cell r="AI41" t="str">
            <v>Total Income</v>
          </cell>
          <cell r="AJ41">
            <v>0</v>
          </cell>
          <cell r="AO41"/>
          <cell r="AP41"/>
          <cell r="AQ41"/>
          <cell r="AR41"/>
          <cell r="AS41"/>
          <cell r="AT41"/>
          <cell r="AV41"/>
          <cell r="AW41"/>
          <cell r="AX41"/>
          <cell r="AY41"/>
          <cell r="AZ41"/>
          <cell r="BA41"/>
          <cell r="BV41" t="str">
            <v>HIGH CLAIM DETAIL</v>
          </cell>
        </row>
        <row r="42">
          <cell r="L42"/>
          <cell r="M42"/>
          <cell r="N42"/>
          <cell r="O42"/>
          <cell r="P42"/>
          <cell r="Q42"/>
          <cell r="R42"/>
          <cell r="S42"/>
          <cell r="U42"/>
          <cell r="V42"/>
          <cell r="W42" t="str">
            <v xml:space="preserve"> </v>
          </cell>
          <cell r="X42" t="str">
            <v xml:space="preserve"> </v>
          </cell>
          <cell r="Y42"/>
          <cell r="Z42" t="str">
            <v xml:space="preserve"> </v>
          </cell>
          <cell r="AA42"/>
          <cell r="AB42"/>
        </row>
        <row r="43">
          <cell r="A43" t="str">
            <v>CLAIMS PAID</v>
          </cell>
          <cell r="M43"/>
          <cell r="P43"/>
          <cell r="S43"/>
          <cell r="V43"/>
          <cell r="Y43"/>
          <cell r="AB43"/>
          <cell r="AG43" t="str">
            <v>Excess Value</v>
          </cell>
          <cell r="AI43">
            <v>0</v>
          </cell>
          <cell r="BV43" t="str">
            <v>(Shows detail of the three most significant claims over £5k in each contract year)</v>
          </cell>
        </row>
        <row r="44">
          <cell r="A44" t="str">
            <v>CLAIMS INCUR.</v>
          </cell>
          <cell r="AO44"/>
        </row>
        <row r="45">
          <cell r="A45" t="str">
            <v>No.OF CLAIMS</v>
          </cell>
          <cell r="AE45" t="str">
            <v>** PLEASE NOTE THAT THE ABOVE RATES INCLUDE COMMISSION AT THE CURRENT PREVAILING RATES.</v>
          </cell>
          <cell r="BX45" t="str">
            <v>Amount</v>
          </cell>
          <cell r="BY45" t="str">
            <v>Condition</v>
          </cell>
          <cell r="CB45" t="str">
            <v>Ongoing y/n</v>
          </cell>
        </row>
        <row r="46">
          <cell r="A46" t="str">
            <v>No. OF CLAIMANTS</v>
          </cell>
          <cell r="L46"/>
          <cell r="AO46"/>
          <cell r="AV46"/>
        </row>
        <row r="47">
          <cell r="A47" t="str">
            <v>No.OF MONTHS</v>
          </cell>
          <cell r="P47"/>
          <cell r="S47"/>
          <cell r="V47"/>
          <cell r="Z47"/>
          <cell r="AO47"/>
          <cell r="AP47"/>
          <cell r="AQ47"/>
          <cell r="AR47"/>
          <cell r="AS47"/>
          <cell r="AT47"/>
          <cell r="AV47"/>
          <cell r="AW47"/>
          <cell r="AX47"/>
          <cell r="AY47"/>
          <cell r="AZ47"/>
          <cell r="BA47"/>
          <cell r="BV47" t="str">
            <v>1999/00</v>
          </cell>
          <cell r="BX47" t="str">
            <v>None</v>
          </cell>
          <cell r="BY47"/>
          <cell r="CB47"/>
        </row>
        <row r="48">
          <cell r="A48" t="str">
            <v>INSURER</v>
          </cell>
          <cell r="L48"/>
          <cell r="P48"/>
          <cell r="S48"/>
          <cell r="U48"/>
          <cell r="AO48"/>
          <cell r="AP48"/>
          <cell r="AQ48"/>
          <cell r="AR48"/>
          <cell r="AS48"/>
          <cell r="AT48"/>
          <cell r="AV48"/>
          <cell r="AW48"/>
          <cell r="AX48"/>
          <cell r="AY48"/>
          <cell r="AZ48"/>
          <cell r="BA48"/>
          <cell r="BX48"/>
          <cell r="BY48"/>
          <cell r="CB48"/>
        </row>
        <row r="49">
          <cell r="A49" t="str">
            <v>FIRST 3 MONTHS</v>
          </cell>
          <cell r="L49"/>
          <cell r="M49"/>
          <cell r="N49"/>
          <cell r="O49"/>
          <cell r="P49"/>
          <cell r="Q49"/>
          <cell r="R49"/>
          <cell r="S49"/>
          <cell r="U49"/>
          <cell r="V49"/>
          <cell r="W49" t="str">
            <v xml:space="preserve"> </v>
          </cell>
          <cell r="X49" t="str">
            <v xml:space="preserve"> </v>
          </cell>
          <cell r="Y49"/>
          <cell r="Z49" t="str">
            <v xml:space="preserve"> </v>
          </cell>
          <cell r="AA49"/>
          <cell r="AB49"/>
          <cell r="AO49"/>
          <cell r="AP49"/>
          <cell r="AQ49"/>
          <cell r="AR49"/>
          <cell r="AS49"/>
          <cell r="AT49"/>
          <cell r="AV49"/>
          <cell r="AW49"/>
          <cell r="AX49"/>
          <cell r="AY49"/>
          <cell r="AZ49"/>
          <cell r="BA49"/>
          <cell r="BX49"/>
          <cell r="BY49"/>
          <cell r="CB49"/>
        </row>
        <row r="50">
          <cell r="A50" t="str">
            <v>XS TYPE</v>
          </cell>
          <cell r="G50" t="str">
            <v>Valid XS Level Types</v>
          </cell>
          <cell r="L50"/>
          <cell r="M50"/>
          <cell r="N50"/>
          <cell r="O50"/>
          <cell r="P50"/>
          <cell r="Q50"/>
          <cell r="R50"/>
          <cell r="S50"/>
          <cell r="U50"/>
          <cell r="V50"/>
          <cell r="W50" t="str">
            <v xml:space="preserve"> </v>
          </cell>
          <cell r="X50" t="str">
            <v xml:space="preserve"> </v>
          </cell>
          <cell r="Y50"/>
          <cell r="Z50" t="str">
            <v xml:space="preserve"> </v>
          </cell>
          <cell r="AA50"/>
          <cell r="AB50"/>
          <cell r="AE50"/>
          <cell r="AG50" t="str">
            <v>GSL  R/C</v>
          </cell>
          <cell r="AH50">
            <v>1.25</v>
          </cell>
          <cell r="AI50">
            <v>1.333</v>
          </cell>
          <cell r="AJ50">
            <v>1.5</v>
          </cell>
          <cell r="AO50"/>
          <cell r="AP50"/>
          <cell r="AQ50"/>
          <cell r="AR50"/>
          <cell r="AS50"/>
          <cell r="AT50"/>
          <cell r="AV50"/>
          <cell r="AW50"/>
          <cell r="AX50"/>
          <cell r="AY50"/>
          <cell r="AZ50"/>
          <cell r="BA50"/>
          <cell r="BV50" t="str">
            <v>1998/99</v>
          </cell>
          <cell r="BX50" t="str">
            <v>None</v>
          </cell>
          <cell r="BY50"/>
          <cell r="CB50" t="str">
            <v>-</v>
          </cell>
        </row>
        <row r="51">
          <cell r="A51" t="str">
            <v>XS LEVEL</v>
          </cell>
          <cell r="G51" t="str">
            <v>YEAR</v>
          </cell>
          <cell r="H51" t="str">
            <v>Yearly excess</v>
          </cell>
          <cell r="L51"/>
          <cell r="M51"/>
          <cell r="N51"/>
          <cell r="O51"/>
          <cell r="P51"/>
          <cell r="Q51"/>
          <cell r="R51"/>
          <cell r="S51"/>
          <cell r="U51"/>
          <cell r="V51"/>
          <cell r="W51" t="str">
            <v xml:space="preserve"> </v>
          </cell>
          <cell r="X51" t="str">
            <v xml:space="preserve"> </v>
          </cell>
          <cell r="Y51"/>
          <cell r="Z51" t="str">
            <v xml:space="preserve"> </v>
          </cell>
          <cell r="AA51"/>
          <cell r="AB51"/>
          <cell r="AH51">
            <v>0</v>
          </cell>
          <cell r="AI51">
            <v>0</v>
          </cell>
          <cell r="AJ51">
            <v>0</v>
          </cell>
          <cell r="BX51"/>
          <cell r="BY51"/>
          <cell r="CB51" t="str">
            <v>-</v>
          </cell>
        </row>
        <row r="52">
          <cell r="A52" t="str">
            <v>ADJ.STANDARD</v>
          </cell>
          <cell r="B52"/>
          <cell r="C52"/>
          <cell r="D52"/>
          <cell r="E52"/>
          <cell r="G52" t="str">
            <v>CLAIM</v>
          </cell>
          <cell r="H52" t="str">
            <v>Excess per clm</v>
          </cell>
          <cell r="L52"/>
          <cell r="M52"/>
          <cell r="N52"/>
          <cell r="O52"/>
          <cell r="P52"/>
          <cell r="Q52"/>
          <cell r="R52"/>
          <cell r="S52"/>
          <cell r="U52"/>
          <cell r="V52"/>
          <cell r="W52" t="str">
            <v xml:space="preserve"> </v>
          </cell>
          <cell r="X52" t="str">
            <v xml:space="preserve"> </v>
          </cell>
          <cell r="Y52"/>
          <cell r="Z52" t="str">
            <v xml:space="preserve"> </v>
          </cell>
          <cell r="AA52"/>
          <cell r="AB52"/>
          <cell r="AG52" t="str">
            <v>SSL  R/C</v>
          </cell>
          <cell r="AH52">
            <v>10000</v>
          </cell>
          <cell r="AI52">
            <v>15000</v>
          </cell>
          <cell r="AJ52">
            <v>20000</v>
          </cell>
          <cell r="AO52" t="str">
            <v>The rates shown above are inclusive of insurance premium tax</v>
          </cell>
          <cell r="BX52"/>
          <cell r="BY52" t="str">
            <v xml:space="preserve"> </v>
          </cell>
          <cell r="CB52" t="str">
            <v>-</v>
          </cell>
        </row>
        <row r="53">
          <cell r="A53" t="str">
            <v>ADJ.OVER-RIDE</v>
          </cell>
          <cell r="G53" t="str">
            <v>COIN</v>
          </cell>
          <cell r="H53" t="str">
            <v>Co-insurance</v>
          </cell>
          <cell r="M53"/>
          <cell r="P53"/>
          <cell r="S53"/>
          <cell r="V53"/>
          <cell r="Y53"/>
          <cell r="AB53"/>
          <cell r="BV53" t="str">
            <v>1997/98</v>
          </cell>
          <cell r="BX53" t="str">
            <v>None</v>
          </cell>
          <cell r="BY53"/>
          <cell r="CB53" t="str">
            <v>-</v>
          </cell>
        </row>
        <row r="54">
          <cell r="AO54" t="str">
            <v>Gross Income (including IPT)</v>
          </cell>
          <cell r="AT54">
            <v>0</v>
          </cell>
          <cell r="AV54"/>
          <cell r="BX54"/>
          <cell r="BY54" t="str">
            <v xml:space="preserve"> </v>
          </cell>
          <cell r="CB54" t="str">
            <v>-</v>
          </cell>
        </row>
        <row r="55">
          <cell r="A55" t="str">
            <v>HIGH CLAIMS</v>
          </cell>
          <cell r="AF55" t="str">
            <v>Total</v>
          </cell>
          <cell r="AG55" t="str">
            <v>All Staff</v>
          </cell>
          <cell r="AH55" t="str">
            <v>Managers Only</v>
          </cell>
          <cell r="AI55" t="str">
            <v>Average Age</v>
          </cell>
          <cell r="AJ55" t="str">
            <v>Occupation</v>
          </cell>
          <cell r="AO55"/>
          <cell r="AT55"/>
          <cell r="BX55"/>
          <cell r="BY55" t="str">
            <v xml:space="preserve"> </v>
          </cell>
          <cell r="CB55" t="str">
            <v>-</v>
          </cell>
        </row>
        <row r="56">
          <cell r="A56" t="str">
            <v>HIGH CLAIM DETAIL</v>
          </cell>
          <cell r="C56" t="str">
            <v>AMOUNT</v>
          </cell>
          <cell r="D56" t="str">
            <v>CONDITION</v>
          </cell>
          <cell r="E56" t="str">
            <v>ONGOING Y/N</v>
          </cell>
          <cell r="G56" t="str">
            <v>TOTAL CLAIMS OVER £5k</v>
          </cell>
          <cell r="AE56" t="str">
            <v>PPP Avg (disc. factors)</v>
          </cell>
          <cell r="AF56">
            <v>0</v>
          </cell>
          <cell r="AG56"/>
          <cell r="AH56"/>
          <cell r="AI56"/>
          <cell r="AJ56"/>
          <cell r="AO56"/>
          <cell r="AT56"/>
        </row>
        <row r="57">
          <cell r="A57" t="str">
            <v>(for statistics pages)</v>
          </cell>
          <cell r="B57" t="str">
            <v>1999/00</v>
          </cell>
          <cell r="F57" t="str">
            <v>£</v>
          </cell>
          <cell r="P57"/>
          <cell r="S57"/>
          <cell r="V57"/>
          <cell r="Z57"/>
          <cell r="AG57" t="str">
            <v>Location</v>
          </cell>
          <cell r="AH57" t="str">
            <v>Family Rate Sub.</v>
          </cell>
          <cell r="AI57" t="str">
            <v>Other</v>
          </cell>
        </row>
        <row r="58">
          <cell r="F58" t="str">
            <v>Number</v>
          </cell>
          <cell r="P58"/>
          <cell r="S58"/>
          <cell r="AG58"/>
          <cell r="AH58"/>
          <cell r="AI58"/>
        </row>
        <row r="59">
          <cell r="G59"/>
        </row>
        <row r="60">
          <cell r="AO60" t="str">
            <v>Insurance premium tax has been included at 5.0%</v>
          </cell>
        </row>
        <row r="61">
          <cell r="B61" t="str">
            <v>1998/99</v>
          </cell>
          <cell r="F61" t="str">
            <v>£</v>
          </cell>
        </row>
        <row r="62">
          <cell r="F62" t="str">
            <v>Number</v>
          </cell>
        </row>
        <row r="63">
          <cell r="D63" t="str">
            <v xml:space="preserve"> </v>
          </cell>
          <cell r="G63"/>
        </row>
        <row r="65">
          <cell r="B65" t="str">
            <v>1997/98</v>
          </cell>
          <cell r="F65" t="str">
            <v>£</v>
          </cell>
        </row>
        <row r="66">
          <cell r="D66" t="str">
            <v xml:space="preserve"> </v>
          </cell>
          <cell r="F66" t="str">
            <v>Number</v>
          </cell>
        </row>
        <row r="67">
          <cell r="D67" t="str">
            <v xml:space="preserve"> </v>
          </cell>
          <cell r="G67"/>
        </row>
        <row r="69">
          <cell r="A69" t="str">
            <v>INFLATION &amp; INCIDENCE</v>
          </cell>
        </row>
        <row r="70">
          <cell r="A70" t="str">
            <v>SUGGESTED</v>
          </cell>
          <cell r="B70">
            <v>1.46</v>
          </cell>
          <cell r="C70">
            <v>1.327</v>
          </cell>
          <cell r="D70">
            <v>1.2070000000000001</v>
          </cell>
          <cell r="E70">
            <v>1.097</v>
          </cell>
        </row>
        <row r="71">
          <cell r="A71" t="str">
            <v>OVER-RIDE</v>
          </cell>
        </row>
        <row r="73">
          <cell r="C73" t="str">
            <v>VALID ADMIN. TYPES</v>
          </cell>
        </row>
        <row r="74">
          <cell r="A74" t="str">
            <v>ADMINISTRATION  TYPE</v>
          </cell>
          <cell r="C74" t="str">
            <v>INC%</v>
          </cell>
          <cell r="D74" t="str">
            <v>Percentage of Income</v>
          </cell>
          <cell r="F74" t="str">
            <v>MFSUB</v>
          </cell>
          <cell r="G74" t="str">
            <v>Fee per Subscriber</v>
          </cell>
        </row>
        <row r="75">
          <cell r="A75" t="str">
            <v>(UPPER CASE only)</v>
          </cell>
          <cell r="B75" t="str">
            <v>INC%</v>
          </cell>
          <cell r="C75" t="str">
            <v>CF%</v>
          </cell>
          <cell r="D75" t="str">
            <v>Percentage of Claims fund</v>
          </cell>
          <cell r="F75" t="str">
            <v>MFPOP</v>
          </cell>
          <cell r="G75" t="str">
            <v>Fee by Weighted Pop.</v>
          </cell>
        </row>
        <row r="77">
          <cell r="E77" t="str">
            <v>Percentage</v>
          </cell>
          <cell r="F77" t="str">
            <v>Value</v>
          </cell>
        </row>
        <row r="78">
          <cell r="A78" t="str">
            <v>ADMIN. MARGIN ON THE CURRENT CONTRACT</v>
          </cell>
          <cell r="F78" t="str">
            <v>MANUAL INPUT</v>
          </cell>
          <cell r="G78" t="str">
            <v>** Suggested Admin. as a "%"      of Nett. Income, equates to :</v>
          </cell>
        </row>
        <row r="79">
          <cell r="A79" t="str">
            <v>SUGGESTED ADMIN. MARGIN FOR FORTHCOMING RENEWAL</v>
          </cell>
        </row>
        <row r="80">
          <cell r="A80" t="str">
            <v>MINIMUM ADMIN. MARGIN FOR THE FORTHCOMING RENEWAL</v>
          </cell>
          <cell r="E80" t="e">
            <v>#DIV/0!</v>
          </cell>
          <cell r="F80" t="e">
            <v>#DIV/0!</v>
          </cell>
          <cell r="G80" t="str">
            <v>Single Rate :</v>
          </cell>
          <cell r="H80" t="e">
            <v>#DIV/0!</v>
          </cell>
        </row>
        <row r="81">
          <cell r="A81" t="str">
            <v>MAXIMUM ADMIN. MARGIN FOR THE FORTHCOMING RENEWAL</v>
          </cell>
          <cell r="E81" t="e">
            <v>#DIV/0!</v>
          </cell>
          <cell r="F81" t="e">
            <v>#DIV/0!</v>
          </cell>
          <cell r="G81" t="str">
            <v>Subscriber Rate :</v>
          </cell>
          <cell r="H81" t="e">
            <v>#DIV/0!</v>
          </cell>
        </row>
        <row r="83">
          <cell r="A83" t="str">
            <v>CURRENT CONTRACT DETAILS</v>
          </cell>
          <cell r="G83" t="str">
            <v>General Stop Loss</v>
          </cell>
        </row>
        <row r="84">
          <cell r="A84" t="str">
            <v>(UPPER CASE only)</v>
          </cell>
          <cell r="B84" t="str">
            <v>Cost-plus</v>
          </cell>
          <cell r="C84" t="str">
            <v>Perf Share</v>
          </cell>
          <cell r="D84" t="str">
            <v>Profit Share</v>
          </cell>
          <cell r="E84" t="str">
            <v>Full Insurance</v>
          </cell>
          <cell r="G84" t="str">
            <v>Ceiling</v>
          </cell>
        </row>
        <row r="85">
          <cell r="A85" t="str">
            <v>CONTRACT</v>
          </cell>
          <cell r="G85" t="str">
            <v>Risk Charge</v>
          </cell>
        </row>
        <row r="87">
          <cell r="B87" t="str">
            <v>Value</v>
          </cell>
          <cell r="C87" t="str">
            <v>Percent</v>
          </cell>
          <cell r="D87" t="str">
            <v>DISCOUNT FACTORS</v>
          </cell>
          <cell r="F87" t="str">
            <v>Select</v>
          </cell>
          <cell r="G87" t="str">
            <v>Suggested</v>
          </cell>
          <cell r="H87" t="str">
            <v>Over-ride</v>
          </cell>
        </row>
        <row r="88">
          <cell r="A88" t="str">
            <v>GROSS INCOME</v>
          </cell>
          <cell r="D88" t="str">
            <v>ALL STAFF</v>
          </cell>
          <cell r="G88">
            <v>-0.1</v>
          </cell>
        </row>
        <row r="89">
          <cell r="A89" t="str">
            <v>ADMIN</v>
          </cell>
          <cell r="D89" t="str">
            <v>AVE. AGE 20-29</v>
          </cell>
          <cell r="G89">
            <v>-0.1</v>
          </cell>
        </row>
        <row r="90">
          <cell r="A90" t="str">
            <v>CLAIMS FUND</v>
          </cell>
          <cell r="D90" t="str">
            <v>AVE. AGE 30 - 35</v>
          </cell>
          <cell r="G90">
            <v>-0.05</v>
          </cell>
        </row>
        <row r="91">
          <cell r="B91" t="str">
            <v>Name</v>
          </cell>
          <cell r="C91" t="str">
            <v>Single Rate</v>
          </cell>
          <cell r="D91" t="str">
            <v>AVE. AGE 45+</v>
          </cell>
          <cell r="G91">
            <v>0.05</v>
          </cell>
        </row>
        <row r="92">
          <cell r="A92" t="str">
            <v>PLAN 1</v>
          </cell>
          <cell r="D92" t="str">
            <v>FAM. SUBSIDY</v>
          </cell>
          <cell r="G92">
            <v>-0.05</v>
          </cell>
        </row>
        <row r="93">
          <cell r="A93" t="str">
            <v>PLAN 2</v>
          </cell>
          <cell r="D93" t="str">
            <v>OCCUPATION</v>
          </cell>
          <cell r="G93">
            <v>0.1</v>
          </cell>
        </row>
        <row r="94">
          <cell r="A94" t="str">
            <v>PLAN 3</v>
          </cell>
          <cell r="D94" t="str">
            <v>SNR.MANAGERS</v>
          </cell>
          <cell r="G94">
            <v>0.1</v>
          </cell>
        </row>
        <row r="95">
          <cell r="A95" t="str">
            <v>PLAN 4</v>
          </cell>
          <cell r="D95" t="str">
            <v>OTHER</v>
          </cell>
          <cell r="G95">
            <v>0</v>
          </cell>
        </row>
        <row r="96">
          <cell r="A96" t="str">
            <v>PLAN 5</v>
          </cell>
          <cell r="D96" t="str">
            <v>LOCATION</v>
          </cell>
          <cell r="G96">
            <v>0</v>
          </cell>
        </row>
      </sheetData>
      <sheetData sheetId="3"/>
      <sheetData sheetId="4"/>
      <sheetData sheetId="5"/>
      <sheetData sheetId="6"/>
      <sheetData sheetId="7"/>
      <sheetData sheetId="8">
        <row r="3">
          <cell r="B3" t="str">
            <v>Alternative Renewal Options for Group :</v>
          </cell>
          <cell r="F3">
            <v>0</v>
          </cell>
        </row>
        <row r="7">
          <cell r="B7" t="str">
            <v>Option 1</v>
          </cell>
          <cell r="F7" t="str">
            <v>Option 2</v>
          </cell>
        </row>
        <row r="9">
          <cell r="B9" t="str">
            <v>Performance Share with a CEA of:</v>
          </cell>
          <cell r="C9">
            <v>0.5</v>
          </cell>
          <cell r="F9" t="str">
            <v>Cost Plus with GSL</v>
          </cell>
        </row>
        <row r="11">
          <cell r="B11" t="str">
            <v>Claims Fund</v>
          </cell>
          <cell r="C11">
            <v>0</v>
          </cell>
          <cell r="F11" t="str">
            <v>Claims Fund</v>
          </cell>
          <cell r="G11">
            <v>0</v>
          </cell>
        </row>
        <row r="12">
          <cell r="B12" t="str">
            <v>Admin @ 0.00% of Income :</v>
          </cell>
          <cell r="C12">
            <v>0</v>
          </cell>
          <cell r="F12" t="str">
            <v>Admin @ 0.00% of Income :</v>
          </cell>
          <cell r="G12">
            <v>0</v>
          </cell>
        </row>
        <row r="14">
          <cell r="B14" t="str">
            <v>Income Produced</v>
          </cell>
          <cell r="C14">
            <v>0</v>
          </cell>
          <cell r="F14" t="str">
            <v>Income Produced</v>
          </cell>
          <cell r="G14">
            <v>0</v>
          </cell>
        </row>
        <row r="15">
          <cell r="B15" t="str">
            <v>IPT @ 5.0%</v>
          </cell>
          <cell r="C15">
            <v>0</v>
          </cell>
          <cell r="F15" t="str">
            <v>IPT @ 5.0%</v>
          </cell>
          <cell r="G15">
            <v>0</v>
          </cell>
        </row>
        <row r="16">
          <cell r="B16" t="str">
            <v>Gross Income (including IPT)</v>
          </cell>
          <cell r="C16">
            <v>0</v>
          </cell>
          <cell r="F16" t="str">
            <v>Gross Income (including IPT)</v>
          </cell>
          <cell r="G16">
            <v>0</v>
          </cell>
        </row>
        <row r="17">
          <cell r="B17" t="str">
            <v>Single Rates :</v>
          </cell>
          <cell r="F17" t="str">
            <v>Single Rates excluding Risk charges :</v>
          </cell>
        </row>
        <row r="19">
          <cell r="B19" t="str">
            <v xml:space="preserve"> </v>
          </cell>
          <cell r="C19" t="e">
            <v>#DIV/0!</v>
          </cell>
          <cell r="F19" t="str">
            <v xml:space="preserve"> </v>
          </cell>
          <cell r="G19" t="e">
            <v>#DIV/0!</v>
          </cell>
        </row>
        <row r="20">
          <cell r="B20"/>
          <cell r="C20" t="e">
            <v>#DIV/0!</v>
          </cell>
          <cell r="F20"/>
          <cell r="G20" t="e">
            <v>#DIV/0!</v>
          </cell>
        </row>
        <row r="22">
          <cell r="B22" t="str">
            <v>£ 10,000 SSL R/charge :</v>
          </cell>
          <cell r="C22" t="e">
            <v>#DIV/0!</v>
          </cell>
          <cell r="F22" t="str">
            <v>125%    GSL R/charge excluding IPT :</v>
          </cell>
          <cell r="G22" t="e">
            <v>#DIV/0!</v>
          </cell>
        </row>
        <row r="23">
          <cell r="B23" t="str">
            <v>£ 15,000 SSL R/charge :</v>
          </cell>
          <cell r="C23" t="e">
            <v>#DIV/0!</v>
          </cell>
          <cell r="F23" t="str">
            <v>133.3% GSL R/charge excluding IPT :</v>
          </cell>
          <cell r="G23" t="e">
            <v>#DIV/0!</v>
          </cell>
        </row>
        <row r="24">
          <cell r="B24" t="str">
            <v>£ 20,000 SSL R/charge :</v>
          </cell>
          <cell r="C24" t="e">
            <v>#DIV/0!</v>
          </cell>
          <cell r="F24" t="str">
            <v>150%    GSL R/charge excluding IPT :</v>
          </cell>
          <cell r="G24" t="e">
            <v>#DIV/0!</v>
          </cell>
        </row>
        <row r="27">
          <cell r="B27" t="str">
            <v>Option 3</v>
          </cell>
          <cell r="F27" t="str">
            <v>Option 4</v>
          </cell>
        </row>
        <row r="29">
          <cell r="B29" t="str">
            <v>Full Insurance</v>
          </cell>
          <cell r="F29" t="str">
            <v>Profit Share</v>
          </cell>
        </row>
        <row r="31">
          <cell r="B31" t="str">
            <v>Claims Fund</v>
          </cell>
          <cell r="C31">
            <v>0</v>
          </cell>
          <cell r="F31" t="str">
            <v>Claims Fund</v>
          </cell>
          <cell r="G31">
            <v>0</v>
          </cell>
        </row>
        <row r="32">
          <cell r="B32" t="str">
            <v>Admin @ 0.00% of Income :</v>
          </cell>
          <cell r="C32">
            <v>0</v>
          </cell>
          <cell r="F32" t="str">
            <v>Admin @ 0.00% of Income :</v>
          </cell>
          <cell r="G32">
            <v>0</v>
          </cell>
        </row>
        <row r="34">
          <cell r="B34" t="str">
            <v>Income Produced</v>
          </cell>
          <cell r="C34">
            <v>0</v>
          </cell>
          <cell r="F34" t="str">
            <v>Income Produced</v>
          </cell>
          <cell r="G34">
            <v>0</v>
          </cell>
        </row>
        <row r="35">
          <cell r="B35" t="str">
            <v>IPT @ 5.0%</v>
          </cell>
          <cell r="C35">
            <v>0</v>
          </cell>
          <cell r="F35" t="str">
            <v>IPT @ 5.0%</v>
          </cell>
          <cell r="G35">
            <v>0</v>
          </cell>
        </row>
        <row r="36">
          <cell r="B36" t="str">
            <v>Gross Income (including IPT)</v>
          </cell>
          <cell r="C36">
            <v>0</v>
          </cell>
          <cell r="F36" t="str">
            <v>Gross Income (including IPT)</v>
          </cell>
          <cell r="G36">
            <v>0</v>
          </cell>
        </row>
        <row r="37">
          <cell r="B37" t="str">
            <v>Single Rates :</v>
          </cell>
          <cell r="F37" t="str">
            <v>Single Rates :</v>
          </cell>
        </row>
        <row r="39">
          <cell r="B39" t="str">
            <v xml:space="preserve"> </v>
          </cell>
          <cell r="C39" t="e">
            <v>#DIV/0!</v>
          </cell>
          <cell r="F39" t="str">
            <v xml:space="preserve"> </v>
          </cell>
          <cell r="G39" t="e">
            <v>#DIV/0!</v>
          </cell>
        </row>
        <row r="40">
          <cell r="B40"/>
          <cell r="C40" t="e">
            <v>#DIV/0!</v>
          </cell>
          <cell r="F40"/>
          <cell r="G40" t="e">
            <v>#DIV/0!</v>
          </cell>
        </row>
        <row r="43">
          <cell r="B43" t="str">
            <v>Option 5</v>
          </cell>
          <cell r="F43" t="str">
            <v>Option 6</v>
          </cell>
        </row>
        <row r="45">
          <cell r="B45" t="str">
            <v>Full Insurance "Trust" Option</v>
          </cell>
          <cell r="F45" t="str">
            <v>Cost Plus with GSL "Trust" Option</v>
          </cell>
        </row>
        <row r="47">
          <cell r="B47" t="str">
            <v>Full Insurance (Non Trust) C/fund :</v>
          </cell>
          <cell r="C47">
            <v>0</v>
          </cell>
          <cell r="F47" t="str">
            <v>Claims Fund</v>
          </cell>
          <cell r="G47">
            <v>0</v>
          </cell>
        </row>
        <row r="48">
          <cell r="B48" t="str">
            <v>Profit Share Loading (on unadj. C/fund) :</v>
          </cell>
          <cell r="C48">
            <v>0</v>
          </cell>
          <cell r="F48" t="str">
            <v>Admin @ 0.000% of Income due to Annual Payment of premium :</v>
          </cell>
          <cell r="G48">
            <v>0</v>
          </cell>
        </row>
        <row r="49">
          <cell r="B49" t="str">
            <v>Expected Claims</v>
          </cell>
          <cell r="C49">
            <v>0</v>
          </cell>
        </row>
        <row r="50">
          <cell r="B50" t="str">
            <v>Claims Fund Element @ 60% of C/fund :</v>
          </cell>
          <cell r="C50">
            <v>0</v>
          </cell>
        </row>
        <row r="51">
          <cell r="B51" t="str">
            <v>Risk Charge Element @ 40% of C/fund :</v>
          </cell>
          <cell r="C51">
            <v>0</v>
          </cell>
          <cell r="F51" t="str">
            <v>Nett. Income</v>
          </cell>
          <cell r="G51">
            <v>0</v>
          </cell>
        </row>
        <row r="52">
          <cell r="B52" t="str">
            <v>Admin @ 0.000% of Income due to Annual Payment of premium :</v>
          </cell>
          <cell r="C52">
            <v>0</v>
          </cell>
          <cell r="F52" t="str">
            <v>VAT @ 17.50% : on Admin. margin :</v>
          </cell>
          <cell r="G52">
            <v>0</v>
          </cell>
        </row>
        <row r="53">
          <cell r="F53" t="str">
            <v>Gross Income payable :</v>
          </cell>
          <cell r="G53">
            <v>0</v>
          </cell>
        </row>
        <row r="55">
          <cell r="B55" t="str">
            <v>Nett. Income</v>
          </cell>
          <cell r="C55">
            <v>0</v>
          </cell>
          <cell r="F55" t="str">
            <v>125%    GSL R/charge excluding IPT :</v>
          </cell>
          <cell r="G55">
            <v>0</v>
          </cell>
        </row>
        <row r="56">
          <cell r="B56" t="str">
            <v>VAT @ 17.50% : on Admin. margin :</v>
          </cell>
          <cell r="C56">
            <v>0</v>
          </cell>
          <cell r="F56" t="str">
            <v>133.3% GSL R/charge excluding IPT :</v>
          </cell>
          <cell r="G56">
            <v>0</v>
          </cell>
        </row>
        <row r="57">
          <cell r="B57" t="str">
            <v>IPT @ 5.00% on Risk Charge Element :</v>
          </cell>
          <cell r="C57">
            <v>0</v>
          </cell>
          <cell r="F57" t="str">
            <v>150%    GSL R/charge excluding IPT :</v>
          </cell>
          <cell r="G57">
            <v>0</v>
          </cell>
        </row>
        <row r="58">
          <cell r="B58" t="str">
            <v>Gross Income payable :</v>
          </cell>
          <cell r="C58">
            <v>0</v>
          </cell>
        </row>
        <row r="59">
          <cell r="B59" t="str">
            <v>Single Rates :</v>
          </cell>
          <cell r="F59" t="str">
            <v>Single Rates excluding Risk charges :</v>
          </cell>
        </row>
        <row r="61">
          <cell r="B61" t="str">
            <v xml:space="preserve"> </v>
          </cell>
          <cell r="C61" t="e">
            <v>#DIV/0!</v>
          </cell>
          <cell r="F61" t="str">
            <v xml:space="preserve"> </v>
          </cell>
          <cell r="G61" t="e">
            <v>#DIV/0!</v>
          </cell>
        </row>
        <row r="62">
          <cell r="B62"/>
          <cell r="C62" t="e">
            <v>#DIV/0!</v>
          </cell>
          <cell r="F62"/>
          <cell r="G62" t="e">
            <v>#DIV/0!</v>
          </cell>
        </row>
        <row r="66">
          <cell r="B66" t="str">
            <v>Important points that must be adhered to :</v>
          </cell>
        </row>
        <row r="68">
          <cell r="B68" t="str">
            <v>1). Any contract moving to "Trust" must have a lapse clause on the current contract, prior to a quote being issued..</v>
          </cell>
        </row>
        <row r="70">
          <cell r="B70" t="str">
            <v>2). All "Trust" contracts (incl. the Full Insurance option) must have a lapse clause incorporated within the new contract.</v>
          </cell>
        </row>
        <row r="72">
          <cell r="B72" t="str">
            <v>3). If the "Trust" has a Discretionary element, we need to obtain population splits before a detailed quote will be released.</v>
          </cell>
        </row>
      </sheetData>
      <sheetData sheetId="9"/>
      <sheetData sheetId="10">
        <row r="2">
          <cell r="B2">
            <v>0</v>
          </cell>
        </row>
        <row r="4">
          <cell r="D4">
            <v>0</v>
          </cell>
          <cell r="E4" t="str">
            <v>Renewal</v>
          </cell>
        </row>
        <row r="5">
          <cell r="B5" t="str">
            <v>(Based on PPP's calculated TARGET admin margin)</v>
          </cell>
        </row>
        <row r="7">
          <cell r="D7" t="str">
            <v>1996/97</v>
          </cell>
          <cell r="E7" t="str">
            <v>1997/98</v>
          </cell>
          <cell r="F7" t="str">
            <v>1998/99</v>
          </cell>
          <cell r="G7" t="str">
            <v>1999/00</v>
          </cell>
        </row>
        <row r="9">
          <cell r="B9" t="str">
            <v>0.0 Months Claims</v>
          </cell>
          <cell r="G9">
            <v>0</v>
          </cell>
        </row>
        <row r="10">
          <cell r="B10" t="str">
            <v>High Claimants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Sub Total</v>
          </cell>
          <cell r="G11">
            <v>0</v>
          </cell>
        </row>
        <row r="13">
          <cell r="B13" t="str">
            <v>12.0 Months Claims</v>
          </cell>
          <cell r="D13"/>
          <cell r="E13"/>
          <cell r="F13"/>
          <cell r="G13"/>
        </row>
        <row r="14">
          <cell r="B14" t="str">
            <v>High Claimant Adjust.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 t="str">
            <v>Sub Total</v>
          </cell>
          <cell r="D15"/>
          <cell r="E15"/>
          <cell r="F15"/>
          <cell r="G15"/>
        </row>
        <row r="17">
          <cell r="B17" t="str">
            <v>Paid Calculation Adjustment</v>
          </cell>
          <cell r="G17" t="e">
            <v>#VALUE!</v>
          </cell>
        </row>
        <row r="18">
          <cell r="B18" t="str">
            <v>Membership Adjust.</v>
          </cell>
          <cell r="D18"/>
          <cell r="E18"/>
          <cell r="F18"/>
          <cell r="G18"/>
        </row>
        <row r="19">
          <cell r="B19" t="str">
            <v>Adjusted Claims</v>
          </cell>
          <cell r="D19"/>
          <cell r="E19"/>
          <cell r="F19"/>
          <cell r="G19"/>
        </row>
        <row r="20">
          <cell r="B20" t="str">
            <v>Inflation &amp; Incidence</v>
          </cell>
          <cell r="D20">
            <v>1.46</v>
          </cell>
          <cell r="E20">
            <v>1.327</v>
          </cell>
          <cell r="F20">
            <v>1.2070000000000001</v>
          </cell>
          <cell r="G20">
            <v>1.097</v>
          </cell>
        </row>
        <row r="22">
          <cell r="B22" t="str">
            <v>Claims @ ' 99/2000 Values</v>
          </cell>
          <cell r="D22"/>
          <cell r="E22"/>
          <cell r="F22"/>
          <cell r="G22"/>
        </row>
        <row r="24">
          <cell r="B24" t="str">
            <v>Weighting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 t="str">
            <v>Weighted Claims</v>
          </cell>
          <cell r="D25"/>
          <cell r="E25"/>
          <cell r="F25"/>
          <cell r="G25"/>
        </row>
        <row r="26">
          <cell r="B26" t="e">
            <v>#DIV/0!</v>
          </cell>
        </row>
        <row r="28">
          <cell r="E28" t="str">
            <v>Select</v>
          </cell>
        </row>
        <row r="29">
          <cell r="B29" t="str">
            <v>Claims Fund (Experience)</v>
          </cell>
          <cell r="D29"/>
          <cell r="E29">
            <v>0</v>
          </cell>
        </row>
        <row r="30">
          <cell r="B30" t="str">
            <v>Claims Fund (PPP Expectation)</v>
          </cell>
          <cell r="D30">
            <v>0</v>
          </cell>
          <cell r="E30">
            <v>0</v>
          </cell>
        </row>
        <row r="31">
          <cell r="B31" t="str">
            <v>Claims Fund (by Age)</v>
          </cell>
          <cell r="D31">
            <v>0</v>
          </cell>
          <cell r="E31">
            <v>0</v>
          </cell>
        </row>
        <row r="32">
          <cell r="E32" t="str">
            <v>Contract Style = Performance Share</v>
          </cell>
        </row>
        <row r="33">
          <cell r="B33" t="str">
            <v>Claims Fund</v>
          </cell>
          <cell r="D33">
            <v>0</v>
          </cell>
          <cell r="F33" t="str">
            <v>Single Rates (incl. IPT)</v>
          </cell>
        </row>
        <row r="34">
          <cell r="B34" t="str">
            <v>Contract Style Risk Loading :</v>
          </cell>
          <cell r="D34"/>
          <cell r="F34" t="e">
            <v>#VALUE!</v>
          </cell>
          <cell r="G34" t="e">
            <v>#VALUE!</v>
          </cell>
        </row>
        <row r="35">
          <cell r="B35" t="str">
            <v>Selected Claims Fund</v>
          </cell>
          <cell r="D35">
            <v>0</v>
          </cell>
          <cell r="F35"/>
          <cell r="G35"/>
        </row>
        <row r="36">
          <cell r="B36" t="e">
            <v>#DIV/0!</v>
          </cell>
          <cell r="D36">
            <v>0</v>
          </cell>
          <cell r="F36"/>
          <cell r="G36"/>
        </row>
        <row r="37">
          <cell r="F37"/>
          <cell r="G37"/>
        </row>
        <row r="38">
          <cell r="B38" t="str">
            <v>Income Produced</v>
          </cell>
          <cell r="D38">
            <v>0</v>
          </cell>
          <cell r="F38"/>
          <cell r="G38"/>
        </row>
        <row r="40">
          <cell r="B40" t="str">
            <v>IPT @ 5.0%</v>
          </cell>
          <cell r="D40">
            <v>0</v>
          </cell>
          <cell r="F40" t="str">
            <v>If applicable, see below : **</v>
          </cell>
        </row>
        <row r="41">
          <cell r="B41" t="str">
            <v>Total Income Required</v>
          </cell>
          <cell r="D41"/>
          <cell r="F41" t="str">
            <v>Commission :</v>
          </cell>
          <cell r="G41">
            <v>0</v>
          </cell>
        </row>
        <row r="42">
          <cell r="F42" t="str">
            <v>Total Income</v>
          </cell>
          <cell r="G42">
            <v>0</v>
          </cell>
        </row>
        <row r="44">
          <cell r="D44" t="str">
            <v>Excess Value</v>
          </cell>
          <cell r="E44">
            <v>0</v>
          </cell>
          <cell r="F44">
            <v>0</v>
          </cell>
        </row>
        <row r="46">
          <cell r="B46" t="str">
            <v>** PLEASE NOTE THAT THE ABOVE RATES INCLUDE COMMISSION AT THE CURRENT PREVAILING RATES.</v>
          </cell>
        </row>
        <row r="50">
          <cell r="B50"/>
          <cell r="E50">
            <v>1.25</v>
          </cell>
          <cell r="F50">
            <v>1.333</v>
          </cell>
          <cell r="G50">
            <v>1.5</v>
          </cell>
        </row>
        <row r="51">
          <cell r="D51" t="str">
            <v>GSL  R/C</v>
          </cell>
        </row>
        <row r="52">
          <cell r="E52">
            <v>10000</v>
          </cell>
          <cell r="F52">
            <v>15000</v>
          </cell>
          <cell r="G52">
            <v>20000</v>
          </cell>
        </row>
        <row r="53">
          <cell r="D53" t="str">
            <v>SSL R/C</v>
          </cell>
        </row>
        <row r="55">
          <cell r="C55" t="str">
            <v>Total</v>
          </cell>
          <cell r="D55" t="str">
            <v>All Staff</v>
          </cell>
          <cell r="E55" t="str">
            <v>Managers Only</v>
          </cell>
          <cell r="F55" t="str">
            <v>Average Age</v>
          </cell>
          <cell r="G55" t="str">
            <v>Occupation</v>
          </cell>
        </row>
        <row r="56">
          <cell r="B56" t="str">
            <v>PPP Avg (disc. factors)</v>
          </cell>
          <cell r="C56">
            <v>0</v>
          </cell>
          <cell r="D56"/>
          <cell r="E56"/>
          <cell r="F56"/>
          <cell r="G56"/>
        </row>
        <row r="57">
          <cell r="D57" t="str">
            <v>Location</v>
          </cell>
          <cell r="E57" t="str">
            <v>Family Rate Sub.</v>
          </cell>
          <cell r="F57" t="str">
            <v>Other</v>
          </cell>
        </row>
        <row r="58">
          <cell r="E58"/>
          <cell r="F58"/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B5" t="str">
            <v>POP</v>
          </cell>
          <cell r="C5"/>
          <cell r="D5"/>
          <cell r="E5"/>
          <cell r="F5"/>
          <cell r="G5"/>
        </row>
        <row r="6">
          <cell r="B6" t="str">
            <v>TYPE</v>
          </cell>
          <cell r="C6" t="e">
            <v>#VALUE!</v>
          </cell>
          <cell r="D6" t="e">
            <v>#VALUE!</v>
          </cell>
          <cell r="E6" t="e">
            <v>#VALUE!</v>
          </cell>
          <cell r="F6" t="e">
            <v>#VALUE!</v>
          </cell>
          <cell r="G6" t="e">
            <v>#VALUE!</v>
          </cell>
        </row>
        <row r="7">
          <cell r="B7" t="str">
            <v>BAND</v>
          </cell>
          <cell r="C7" t="e">
            <v>#VALUE!</v>
          </cell>
          <cell r="D7" t="e">
            <v>#VALUE!</v>
          </cell>
          <cell r="E7" t="e">
            <v>#VALUE!</v>
          </cell>
          <cell r="F7" t="e">
            <v>#VALUE!</v>
          </cell>
          <cell r="G7" t="e">
            <v>#VALUE!</v>
          </cell>
        </row>
        <row r="8">
          <cell r="B8" t="str">
            <v>OFF-SET</v>
          </cell>
          <cell r="C8" t="e">
            <v>#VALUE!</v>
          </cell>
          <cell r="D8" t="e">
            <v>#VALUE!</v>
          </cell>
          <cell r="E8" t="e">
            <v>#VALUE!</v>
          </cell>
          <cell r="F8" t="e">
            <v>#VALUE!</v>
          </cell>
          <cell r="G8" t="e">
            <v>#VALUE!</v>
          </cell>
        </row>
        <row r="9">
          <cell r="B9" t="str">
            <v>PROD WT</v>
          </cell>
          <cell r="C9" t="e">
            <v>#VALUE!</v>
          </cell>
          <cell r="D9" t="e">
            <v>#VALUE!</v>
          </cell>
          <cell r="E9" t="e">
            <v>#VALUE!</v>
          </cell>
          <cell r="F9" t="e">
            <v>#VALUE!</v>
          </cell>
          <cell r="G9" t="e">
            <v>#VALUE!</v>
          </cell>
        </row>
        <row r="10">
          <cell r="B10" t="str">
            <v>WTG</v>
          </cell>
          <cell r="C10" t="str">
            <v xml:space="preserve"> </v>
          </cell>
          <cell r="D10" t="str">
            <v xml:space="preserve"> </v>
          </cell>
          <cell r="E10" t="str">
            <v xml:space="preserve"> </v>
          </cell>
          <cell r="F10" t="str">
            <v xml:space="preserve"> </v>
          </cell>
          <cell r="G10" t="str">
            <v xml:space="preserve"> </v>
          </cell>
        </row>
        <row r="90">
          <cell r="M90" t="e">
            <v>#VALUE!</v>
          </cell>
          <cell r="N90">
            <v>0</v>
          </cell>
          <cell r="U90" t="str">
            <v>Gross Income (including IPT)</v>
          </cell>
          <cell r="Z90">
            <v>0</v>
          </cell>
          <cell r="AB90"/>
        </row>
        <row r="91">
          <cell r="M91" t="e">
            <v>#VALUE!</v>
          </cell>
          <cell r="N91">
            <v>0</v>
          </cell>
          <cell r="U91" t="str">
            <v>Admin £0.00 rate</v>
          </cell>
          <cell r="Z91">
            <v>0</v>
          </cell>
          <cell r="AB91"/>
        </row>
        <row r="92">
          <cell r="M92" t="e">
            <v>#VALUE!</v>
          </cell>
          <cell r="N92">
            <v>0</v>
          </cell>
          <cell r="U92" t="str">
            <v>Claims Fund</v>
          </cell>
          <cell r="Z92">
            <v>0</v>
          </cell>
          <cell r="AB92"/>
        </row>
        <row r="93">
          <cell r="M93" t="e">
            <v>#VALUE!</v>
          </cell>
          <cell r="N93">
            <v>0</v>
          </cell>
        </row>
        <row r="94">
          <cell r="M94" t="e">
            <v>#VALUE!</v>
          </cell>
          <cell r="N94">
            <v>0</v>
          </cell>
        </row>
        <row r="98">
          <cell r="U98" t="str">
            <v>Gross Income (including IPT)</v>
          </cell>
          <cell r="Z98">
            <v>0</v>
          </cell>
        </row>
        <row r="99">
          <cell r="U99" t="str">
            <v>Admin £0.00 rate</v>
          </cell>
          <cell r="Z99">
            <v>0</v>
          </cell>
        </row>
        <row r="100">
          <cell r="U100" t="str">
            <v>Claims Fund</v>
          </cell>
          <cell r="Z100">
            <v>0</v>
          </cell>
        </row>
        <row r="106">
          <cell r="U106" t="str">
            <v>Gross Income (including IPT)</v>
          </cell>
          <cell r="Z106">
            <v>0</v>
          </cell>
        </row>
        <row r="108">
          <cell r="U108" t="str">
            <v>c/f</v>
          </cell>
        </row>
        <row r="114">
          <cell r="U114" t="str">
            <v>Gross Income (including IPT)</v>
          </cell>
          <cell r="Z114">
            <v>0</v>
          </cell>
        </row>
        <row r="116">
          <cell r="U116" t="str">
            <v>c/f</v>
          </cell>
        </row>
        <row r="127">
          <cell r="K127" t="str">
            <v>DIALOG</v>
          </cell>
        </row>
        <row r="130">
          <cell r="C130" t="str">
            <v>Initial Claims Fund</v>
          </cell>
          <cell r="H130">
            <v>0</v>
          </cell>
        </row>
        <row r="132">
          <cell r="C132" t="str">
            <v>Maximum Client Liability @ 0.0%</v>
          </cell>
          <cell r="H132">
            <v>0</v>
          </cell>
        </row>
        <row r="134">
          <cell r="C134" t="str">
            <v>Claims Paid *</v>
          </cell>
          <cell r="H134" t="e">
            <v>#DIV/0!</v>
          </cell>
        </row>
        <row r="136">
          <cell r="C136" t="str">
            <v>Actual Client Liability</v>
          </cell>
          <cell r="H136" t="e">
            <v>#DIV/0!</v>
          </cell>
        </row>
        <row r="138">
          <cell r="C138" t="str">
            <v>Admin @ 0.0% of Income</v>
          </cell>
          <cell r="H138" t="e">
            <v>#DIV/0!</v>
          </cell>
        </row>
        <row r="140">
          <cell r="C140" t="str">
            <v>Risk Charge @ 0.0%</v>
          </cell>
          <cell r="H140">
            <v>0</v>
          </cell>
        </row>
        <row r="142">
          <cell r="C142" t="str">
            <v>Income Required</v>
          </cell>
          <cell r="H142" t="e">
            <v>#DIV/0!</v>
          </cell>
        </row>
        <row r="144">
          <cell r="C144" t="str">
            <v>Income Required including IPT @ 5.0%</v>
          </cell>
          <cell r="H144" t="e">
            <v>#DIV/0!</v>
          </cell>
        </row>
        <row r="146">
          <cell r="C146" t="str">
            <v>Income Receivable</v>
          </cell>
          <cell r="H146">
            <v>0</v>
          </cell>
        </row>
        <row r="149">
          <cell r="C149" t="str">
            <v>Surplus/(Deficit)</v>
          </cell>
          <cell r="H149" t="e">
            <v>#DIV/0!</v>
          </cell>
        </row>
        <row r="154">
          <cell r="C154" t="str">
            <v>*</v>
          </cell>
          <cell r="D154" t="str">
            <v>0.0 Months Actual Claims</v>
          </cell>
          <cell r="G154">
            <v>0</v>
          </cell>
        </row>
        <row r="155">
          <cell r="D155" t="str">
            <v>12.0 Month Claims Estimate</v>
          </cell>
          <cell r="G155" t="e">
            <v>#DIV/0!</v>
          </cell>
        </row>
        <row r="157">
          <cell r="E157" t="str">
            <v>TOTAL</v>
          </cell>
          <cell r="G157" t="e">
            <v>#DIV/0!</v>
          </cell>
        </row>
        <row r="165">
          <cell r="C165" t="str">
            <v>Initial Claims Fund</v>
          </cell>
          <cell r="H165">
            <v>0</v>
          </cell>
        </row>
        <row r="168">
          <cell r="C168" t="str">
            <v>Claims Paid *</v>
          </cell>
          <cell r="H168" t="e">
            <v>#DIV/0!</v>
          </cell>
        </row>
        <row r="170">
          <cell r="C170" t="str">
            <v>Admin @ 0.0% of Income</v>
          </cell>
          <cell r="H170" t="e">
            <v>#DIV/0!</v>
          </cell>
        </row>
        <row r="172">
          <cell r="C172" t="str">
            <v>Income Required</v>
          </cell>
          <cell r="H172" t="e">
            <v>#DIV/0!</v>
          </cell>
        </row>
        <row r="174">
          <cell r="C174" t="str">
            <v>Income Required including IPT @ 5.0%</v>
          </cell>
          <cell r="H174" t="e">
            <v>#DIV/0!</v>
          </cell>
        </row>
        <row r="176">
          <cell r="C176" t="str">
            <v>Income Receivable</v>
          </cell>
          <cell r="H176">
            <v>0</v>
          </cell>
        </row>
        <row r="179">
          <cell r="C179" t="str">
            <v>Surplus/(Deficit)</v>
          </cell>
          <cell r="H179" t="e">
            <v>#DIV/0!</v>
          </cell>
        </row>
        <row r="188">
          <cell r="C188" t="str">
            <v>*</v>
          </cell>
          <cell r="D188" t="str">
            <v>0.0 Months Actual Claims</v>
          </cell>
          <cell r="G188">
            <v>0</v>
          </cell>
        </row>
        <row r="189">
          <cell r="D189" t="str">
            <v>12.0 Month Claims Estimate</v>
          </cell>
          <cell r="G189" t="e">
            <v>#DIV/0!</v>
          </cell>
        </row>
        <row r="191">
          <cell r="E191" t="str">
            <v>TOTAL</v>
          </cell>
          <cell r="G191" t="e">
            <v>#DIV/0!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Signoff"/>
      <sheetName val="Checklist"/>
      <sheetName val="Worksheet"/>
      <sheetName val="Minimum"/>
      <sheetName val="Statements"/>
      <sheetName val="History Sheet"/>
      <sheetName val="Old Tail"/>
      <sheetName val="Pop Adj Calc"/>
      <sheetName val="Rec Pop Input"/>
      <sheetName val="Wtd Pop'n"/>
      <sheetName val="IALOB"/>
      <sheetName val="Graph"/>
      <sheetName val="Discount Factors"/>
      <sheetName val="Admin. Min-Max"/>
      <sheetName val="Admin. Calculation"/>
      <sheetName val="Admin. Look-up Table"/>
      <sheetName val="Full Ins. Trusts "/>
      <sheetName val="C+ with GSL Rchgs"/>
      <sheetName val="Contract Style Loading"/>
      <sheetName val="Commission"/>
      <sheetName val="Literature"/>
      <sheetName val="Temporary"/>
      <sheetName val="Access 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selection activeCell="N14" sqref="N14"/>
    </sheetView>
  </sheetViews>
  <sheetFormatPr defaultColWidth="9.1796875" defaultRowHeight="14.5" x14ac:dyDescent="0.35"/>
  <cols>
    <col min="1" max="1" width="22.6328125" style="2" customWidth="1"/>
    <col min="2" max="2" width="10" style="1" bestFit="1" customWidth="1"/>
    <col min="3" max="3" width="6.26953125" style="2" customWidth="1"/>
    <col min="4" max="4" width="10" style="2" bestFit="1" customWidth="1"/>
    <col min="5" max="5" width="12.1796875" style="2" customWidth="1"/>
    <col min="6" max="6" width="6.1796875" style="2" customWidth="1"/>
    <col min="7" max="7" width="10" style="2" bestFit="1" customWidth="1"/>
    <col min="8" max="8" width="12.1796875" style="2" customWidth="1"/>
    <col min="9" max="9" width="5.6328125" style="2" customWidth="1"/>
    <col min="10" max="10" width="10" style="2" bestFit="1" customWidth="1"/>
    <col min="11" max="11" width="12.1796875" style="2" customWidth="1"/>
    <col min="12" max="12" width="6.1796875" style="2" customWidth="1"/>
    <col min="13" max="16384" width="9.1796875" style="2"/>
  </cols>
  <sheetData>
    <row r="1" spans="1:12" ht="37.5" customHeight="1" x14ac:dyDescent="0.35">
      <c r="A1" s="40" t="s">
        <v>32</v>
      </c>
      <c r="B1" s="50" t="s">
        <v>38</v>
      </c>
      <c r="C1" s="51"/>
      <c r="D1" s="52" t="s">
        <v>52</v>
      </c>
      <c r="E1" s="53"/>
      <c r="F1" s="54"/>
      <c r="G1" s="52" t="s">
        <v>41</v>
      </c>
      <c r="H1" s="53"/>
      <c r="I1" s="54"/>
      <c r="J1" s="52" t="s">
        <v>42</v>
      </c>
      <c r="K1" s="53"/>
      <c r="L1" s="54"/>
    </row>
    <row r="2" spans="1:12" s="3" customFormat="1" ht="43.5" x14ac:dyDescent="0.35">
      <c r="A2" s="37" t="s">
        <v>0</v>
      </c>
      <c r="B2" s="4" t="s">
        <v>1</v>
      </c>
      <c r="C2" s="36" t="s">
        <v>49</v>
      </c>
      <c r="D2" s="36" t="s">
        <v>50</v>
      </c>
      <c r="E2" s="4" t="s">
        <v>37</v>
      </c>
      <c r="F2" s="36" t="s">
        <v>51</v>
      </c>
      <c r="G2" s="36" t="s">
        <v>50</v>
      </c>
      <c r="H2" s="4" t="s">
        <v>37</v>
      </c>
      <c r="I2" s="36" t="s">
        <v>51</v>
      </c>
      <c r="J2" s="36" t="s">
        <v>50</v>
      </c>
      <c r="K2" s="4" t="s">
        <v>37</v>
      </c>
      <c r="L2" s="36" t="s">
        <v>51</v>
      </c>
    </row>
    <row r="3" spans="1:12" s="3" customFormat="1" x14ac:dyDescent="0.35">
      <c r="A3" s="38" t="s">
        <v>2</v>
      </c>
      <c r="B3" s="5">
        <v>169</v>
      </c>
      <c r="C3" s="41">
        <v>1</v>
      </c>
      <c r="D3" s="5">
        <v>203</v>
      </c>
      <c r="E3" s="6"/>
      <c r="F3" s="42">
        <f>D3*E3</f>
        <v>0</v>
      </c>
      <c r="G3" s="5">
        <v>211</v>
      </c>
      <c r="H3" s="6"/>
      <c r="I3" s="42">
        <f>G3*H3</f>
        <v>0</v>
      </c>
      <c r="J3" s="5">
        <v>219</v>
      </c>
      <c r="K3" s="6"/>
      <c r="L3" s="42">
        <f>J3*K3</f>
        <v>0</v>
      </c>
    </row>
    <row r="4" spans="1:12" x14ac:dyDescent="0.35">
      <c r="A4" s="38" t="s">
        <v>33</v>
      </c>
      <c r="B4" s="5">
        <v>23</v>
      </c>
      <c r="C4" s="41">
        <v>2</v>
      </c>
      <c r="D4" s="5">
        <v>28</v>
      </c>
      <c r="E4" s="6"/>
      <c r="F4" s="42">
        <f t="shared" ref="F4:F8" si="0">D4*E4</f>
        <v>0</v>
      </c>
      <c r="G4" s="5">
        <v>29</v>
      </c>
      <c r="H4" s="6"/>
      <c r="I4" s="42">
        <f t="shared" ref="I4:I8" si="1">G4*H4</f>
        <v>0</v>
      </c>
      <c r="J4" s="5">
        <v>28</v>
      </c>
      <c r="K4" s="6"/>
      <c r="L4" s="42">
        <f t="shared" ref="L4:L8" si="2">J4*K4</f>
        <v>0</v>
      </c>
    </row>
    <row r="5" spans="1:12" x14ac:dyDescent="0.35">
      <c r="A5" s="38" t="s">
        <v>4</v>
      </c>
      <c r="B5" s="5">
        <v>25</v>
      </c>
      <c r="C5" s="41">
        <v>2.7</v>
      </c>
      <c r="D5" s="5">
        <v>30</v>
      </c>
      <c r="E5" s="6"/>
      <c r="F5" s="42">
        <f t="shared" si="0"/>
        <v>0</v>
      </c>
      <c r="G5" s="5">
        <v>31</v>
      </c>
      <c r="H5" s="6"/>
      <c r="I5" s="42">
        <f t="shared" si="1"/>
        <v>0</v>
      </c>
      <c r="J5" s="5">
        <v>32</v>
      </c>
      <c r="K5" s="6"/>
      <c r="L5" s="42">
        <f t="shared" si="2"/>
        <v>0</v>
      </c>
    </row>
    <row r="6" spans="1:12" x14ac:dyDescent="0.35">
      <c r="A6" s="38" t="s">
        <v>34</v>
      </c>
      <c r="B6" s="5">
        <v>5</v>
      </c>
      <c r="C6" s="41">
        <v>1.7</v>
      </c>
      <c r="D6" s="5">
        <v>7</v>
      </c>
      <c r="E6" s="6"/>
      <c r="F6" s="42">
        <f t="shared" si="0"/>
        <v>0</v>
      </c>
      <c r="G6" s="5">
        <v>7</v>
      </c>
      <c r="H6" s="6"/>
      <c r="I6" s="42">
        <f t="shared" si="1"/>
        <v>0</v>
      </c>
      <c r="J6" s="5">
        <v>7</v>
      </c>
      <c r="K6" s="6"/>
      <c r="L6" s="42">
        <f t="shared" si="2"/>
        <v>0</v>
      </c>
    </row>
    <row r="7" spans="1:12" x14ac:dyDescent="0.35">
      <c r="A7" s="38" t="s">
        <v>35</v>
      </c>
      <c r="B7" s="5">
        <v>4</v>
      </c>
      <c r="C7" s="41">
        <v>1</v>
      </c>
      <c r="D7" s="5">
        <v>6</v>
      </c>
      <c r="E7" s="6"/>
      <c r="F7" s="42">
        <f t="shared" si="0"/>
        <v>0</v>
      </c>
      <c r="G7" s="5">
        <v>6</v>
      </c>
      <c r="H7" s="6"/>
      <c r="I7" s="42">
        <f t="shared" si="1"/>
        <v>0</v>
      </c>
      <c r="J7" s="5">
        <v>6</v>
      </c>
      <c r="K7" s="6"/>
      <c r="L7" s="42">
        <f t="shared" si="2"/>
        <v>0</v>
      </c>
    </row>
    <row r="8" spans="1:12" x14ac:dyDescent="0.35">
      <c r="A8" s="38" t="s">
        <v>36</v>
      </c>
      <c r="B8" s="5">
        <v>2</v>
      </c>
      <c r="C8" s="41">
        <v>2</v>
      </c>
      <c r="D8" s="5">
        <v>4</v>
      </c>
      <c r="E8" s="6"/>
      <c r="F8" s="42">
        <f t="shared" si="0"/>
        <v>0</v>
      </c>
      <c r="G8" s="5">
        <v>3</v>
      </c>
      <c r="H8" s="6"/>
      <c r="I8" s="42">
        <f t="shared" si="1"/>
        <v>0</v>
      </c>
      <c r="J8" s="5">
        <v>4</v>
      </c>
      <c r="K8" s="6"/>
      <c r="L8" s="42">
        <f t="shared" si="2"/>
        <v>0</v>
      </c>
    </row>
    <row r="9" spans="1:12" x14ac:dyDescent="0.35">
      <c r="A9" s="37" t="s">
        <v>5</v>
      </c>
      <c r="B9" s="7">
        <f>SUM(B3:B8)</f>
        <v>228</v>
      </c>
      <c r="C9" s="8"/>
      <c r="D9" s="7">
        <f t="shared" ref="D9:J9" si="3">SUM(D3:D8)</f>
        <v>278</v>
      </c>
      <c r="E9" s="8"/>
      <c r="F9" s="8">
        <f>SUM(F3:F8)</f>
        <v>0</v>
      </c>
      <c r="G9" s="7">
        <f t="shared" si="3"/>
        <v>287</v>
      </c>
      <c r="H9" s="8"/>
      <c r="I9" s="8">
        <f>SUM(I3:I8)</f>
        <v>0</v>
      </c>
      <c r="J9" s="7">
        <f t="shared" si="3"/>
        <v>296</v>
      </c>
      <c r="K9" s="8"/>
      <c r="L9" s="8">
        <f>SUM(L3:L8)</f>
        <v>0</v>
      </c>
    </row>
    <row r="10" spans="1:12" x14ac:dyDescent="0.35">
      <c r="A10" s="39" t="s">
        <v>40</v>
      </c>
      <c r="B10" s="9"/>
      <c r="C10" s="6"/>
      <c r="D10" s="9"/>
      <c r="E10" s="6"/>
      <c r="F10" s="6"/>
      <c r="G10" s="9"/>
      <c r="H10" s="6"/>
      <c r="I10" s="6"/>
      <c r="J10" s="9"/>
      <c r="K10" s="6"/>
      <c r="L10" s="6"/>
    </row>
    <row r="11" spans="1:12" x14ac:dyDescent="0.35">
      <c r="A11" s="39" t="s">
        <v>39</v>
      </c>
      <c r="B11" s="9"/>
      <c r="C11" s="6"/>
      <c r="D11" s="9"/>
      <c r="E11" s="6"/>
      <c r="F11" s="6"/>
      <c r="G11" s="9"/>
      <c r="H11" s="6"/>
      <c r="I11" s="6"/>
      <c r="J11" s="9"/>
      <c r="K11" s="6"/>
      <c r="L11" s="6"/>
    </row>
    <row r="12" spans="1:12" x14ac:dyDescent="0.35">
      <c r="A12" s="37" t="s">
        <v>51</v>
      </c>
      <c r="B12" s="7"/>
      <c r="C12" s="8"/>
      <c r="D12" s="7"/>
      <c r="E12" s="8"/>
      <c r="F12" s="8">
        <f>SUM(F10:F11)</f>
        <v>0</v>
      </c>
      <c r="G12" s="7"/>
      <c r="H12" s="8"/>
      <c r="I12" s="8">
        <f>SUM(I10:I11)</f>
        <v>0</v>
      </c>
      <c r="J12" s="7"/>
      <c r="K12" s="8"/>
      <c r="L12" s="8">
        <f>SUM(L10:L11)</f>
        <v>0</v>
      </c>
    </row>
    <row r="13" spans="1:12" x14ac:dyDescent="0.35">
      <c r="A13" s="39" t="s">
        <v>54</v>
      </c>
      <c r="B13" s="9"/>
      <c r="C13" s="6"/>
      <c r="D13" s="9"/>
      <c r="E13" s="6"/>
      <c r="F13" s="6">
        <f>F12*10%</f>
        <v>0</v>
      </c>
      <c r="G13" s="9"/>
      <c r="H13" s="6"/>
      <c r="I13" s="6">
        <f>I12*10%</f>
        <v>0</v>
      </c>
      <c r="J13" s="9"/>
      <c r="K13" s="6"/>
      <c r="L13" s="6">
        <f>L12*10%</f>
        <v>0</v>
      </c>
    </row>
    <row r="14" spans="1:12" ht="24.5" customHeight="1" x14ac:dyDescent="0.35">
      <c r="A14" s="37" t="s">
        <v>53</v>
      </c>
      <c r="B14" s="7"/>
      <c r="C14" s="8"/>
      <c r="D14" s="7"/>
      <c r="E14" s="47"/>
      <c r="F14" s="8">
        <f>SUM(F12:F13)</f>
        <v>0</v>
      </c>
      <c r="G14" s="7"/>
      <c r="H14" s="8"/>
      <c r="I14" s="8">
        <f>SUM(I12:I13)</f>
        <v>0</v>
      </c>
      <c r="J14" s="7"/>
      <c r="K14" s="8"/>
      <c r="L14" s="8">
        <f>SUM(L12:L13)</f>
        <v>0</v>
      </c>
    </row>
  </sheetData>
  <mergeCells count="4">
    <mergeCell ref="B1:C1"/>
    <mergeCell ref="D1:F1"/>
    <mergeCell ref="J1:L1"/>
    <mergeCell ref="G1:I1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topLeftCell="A19" workbookViewId="0">
      <selection activeCell="B33" sqref="B33"/>
    </sheetView>
  </sheetViews>
  <sheetFormatPr defaultColWidth="9.1796875" defaultRowHeight="14.5" x14ac:dyDescent="0.35"/>
  <cols>
    <col min="1" max="1" width="18.81640625" style="17" customWidth="1"/>
    <col min="2" max="2" width="25.81640625" style="18" customWidth="1"/>
    <col min="3" max="3" width="20" style="18" customWidth="1"/>
    <col min="4" max="4" width="36.08984375" style="18" customWidth="1"/>
    <col min="5" max="16384" width="9.1796875" style="17"/>
  </cols>
  <sheetData>
    <row r="1" spans="1:4" x14ac:dyDescent="0.35">
      <c r="A1" s="16" t="s">
        <v>31</v>
      </c>
    </row>
    <row r="2" spans="1:4" x14ac:dyDescent="0.35">
      <c r="A2" s="16" t="s">
        <v>43</v>
      </c>
    </row>
    <row r="4" spans="1:4" x14ac:dyDescent="0.35">
      <c r="A4" s="26"/>
      <c r="B4" s="27" t="s">
        <v>1</v>
      </c>
      <c r="C4" s="27" t="s">
        <v>45</v>
      </c>
      <c r="D4" s="17"/>
    </row>
    <row r="5" spans="1:4" x14ac:dyDescent="0.35">
      <c r="A5" s="19" t="s">
        <v>2</v>
      </c>
      <c r="B5" s="43">
        <v>252</v>
      </c>
      <c r="C5" s="21"/>
      <c r="D5" s="17"/>
    </row>
    <row r="6" spans="1:4" x14ac:dyDescent="0.35">
      <c r="A6" s="19" t="s">
        <v>3</v>
      </c>
      <c r="B6" s="43">
        <v>43</v>
      </c>
      <c r="C6" s="21"/>
      <c r="D6" s="17"/>
    </row>
    <row r="7" spans="1:4" x14ac:dyDescent="0.35">
      <c r="A7" s="19" t="s">
        <v>4</v>
      </c>
      <c r="B7" s="43"/>
      <c r="C7" s="21"/>
      <c r="D7" s="17"/>
    </row>
    <row r="8" spans="1:4" x14ac:dyDescent="0.35">
      <c r="A8" s="19" t="s">
        <v>34</v>
      </c>
      <c r="B8" s="43">
        <v>23</v>
      </c>
      <c r="C8" s="21"/>
      <c r="D8" s="17"/>
    </row>
    <row r="9" spans="1:4" x14ac:dyDescent="0.35">
      <c r="A9" s="19" t="s">
        <v>44</v>
      </c>
      <c r="B9" s="43">
        <f>SUM(B5:B8)</f>
        <v>318</v>
      </c>
      <c r="C9" s="22"/>
      <c r="D9" s="17"/>
    </row>
    <row r="11" spans="1:4" x14ac:dyDescent="0.35">
      <c r="A11" s="30" t="s">
        <v>17</v>
      </c>
    </row>
    <row r="12" spans="1:4" x14ac:dyDescent="0.35">
      <c r="A12" s="31" t="s">
        <v>18</v>
      </c>
    </row>
    <row r="13" spans="1:4" x14ac:dyDescent="0.35">
      <c r="A13" s="31"/>
    </row>
    <row r="14" spans="1:4" x14ac:dyDescent="0.35">
      <c r="A14" s="23"/>
      <c r="B14" s="10" t="s">
        <v>48</v>
      </c>
      <c r="C14" s="10" t="s">
        <v>46</v>
      </c>
      <c r="D14" s="10" t="s">
        <v>47</v>
      </c>
    </row>
    <row r="15" spans="1:4" ht="72.5" x14ac:dyDescent="0.35">
      <c r="A15" s="24" t="s">
        <v>25</v>
      </c>
      <c r="B15" s="25" t="s">
        <v>15</v>
      </c>
      <c r="C15" s="28"/>
      <c r="D15" s="35"/>
    </row>
    <row r="16" spans="1:4" x14ac:dyDescent="0.35">
      <c r="A16" s="24" t="s">
        <v>28</v>
      </c>
      <c r="B16" s="61" t="s">
        <v>16</v>
      </c>
      <c r="C16" s="58"/>
      <c r="D16" s="55"/>
    </row>
    <row r="17" spans="1:4" x14ac:dyDescent="0.35">
      <c r="A17" s="24" t="s">
        <v>29</v>
      </c>
      <c r="B17" s="62"/>
      <c r="C17" s="59"/>
      <c r="D17" s="56"/>
    </row>
    <row r="18" spans="1:4" ht="58" x14ac:dyDescent="0.35">
      <c r="A18" s="24" t="s">
        <v>30</v>
      </c>
      <c r="B18" s="63"/>
      <c r="C18" s="60"/>
      <c r="D18" s="57"/>
    </row>
    <row r="19" spans="1:4" ht="29" x14ac:dyDescent="0.35">
      <c r="A19" s="24" t="s">
        <v>21</v>
      </c>
      <c r="B19" s="25">
        <v>375</v>
      </c>
      <c r="C19" s="29"/>
      <c r="D19" s="33"/>
    </row>
    <row r="20" spans="1:4" ht="60" customHeight="1" x14ac:dyDescent="0.35">
      <c r="A20" s="24" t="s">
        <v>11</v>
      </c>
      <c r="B20" s="45" t="s">
        <v>24</v>
      </c>
      <c r="C20" s="49"/>
      <c r="D20" s="33"/>
    </row>
    <row r="21" spans="1:4" ht="29" x14ac:dyDescent="0.35">
      <c r="A21" s="24" t="s">
        <v>12</v>
      </c>
      <c r="B21" s="46" t="s">
        <v>23</v>
      </c>
      <c r="C21" s="25"/>
      <c r="D21" s="34"/>
    </row>
    <row r="22" spans="1:4" ht="43.5" x14ac:dyDescent="0.35">
      <c r="A22" s="24" t="s">
        <v>13</v>
      </c>
      <c r="B22" s="45" t="s">
        <v>22</v>
      </c>
      <c r="C22" s="49"/>
      <c r="D22" s="22"/>
    </row>
    <row r="23" spans="1:4" x14ac:dyDescent="0.35">
      <c r="A23" s="24" t="s">
        <v>26</v>
      </c>
      <c r="B23" s="45" t="s">
        <v>27</v>
      </c>
      <c r="C23" s="49"/>
      <c r="D23" s="33"/>
    </row>
    <row r="24" spans="1:4" x14ac:dyDescent="0.35">
      <c r="A24" s="24" t="s">
        <v>14</v>
      </c>
      <c r="B24" s="46">
        <v>15000</v>
      </c>
      <c r="C24" s="25"/>
      <c r="D24" s="33"/>
    </row>
    <row r="25" spans="1:4" ht="97" customHeight="1" x14ac:dyDescent="0.35">
      <c r="A25" s="20" t="s">
        <v>19</v>
      </c>
      <c r="B25" s="48" t="s">
        <v>20</v>
      </c>
      <c r="C25" s="44"/>
      <c r="D25" s="32"/>
    </row>
  </sheetData>
  <mergeCells count="3">
    <mergeCell ref="D16:D18"/>
    <mergeCell ref="C16:C18"/>
    <mergeCell ref="B16:B18"/>
  </mergeCells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"/>
  <sheetViews>
    <sheetView zoomScaleNormal="100" workbookViewId="0">
      <selection activeCell="E5" sqref="E5"/>
    </sheetView>
  </sheetViews>
  <sheetFormatPr defaultRowHeight="12.5" x14ac:dyDescent="0.25"/>
  <cols>
    <col min="1" max="1" width="19.7265625" customWidth="1"/>
    <col min="2" max="2" width="21" bestFit="1" customWidth="1"/>
    <col min="3" max="3" width="18" bestFit="1" customWidth="1"/>
    <col min="4" max="4" width="29.453125" bestFit="1" customWidth="1"/>
    <col min="5" max="5" width="79.1796875" bestFit="1" customWidth="1"/>
  </cols>
  <sheetData>
    <row r="1" spans="1:5" ht="14.5" x14ac:dyDescent="0.35">
      <c r="A1" s="15" t="s">
        <v>31</v>
      </c>
    </row>
    <row r="2" spans="1:5" ht="14.5" x14ac:dyDescent="0.35">
      <c r="A2" s="15"/>
    </row>
    <row r="4" spans="1:5" ht="32" customHeight="1" x14ac:dyDescent="0.25">
      <c r="A4" s="10" t="s">
        <v>6</v>
      </c>
      <c r="B4" s="10" t="s">
        <v>7</v>
      </c>
      <c r="C4" s="10" t="s">
        <v>8</v>
      </c>
      <c r="D4" s="10" t="s">
        <v>9</v>
      </c>
      <c r="E4" s="11" t="s">
        <v>10</v>
      </c>
    </row>
    <row r="5" spans="1:5" ht="32" customHeight="1" x14ac:dyDescent="0.25">
      <c r="A5" s="12"/>
      <c r="B5" s="12">
        <v>305</v>
      </c>
      <c r="C5" s="13"/>
      <c r="D5" s="14">
        <f t="shared" ref="D5" si="0">C5*B5</f>
        <v>0</v>
      </c>
      <c r="E5" s="12"/>
    </row>
  </sheetData>
  <sortState ref="A5:E5">
    <sortCondition ref="D5"/>
  </sortState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PMI</vt:lpstr>
      <vt:lpstr>Dental</vt:lpstr>
      <vt:lpstr>EAP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Osmond</dc:creator>
  <cp:lastModifiedBy>Tanja Odinsen</cp:lastModifiedBy>
  <cp:lastPrinted>2017-02-20T13:38:19Z</cp:lastPrinted>
  <dcterms:created xsi:type="dcterms:W3CDTF">2014-02-10T20:06:52Z</dcterms:created>
  <dcterms:modified xsi:type="dcterms:W3CDTF">2017-02-21T18:37:47Z</dcterms:modified>
</cp:coreProperties>
</file>