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.burgess\Documents\30687 TPI BACS Control Room Design Services\06 Pricing Schedule\"/>
    </mc:Choice>
  </mc:AlternateContent>
  <xr:revisionPtr revIDLastSave="0" documentId="8_{C1B233E4-AB7E-4A62-B02D-9DD8A57B1B6E}" xr6:coauthVersionLast="47" xr6:coauthVersionMax="47" xr10:uidLastSave="{00000000-0000-0000-0000-000000000000}"/>
  <bookViews>
    <workbookView xWindow="-120" yWindow="-120" windowWidth="29040" windowHeight="15840" xr2:uid="{E2BDB96E-AA70-4E8F-BD42-E5BE873B8A46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1" l="1"/>
  <c r="E94" i="1"/>
  <c r="E96" i="1"/>
  <c r="E95" i="1"/>
  <c r="E93" i="1"/>
  <c r="E92" i="1"/>
  <c r="E91" i="1"/>
  <c r="E90" i="1"/>
  <c r="E89" i="1"/>
  <c r="E88" i="1"/>
  <c r="E87" i="1"/>
  <c r="E86" i="1"/>
  <c r="E85" i="1"/>
  <c r="E84" i="1"/>
  <c r="E83" i="1"/>
  <c r="E82" i="1"/>
  <c r="E143" i="1"/>
  <c r="E144" i="1"/>
  <c r="E145" i="1"/>
  <c r="E146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42" i="1"/>
  <c r="E141" i="1"/>
  <c r="E140" i="1"/>
  <c r="E134" i="1"/>
  <c r="E133" i="1"/>
  <c r="E132" i="1"/>
  <c r="E131" i="1"/>
  <c r="E130" i="1"/>
  <c r="E129" i="1"/>
  <c r="E128" i="1"/>
  <c r="E127" i="1"/>
  <c r="E124" i="1"/>
  <c r="E123" i="1"/>
  <c r="E120" i="1"/>
  <c r="E119" i="1"/>
  <c r="E118" i="1"/>
  <c r="E117" i="1"/>
  <c r="E116" i="1"/>
  <c r="E115" i="1"/>
  <c r="E112" i="1"/>
  <c r="E111" i="1"/>
  <c r="E103" i="1"/>
  <c r="E104" i="1"/>
  <c r="E105" i="1"/>
  <c r="E102" i="1"/>
  <c r="E101" i="1"/>
  <c r="E5" i="1"/>
  <c r="E6" i="1"/>
  <c r="E7" i="1"/>
  <c r="E8" i="1"/>
  <c r="E9" i="1"/>
  <c r="E18" i="1"/>
  <c r="E19" i="1"/>
  <c r="E20" i="1"/>
  <c r="E21" i="1"/>
  <c r="E22" i="1"/>
  <c r="E23" i="1"/>
  <c r="E24" i="1"/>
  <c r="E27" i="1"/>
  <c r="E28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1" i="1"/>
  <c r="E52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8" i="1"/>
  <c r="E79" i="1"/>
  <c r="E80" i="1"/>
  <c r="E81" i="1"/>
  <c r="E4" i="1"/>
  <c r="E171" i="1" l="1"/>
  <c r="E98" i="1"/>
  <c r="E172" i="1" s="1"/>
</calcChain>
</file>

<file path=xl/sharedStrings.xml><?xml version="1.0" encoding="utf-8"?>
<sst xmlns="http://schemas.openxmlformats.org/spreadsheetml/2006/main" count="164" uniqueCount="139">
  <si>
    <t>Scitech House
Mill Lane
Godalming
Surrey GU7 1EY
www.scitech.com</t>
  </si>
  <si>
    <t>Description</t>
  </si>
  <si>
    <t>Unit</t>
  </si>
  <si>
    <t>Total</t>
  </si>
  <si>
    <t>Ref</t>
  </si>
  <si>
    <t>Preliminary and General items</t>
  </si>
  <si>
    <t>Allow for Supervision of the works</t>
  </si>
  <si>
    <t>Allow for the management of Health and Safety</t>
  </si>
  <si>
    <t>MOD2 Disinvestment works</t>
  </si>
  <si>
    <t>Remove and dispose vinyl faced plasterboard from external walls</t>
  </si>
  <si>
    <t>Remove and dispose existing floor carpet tiles</t>
  </si>
  <si>
    <t>Remove and dispose external door DEX1</t>
  </si>
  <si>
    <t>Remove and dispose windows W01 – W12 inclusive</t>
  </si>
  <si>
    <t>Remove and dispose of internal vision panel</t>
  </si>
  <si>
    <t>Remove and disposed area of OSB floor from new intake room as shown on Melliss drawing i-M6663-01</t>
  </si>
  <si>
    <t>Structural Works</t>
  </si>
  <si>
    <t xml:space="preserve">Install galvanised cold rolled floor beams as shown on Melliss drawing i-M6663-01 </t>
  </si>
  <si>
    <t>Install 18mm WBP plywood floor to intake room as shown on Melliss drawing i-M6663-01</t>
  </si>
  <si>
    <t>Cut holes in external walls for MHVR air intakes and extracts</t>
  </si>
  <si>
    <t>External walls to have: 1 no. layer 12mm WBP plywood and new 12mm square edge vinyl coated duplex plasterboard over</t>
  </si>
  <si>
    <t>White UPVC Joint cover strips to match existing</t>
  </si>
  <si>
    <t>UPVC Skirting/architrave/coving to match existing</t>
  </si>
  <si>
    <t>Window voids to be full filled with PIR insulation.</t>
  </si>
  <si>
    <t>12mm square edge vinyl coated plasterboard to control room side to match existing</t>
  </si>
  <si>
    <t>Full fill Rockwool sound deadening quilt</t>
  </si>
  <si>
    <t>Fit replacement door and frame DEX1 available from
Relocatable Building Systems
Unit 25
Hilton Industrial Estate
Sutton Lane
Hilton
Derbyshire
DE65 5FE
Tel: 01283 734900
Mob: 07956 060658
or similar approved</t>
  </si>
  <si>
    <t>Builders Work</t>
  </si>
  <si>
    <t>Where existing electrical and mechanical building services are removed fixing holes are to be filled and made good</t>
  </si>
  <si>
    <t>Provide new external reinforced concrete slab for AHU’s as shown on Melliss drawing i-M6663-01</t>
  </si>
  <si>
    <t>Provide new galvanised 1.8m high chain link fence and gate around concrete base</t>
  </si>
  <si>
    <t>External works</t>
  </si>
  <si>
    <t>Mechanical Works</t>
  </si>
  <si>
    <t>Install new external Heat Pumps on concrete pad in secure compound</t>
  </si>
  <si>
    <t>Install new HRVU in the Intake Room. Level unit by means of adjustable feet.</t>
  </si>
  <si>
    <t>Supply and install ductwork flexible connections at HRVU.</t>
  </si>
  <si>
    <t>Fit condensate traps as supplied with unit and supply and install condensate drain lines pipe to exterior.</t>
  </si>
  <si>
    <t>Supply &amp; install all ductwork complete with fixing/supports.</t>
  </si>
  <si>
    <t>Supply &amp; install volume control dampers &amp; access doors.</t>
  </si>
  <si>
    <t>Supply &amp; install grilles and diffusers.</t>
  </si>
  <si>
    <t>Supply &amp; install inlet and extract louvres through external wall</t>
  </si>
  <si>
    <t>Supply &amp; install electric heater in fresh air inlet duct.</t>
  </si>
  <si>
    <t>Supply and install electronic controller on wall. Supply &amp; install duct temperature probe in fresh air inlet</t>
  </si>
  <si>
    <t>Supply &amp; install all ductwork insulation to supply air, return air, fresh air inlet</t>
  </si>
  <si>
    <t>Supply &amp; install complete VRF system as outlined on Schedule 30687-BS-SC-0005</t>
  </si>
  <si>
    <t>30687-BS-DR-1101</t>
  </si>
  <si>
    <t>30687-BS-DR-1001 &amp; 5001</t>
  </si>
  <si>
    <t>30687-BS-SC-0001 to 0004 for equipment schedules</t>
  </si>
  <si>
    <t>Electrical Works</t>
  </si>
  <si>
    <t>Installation of new Dado trunking system</t>
  </si>
  <si>
    <t>Installation of New UPS System requiring new distribution board for out going sockets.</t>
  </si>
  <si>
    <t>Plowright Building</t>
  </si>
  <si>
    <t>MOD2 Building</t>
  </si>
  <si>
    <t>Allow for temporary hoarding and protection as necessary</t>
  </si>
  <si>
    <t>Allow for skips and rubbish removal</t>
  </si>
  <si>
    <t>Builders Work including demolition</t>
  </si>
  <si>
    <t>Allow for temporary electrical board lighting and 110Volt small power system</t>
  </si>
  <si>
    <t>Allow for attendance on ADT clients direct employed Fire alarm installer</t>
  </si>
  <si>
    <t>A New Submains Cable will be installed by others from the East Feeder Pillar including a new DB located within the Intake Room.</t>
  </si>
  <si>
    <t>Install of small power and data systems as indicated on drawings</t>
  </si>
  <si>
    <t>Interconnecting cables from all mechanical installations</t>
  </si>
  <si>
    <t>RTK life safety alarm panels with 100 pairs of 1.5mm signal cables</t>
  </si>
  <si>
    <t>Cat 5 data cabling from data points to new rack in the intake room (rack supplied by the Employer)</t>
  </si>
  <si>
    <t>Take delivery of the following equipment supplied free issue by the employer, collect from store unpack dispose of wrapping and install as follows</t>
  </si>
  <si>
    <t>Install windows W01 – W07 and W12 available from 
Premier Installations
Unit C The Old Diary, Manor Road,
Marston Trading Estate, Frome,
BA11 4BN.
Or similar approved</t>
  </si>
  <si>
    <t>Reference drawings</t>
  </si>
  <si>
    <t xml:space="preserve">Remove existing office furniture and storage and store/relocate on site </t>
  </si>
  <si>
    <t>Remove and dispose ceiling and grid affected by works</t>
  </si>
  <si>
    <t>Remove and dispose of stud partition wall to underside of concrete soffit</t>
  </si>
  <si>
    <t>Remove office carpet – keep best tiles to refit administration GW01 area upon completion of control room walls</t>
  </si>
  <si>
    <t>Existing control room services to be protected for duration of works</t>
  </si>
  <si>
    <t>Install steel frame as shown on Melliss drawing i-M6663-01</t>
  </si>
  <si>
    <t>Decorate steel frame as detailed in architectural specification</t>
  </si>
  <si>
    <t>Construct new stud partition wall to underside of soffit – plasterboard to be scribed around services in ceiling void</t>
  </si>
  <si>
    <t>Skirting and architrave to match existing</t>
  </si>
  <si>
    <t>Install Komfort Polar 35 glazed partition system – obscure panels to be provided by means of applied film</t>
  </si>
  <si>
    <t>Install new Ecophon Focus DG suspended ceiling grid and tiles to match existing</t>
  </si>
  <si>
    <t>Make good/amend existing suspended ceiling locally adjacent to extended control room</t>
  </si>
  <si>
    <t>Existing administration GW01 area carpet tiles to be re-laid to suit new control room walls</t>
  </si>
  <si>
    <t>Mechanical Work</t>
  </si>
  <si>
    <t>Remove and clean all return air grilles.</t>
  </si>
  <si>
    <t>Support retained ceiling cassettes.</t>
  </si>
  <si>
    <t>Clean units and fit with new air filters</t>
  </si>
  <si>
    <t>Relocate diffuser to provide fresh air into control room. Extend duct if required or provide extended flexible ducting.</t>
  </si>
  <si>
    <t>Reposition extract grilles in new locations.</t>
  </si>
  <si>
    <t>Re-install cassettes in new ceiling.</t>
  </si>
  <si>
    <t>Commission and Plowright Control rooms</t>
  </si>
  <si>
    <t>Commission MOD2 Control room</t>
  </si>
  <si>
    <t>Electrical Work</t>
  </si>
  <si>
    <t>Allow for attendance on Front Line Clients direct employed Access Control and CCTV contractor.</t>
  </si>
  <si>
    <t>Removal of all Electrical accessories &amp; Data from area as shown in the drawing.</t>
  </si>
  <si>
    <t>Removal of lighting</t>
  </si>
  <si>
    <t>Removal of IT from Dado</t>
  </si>
  <si>
    <t>Cat 5 data cabling from data points to new rack in the control room room (rack supplied by the Employer)</t>
  </si>
  <si>
    <t>RTK life safety alarm panels with 100 pairs of 1.5mm signal cables to be connected to the three existing RTK panels</t>
  </si>
  <si>
    <t>General</t>
  </si>
  <si>
    <t>30687-BS-SP-0001 to 0005</t>
  </si>
  <si>
    <t>Sub Total MOD2 Control Room</t>
  </si>
  <si>
    <t>Grand Total for the Project</t>
  </si>
  <si>
    <t>Remove windows W8 to W11 and dispose off of site. Remove the complete steel Plastisol covered sheet and replace with a new steel sheet. Insulate the wall and internally and clad as described elsewhere</t>
  </si>
  <si>
    <t>Rate</t>
  </si>
  <si>
    <r>
      <t>Remove and dispose vinyl faced plasterboard from both sides of office wall</t>
    </r>
    <r>
      <rPr>
        <sz val="11"/>
        <color theme="1"/>
        <rFont val="Calibri"/>
        <family val="2"/>
        <scheme val="minor"/>
      </rPr>
      <t> </t>
    </r>
  </si>
  <si>
    <r>
      <t xml:space="preserve">Mastic bond and rivet new </t>
    </r>
    <r>
      <rPr>
        <sz val="11"/>
        <color theme="1"/>
        <rFont val="Calibri"/>
        <family val="2"/>
        <scheme val="minor"/>
      </rPr>
      <t xml:space="preserve">Plastisol coated steel </t>
    </r>
    <r>
      <rPr>
        <sz val="11"/>
        <color rgb="FF000000"/>
        <rFont val="Calibri"/>
        <family val="2"/>
        <scheme val="minor"/>
      </rPr>
      <t>sheet externally to cover removed split coil fan units</t>
    </r>
  </si>
  <si>
    <r>
      <t xml:space="preserve">Internal walls: </t>
    </r>
    <r>
      <rPr>
        <sz val="11"/>
        <color theme="1"/>
        <rFont val="Calibri"/>
        <family val="2"/>
        <scheme val="minor"/>
      </rPr>
      <t>12mm plywood to the control room side.</t>
    </r>
  </si>
  <si>
    <r>
      <t xml:space="preserve">Ceiling to have </t>
    </r>
    <r>
      <rPr>
        <sz val="11"/>
        <color theme="1"/>
        <rFont val="Calibri"/>
        <family val="2"/>
        <scheme val="minor"/>
      </rPr>
      <t>2 no. coats white Dulux Trade Satinwood</t>
    </r>
  </si>
  <si>
    <r>
      <t xml:space="preserve">Control room to have </t>
    </r>
    <r>
      <rPr>
        <sz val="11"/>
        <color theme="1"/>
        <rFont val="Calibri"/>
        <family val="2"/>
        <scheme val="minor"/>
      </rPr>
      <t>Forbo Structure 2 Linear 50x50cm carpet tiles fitted</t>
    </r>
  </si>
  <si>
    <r>
      <t xml:space="preserve">Intake room to have </t>
    </r>
    <r>
      <rPr>
        <sz val="11"/>
        <color theme="1"/>
        <rFont val="Calibri"/>
        <family val="2"/>
        <scheme val="minor"/>
      </rPr>
      <t>Forbo Surestep Original R10 fully welded vinyl floor fitted</t>
    </r>
  </si>
  <si>
    <r>
      <t xml:space="preserve">Existing and new walls to have </t>
    </r>
    <r>
      <rPr>
        <sz val="11"/>
        <color theme="1"/>
        <rFont val="Calibri"/>
        <family val="2"/>
        <scheme val="minor"/>
      </rPr>
      <t>2 no. coats emulsion from the Dulux Dimensions range – see architectural specification</t>
    </r>
  </si>
  <si>
    <r>
      <t xml:space="preserve">Control room to have </t>
    </r>
    <r>
      <rPr>
        <sz val="11"/>
        <color theme="1"/>
        <rFont val="Calibri"/>
        <family val="2"/>
        <scheme val="minor"/>
      </rPr>
      <t>Forbo Struktur 2 Linear 50x50cm carpet tiles fitted</t>
    </r>
  </si>
  <si>
    <t>Sub Total Plowright Control Room</t>
  </si>
  <si>
    <t>Three 55inch monitors fixed to the control room walls as indicated on drawings including power and data supplies</t>
  </si>
  <si>
    <t>One 42inch permit screen fixed to the control room wall including power and data supplies.</t>
  </si>
  <si>
    <t>Three 55inch monitors fixed to the control room walls as indicated on drawings including power and data supplies.</t>
  </si>
  <si>
    <t>Four sit stand control room desks each desk with three 27 inch monitors including power and data supplies taking note of the cable management.</t>
  </si>
  <si>
    <t>Interconnection of 118 pairs between the RTK panel and the PLC Panel</t>
  </si>
  <si>
    <t>Honeywell Viglion Panel mounting and power supply (fibre connection by others)</t>
  </si>
  <si>
    <t>3067-AR-DR 1002,1202,1302,1402,1502,300,3007,4001</t>
  </si>
  <si>
    <t>Allow for CAD of as-built architectural, mechanical, electrical and data drawings.</t>
  </si>
  <si>
    <t>Plowright Disinvestment works</t>
  </si>
  <si>
    <t>Fabricate and install metal protection system to obsure lower panes of North wall glazing systyem to match existing control room</t>
  </si>
  <si>
    <t>3067-EL-DR-1001
3067-EL-DR-1002</t>
  </si>
  <si>
    <t>30687-EL-DR-1503,1504,1003,1004</t>
  </si>
  <si>
    <t>30687-EL-SP-0001</t>
  </si>
  <si>
    <t>Reference Drawings/Documents</t>
  </si>
  <si>
    <t xml:space="preserve">Four sit stand control room desks each desk with three 27 inch monitors including power and data supplies taking note of the cable management. </t>
  </si>
  <si>
    <t>Control panels as indicated on the drawings including connection cabling and CAT5 data cabling (fibre cables will be supplied and terminated by the employer's in house team)</t>
  </si>
  <si>
    <t>Control panels as indicated on the drawings including connection cabling and CAT5 data cabling (fibre cables will be supplied and terminated by the employer's in-house team)</t>
  </si>
  <si>
    <t>Interconnection of 5 Pairs between UPS and the PLC Panel for status indication</t>
  </si>
  <si>
    <t>Interconnection of 4 Pairs between Wall Beacon and the PLC Panel for status indication</t>
  </si>
  <si>
    <t>Final termination of 4 Pairs between Wall Beacon and the PLC Panel for status indication.</t>
  </si>
  <si>
    <t>Final termination of 5 Pairs between UPS and the PLC Panel for status indication</t>
  </si>
  <si>
    <t>30687-AR-DR-1001,1201,1301,1401,1501,3001,3002, 3011</t>
  </si>
  <si>
    <t>30687-AR-SP-0001</t>
  </si>
  <si>
    <t>30687-BS-DR-1002 &amp; 5004</t>
  </si>
  <si>
    <t>4.10</t>
  </si>
  <si>
    <t>6.10</t>
  </si>
  <si>
    <t>7.10</t>
  </si>
  <si>
    <t>14.10</t>
  </si>
  <si>
    <t>Initial Control Room extension works to be carried out when MOD2 works are at an advanced stage</t>
  </si>
  <si>
    <t>Return to site after MOD2 Control Room has been operating for a period to complete removal of the partion wall and fit-out works for the enlarged control room.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</si>
</sst>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CF3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0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64" fontId="0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0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 wrapText="1"/>
    </xf>
    <xf numFmtId="0" fontId="0" fillId="4" borderId="1" xfId="0" applyFont="1" applyFill="1" applyBorder="1" applyAlignment="1">
      <alignment vertical="top" wrapText="1"/>
    </xf>
    <xf numFmtId="164" fontId="0" fillId="4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justify" vertical="top" wrapText="1"/>
    </xf>
    <xf numFmtId="0" fontId="4" fillId="4" borderId="1" xfId="0" applyFont="1" applyFill="1" applyBorder="1" applyAlignment="1">
      <alignment horizontal="justify" vertical="top" wrapText="1"/>
    </xf>
    <xf numFmtId="0" fontId="0" fillId="4" borderId="1" xfId="0" applyFont="1" applyFill="1" applyBorder="1" applyAlignment="1">
      <alignment horizontal="justify"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164" fontId="0" fillId="4" borderId="1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0" fillId="3" borderId="1" xfId="0" quotePrefix="1" applyFont="1" applyFill="1" applyBorder="1" applyAlignment="1">
      <alignment horizontal="right" vertical="top" wrapText="1"/>
    </xf>
    <xf numFmtId="0" fontId="0" fillId="4" borderId="1" xfId="0" quotePrefix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</xdr:col>
      <xdr:colOff>1779270</xdr:colOff>
      <xdr:row>0</xdr:row>
      <xdr:rowOff>864870</xdr:rowOff>
    </xdr:to>
    <xdr:pic>
      <xdr:nvPicPr>
        <xdr:cNvPr id="2" name="Picture 1" descr="Scitech Logo Word">
          <a:extLst>
            <a:ext uri="{FF2B5EF4-FFF2-40B4-BE49-F238E27FC236}">
              <a16:creationId xmlns:a16="http://schemas.microsoft.com/office/drawing/2014/main" id="{12C93857-E8EE-7D44-25D3-A0C34851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0500"/>
          <a:ext cx="23812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24198-BBED-4D8D-8101-D9DCAEA2E2D6}">
  <sheetPr>
    <pageSetUpPr fitToPage="1"/>
  </sheetPr>
  <dimension ref="A1:E176"/>
  <sheetViews>
    <sheetView tabSelected="1" zoomScale="130" zoomScaleNormal="13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2" max="2" width="65.140625" customWidth="1"/>
    <col min="5" max="5" width="14.7109375" customWidth="1"/>
  </cols>
  <sheetData>
    <row r="1" spans="1:5" ht="76.5" customHeight="1" x14ac:dyDescent="0.25">
      <c r="E1" s="1" t="s">
        <v>0</v>
      </c>
    </row>
    <row r="2" spans="1:5" x14ac:dyDescent="0.25">
      <c r="A2" s="3" t="s">
        <v>4</v>
      </c>
      <c r="B2" s="4" t="s">
        <v>1</v>
      </c>
      <c r="C2" s="3" t="s">
        <v>2</v>
      </c>
      <c r="D2" s="3" t="s">
        <v>99</v>
      </c>
      <c r="E2" s="3" t="s">
        <v>3</v>
      </c>
    </row>
    <row r="3" spans="1:5" ht="15.75" x14ac:dyDescent="0.25">
      <c r="A3" s="7"/>
      <c r="B3" s="29" t="s">
        <v>51</v>
      </c>
      <c r="C3" s="7"/>
      <c r="D3" s="7"/>
      <c r="E3" s="9"/>
    </row>
    <row r="4" spans="1:5" x14ac:dyDescent="0.25">
      <c r="A4" s="7"/>
      <c r="B4" s="8" t="s">
        <v>5</v>
      </c>
      <c r="C4" s="7"/>
      <c r="D4" s="9"/>
      <c r="E4" s="9">
        <f>C4*D4</f>
        <v>0</v>
      </c>
    </row>
    <row r="5" spans="1:5" x14ac:dyDescent="0.25">
      <c r="A5" s="7">
        <v>1.1000000000000001</v>
      </c>
      <c r="B5" s="7" t="s">
        <v>6</v>
      </c>
      <c r="C5" s="7"/>
      <c r="D5" s="9"/>
      <c r="E5" s="9">
        <f t="shared" ref="E5:E71" si="0">C5*D5</f>
        <v>0</v>
      </c>
    </row>
    <row r="6" spans="1:5" x14ac:dyDescent="0.25">
      <c r="A6" s="7">
        <v>1.2</v>
      </c>
      <c r="B6" s="7" t="s">
        <v>7</v>
      </c>
      <c r="C6" s="7"/>
      <c r="D6" s="9"/>
      <c r="E6" s="9">
        <f t="shared" si="0"/>
        <v>0</v>
      </c>
    </row>
    <row r="7" spans="1:5" x14ac:dyDescent="0.25">
      <c r="A7" s="7">
        <v>1.3</v>
      </c>
      <c r="B7" s="7" t="s">
        <v>52</v>
      </c>
      <c r="C7" s="7"/>
      <c r="D7" s="9"/>
      <c r="E7" s="9">
        <f t="shared" si="0"/>
        <v>0</v>
      </c>
    </row>
    <row r="8" spans="1:5" x14ac:dyDescent="0.25">
      <c r="A8" s="7">
        <v>1.4</v>
      </c>
      <c r="B8" s="7" t="s">
        <v>53</v>
      </c>
      <c r="C8" s="7"/>
      <c r="D8" s="9"/>
      <c r="E8" s="9">
        <f t="shared" si="0"/>
        <v>0</v>
      </c>
    </row>
    <row r="9" spans="1:5" ht="30" x14ac:dyDescent="0.25">
      <c r="A9" s="7">
        <v>1.5</v>
      </c>
      <c r="B9" s="7" t="s">
        <v>116</v>
      </c>
      <c r="C9" s="7"/>
      <c r="D9" s="9"/>
      <c r="E9" s="9">
        <f t="shared" si="0"/>
        <v>0</v>
      </c>
    </row>
    <row r="10" spans="1:5" x14ac:dyDescent="0.25">
      <c r="A10" s="7"/>
      <c r="B10" s="7"/>
      <c r="C10" s="7"/>
      <c r="D10" s="9"/>
      <c r="E10" s="9"/>
    </row>
    <row r="11" spans="1:5" x14ac:dyDescent="0.25">
      <c r="A11" s="7"/>
      <c r="B11" s="8" t="s">
        <v>94</v>
      </c>
      <c r="C11" s="7"/>
      <c r="D11" s="9"/>
      <c r="E11" s="9"/>
    </row>
    <row r="12" spans="1:5" x14ac:dyDescent="0.25">
      <c r="A12" s="7"/>
      <c r="B12" s="11" t="s">
        <v>64</v>
      </c>
      <c r="C12" s="7"/>
      <c r="D12" s="9"/>
      <c r="E12" s="9"/>
    </row>
    <row r="13" spans="1:5" x14ac:dyDescent="0.25">
      <c r="A13" s="7"/>
      <c r="B13" s="11" t="s">
        <v>130</v>
      </c>
      <c r="C13" s="7"/>
      <c r="D13" s="9"/>
      <c r="E13" s="9"/>
    </row>
    <row r="14" spans="1:5" x14ac:dyDescent="0.25">
      <c r="A14" s="7"/>
      <c r="B14" s="11" t="s">
        <v>131</v>
      </c>
      <c r="C14" s="7"/>
      <c r="D14" s="9"/>
      <c r="E14" s="9"/>
    </row>
    <row r="15" spans="1:5" x14ac:dyDescent="0.25">
      <c r="A15" s="7"/>
      <c r="B15" s="7"/>
      <c r="C15" s="7"/>
      <c r="D15" s="9"/>
      <c r="E15" s="9"/>
    </row>
    <row r="16" spans="1:5" x14ac:dyDescent="0.25">
      <c r="A16" s="7"/>
      <c r="B16" s="8" t="s">
        <v>54</v>
      </c>
      <c r="C16" s="7"/>
      <c r="D16" s="9"/>
      <c r="E16" s="9"/>
    </row>
    <row r="17" spans="1:5" x14ac:dyDescent="0.25">
      <c r="A17" s="7"/>
      <c r="B17" s="8" t="s">
        <v>8</v>
      </c>
      <c r="C17" s="7"/>
      <c r="D17" s="9"/>
      <c r="E17" s="9"/>
    </row>
    <row r="18" spans="1:5" x14ac:dyDescent="0.25">
      <c r="A18" s="7">
        <v>2.1</v>
      </c>
      <c r="B18" s="10" t="s">
        <v>9</v>
      </c>
      <c r="C18" s="7"/>
      <c r="D18" s="9"/>
      <c r="E18" s="9">
        <f t="shared" si="0"/>
        <v>0</v>
      </c>
    </row>
    <row r="19" spans="1:5" ht="30" x14ac:dyDescent="0.25">
      <c r="A19" s="7">
        <v>2.2000000000000002</v>
      </c>
      <c r="B19" s="10" t="s">
        <v>100</v>
      </c>
      <c r="C19" s="7"/>
      <c r="D19" s="9"/>
      <c r="E19" s="9">
        <f t="shared" si="0"/>
        <v>0</v>
      </c>
    </row>
    <row r="20" spans="1:5" x14ac:dyDescent="0.25">
      <c r="A20" s="7">
        <v>2.2999999999999998</v>
      </c>
      <c r="B20" s="10" t="s">
        <v>10</v>
      </c>
      <c r="C20" s="7"/>
      <c r="D20" s="9"/>
      <c r="E20" s="9">
        <f t="shared" si="0"/>
        <v>0</v>
      </c>
    </row>
    <row r="21" spans="1:5" x14ac:dyDescent="0.25">
      <c r="A21" s="7">
        <v>2.4</v>
      </c>
      <c r="B21" s="10" t="s">
        <v>11</v>
      </c>
      <c r="C21" s="7"/>
      <c r="D21" s="9"/>
      <c r="E21" s="9">
        <f t="shared" si="0"/>
        <v>0</v>
      </c>
    </row>
    <row r="22" spans="1:5" x14ac:dyDescent="0.25">
      <c r="A22" s="7">
        <v>2.5</v>
      </c>
      <c r="B22" s="10" t="s">
        <v>12</v>
      </c>
      <c r="C22" s="7"/>
      <c r="D22" s="9"/>
      <c r="E22" s="9">
        <f t="shared" si="0"/>
        <v>0</v>
      </c>
    </row>
    <row r="23" spans="1:5" x14ac:dyDescent="0.25">
      <c r="A23" s="7">
        <v>2.6</v>
      </c>
      <c r="B23" s="10" t="s">
        <v>13</v>
      </c>
      <c r="C23" s="7"/>
      <c r="D23" s="9"/>
      <c r="E23" s="9">
        <f t="shared" si="0"/>
        <v>0</v>
      </c>
    </row>
    <row r="24" spans="1:5" ht="30" x14ac:dyDescent="0.25">
      <c r="A24" s="7">
        <v>2.7</v>
      </c>
      <c r="B24" s="10" t="s">
        <v>14</v>
      </c>
      <c r="C24" s="7"/>
      <c r="D24" s="9"/>
      <c r="E24" s="9">
        <f t="shared" si="0"/>
        <v>0</v>
      </c>
    </row>
    <row r="25" spans="1:5" x14ac:dyDescent="0.25">
      <c r="A25" s="7"/>
      <c r="B25" s="7"/>
      <c r="C25" s="7"/>
      <c r="D25" s="9"/>
      <c r="E25" s="9"/>
    </row>
    <row r="26" spans="1:5" x14ac:dyDescent="0.25">
      <c r="A26" s="7"/>
      <c r="B26" s="11" t="s">
        <v>15</v>
      </c>
      <c r="C26" s="7"/>
      <c r="D26" s="9"/>
      <c r="E26" s="9"/>
    </row>
    <row r="27" spans="1:5" ht="30" x14ac:dyDescent="0.25">
      <c r="A27" s="7">
        <v>3.1</v>
      </c>
      <c r="B27" s="10" t="s">
        <v>16</v>
      </c>
      <c r="C27" s="7"/>
      <c r="D27" s="9"/>
      <c r="E27" s="9">
        <f t="shared" si="0"/>
        <v>0</v>
      </c>
    </row>
    <row r="28" spans="1:5" ht="30" x14ac:dyDescent="0.25">
      <c r="A28" s="7">
        <v>3.2</v>
      </c>
      <c r="B28" s="10" t="s">
        <v>17</v>
      </c>
      <c r="C28" s="7"/>
      <c r="D28" s="9"/>
      <c r="E28" s="9">
        <f t="shared" si="0"/>
        <v>0</v>
      </c>
    </row>
    <row r="29" spans="1:5" x14ac:dyDescent="0.25">
      <c r="A29" s="7"/>
      <c r="B29" s="10"/>
      <c r="C29" s="7"/>
      <c r="D29" s="9"/>
      <c r="E29" s="9"/>
    </row>
    <row r="30" spans="1:5" x14ac:dyDescent="0.25">
      <c r="A30" s="7"/>
      <c r="B30" s="11" t="s">
        <v>26</v>
      </c>
      <c r="C30" s="7"/>
      <c r="D30" s="9"/>
      <c r="E30" s="9"/>
    </row>
    <row r="31" spans="1:5" ht="165" x14ac:dyDescent="0.25">
      <c r="A31" s="7">
        <v>4.0999999999999996</v>
      </c>
      <c r="B31" s="10" t="s">
        <v>25</v>
      </c>
      <c r="C31" s="7"/>
      <c r="D31" s="9"/>
      <c r="E31" s="9">
        <f t="shared" si="0"/>
        <v>0</v>
      </c>
    </row>
    <row r="32" spans="1:5" ht="30" x14ac:dyDescent="0.25">
      <c r="A32" s="7">
        <v>4.2</v>
      </c>
      <c r="B32" s="10" t="s">
        <v>101</v>
      </c>
      <c r="C32" s="7"/>
      <c r="D32" s="9"/>
      <c r="E32" s="9">
        <f t="shared" si="0"/>
        <v>0</v>
      </c>
    </row>
    <row r="33" spans="1:5" ht="90" x14ac:dyDescent="0.25">
      <c r="A33" s="7">
        <v>4.3</v>
      </c>
      <c r="B33" s="10" t="s">
        <v>63</v>
      </c>
      <c r="C33" s="7"/>
      <c r="D33" s="9"/>
      <c r="E33" s="9">
        <f t="shared" si="0"/>
        <v>0</v>
      </c>
    </row>
    <row r="34" spans="1:5" ht="58.15" customHeight="1" x14ac:dyDescent="0.25">
      <c r="A34" s="7">
        <v>4.4000000000000004</v>
      </c>
      <c r="B34" s="7" t="s">
        <v>98</v>
      </c>
      <c r="C34" s="7"/>
      <c r="D34" s="9"/>
      <c r="E34" s="9">
        <f t="shared" si="0"/>
        <v>0</v>
      </c>
    </row>
    <row r="35" spans="1:5" x14ac:dyDescent="0.25">
      <c r="A35" s="7">
        <v>4.5</v>
      </c>
      <c r="B35" s="10" t="s">
        <v>18</v>
      </c>
      <c r="C35" s="7"/>
      <c r="D35" s="9"/>
      <c r="E35" s="9">
        <f t="shared" si="0"/>
        <v>0</v>
      </c>
    </row>
    <row r="36" spans="1:5" ht="30" x14ac:dyDescent="0.25">
      <c r="A36" s="7">
        <v>4.5999999999999996</v>
      </c>
      <c r="B36" s="12" t="s">
        <v>19</v>
      </c>
      <c r="C36" s="7"/>
      <c r="D36" s="9"/>
      <c r="E36" s="9">
        <f t="shared" si="0"/>
        <v>0</v>
      </c>
    </row>
    <row r="37" spans="1:5" x14ac:dyDescent="0.25">
      <c r="A37" s="7">
        <v>4.7</v>
      </c>
      <c r="B37" s="12" t="s">
        <v>20</v>
      </c>
      <c r="C37" s="7"/>
      <c r="D37" s="9"/>
      <c r="E37" s="9">
        <f t="shared" si="0"/>
        <v>0</v>
      </c>
    </row>
    <row r="38" spans="1:5" x14ac:dyDescent="0.25">
      <c r="A38" s="7">
        <v>4.8</v>
      </c>
      <c r="B38" s="12" t="s">
        <v>21</v>
      </c>
      <c r="C38" s="7"/>
      <c r="D38" s="9"/>
      <c r="E38" s="9">
        <f t="shared" si="0"/>
        <v>0</v>
      </c>
    </row>
    <row r="39" spans="1:5" x14ac:dyDescent="0.25">
      <c r="A39" s="7">
        <v>4.9000000000000004</v>
      </c>
      <c r="B39" s="12" t="s">
        <v>22</v>
      </c>
      <c r="C39" s="7"/>
      <c r="D39" s="9"/>
      <c r="E39" s="9">
        <f t="shared" si="0"/>
        <v>0</v>
      </c>
    </row>
    <row r="40" spans="1:5" x14ac:dyDescent="0.25">
      <c r="A40" s="31" t="s">
        <v>133</v>
      </c>
      <c r="B40" s="13" t="s">
        <v>102</v>
      </c>
      <c r="C40" s="7"/>
      <c r="D40" s="9"/>
      <c r="E40" s="9">
        <f t="shared" si="0"/>
        <v>0</v>
      </c>
    </row>
    <row r="41" spans="1:5" ht="30" x14ac:dyDescent="0.25">
      <c r="A41" s="7">
        <v>4.1100000000000003</v>
      </c>
      <c r="B41" s="12" t="s">
        <v>23</v>
      </c>
      <c r="C41" s="7"/>
      <c r="D41" s="9"/>
      <c r="E41" s="9">
        <f t="shared" si="0"/>
        <v>0</v>
      </c>
    </row>
    <row r="42" spans="1:5" x14ac:dyDescent="0.25">
      <c r="A42" s="7">
        <v>4.12</v>
      </c>
      <c r="B42" s="12" t="s">
        <v>24</v>
      </c>
      <c r="C42" s="7"/>
      <c r="D42" s="9"/>
      <c r="E42" s="9">
        <f t="shared" si="0"/>
        <v>0</v>
      </c>
    </row>
    <row r="43" spans="1:5" x14ac:dyDescent="0.25">
      <c r="A43" s="7">
        <v>4.13</v>
      </c>
      <c r="B43" s="12" t="s">
        <v>20</v>
      </c>
      <c r="C43" s="7"/>
      <c r="D43" s="9"/>
      <c r="E43" s="9">
        <f t="shared" si="0"/>
        <v>0</v>
      </c>
    </row>
    <row r="44" spans="1:5" x14ac:dyDescent="0.25">
      <c r="A44" s="7">
        <v>4.1399999999999997</v>
      </c>
      <c r="B44" s="12" t="s">
        <v>21</v>
      </c>
      <c r="C44" s="7"/>
      <c r="D44" s="9"/>
      <c r="E44" s="9">
        <f t="shared" si="0"/>
        <v>0</v>
      </c>
    </row>
    <row r="45" spans="1:5" ht="30" x14ac:dyDescent="0.25">
      <c r="A45" s="7">
        <v>4.1500000000000004</v>
      </c>
      <c r="B45" s="13" t="s">
        <v>27</v>
      </c>
      <c r="C45" s="7"/>
      <c r="D45" s="9"/>
      <c r="E45" s="9">
        <f t="shared" si="0"/>
        <v>0</v>
      </c>
    </row>
    <row r="46" spans="1:5" x14ac:dyDescent="0.25">
      <c r="A46" s="7">
        <v>4.16</v>
      </c>
      <c r="B46" s="13" t="s">
        <v>103</v>
      </c>
      <c r="C46" s="7"/>
      <c r="D46" s="9"/>
      <c r="E46" s="9">
        <f t="shared" si="0"/>
        <v>0</v>
      </c>
    </row>
    <row r="47" spans="1:5" ht="30" x14ac:dyDescent="0.25">
      <c r="A47" s="7">
        <v>4.17</v>
      </c>
      <c r="B47" s="13" t="s">
        <v>104</v>
      </c>
      <c r="C47" s="7"/>
      <c r="D47" s="9"/>
      <c r="E47" s="9">
        <f t="shared" si="0"/>
        <v>0</v>
      </c>
    </row>
    <row r="48" spans="1:5" ht="30" x14ac:dyDescent="0.25">
      <c r="A48" s="7">
        <v>4.18</v>
      </c>
      <c r="B48" s="13" t="s">
        <v>105</v>
      </c>
      <c r="C48" s="7"/>
      <c r="D48" s="9"/>
      <c r="E48" s="9">
        <f t="shared" si="0"/>
        <v>0</v>
      </c>
    </row>
    <row r="49" spans="1:5" x14ac:dyDescent="0.25">
      <c r="A49" s="7"/>
      <c r="B49" s="13"/>
      <c r="C49" s="7"/>
      <c r="D49" s="9"/>
      <c r="E49" s="9"/>
    </row>
    <row r="50" spans="1:5" x14ac:dyDescent="0.25">
      <c r="A50" s="7"/>
      <c r="B50" s="14" t="s">
        <v>30</v>
      </c>
      <c r="C50" s="7"/>
      <c r="D50" s="9"/>
      <c r="E50" s="9"/>
    </row>
    <row r="51" spans="1:5" ht="30" x14ac:dyDescent="0.25">
      <c r="A51" s="7">
        <v>5.0999999999999996</v>
      </c>
      <c r="B51" s="13" t="s">
        <v>28</v>
      </c>
      <c r="C51" s="7"/>
      <c r="D51" s="9"/>
      <c r="E51" s="9">
        <f t="shared" si="0"/>
        <v>0</v>
      </c>
    </row>
    <row r="52" spans="1:5" ht="30" x14ac:dyDescent="0.25">
      <c r="A52" s="7">
        <v>5.2</v>
      </c>
      <c r="B52" s="13" t="s">
        <v>29</v>
      </c>
      <c r="C52" s="7"/>
      <c r="D52" s="9"/>
      <c r="E52" s="9">
        <f t="shared" si="0"/>
        <v>0</v>
      </c>
    </row>
    <row r="53" spans="1:5" x14ac:dyDescent="0.25">
      <c r="A53" s="7"/>
      <c r="B53" s="7"/>
      <c r="C53" s="7"/>
      <c r="D53" s="9"/>
      <c r="E53" s="9"/>
    </row>
    <row r="54" spans="1:5" x14ac:dyDescent="0.25">
      <c r="A54" s="7"/>
      <c r="B54" s="14" t="s">
        <v>31</v>
      </c>
      <c r="C54" s="7"/>
      <c r="D54" s="9"/>
      <c r="E54" s="9"/>
    </row>
    <row r="55" spans="1:5" x14ac:dyDescent="0.25">
      <c r="A55" s="7"/>
      <c r="B55" s="11" t="s">
        <v>122</v>
      </c>
      <c r="C55" s="7"/>
      <c r="D55" s="9"/>
      <c r="E55" s="9"/>
    </row>
    <row r="56" spans="1:5" x14ac:dyDescent="0.25">
      <c r="A56" s="7"/>
      <c r="B56" s="11" t="s">
        <v>45</v>
      </c>
      <c r="C56" s="7"/>
      <c r="D56" s="9"/>
      <c r="E56" s="9"/>
    </row>
    <row r="57" spans="1:5" x14ac:dyDescent="0.25">
      <c r="A57" s="7"/>
      <c r="B57" s="11" t="s">
        <v>46</v>
      </c>
      <c r="C57" s="7"/>
      <c r="D57" s="9"/>
      <c r="E57" s="9"/>
    </row>
    <row r="58" spans="1:5" x14ac:dyDescent="0.25">
      <c r="A58" s="7"/>
      <c r="B58" s="11" t="s">
        <v>44</v>
      </c>
      <c r="C58" s="7"/>
      <c r="D58" s="9"/>
      <c r="E58" s="9"/>
    </row>
    <row r="59" spans="1:5" x14ac:dyDescent="0.25">
      <c r="A59" s="7"/>
      <c r="B59" s="11" t="s">
        <v>95</v>
      </c>
      <c r="C59" s="7"/>
      <c r="D59" s="9"/>
      <c r="E59" s="9"/>
    </row>
    <row r="60" spans="1:5" x14ac:dyDescent="0.25">
      <c r="A60" s="7">
        <v>6.1</v>
      </c>
      <c r="B60" s="10" t="s">
        <v>32</v>
      </c>
      <c r="C60" s="7"/>
      <c r="D60" s="9"/>
      <c r="E60" s="9">
        <f t="shared" si="0"/>
        <v>0</v>
      </c>
    </row>
    <row r="61" spans="1:5" ht="30" x14ac:dyDescent="0.25">
      <c r="A61" s="7">
        <v>6.2</v>
      </c>
      <c r="B61" s="10" t="s">
        <v>33</v>
      </c>
      <c r="C61" s="7"/>
      <c r="D61" s="9"/>
      <c r="E61" s="9">
        <f t="shared" si="0"/>
        <v>0</v>
      </c>
    </row>
    <row r="62" spans="1:5" x14ac:dyDescent="0.25">
      <c r="A62" s="7">
        <v>6.3</v>
      </c>
      <c r="B62" s="10" t="s">
        <v>34</v>
      </c>
      <c r="C62" s="7"/>
      <c r="D62" s="9"/>
      <c r="E62" s="9">
        <f t="shared" si="0"/>
        <v>0</v>
      </c>
    </row>
    <row r="63" spans="1:5" ht="30" x14ac:dyDescent="0.25">
      <c r="A63" s="7">
        <v>6.4</v>
      </c>
      <c r="B63" s="10" t="s">
        <v>35</v>
      </c>
      <c r="C63" s="7"/>
      <c r="D63" s="9"/>
      <c r="E63" s="9">
        <f t="shared" si="0"/>
        <v>0</v>
      </c>
    </row>
    <row r="64" spans="1:5" x14ac:dyDescent="0.25">
      <c r="A64" s="7">
        <v>6.5</v>
      </c>
      <c r="B64" s="10" t="s">
        <v>36</v>
      </c>
      <c r="C64" s="7"/>
      <c r="D64" s="9"/>
      <c r="E64" s="9">
        <f t="shared" si="0"/>
        <v>0</v>
      </c>
    </row>
    <row r="65" spans="1:5" x14ac:dyDescent="0.25">
      <c r="A65" s="7">
        <v>6.6</v>
      </c>
      <c r="B65" s="10" t="s">
        <v>37</v>
      </c>
      <c r="C65" s="7"/>
      <c r="D65" s="9"/>
      <c r="E65" s="9">
        <f t="shared" si="0"/>
        <v>0</v>
      </c>
    </row>
    <row r="66" spans="1:5" x14ac:dyDescent="0.25">
      <c r="A66" s="7">
        <v>6.7</v>
      </c>
      <c r="B66" s="10" t="s">
        <v>38</v>
      </c>
      <c r="C66" s="7"/>
      <c r="D66" s="9"/>
      <c r="E66" s="9">
        <f t="shared" si="0"/>
        <v>0</v>
      </c>
    </row>
    <row r="67" spans="1:5" x14ac:dyDescent="0.25">
      <c r="A67" s="7">
        <v>6.8</v>
      </c>
      <c r="B67" s="10" t="s">
        <v>39</v>
      </c>
      <c r="C67" s="7"/>
      <c r="D67" s="9"/>
      <c r="E67" s="9">
        <f t="shared" si="0"/>
        <v>0</v>
      </c>
    </row>
    <row r="68" spans="1:5" x14ac:dyDescent="0.25">
      <c r="A68" s="7">
        <v>6.9</v>
      </c>
      <c r="B68" s="10" t="s">
        <v>40</v>
      </c>
      <c r="C68" s="7"/>
      <c r="D68" s="9"/>
      <c r="E68" s="9">
        <f t="shared" si="0"/>
        <v>0</v>
      </c>
    </row>
    <row r="69" spans="1:5" ht="30" x14ac:dyDescent="0.25">
      <c r="A69" s="31" t="s">
        <v>134</v>
      </c>
      <c r="B69" s="10" t="s">
        <v>41</v>
      </c>
      <c r="C69" s="7"/>
      <c r="D69" s="9"/>
      <c r="E69" s="9">
        <f t="shared" si="0"/>
        <v>0</v>
      </c>
    </row>
    <row r="70" spans="1:5" ht="30" x14ac:dyDescent="0.25">
      <c r="A70" s="7">
        <v>6.11</v>
      </c>
      <c r="B70" s="10" t="s">
        <v>42</v>
      </c>
      <c r="C70" s="7"/>
      <c r="D70" s="9"/>
      <c r="E70" s="9">
        <f t="shared" si="0"/>
        <v>0</v>
      </c>
    </row>
    <row r="71" spans="1:5" ht="30" x14ac:dyDescent="0.25">
      <c r="A71" s="7">
        <v>6.12</v>
      </c>
      <c r="B71" s="10" t="s">
        <v>43</v>
      </c>
      <c r="C71" s="7"/>
      <c r="D71" s="9"/>
      <c r="E71" s="9">
        <f t="shared" si="0"/>
        <v>0</v>
      </c>
    </row>
    <row r="72" spans="1:5" x14ac:dyDescent="0.25">
      <c r="A72" s="7">
        <v>6.13</v>
      </c>
      <c r="B72" s="10" t="s">
        <v>86</v>
      </c>
      <c r="C72" s="7"/>
      <c r="D72" s="9"/>
      <c r="E72" s="9">
        <f t="shared" ref="E72:E81" si="1">C72*D72</f>
        <v>0</v>
      </c>
    </row>
    <row r="73" spans="1:5" x14ac:dyDescent="0.25">
      <c r="A73" s="7"/>
      <c r="B73" s="10"/>
      <c r="C73" s="7"/>
      <c r="D73" s="9"/>
      <c r="E73" s="9"/>
    </row>
    <row r="74" spans="1:5" x14ac:dyDescent="0.25">
      <c r="A74" s="7"/>
      <c r="B74" s="11" t="s">
        <v>47</v>
      </c>
      <c r="C74" s="7"/>
      <c r="D74" s="9"/>
      <c r="E74" s="9"/>
    </row>
    <row r="75" spans="1:5" x14ac:dyDescent="0.25">
      <c r="A75" s="7"/>
      <c r="B75" s="11" t="s">
        <v>122</v>
      </c>
      <c r="C75" s="7"/>
      <c r="D75" s="9"/>
      <c r="E75" s="9"/>
    </row>
    <row r="76" spans="1:5" ht="30" x14ac:dyDescent="0.25">
      <c r="A76" s="7"/>
      <c r="B76" s="11" t="s">
        <v>119</v>
      </c>
      <c r="C76" s="7"/>
      <c r="D76" s="9"/>
      <c r="E76" s="9"/>
    </row>
    <row r="77" spans="1:5" x14ac:dyDescent="0.25">
      <c r="A77" s="7"/>
      <c r="B77" s="11" t="s">
        <v>121</v>
      </c>
      <c r="C77" s="7"/>
      <c r="D77" s="9"/>
      <c r="E77" s="9"/>
    </row>
    <row r="78" spans="1:5" ht="30" x14ac:dyDescent="0.25">
      <c r="A78" s="7">
        <v>7.1</v>
      </c>
      <c r="B78" s="10" t="s">
        <v>55</v>
      </c>
      <c r="C78" s="7"/>
      <c r="D78" s="9"/>
      <c r="E78" s="9">
        <f t="shared" si="1"/>
        <v>0</v>
      </c>
    </row>
    <row r="79" spans="1:5" ht="30" x14ac:dyDescent="0.25">
      <c r="A79" s="7">
        <v>7.2</v>
      </c>
      <c r="B79" s="10" t="s">
        <v>56</v>
      </c>
      <c r="C79" s="7"/>
      <c r="D79" s="9"/>
      <c r="E79" s="9">
        <f t="shared" si="1"/>
        <v>0</v>
      </c>
    </row>
    <row r="80" spans="1:5" ht="30" x14ac:dyDescent="0.25">
      <c r="A80" s="7">
        <v>7.3</v>
      </c>
      <c r="B80" s="10" t="s">
        <v>88</v>
      </c>
      <c r="C80" s="7"/>
      <c r="D80" s="9"/>
      <c r="E80" s="9">
        <f t="shared" si="1"/>
        <v>0</v>
      </c>
    </row>
    <row r="81" spans="1:5" ht="30" x14ac:dyDescent="0.25">
      <c r="A81" s="7">
        <v>7.4</v>
      </c>
      <c r="B81" s="10" t="s">
        <v>57</v>
      </c>
      <c r="C81" s="7"/>
      <c r="D81" s="9"/>
      <c r="E81" s="9">
        <f t="shared" si="1"/>
        <v>0</v>
      </c>
    </row>
    <row r="82" spans="1:5" x14ac:dyDescent="0.25">
      <c r="A82" s="7">
        <v>7.5</v>
      </c>
      <c r="B82" s="10" t="s">
        <v>48</v>
      </c>
      <c r="C82" s="7"/>
      <c r="D82" s="9"/>
      <c r="E82" s="9">
        <f t="shared" ref="E82:E96" si="2">C82*D82</f>
        <v>0</v>
      </c>
    </row>
    <row r="83" spans="1:5" ht="30" x14ac:dyDescent="0.25">
      <c r="A83" s="7">
        <v>7.6</v>
      </c>
      <c r="B83" s="10" t="s">
        <v>49</v>
      </c>
      <c r="C83" s="7"/>
      <c r="D83" s="9"/>
      <c r="E83" s="9">
        <f t="shared" si="2"/>
        <v>0</v>
      </c>
    </row>
    <row r="84" spans="1:5" x14ac:dyDescent="0.25">
      <c r="A84" s="7">
        <v>7.7</v>
      </c>
      <c r="B84" s="10" t="s">
        <v>58</v>
      </c>
      <c r="C84" s="7"/>
      <c r="D84" s="9"/>
      <c r="E84" s="9">
        <f t="shared" si="2"/>
        <v>0</v>
      </c>
    </row>
    <row r="85" spans="1:5" ht="30" x14ac:dyDescent="0.25">
      <c r="A85" s="7">
        <v>7.8</v>
      </c>
      <c r="B85" s="10" t="s">
        <v>61</v>
      </c>
      <c r="C85" s="7"/>
      <c r="D85" s="9"/>
      <c r="E85" s="9">
        <f t="shared" si="2"/>
        <v>0</v>
      </c>
    </row>
    <row r="86" spans="1:5" ht="45" x14ac:dyDescent="0.25">
      <c r="A86" s="7">
        <v>7.9</v>
      </c>
      <c r="B86" s="10" t="s">
        <v>62</v>
      </c>
      <c r="C86" s="7"/>
      <c r="D86" s="9"/>
      <c r="E86" s="9">
        <f t="shared" si="2"/>
        <v>0</v>
      </c>
    </row>
    <row r="87" spans="1:5" ht="30" x14ac:dyDescent="0.25">
      <c r="A87" s="31" t="s">
        <v>135</v>
      </c>
      <c r="B87" s="15" t="s">
        <v>109</v>
      </c>
      <c r="C87" s="7"/>
      <c r="D87" s="9"/>
      <c r="E87" s="9">
        <f t="shared" si="2"/>
        <v>0</v>
      </c>
    </row>
    <row r="88" spans="1:5" ht="30" x14ac:dyDescent="0.25">
      <c r="A88" s="7">
        <v>7.11</v>
      </c>
      <c r="B88" s="10" t="s">
        <v>110</v>
      </c>
      <c r="C88" s="7"/>
      <c r="D88" s="9"/>
      <c r="E88" s="9">
        <f t="shared" si="2"/>
        <v>0</v>
      </c>
    </row>
    <row r="89" spans="1:5" ht="45" x14ac:dyDescent="0.25">
      <c r="A89" s="7">
        <v>7.12</v>
      </c>
      <c r="B89" s="10" t="s">
        <v>123</v>
      </c>
      <c r="C89" s="7"/>
      <c r="D89" s="9"/>
      <c r="E89" s="9">
        <f t="shared" si="2"/>
        <v>0</v>
      </c>
    </row>
    <row r="90" spans="1:5" ht="45" x14ac:dyDescent="0.25">
      <c r="A90" s="7">
        <v>7.13</v>
      </c>
      <c r="B90" s="7" t="s">
        <v>124</v>
      </c>
      <c r="C90" s="7"/>
      <c r="D90" s="9"/>
      <c r="E90" s="9">
        <f t="shared" si="2"/>
        <v>0</v>
      </c>
    </row>
    <row r="91" spans="1:5" x14ac:dyDescent="0.25">
      <c r="A91" s="7">
        <v>7.14</v>
      </c>
      <c r="B91" s="7" t="s">
        <v>60</v>
      </c>
      <c r="C91" s="7"/>
      <c r="D91" s="9"/>
      <c r="E91" s="9">
        <f t="shared" si="2"/>
        <v>0</v>
      </c>
    </row>
    <row r="92" spans="1:5" x14ac:dyDescent="0.25">
      <c r="A92" s="7">
        <v>7.15</v>
      </c>
      <c r="B92" s="7" t="s">
        <v>113</v>
      </c>
      <c r="C92" s="7"/>
      <c r="D92" s="9"/>
      <c r="E92" s="9">
        <f t="shared" si="2"/>
        <v>0</v>
      </c>
    </row>
    <row r="93" spans="1:5" ht="30" x14ac:dyDescent="0.25">
      <c r="A93" s="7">
        <v>7.16</v>
      </c>
      <c r="B93" s="7" t="s">
        <v>126</v>
      </c>
      <c r="C93" s="7"/>
      <c r="D93" s="9"/>
      <c r="E93" s="9">
        <f t="shared" si="2"/>
        <v>0</v>
      </c>
    </row>
    <row r="94" spans="1:5" ht="30" x14ac:dyDescent="0.25">
      <c r="A94" s="7">
        <v>7.17</v>
      </c>
      <c r="B94" s="7" t="s">
        <v>127</v>
      </c>
      <c r="C94" s="7"/>
      <c r="D94" s="9"/>
      <c r="E94" s="9">
        <f t="shared" ref="E94" si="3">C94*D94</f>
        <v>0</v>
      </c>
    </row>
    <row r="95" spans="1:5" ht="30" x14ac:dyDescent="0.25">
      <c r="A95" s="7">
        <v>7.18</v>
      </c>
      <c r="B95" s="7" t="s">
        <v>114</v>
      </c>
      <c r="C95" s="7"/>
      <c r="D95" s="9"/>
      <c r="E95" s="9">
        <f t="shared" si="2"/>
        <v>0</v>
      </c>
    </row>
    <row r="96" spans="1:5" x14ac:dyDescent="0.25">
      <c r="A96" s="7">
        <v>7.19</v>
      </c>
      <c r="B96" s="7" t="s">
        <v>59</v>
      </c>
      <c r="C96" s="7"/>
      <c r="D96" s="9"/>
      <c r="E96" s="9">
        <f t="shared" si="2"/>
        <v>0</v>
      </c>
    </row>
    <row r="97" spans="1:5" x14ac:dyDescent="0.25">
      <c r="A97" s="7"/>
      <c r="B97" s="7"/>
      <c r="C97" s="7"/>
      <c r="D97" s="9"/>
      <c r="E97" s="9"/>
    </row>
    <row r="98" spans="1:5" x14ac:dyDescent="0.25">
      <c r="A98" s="7"/>
      <c r="B98" s="16" t="s">
        <v>96</v>
      </c>
      <c r="C98" s="7"/>
      <c r="D98" s="9"/>
      <c r="E98" s="9">
        <f>SUM(E4:E97)</f>
        <v>0</v>
      </c>
    </row>
    <row r="99" spans="1:5" ht="15.75" x14ac:dyDescent="0.25">
      <c r="A99" s="17"/>
      <c r="B99" s="30" t="s">
        <v>50</v>
      </c>
      <c r="C99" s="17"/>
      <c r="D99" s="17"/>
      <c r="E99" s="18"/>
    </row>
    <row r="100" spans="1:5" x14ac:dyDescent="0.25">
      <c r="A100" s="17"/>
      <c r="B100" s="19" t="s">
        <v>5</v>
      </c>
      <c r="C100" s="17"/>
      <c r="D100" s="17"/>
      <c r="E100" s="18"/>
    </row>
    <row r="101" spans="1:5" x14ac:dyDescent="0.25">
      <c r="A101" s="17">
        <v>8.1</v>
      </c>
      <c r="B101" s="17" t="s">
        <v>6</v>
      </c>
      <c r="C101" s="17"/>
      <c r="D101" s="26"/>
      <c r="E101" s="18">
        <f t="shared" ref="E101:E102" si="4">C101*D101</f>
        <v>0</v>
      </c>
    </row>
    <row r="102" spans="1:5" x14ac:dyDescent="0.25">
      <c r="A102" s="17">
        <v>8.1999999999999993</v>
      </c>
      <c r="B102" s="17" t="s">
        <v>7</v>
      </c>
      <c r="C102" s="17"/>
      <c r="D102" s="26"/>
      <c r="E102" s="18">
        <f t="shared" si="4"/>
        <v>0</v>
      </c>
    </row>
    <row r="103" spans="1:5" x14ac:dyDescent="0.25">
      <c r="A103" s="17">
        <v>8.3000000000000007</v>
      </c>
      <c r="B103" s="17" t="s">
        <v>52</v>
      </c>
      <c r="C103" s="17"/>
      <c r="D103" s="26"/>
      <c r="E103" s="18">
        <f t="shared" ref="E103:E105" si="5">C103*D103</f>
        <v>0</v>
      </c>
    </row>
    <row r="104" spans="1:5" x14ac:dyDescent="0.25">
      <c r="A104" s="17">
        <v>8.4</v>
      </c>
      <c r="B104" s="17" t="s">
        <v>53</v>
      </c>
      <c r="C104" s="17"/>
      <c r="D104" s="26"/>
      <c r="E104" s="18">
        <f t="shared" si="5"/>
        <v>0</v>
      </c>
    </row>
    <row r="105" spans="1:5" ht="30" x14ac:dyDescent="0.25">
      <c r="A105" s="17">
        <v>8.5</v>
      </c>
      <c r="B105" s="17" t="s">
        <v>116</v>
      </c>
      <c r="C105" s="17"/>
      <c r="D105" s="26"/>
      <c r="E105" s="18">
        <f t="shared" si="5"/>
        <v>0</v>
      </c>
    </row>
    <row r="106" spans="1:5" x14ac:dyDescent="0.25">
      <c r="A106" s="17"/>
      <c r="B106" s="17"/>
      <c r="C106" s="17"/>
      <c r="D106" s="17"/>
      <c r="E106" s="18"/>
    </row>
    <row r="107" spans="1:5" x14ac:dyDescent="0.25">
      <c r="A107" s="17"/>
      <c r="B107" s="19" t="s">
        <v>94</v>
      </c>
      <c r="C107" s="17"/>
      <c r="D107" s="17"/>
      <c r="E107" s="18"/>
    </row>
    <row r="108" spans="1:5" x14ac:dyDescent="0.25">
      <c r="A108" s="17"/>
      <c r="B108" s="19" t="s">
        <v>122</v>
      </c>
      <c r="C108" s="17"/>
      <c r="D108" s="17"/>
      <c r="E108" s="18"/>
    </row>
    <row r="109" spans="1:5" x14ac:dyDescent="0.25">
      <c r="A109" s="17"/>
      <c r="B109" s="19" t="s">
        <v>115</v>
      </c>
      <c r="C109" s="17"/>
      <c r="D109" s="17"/>
      <c r="E109" s="18"/>
    </row>
    <row r="110" spans="1:5" x14ac:dyDescent="0.25">
      <c r="A110" s="17"/>
      <c r="B110" s="19" t="s">
        <v>131</v>
      </c>
      <c r="C110" s="17"/>
      <c r="D110" s="17"/>
      <c r="E110" s="18"/>
    </row>
    <row r="111" spans="1:5" ht="30" x14ac:dyDescent="0.25">
      <c r="A111" s="17">
        <v>9.1</v>
      </c>
      <c r="B111" s="17" t="s">
        <v>137</v>
      </c>
      <c r="C111" s="17"/>
      <c r="D111" s="26"/>
      <c r="E111" s="18">
        <f t="shared" ref="E111:E120" si="6">C111*D111</f>
        <v>0</v>
      </c>
    </row>
    <row r="112" spans="1:5" ht="45" x14ac:dyDescent="0.25">
      <c r="A112" s="17">
        <v>9.1999999999999993</v>
      </c>
      <c r="B112" s="17" t="s">
        <v>138</v>
      </c>
      <c r="C112" s="17"/>
      <c r="D112" s="26"/>
      <c r="E112" s="18">
        <f t="shared" si="6"/>
        <v>0</v>
      </c>
    </row>
    <row r="113" spans="1:5" x14ac:dyDescent="0.25">
      <c r="A113" s="17"/>
      <c r="B113" s="17"/>
      <c r="C113" s="17"/>
      <c r="D113" s="26"/>
      <c r="E113" s="18"/>
    </row>
    <row r="114" spans="1:5" x14ac:dyDescent="0.25">
      <c r="A114" s="17"/>
      <c r="B114" s="19" t="s">
        <v>54</v>
      </c>
      <c r="C114" s="17"/>
      <c r="D114" s="26"/>
      <c r="E114" s="18"/>
    </row>
    <row r="115" spans="1:5" x14ac:dyDescent="0.25">
      <c r="A115" s="17"/>
      <c r="B115" s="19" t="s">
        <v>117</v>
      </c>
      <c r="C115" s="17"/>
      <c r="D115" s="26"/>
      <c r="E115" s="18">
        <f t="shared" si="6"/>
        <v>0</v>
      </c>
    </row>
    <row r="116" spans="1:5" ht="30" x14ac:dyDescent="0.25">
      <c r="A116" s="17">
        <v>10.1</v>
      </c>
      <c r="B116" s="20" t="s">
        <v>65</v>
      </c>
      <c r="C116" s="17"/>
      <c r="D116" s="26"/>
      <c r="E116" s="18">
        <f t="shared" si="6"/>
        <v>0</v>
      </c>
    </row>
    <row r="117" spans="1:5" x14ac:dyDescent="0.25">
      <c r="A117" s="17">
        <v>10.199999999999999</v>
      </c>
      <c r="B117" s="20" t="s">
        <v>66</v>
      </c>
      <c r="C117" s="17"/>
      <c r="D117" s="26"/>
      <c r="E117" s="18">
        <f t="shared" si="6"/>
        <v>0</v>
      </c>
    </row>
    <row r="118" spans="1:5" ht="30" x14ac:dyDescent="0.25">
      <c r="A118" s="17">
        <v>10.3</v>
      </c>
      <c r="B118" s="20" t="s">
        <v>67</v>
      </c>
      <c r="C118" s="17"/>
      <c r="D118" s="26"/>
      <c r="E118" s="18">
        <f t="shared" si="6"/>
        <v>0</v>
      </c>
    </row>
    <row r="119" spans="1:5" ht="30" x14ac:dyDescent="0.25">
      <c r="A119" s="17">
        <v>10.4</v>
      </c>
      <c r="B119" s="20" t="s">
        <v>68</v>
      </c>
      <c r="C119" s="17"/>
      <c r="D119" s="26"/>
      <c r="E119" s="18">
        <f t="shared" si="6"/>
        <v>0</v>
      </c>
    </row>
    <row r="120" spans="1:5" x14ac:dyDescent="0.25">
      <c r="A120" s="17">
        <v>10.5</v>
      </c>
      <c r="B120" s="20" t="s">
        <v>69</v>
      </c>
      <c r="C120" s="17"/>
      <c r="D120" s="26"/>
      <c r="E120" s="18">
        <f t="shared" si="6"/>
        <v>0</v>
      </c>
    </row>
    <row r="121" spans="1:5" x14ac:dyDescent="0.25">
      <c r="A121" s="17"/>
      <c r="B121" s="20"/>
      <c r="C121" s="17"/>
      <c r="D121" s="17"/>
      <c r="E121" s="18"/>
    </row>
    <row r="122" spans="1:5" x14ac:dyDescent="0.25">
      <c r="A122" s="17"/>
      <c r="B122" s="21" t="s">
        <v>15</v>
      </c>
      <c r="C122" s="17"/>
      <c r="D122" s="17"/>
      <c r="E122" s="18"/>
    </row>
    <row r="123" spans="1:5" x14ac:dyDescent="0.25">
      <c r="A123" s="17">
        <v>11.1</v>
      </c>
      <c r="B123" s="20" t="s">
        <v>70</v>
      </c>
      <c r="C123" s="17"/>
      <c r="D123" s="26"/>
      <c r="E123" s="18">
        <f t="shared" ref="E123:E134" si="7">C123*D123</f>
        <v>0</v>
      </c>
    </row>
    <row r="124" spans="1:5" x14ac:dyDescent="0.25">
      <c r="A124" s="17">
        <v>11.2</v>
      </c>
      <c r="B124" s="20" t="s">
        <v>71</v>
      </c>
      <c r="C124" s="17"/>
      <c r="D124" s="26"/>
      <c r="E124" s="18">
        <f t="shared" si="7"/>
        <v>0</v>
      </c>
    </row>
    <row r="125" spans="1:5" x14ac:dyDescent="0.25">
      <c r="A125" s="17"/>
      <c r="B125" s="20"/>
      <c r="C125" s="17"/>
      <c r="D125" s="26"/>
      <c r="E125" s="18"/>
    </row>
    <row r="126" spans="1:5" x14ac:dyDescent="0.25">
      <c r="A126" s="17"/>
      <c r="B126" s="21" t="s">
        <v>26</v>
      </c>
      <c r="C126" s="17"/>
      <c r="D126" s="26"/>
      <c r="E126" s="18"/>
    </row>
    <row r="127" spans="1:5" ht="30" x14ac:dyDescent="0.25">
      <c r="A127" s="17">
        <v>12.1</v>
      </c>
      <c r="B127" s="20" t="s">
        <v>72</v>
      </c>
      <c r="C127" s="17"/>
      <c r="D127" s="26"/>
      <c r="E127" s="18">
        <f t="shared" si="7"/>
        <v>0</v>
      </c>
    </row>
    <row r="128" spans="1:5" x14ac:dyDescent="0.25">
      <c r="A128" s="17">
        <v>12.2</v>
      </c>
      <c r="B128" s="22" t="s">
        <v>73</v>
      </c>
      <c r="C128" s="17"/>
      <c r="D128" s="26"/>
      <c r="E128" s="18">
        <f t="shared" si="7"/>
        <v>0</v>
      </c>
    </row>
    <row r="129" spans="1:5" ht="30" x14ac:dyDescent="0.25">
      <c r="A129" s="17">
        <v>12.3</v>
      </c>
      <c r="B129" s="20" t="s">
        <v>74</v>
      </c>
      <c r="C129" s="17"/>
      <c r="D129" s="26"/>
      <c r="E129" s="18">
        <f t="shared" si="7"/>
        <v>0</v>
      </c>
    </row>
    <row r="130" spans="1:5" ht="30" x14ac:dyDescent="0.25">
      <c r="A130" s="17">
        <v>12.4</v>
      </c>
      <c r="B130" s="20" t="s">
        <v>106</v>
      </c>
      <c r="C130" s="17"/>
      <c r="D130" s="26"/>
      <c r="E130" s="18">
        <f t="shared" si="7"/>
        <v>0</v>
      </c>
    </row>
    <row r="131" spans="1:5" ht="30" x14ac:dyDescent="0.25">
      <c r="A131" s="17">
        <v>12.5</v>
      </c>
      <c r="B131" s="20" t="s">
        <v>75</v>
      </c>
      <c r="C131" s="17"/>
      <c r="D131" s="26"/>
      <c r="E131" s="18">
        <f t="shared" si="7"/>
        <v>0</v>
      </c>
    </row>
    <row r="132" spans="1:5" ht="30" x14ac:dyDescent="0.25">
      <c r="A132" s="17">
        <v>12.6</v>
      </c>
      <c r="B132" s="20" t="s">
        <v>76</v>
      </c>
      <c r="C132" s="17"/>
      <c r="D132" s="26"/>
      <c r="E132" s="18">
        <f t="shared" si="7"/>
        <v>0</v>
      </c>
    </row>
    <row r="133" spans="1:5" ht="30" x14ac:dyDescent="0.25">
      <c r="A133" s="17">
        <v>12.7</v>
      </c>
      <c r="B133" s="20" t="s">
        <v>107</v>
      </c>
      <c r="C133" s="17"/>
      <c r="D133" s="26"/>
      <c r="E133" s="18">
        <f t="shared" si="7"/>
        <v>0</v>
      </c>
    </row>
    <row r="134" spans="1:5" ht="30" x14ac:dyDescent="0.25">
      <c r="A134" s="17">
        <v>12.8</v>
      </c>
      <c r="B134" s="20" t="s">
        <v>77</v>
      </c>
      <c r="C134" s="17"/>
      <c r="D134" s="26"/>
      <c r="E134" s="18">
        <f t="shared" si="7"/>
        <v>0</v>
      </c>
    </row>
    <row r="135" spans="1:5" ht="30" x14ac:dyDescent="0.25">
      <c r="A135" s="17">
        <v>12.9</v>
      </c>
      <c r="B135" s="20" t="s">
        <v>118</v>
      </c>
      <c r="C135" s="17"/>
      <c r="D135" s="26"/>
      <c r="E135" s="18">
        <f t="shared" ref="E135" si="8">C135*D135</f>
        <v>0</v>
      </c>
    </row>
    <row r="136" spans="1:5" x14ac:dyDescent="0.25">
      <c r="A136" s="17"/>
      <c r="B136" s="20"/>
      <c r="C136" s="17"/>
      <c r="D136" s="26"/>
      <c r="E136" s="18"/>
    </row>
    <row r="137" spans="1:5" x14ac:dyDescent="0.25">
      <c r="A137" s="17"/>
      <c r="B137" s="21" t="s">
        <v>78</v>
      </c>
      <c r="C137" s="17"/>
      <c r="D137" s="17"/>
      <c r="E137" s="18"/>
    </row>
    <row r="138" spans="1:5" x14ac:dyDescent="0.25">
      <c r="A138" s="17"/>
      <c r="B138" s="21" t="s">
        <v>122</v>
      </c>
      <c r="C138" s="17"/>
      <c r="D138" s="17"/>
      <c r="E138" s="18"/>
    </row>
    <row r="139" spans="1:5" x14ac:dyDescent="0.25">
      <c r="A139" s="17"/>
      <c r="B139" s="23" t="s">
        <v>132</v>
      </c>
      <c r="C139" s="17"/>
      <c r="D139" s="17"/>
      <c r="E139" s="18"/>
    </row>
    <row r="140" spans="1:5" x14ac:dyDescent="0.25">
      <c r="A140" s="17">
        <v>13.1</v>
      </c>
      <c r="B140" s="24" t="s">
        <v>79</v>
      </c>
      <c r="C140" s="17"/>
      <c r="D140" s="26"/>
      <c r="E140" s="18">
        <f t="shared" ref="E140:E142" si="9">C140*D140</f>
        <v>0</v>
      </c>
    </row>
    <row r="141" spans="1:5" x14ac:dyDescent="0.25">
      <c r="A141" s="17">
        <v>13.2</v>
      </c>
      <c r="B141" s="24" t="s">
        <v>80</v>
      </c>
      <c r="C141" s="17"/>
      <c r="D141" s="26"/>
      <c r="E141" s="18">
        <f t="shared" si="9"/>
        <v>0</v>
      </c>
    </row>
    <row r="142" spans="1:5" x14ac:dyDescent="0.25">
      <c r="A142" s="17">
        <v>13.3</v>
      </c>
      <c r="B142" s="24" t="s">
        <v>81</v>
      </c>
      <c r="C142" s="17"/>
      <c r="D142" s="26"/>
      <c r="E142" s="18">
        <f t="shared" si="9"/>
        <v>0</v>
      </c>
    </row>
    <row r="143" spans="1:5" ht="30" x14ac:dyDescent="0.25">
      <c r="A143" s="17">
        <v>13.4</v>
      </c>
      <c r="B143" s="24" t="s">
        <v>82</v>
      </c>
      <c r="C143" s="17"/>
      <c r="D143" s="26"/>
      <c r="E143" s="18">
        <f t="shared" ref="E143:E146" si="10">C143*D143</f>
        <v>0</v>
      </c>
    </row>
    <row r="144" spans="1:5" x14ac:dyDescent="0.25">
      <c r="A144" s="17">
        <v>13.5</v>
      </c>
      <c r="B144" s="24" t="s">
        <v>83</v>
      </c>
      <c r="C144" s="17"/>
      <c r="D144" s="26"/>
      <c r="E144" s="18">
        <f t="shared" si="10"/>
        <v>0</v>
      </c>
    </row>
    <row r="145" spans="1:5" x14ac:dyDescent="0.25">
      <c r="A145" s="17">
        <v>13.6</v>
      </c>
      <c r="B145" s="24" t="s">
        <v>84</v>
      </c>
      <c r="C145" s="17"/>
      <c r="D145" s="26"/>
      <c r="E145" s="18">
        <f t="shared" si="10"/>
        <v>0</v>
      </c>
    </row>
    <row r="146" spans="1:5" x14ac:dyDescent="0.25">
      <c r="A146" s="17">
        <v>13.7</v>
      </c>
      <c r="B146" s="24" t="s">
        <v>85</v>
      </c>
      <c r="C146" s="17"/>
      <c r="D146" s="26"/>
      <c r="E146" s="18">
        <f t="shared" si="10"/>
        <v>0</v>
      </c>
    </row>
    <row r="147" spans="1:5" x14ac:dyDescent="0.25">
      <c r="A147" s="17"/>
      <c r="B147" s="17"/>
      <c r="C147" s="17"/>
      <c r="D147" s="17"/>
      <c r="E147" s="18"/>
    </row>
    <row r="148" spans="1:5" x14ac:dyDescent="0.25">
      <c r="A148" s="17"/>
      <c r="B148" s="21" t="s">
        <v>87</v>
      </c>
      <c r="C148" s="17"/>
      <c r="D148" s="17"/>
      <c r="E148" s="18"/>
    </row>
    <row r="149" spans="1:5" x14ac:dyDescent="0.25">
      <c r="A149" s="17"/>
      <c r="B149" s="21" t="s">
        <v>122</v>
      </c>
      <c r="C149" s="17"/>
      <c r="D149" s="17"/>
      <c r="E149" s="18"/>
    </row>
    <row r="150" spans="1:5" x14ac:dyDescent="0.25">
      <c r="A150" s="17"/>
      <c r="B150" s="21" t="s">
        <v>120</v>
      </c>
      <c r="C150" s="17"/>
      <c r="D150" s="17"/>
      <c r="E150" s="18"/>
    </row>
    <row r="151" spans="1:5" x14ac:dyDescent="0.25">
      <c r="A151" s="17"/>
      <c r="B151" s="21" t="s">
        <v>121</v>
      </c>
      <c r="C151" s="17"/>
      <c r="D151" s="17"/>
      <c r="E151" s="18"/>
    </row>
    <row r="152" spans="1:5" ht="30" x14ac:dyDescent="0.25">
      <c r="A152" s="17">
        <v>14.1</v>
      </c>
      <c r="B152" s="24" t="s">
        <v>55</v>
      </c>
      <c r="C152" s="17"/>
      <c r="D152" s="26"/>
      <c r="E152" s="18">
        <f t="shared" ref="E152:E166" si="11">C152*D152</f>
        <v>0</v>
      </c>
    </row>
    <row r="153" spans="1:5" ht="30" x14ac:dyDescent="0.25">
      <c r="A153" s="17">
        <v>14.2</v>
      </c>
      <c r="B153" s="24" t="s">
        <v>56</v>
      </c>
      <c r="C153" s="17"/>
      <c r="D153" s="26"/>
      <c r="E153" s="18">
        <f t="shared" si="11"/>
        <v>0</v>
      </c>
    </row>
    <row r="154" spans="1:5" ht="30" x14ac:dyDescent="0.25">
      <c r="A154" s="17">
        <v>14.3</v>
      </c>
      <c r="B154" s="24" t="s">
        <v>88</v>
      </c>
      <c r="C154" s="17"/>
      <c r="D154" s="26"/>
      <c r="E154" s="18">
        <f t="shared" si="11"/>
        <v>0</v>
      </c>
    </row>
    <row r="155" spans="1:5" ht="30" x14ac:dyDescent="0.25">
      <c r="A155" s="17">
        <v>14.4</v>
      </c>
      <c r="B155" s="24" t="s">
        <v>89</v>
      </c>
      <c r="C155" s="17"/>
      <c r="D155" s="26"/>
      <c r="E155" s="18">
        <f t="shared" si="11"/>
        <v>0</v>
      </c>
    </row>
    <row r="156" spans="1:5" x14ac:dyDescent="0.25">
      <c r="A156" s="17">
        <v>14.5</v>
      </c>
      <c r="B156" s="24" t="s">
        <v>90</v>
      </c>
      <c r="C156" s="17"/>
      <c r="D156" s="26"/>
      <c r="E156" s="18">
        <f t="shared" si="11"/>
        <v>0</v>
      </c>
    </row>
    <row r="157" spans="1:5" x14ac:dyDescent="0.25">
      <c r="A157" s="17">
        <v>14.6</v>
      </c>
      <c r="B157" s="24" t="s">
        <v>91</v>
      </c>
      <c r="C157" s="17"/>
      <c r="D157" s="26"/>
      <c r="E157" s="18">
        <f t="shared" si="11"/>
        <v>0</v>
      </c>
    </row>
    <row r="158" spans="1:5" ht="30" x14ac:dyDescent="0.25">
      <c r="A158" s="17">
        <v>14.7</v>
      </c>
      <c r="B158" s="24" t="s">
        <v>49</v>
      </c>
      <c r="C158" s="17"/>
      <c r="D158" s="26"/>
      <c r="E158" s="18">
        <f t="shared" si="11"/>
        <v>0</v>
      </c>
    </row>
    <row r="159" spans="1:5" x14ac:dyDescent="0.25">
      <c r="A159" s="17">
        <v>14.8</v>
      </c>
      <c r="B159" s="24" t="s">
        <v>58</v>
      </c>
      <c r="C159" s="17"/>
      <c r="D159" s="26"/>
      <c r="E159" s="18">
        <f t="shared" si="11"/>
        <v>0</v>
      </c>
    </row>
    <row r="160" spans="1:5" ht="30" x14ac:dyDescent="0.25">
      <c r="A160" s="17">
        <v>14.9</v>
      </c>
      <c r="B160" s="24" t="s">
        <v>92</v>
      </c>
      <c r="C160" s="17"/>
      <c r="D160" s="26"/>
      <c r="E160" s="18">
        <f t="shared" si="11"/>
        <v>0</v>
      </c>
    </row>
    <row r="161" spans="1:5" ht="45" x14ac:dyDescent="0.25">
      <c r="A161" s="32" t="s">
        <v>136</v>
      </c>
      <c r="B161" s="24" t="s">
        <v>62</v>
      </c>
      <c r="C161" s="17"/>
      <c r="D161" s="26"/>
      <c r="E161" s="18">
        <f t="shared" si="11"/>
        <v>0</v>
      </c>
    </row>
    <row r="162" spans="1:5" ht="30" x14ac:dyDescent="0.25">
      <c r="A162" s="17">
        <v>14.11</v>
      </c>
      <c r="B162" s="25" t="s">
        <v>111</v>
      </c>
      <c r="C162" s="17"/>
      <c r="D162" s="26"/>
      <c r="E162" s="18">
        <f t="shared" si="11"/>
        <v>0</v>
      </c>
    </row>
    <row r="163" spans="1:5" ht="30" x14ac:dyDescent="0.25">
      <c r="A163" s="17">
        <v>14.12</v>
      </c>
      <c r="B163" s="24" t="s">
        <v>110</v>
      </c>
      <c r="C163" s="17"/>
      <c r="D163" s="26"/>
      <c r="E163" s="18">
        <f t="shared" si="11"/>
        <v>0</v>
      </c>
    </row>
    <row r="164" spans="1:5" ht="45" x14ac:dyDescent="0.25">
      <c r="A164" s="17">
        <v>14.13</v>
      </c>
      <c r="B164" s="24" t="s">
        <v>112</v>
      </c>
      <c r="C164" s="17"/>
      <c r="D164" s="26"/>
      <c r="E164" s="18">
        <f t="shared" si="11"/>
        <v>0</v>
      </c>
    </row>
    <row r="165" spans="1:5" ht="45" x14ac:dyDescent="0.25">
      <c r="A165" s="17">
        <v>14.14</v>
      </c>
      <c r="B165" s="17" t="s">
        <v>125</v>
      </c>
      <c r="C165" s="17"/>
      <c r="D165" s="26"/>
      <c r="E165" s="18">
        <f t="shared" si="11"/>
        <v>0</v>
      </c>
    </row>
    <row r="166" spans="1:5" ht="30" x14ac:dyDescent="0.25">
      <c r="A166" s="17">
        <v>14.15</v>
      </c>
      <c r="B166" s="17" t="s">
        <v>93</v>
      </c>
      <c r="C166" s="17"/>
      <c r="D166" s="26"/>
      <c r="E166" s="18">
        <f t="shared" si="11"/>
        <v>0</v>
      </c>
    </row>
    <row r="167" spans="1:5" ht="30" x14ac:dyDescent="0.25">
      <c r="A167" s="17">
        <v>14.16</v>
      </c>
      <c r="B167" s="17" t="s">
        <v>129</v>
      </c>
      <c r="C167" s="17"/>
      <c r="D167" s="26"/>
      <c r="E167" s="18"/>
    </row>
    <row r="168" spans="1:5" ht="30" x14ac:dyDescent="0.25">
      <c r="A168" s="17">
        <v>14.17</v>
      </c>
      <c r="B168" s="17" t="s">
        <v>128</v>
      </c>
      <c r="C168" s="17"/>
      <c r="D168" s="17"/>
      <c r="E168" s="18"/>
    </row>
    <row r="169" spans="1:5" x14ac:dyDescent="0.25">
      <c r="A169" s="17"/>
      <c r="B169" s="17"/>
      <c r="C169" s="17"/>
      <c r="D169" s="17"/>
      <c r="E169" s="18"/>
    </row>
    <row r="170" spans="1:5" x14ac:dyDescent="0.25">
      <c r="A170" s="17"/>
      <c r="B170" s="17"/>
      <c r="C170" s="17"/>
      <c r="D170" s="17"/>
      <c r="E170" s="18"/>
    </row>
    <row r="171" spans="1:5" x14ac:dyDescent="0.25">
      <c r="A171" s="17"/>
      <c r="B171" s="28" t="s">
        <v>108</v>
      </c>
      <c r="C171" s="17"/>
      <c r="D171" s="17"/>
      <c r="E171" s="18">
        <f>SUM(E100:E170)</f>
        <v>0</v>
      </c>
    </row>
    <row r="172" spans="1:5" x14ac:dyDescent="0.25">
      <c r="A172" s="5"/>
      <c r="B172" s="6" t="s">
        <v>97</v>
      </c>
      <c r="C172" s="5"/>
      <c r="D172" s="5"/>
      <c r="E172" s="27">
        <f>E98+E171</f>
        <v>0</v>
      </c>
    </row>
    <row r="176" spans="1:5" x14ac:dyDescent="0.25">
      <c r="B176" s="2"/>
    </row>
  </sheetData>
  <pageMargins left="0.70866141732283472" right="0.70866141732283472" top="0.74803149606299213" bottom="0.74803149606299213" header="0.31496062992125984" footer="0.31496062992125984"/>
  <pageSetup paperSize="9" scale="81" fitToHeight="7" orientation="portrait" r:id="rId1"/>
  <headerFooter>
    <oddHeader>&amp;C&amp;"-,Bold"&amp;16The Pirbright Institute - Control Rooms Pricing Schedule</oddHeader>
    <oddFooter>&amp;LFile: &amp;F&amp;RPage &amp;P of &amp;N</oddFooter>
  </headerFooter>
  <rowBreaks count="4" manualBreakCount="4">
    <brk id="29" max="16383" man="1"/>
    <brk id="73" max="16383" man="1"/>
    <brk id="98" max="16383" man="1"/>
    <brk id="136" max="16383" man="1"/>
  </rowBreaks>
  <ignoredErrors>
    <ignoredError sqref="A40 A69 A87 A16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Kaye</dc:creator>
  <cp:lastModifiedBy>Andrew Burgess</cp:lastModifiedBy>
  <cp:lastPrinted>2023-03-30T09:10:01Z</cp:lastPrinted>
  <dcterms:created xsi:type="dcterms:W3CDTF">2023-03-24T11:02:04Z</dcterms:created>
  <dcterms:modified xsi:type="dcterms:W3CDTF">2023-03-30T10:49:49Z</dcterms:modified>
</cp:coreProperties>
</file>