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emonics-my.sharepoint.com/personal/ikostyria_chemonics_com/Documents/Documents/01 PAR 2025/PAR-2025-013/публікація/"/>
    </mc:Choice>
  </mc:AlternateContent>
  <xr:revisionPtr revIDLastSave="0" documentId="8_{8AF404CA-2C79-46DD-87F7-8308F183C0E7}" xr6:coauthVersionLast="47" xr6:coauthVersionMax="47" xr10:uidLastSave="{00000000-0000-0000-0000-000000000000}"/>
  <bookViews>
    <workbookView xWindow="-108" yWindow="-108" windowWidth="23256" windowHeight="12456" tabRatio="768" firstSheet="6" activeTab="7" xr2:uid="{00000000-000D-0000-FFFF-FFFF00000000}"/>
  </bookViews>
  <sheets>
    <sheet name="Summary" sheetId="6" state="hidden" r:id="rId1"/>
    <sheet name="Deliverable 2" sheetId="7" state="hidden" r:id="rId2"/>
    <sheet name="Deliverable 3" sheetId="8" state="hidden" r:id="rId3"/>
    <sheet name="Deliverable 4" sheetId="9" state="hidden" r:id="rId4"/>
    <sheet name="Deliverable 5" sheetId="10" state="hidden" r:id="rId5"/>
    <sheet name="Deliverable 6" sheetId="11" state="hidden" r:id="rId6"/>
    <sheet name="Deliverable Summary Table" sheetId="20" r:id="rId7"/>
    <sheet name="Budget Template" sheetId="21" r:id="rId8"/>
  </sheets>
  <definedNames>
    <definedName name="_xlnm.Print_Area" localSheetId="1">'Deliverable 2'!$A$1:$G$54</definedName>
    <definedName name="_xlnm.Print_Area" localSheetId="2">'Deliverable 3'!$A$1:$G$54</definedName>
    <definedName name="_xlnm.Print_Area" localSheetId="3">'Deliverable 4'!$A$1:$G$54</definedName>
    <definedName name="_xlnm.Print_Area" localSheetId="4">'Deliverable 5'!$A$1:$G$54</definedName>
    <definedName name="_xlnm.Print_Area" localSheetId="5">'Deliverable 6'!$A$1:$G$54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1" l="1"/>
  <c r="F12" i="21"/>
  <c r="F36" i="21"/>
  <c r="F37" i="21"/>
  <c r="F38" i="21"/>
  <c r="F23" i="21"/>
  <c r="F24" i="21"/>
  <c r="F25" i="21"/>
  <c r="G13" i="21"/>
  <c r="G8" i="21"/>
  <c r="C11" i="20"/>
  <c r="C10" i="20"/>
  <c r="C9" i="20"/>
  <c r="C8" i="20"/>
  <c r="G26" i="21"/>
  <c r="C7" i="20"/>
  <c r="G39" i="21"/>
  <c r="F39" i="21"/>
  <c r="D9" i="20" s="1"/>
  <c r="G31" i="21"/>
  <c r="F30" i="21"/>
  <c r="F31" i="21" s="1"/>
  <c r="F26" i="21"/>
  <c r="D7" i="20" s="1"/>
  <c r="G44" i="21"/>
  <c r="F43" i="21"/>
  <c r="F44" i="21" s="1"/>
  <c r="D10" i="20" s="1"/>
  <c r="F48" i="21"/>
  <c r="D8" i="20" l="1"/>
  <c r="F17" i="21" l="1"/>
  <c r="F18" i="21" s="1"/>
  <c r="G18" i="21"/>
  <c r="G49" i="21" l="1"/>
  <c r="C4" i="20" l="1"/>
  <c r="D5" i="20" l="1"/>
  <c r="F49" i="21"/>
  <c r="F13" i="21"/>
  <c r="C6" i="20"/>
  <c r="C5" i="20"/>
  <c r="D11" i="20" l="1"/>
  <c r="D4" i="20"/>
  <c r="D6" i="20"/>
  <c r="G52" i="21"/>
  <c r="F8" i="21"/>
  <c r="F52" i="21" s="1"/>
  <c r="D12" i="20" l="1"/>
  <c r="D8" i="6"/>
  <c r="D7" i="6"/>
  <c r="D6" i="6"/>
  <c r="F50" i="11"/>
  <c r="F51" i="11" s="1"/>
  <c r="F44" i="11"/>
  <c r="F43" i="11"/>
  <c r="F37" i="11"/>
  <c r="F36" i="11"/>
  <c r="F35" i="11"/>
  <c r="F34" i="11"/>
  <c r="F30" i="11"/>
  <c r="F29" i="11"/>
  <c r="F28" i="11"/>
  <c r="F24" i="11"/>
  <c r="F23" i="11"/>
  <c r="F22" i="11"/>
  <c r="F21" i="11"/>
  <c r="F20" i="11"/>
  <c r="F19" i="11"/>
  <c r="F18" i="11"/>
  <c r="E14" i="11"/>
  <c r="F13" i="11"/>
  <c r="F12" i="11"/>
  <c r="F11" i="11"/>
  <c r="F10" i="11"/>
  <c r="F9" i="11"/>
  <c r="F50" i="10"/>
  <c r="F51" i="10" s="1"/>
  <c r="F44" i="10"/>
  <c r="F43" i="10"/>
  <c r="F37" i="10"/>
  <c r="F36" i="10"/>
  <c r="F35" i="10"/>
  <c r="F34" i="10"/>
  <c r="F30" i="10"/>
  <c r="F29" i="10"/>
  <c r="F28" i="10"/>
  <c r="F31" i="10" s="1"/>
  <c r="F24" i="10"/>
  <c r="F23" i="10"/>
  <c r="F22" i="10"/>
  <c r="F21" i="10"/>
  <c r="F20" i="10"/>
  <c r="F19" i="10"/>
  <c r="F18" i="10"/>
  <c r="E14" i="10"/>
  <c r="F13" i="10"/>
  <c r="F12" i="10"/>
  <c r="F11" i="10"/>
  <c r="F10" i="10"/>
  <c r="F9" i="10"/>
  <c r="F50" i="9"/>
  <c r="F51" i="9" s="1"/>
  <c r="F44" i="9"/>
  <c r="F43" i="9"/>
  <c r="F37" i="9"/>
  <c r="F36" i="9"/>
  <c r="F35" i="9"/>
  <c r="F34" i="9"/>
  <c r="F30" i="9"/>
  <c r="F29" i="9"/>
  <c r="F28" i="9"/>
  <c r="F24" i="9"/>
  <c r="F23" i="9"/>
  <c r="F22" i="9"/>
  <c r="F21" i="9"/>
  <c r="F20" i="9"/>
  <c r="F19" i="9"/>
  <c r="F18" i="9"/>
  <c r="E14" i="9"/>
  <c r="F13" i="9"/>
  <c r="F12" i="9"/>
  <c r="F11" i="9"/>
  <c r="F10" i="9"/>
  <c r="F9" i="9"/>
  <c r="F15" i="9" s="1"/>
  <c r="F47" i="10" l="1"/>
  <c r="F31" i="11"/>
  <c r="F31" i="9"/>
  <c r="F47" i="9"/>
  <c r="F25" i="9"/>
  <c r="F39" i="10"/>
  <c r="F39" i="11"/>
  <c r="D9" i="6"/>
  <c r="D10" i="6"/>
  <c r="F25" i="11"/>
  <c r="F25" i="10"/>
  <c r="F39" i="9"/>
  <c r="F15" i="10"/>
  <c r="F15" i="11"/>
  <c r="F47" i="11"/>
  <c r="F52" i="9"/>
  <c r="F50" i="8"/>
  <c r="F44" i="8"/>
  <c r="F43" i="8"/>
  <c r="F47" i="8" s="1"/>
  <c r="F37" i="8"/>
  <c r="F36" i="8"/>
  <c r="F35" i="8"/>
  <c r="F34" i="8"/>
  <c r="F39" i="8" s="1"/>
  <c r="F30" i="8"/>
  <c r="F29" i="8"/>
  <c r="F28" i="8"/>
  <c r="F24" i="8"/>
  <c r="F23" i="8"/>
  <c r="F22" i="8"/>
  <c r="F21" i="8"/>
  <c r="F20" i="8"/>
  <c r="F19" i="8"/>
  <c r="F18" i="8"/>
  <c r="E14" i="8"/>
  <c r="F13" i="8"/>
  <c r="F12" i="8"/>
  <c r="F11" i="8"/>
  <c r="F10" i="8"/>
  <c r="F9" i="8"/>
  <c r="F50" i="7"/>
  <c r="F51" i="7" s="1"/>
  <c r="F44" i="7"/>
  <c r="F43" i="7"/>
  <c r="F47" i="7" s="1"/>
  <c r="F37" i="7"/>
  <c r="F36" i="7"/>
  <c r="F35" i="7"/>
  <c r="F34" i="7"/>
  <c r="F30" i="7"/>
  <c r="F29" i="7"/>
  <c r="F28" i="7"/>
  <c r="F24" i="7"/>
  <c r="F23" i="7"/>
  <c r="F22" i="7"/>
  <c r="F21" i="7"/>
  <c r="F20" i="7"/>
  <c r="F19" i="7"/>
  <c r="F18" i="7"/>
  <c r="E14" i="7"/>
  <c r="F13" i="7"/>
  <c r="F12" i="7"/>
  <c r="F11" i="7"/>
  <c r="F10" i="7"/>
  <c r="F9" i="7"/>
  <c r="F39" i="7" l="1"/>
  <c r="F31" i="8"/>
  <c r="F52" i="11"/>
  <c r="F31" i="7"/>
  <c r="F51" i="8"/>
  <c r="F52" i="10"/>
  <c r="F15" i="8"/>
  <c r="F25" i="7"/>
  <c r="F15" i="7"/>
  <c r="F25" i="8"/>
  <c r="F52" i="7" l="1"/>
  <c r="F52" i="8"/>
  <c r="D5" i="6" l="1"/>
  <c r="D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2BE3748E-D224-4405-846D-E5166F283F02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Insert organization name
</t>
        </r>
      </text>
    </comment>
    <comment ref="B9" authorId="0" shapeId="0" xr:uid="{61AF9310-1094-49CF-9BDC-F330495580F3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salaries of the personnel dedicated to the project.
</t>
        </r>
      </text>
    </comment>
    <comment ref="B10" authorId="0" shapeId="0" xr:uid="{D83A1B35-4EE2-4D85-B76D-1BC7B8ACC993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lines as needed.
</t>
        </r>
      </text>
    </comment>
    <comment ref="B27" authorId="0" shapeId="0" xr:uid="{4F8347F4-96BF-4289-9F08-C812F7550910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These benefits are provided to employees in accordance with local labor law.
</t>
        </r>
      </text>
    </comment>
    <comment ref="B33" authorId="0" shapeId="0" xr:uid="{8E11BBCB-4C12-4153-875C-0FA4405FBFAE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 lodging and per diem amounts should be consistent with the organization's travel policy
</t>
        </r>
      </text>
    </comment>
    <comment ref="B42" authorId="0" shapeId="0" xr:uid="{9DD8D817-9744-4D90-B91E-F33B4E5A062D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the costs that will be covered by the activity
</t>
        </r>
      </text>
    </comment>
    <comment ref="B43" authorId="0" shapeId="0" xr:uid="{B6D02276-34CA-414C-9552-1CB9EC4A52AB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 items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47214DA8-84DD-4ADF-B9EB-86D2F86C6E31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Insert organization name
</t>
        </r>
      </text>
    </comment>
    <comment ref="B9" authorId="0" shapeId="0" xr:uid="{7D65A60F-06BE-4539-A830-562A8ABB66AF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salaries of the personnel dedicated to the project.
</t>
        </r>
      </text>
    </comment>
    <comment ref="B10" authorId="0" shapeId="0" xr:uid="{D0E19F01-407E-43BF-8439-0A1D9E1D4C3F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lines as needed.
</t>
        </r>
      </text>
    </comment>
    <comment ref="B27" authorId="0" shapeId="0" xr:uid="{9F0BFE0D-5913-4A75-AAFB-E342CE5326EC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These benefits are provided to employees in accordance with local labor law.
</t>
        </r>
      </text>
    </comment>
    <comment ref="B33" authorId="0" shapeId="0" xr:uid="{ACEEA802-65FC-4371-A2D5-65562EB77714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 lodging and per diem amounts should be consistent with the organization's travel policy
</t>
        </r>
      </text>
    </comment>
    <comment ref="B42" authorId="0" shapeId="0" xr:uid="{4F98CD2D-83A8-498E-8BFD-48C8C94ED726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the costs that will be covered by the activity
</t>
        </r>
      </text>
    </comment>
    <comment ref="B43" authorId="0" shapeId="0" xr:uid="{31A438D7-6BE1-4F01-9035-2A5C2EDA7692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 items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3EBAB30C-5C2A-42EF-9CA3-0211B5EBEDD5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Insert organization name
</t>
        </r>
      </text>
    </comment>
    <comment ref="B9" authorId="0" shapeId="0" xr:uid="{E5802DFD-CD60-4DC2-B5C6-DD6C9690A63B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salaries of the personnel dedicated to the project.
</t>
        </r>
      </text>
    </comment>
    <comment ref="B10" authorId="0" shapeId="0" xr:uid="{CB7744B2-B5F7-40F8-B6CE-B84A19580C4B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lines as needed.
</t>
        </r>
      </text>
    </comment>
    <comment ref="B27" authorId="0" shapeId="0" xr:uid="{2C8D0D44-9F13-4F39-BF3E-8CA00EA8D150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These benefits are provided to employees in accordance with local labor law.
</t>
        </r>
      </text>
    </comment>
    <comment ref="B33" authorId="0" shapeId="0" xr:uid="{1296F6DD-109F-4E4F-9ED4-ACA4E4FFD891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 lodging and per diem amounts should be consistent with the organization's travel policy
</t>
        </r>
      </text>
    </comment>
    <comment ref="B42" authorId="0" shapeId="0" xr:uid="{066C452F-55C0-4CA4-AE6F-BE4B9DF6C62F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the costs that will be covered by the activity
</t>
        </r>
      </text>
    </comment>
    <comment ref="B43" authorId="0" shapeId="0" xr:uid="{DD1FEF59-E7BE-49DB-854E-BAFF23EC5057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 items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6BD51CEF-E29C-4EF2-9245-901CC786B406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Insert organization name
</t>
        </r>
      </text>
    </comment>
    <comment ref="B9" authorId="0" shapeId="0" xr:uid="{A275CACD-9ADE-4B5E-B42E-20D5398D3E71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salaries of the personnel dedicated to the project.
</t>
        </r>
      </text>
    </comment>
    <comment ref="B10" authorId="0" shapeId="0" xr:uid="{2DBB5F8D-B806-4B57-8E25-559268CA51C7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lines as needed.
</t>
        </r>
      </text>
    </comment>
    <comment ref="B27" authorId="0" shapeId="0" xr:uid="{6AB70F6E-1855-4A87-BCDF-3C18EF4D3CA0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These benefits are provided to employees in accordance with local labor law.
</t>
        </r>
      </text>
    </comment>
    <comment ref="B33" authorId="0" shapeId="0" xr:uid="{F935E32D-8064-4A7A-95F5-4131AF43635F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 lodging and per diem amounts should be consistent with the organization's travel policy
</t>
        </r>
      </text>
    </comment>
    <comment ref="B42" authorId="0" shapeId="0" xr:uid="{23D68A34-D850-47A6-97FD-6E2C5F09A4BC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the costs that will be covered by the activity
</t>
        </r>
      </text>
    </comment>
    <comment ref="B43" authorId="0" shapeId="0" xr:uid="{B26C2A18-6C48-4AC9-B918-46C3FEA39D17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 items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Piero Gonzalez</author>
  </authors>
  <commentList>
    <comment ref="C3" authorId="0" shapeId="0" xr:uid="{5A1EDA45-8ABB-442A-91F6-D9E197B20D0C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Insert organization name
</t>
        </r>
      </text>
    </comment>
    <comment ref="B9" authorId="0" shapeId="0" xr:uid="{AD624687-60B3-490E-96DB-03C544EE5C98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salaries of the personnel dedicated to the project.
</t>
        </r>
      </text>
    </comment>
    <comment ref="B10" authorId="0" shapeId="0" xr:uid="{373EC8D2-BE1A-46E3-9BE0-DE0C4F55263C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lines as needed.
</t>
        </r>
      </text>
    </comment>
    <comment ref="B27" authorId="0" shapeId="0" xr:uid="{2FCA2AB9-8FDC-4D53-9DEF-8768E5CF638D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These benefits are provided to employees in accordance with local labor law.
</t>
        </r>
      </text>
    </comment>
    <comment ref="B33" authorId="0" shapeId="0" xr:uid="{8530CC56-4F8F-42CE-BA38-69E48DC3BA39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The lodging and per diem amounts should be consistent with the organization's travel policy
</t>
        </r>
      </text>
    </comment>
    <comment ref="B42" authorId="0" shapeId="0" xr:uid="{2695783C-693D-4A7B-ABCD-B5B62C1F17D4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Include the costs that will be covered by the activity
</t>
        </r>
      </text>
    </comment>
    <comment ref="B43" authorId="0" shapeId="0" xr:uid="{2C9784F6-4F7E-46FC-B200-91E3A0BBDD4B}">
      <text>
        <r>
          <rPr>
            <b/>
            <sz val="9"/>
            <color indexed="81"/>
            <rFont val="Tahoma"/>
            <charset val="1"/>
          </rPr>
          <t>Piero Gonzalez:</t>
        </r>
        <r>
          <rPr>
            <sz val="9"/>
            <color indexed="81"/>
            <rFont val="Tahoma"/>
            <charset val="1"/>
          </rPr>
          <t xml:space="preserve">
You can add or eliminate line items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tc={A53C5B40-912A-4556-92E9-99193A43B205}</author>
  </authors>
  <commentList>
    <comment ref="B12" authorId="0" shapeId="0" xr:uid="{A53C5B40-912A-4556-92E9-99193A43B205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Тоже самое что и Результат №1</t>
      </text>
    </comment>
  </commentList>
</comments>
</file>

<file path=xl/sharedStrings.xml><?xml version="1.0" encoding="utf-8"?>
<sst xmlns="http://schemas.openxmlformats.org/spreadsheetml/2006/main" count="535" uniqueCount="117">
  <si>
    <t xml:space="preserve"> </t>
  </si>
  <si>
    <t>№</t>
  </si>
  <si>
    <t>Item name</t>
  </si>
  <si>
    <t>Total price</t>
  </si>
  <si>
    <t xml:space="preserve">/ </t>
  </si>
  <si>
    <t xml:space="preserve">Назва </t>
  </si>
  <si>
    <t>Загальна ціна</t>
  </si>
  <si>
    <t>Deliverable #1
Сoncept, contents and structure of the workshop for discussion with USAID ERA</t>
  </si>
  <si>
    <t>Deliverable #2
Preparatory materials for the beneficiary companies</t>
  </si>
  <si>
    <t>Deliverable #3
Hand-outs, presentations and other materials for Pre-Investment Workshop on Business Strategy and Strategic Plan design</t>
  </si>
  <si>
    <t>Deliverable #4 
Pre-Investment Workshop and Guidance Sessions on design of individual strategies and strategic plans</t>
  </si>
  <si>
    <t>Deliverable #5
Coaching and strategic plans</t>
  </si>
  <si>
    <t>Deliverable #6
Co-assessment of the submitted strategies and strategic plans</t>
  </si>
  <si>
    <t>TOTAL:/ ВСЬОГО:</t>
  </si>
  <si>
    <t>Budget</t>
  </si>
  <si>
    <t>Name of the organization</t>
  </si>
  <si>
    <t>Duration</t>
  </si>
  <si>
    <t>N°</t>
  </si>
  <si>
    <t>Description</t>
  </si>
  <si>
    <t>Unit</t>
  </si>
  <si>
    <t>Unit cost</t>
  </si>
  <si>
    <t># Units</t>
  </si>
  <si>
    <t>Cost</t>
  </si>
  <si>
    <t>Notes</t>
  </si>
  <si>
    <t>LC</t>
  </si>
  <si>
    <t xml:space="preserve">Salaries </t>
  </si>
  <si>
    <t>1.1.</t>
  </si>
  <si>
    <t>Employee #1</t>
  </si>
  <si>
    <t>Days</t>
  </si>
  <si>
    <t>1.2.</t>
  </si>
  <si>
    <t>Employee #2</t>
  </si>
  <si>
    <t>1.3.</t>
  </si>
  <si>
    <t>Employee #3</t>
  </si>
  <si>
    <t>1.4.</t>
  </si>
  <si>
    <t>1.5.</t>
  </si>
  <si>
    <t>Total salaries</t>
  </si>
  <si>
    <t>Consultants</t>
  </si>
  <si>
    <t>Consultant #1</t>
  </si>
  <si>
    <t>Consultant #2</t>
  </si>
  <si>
    <t>Consultant #3</t>
  </si>
  <si>
    <t>Consultant #4</t>
  </si>
  <si>
    <t>1.10</t>
  </si>
  <si>
    <t>Sub-total Consultants</t>
  </si>
  <si>
    <t>Benefits</t>
  </si>
  <si>
    <t>Insurance</t>
  </si>
  <si>
    <t xml:space="preserve">Severance </t>
  </si>
  <si>
    <t>Other</t>
  </si>
  <si>
    <t>Sub-total Benefits</t>
  </si>
  <si>
    <t>Travel</t>
  </si>
  <si>
    <t>Lodging</t>
  </si>
  <si>
    <t>Meals and Incidentals</t>
  </si>
  <si>
    <t>Taxi</t>
  </si>
  <si>
    <t>Trips</t>
  </si>
  <si>
    <t>Train</t>
  </si>
  <si>
    <t>Sub-total Travel</t>
  </si>
  <si>
    <t>Other Direct Costs (ODCs)</t>
  </si>
  <si>
    <t>Printing</t>
  </si>
  <si>
    <t>Months</t>
  </si>
  <si>
    <t>Office Supplies</t>
  </si>
  <si>
    <t>Sub-total ODCs</t>
  </si>
  <si>
    <t>Indirect costs</t>
  </si>
  <si>
    <t>Sub-total Indirect costs</t>
  </si>
  <si>
    <t xml:space="preserve">TOTAL </t>
  </si>
  <si>
    <t>##</t>
  </si>
  <si>
    <t>Deliverable Name/                      Назва Результату</t>
  </si>
  <si>
    <t>Total Price/ Загальна ціна</t>
  </si>
  <si>
    <t>Payment terms (Chemonics requirement - 100% post-payment, NET within 30 c.d.): | 
Умови оплати (вимога Chemonics - 100% післяплата, NET протягом 30 к.д.):</t>
  </si>
  <si>
    <t>The prices quoted above remain fixed for the next 30 days after the closure of ITT: Yes / No
Запропоновані ціни не змінюватимуться протягом наступних 30 днів після закриття ITT: Так / Ні</t>
  </si>
  <si>
    <t>Name of company / Назва компанії:</t>
  </si>
  <si>
    <t>Full name of the authorized person / 
П.І.П. уповноваженої особи:</t>
  </si>
  <si>
    <t>Date / Дата:</t>
  </si>
  <si>
    <t>Contact person of the company: /
Контактна особа підприємства:</t>
  </si>
  <si>
    <t>Mobile / Мобільний:</t>
  </si>
  <si>
    <t>E-mail:</t>
  </si>
  <si>
    <t>Signature of the company representative and Stamp / 
Підпис представника підприємства та Печатка:</t>
  </si>
  <si>
    <t>Please submit this file in pdf (with stamp and signature and excel formats / Будь-ласка надішліть цей файл в pdf (з підписом та печаткою) та excel форматах</t>
  </si>
  <si>
    <t>Deliverable 1/ Результат 1</t>
  </si>
  <si>
    <t>Name/ Назва</t>
  </si>
  <si>
    <t>Unit/ Одиниця</t>
  </si>
  <si>
    <t>Q-ty / Кіл-ть</t>
  </si>
  <si>
    <t>Price per unit UAH without VAT / Ціна за од. в грн без ПДВ</t>
  </si>
  <si>
    <t>Amount/ Сума</t>
  </si>
  <si>
    <t>Terms of providing services (calendar days) / Строк надання послуг (календарних днів)</t>
  </si>
  <si>
    <t>Subtotal Price for Deliverable 1/ Ціна Результату 1</t>
  </si>
  <si>
    <t>Deliverable 2/ Результат 2</t>
  </si>
  <si>
    <t>Subtotal Price for Deliverable 2/ Ціна Результату 2</t>
  </si>
  <si>
    <t>Deliverable 3/ Результат 3</t>
  </si>
  <si>
    <t>Subtotal Price for Deliverable 3/ Ціна Результату 3</t>
  </si>
  <si>
    <t>Deliverable 4/ Результат 4</t>
  </si>
  <si>
    <t>Subtotal Price for Deliverable 4/ Ціна Результату 4</t>
  </si>
  <si>
    <t>Grand total/ Усього:</t>
  </si>
  <si>
    <t>ITT PRFU2-PAR-2025-013 Volume 3  (для заповнення)</t>
  </si>
  <si>
    <t>Subtotal Price for Deliverable 6/ Ціна Результату 6</t>
  </si>
  <si>
    <t>Subtotal Price for Deliverable 7/ Ціна Результату 7</t>
  </si>
  <si>
    <t>Subtotal Price for Deliverable 4/ Ціна Результату 8</t>
  </si>
  <si>
    <t>Deliverable 5/ Результат 5</t>
  </si>
  <si>
    <t>Deliverable 6/ Результат 6</t>
  </si>
  <si>
    <t>Deliverable 7/ Результат 7</t>
  </si>
  <si>
    <t>ITT PRFU2-PAR-2025-013 Volume 3 (для заповнення)</t>
  </si>
  <si>
    <t>Subtotal Price for Deliverable 5/ Ціна Результату 5</t>
  </si>
  <si>
    <t>Розробка комунікаційної стратегії (Аналіз цільових аудиторій, Визначення ключових меседжів, Вибір каналів поширення та інструментів комунікації)./Development of a communication strategy (analysis of target audiences, identification of key messages, selection of distribution channels and communication tools)</t>
  </si>
  <si>
    <t xml:space="preserve">Розробка та дизайн макетів презентаційних та інформаційних матеріалів (постер, борд, банер тощо), всього до 5-7 макетів. / Development and design of layouts of presentation and information materials (poster, board, banner, etc.), up to 5-7 layouts in total. </t>
  </si>
  <si>
    <t>service/послуга</t>
  </si>
  <si>
    <r>
      <t>Розміщення реклами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(Можлива деталізація окремою таблицею розрахунку)</t>
    </r>
    <r>
      <rPr>
        <sz val="10"/>
        <color theme="1"/>
        <rFont val="Calibri"/>
        <family val="2"/>
        <scheme val="minor"/>
      </rPr>
      <t xml:space="preserve"> / Advertising placement </t>
    </r>
    <r>
      <rPr>
        <b/>
        <sz val="10"/>
        <color rgb="FFFF0000"/>
        <rFont val="Calibri"/>
        <family val="2"/>
        <scheme val="minor"/>
      </rPr>
      <t>(details can be provided in a separate calculation table)</t>
    </r>
  </si>
  <si>
    <t xml:space="preserve">Зовнішня реклама (борди, сітілайти, плакати та інші зовнішні носії). Потрібно деталізувати згідно запланованої концепції - локації, вартість розміщення, кількість носіїів за 1 календарний місяць. / Outdoor advertising (billboards, city lights, posters and other outdoor media). Please provide details according to the planned concept - location, cost of placement, number of media per 1 calendar month. </t>
  </si>
  <si>
    <t>Реклама в транспорті (електрички, потяги, Інтерсіті) Потрібно деталізувати згідно запланованої концепції - локації, вартість розміщення, кількість носіїів за 1 календарний місяць. /Advertising in transport (trains, trains, Intercity) It should be detailed according to the planned concept - location, cost of placement, number of media per 1 calendar month.</t>
  </si>
  <si>
    <t>Реклама у цифрових каналах (Meta та YouTube з охопленням 3+ млн)  за 1 календарний місяць. / Advertising in digital channels (Meta and YouTube with a reach of 3+ million) for 1 calendar month.</t>
  </si>
  <si>
    <t>Створення та розміщення офлайн-інсталяції, проведення події із запуску кампанії обізнаності (згідно запланованої концепції) / Creation and placement of an offline installation, holding an event to launch the awareness campaign (according to the planned concept)</t>
  </si>
  <si>
    <t>Виготовлення брендованої продукції для працівників Секретаріату Уповноваженого, в т.ч: 50 штук кожного типу (жилети, худі, футболки). Деталізуйте вартість кожної позиції за штуку. Обов'язково врахувати можливість виготовлення як чоловіків, так і жінок у чоловічих та жіночих розмірів. /Production of branded products for the employees of the Commissioner's Secretariat, including: 50 pieces of each type (vests, hoodies, T-shirts). Detail the cost of each item per piece. It is mandatory to take into account the possibility of manufacturing both men's and women's sizes.</t>
  </si>
  <si>
    <t>Жилетки / Vests</t>
  </si>
  <si>
    <t>pcs. | шт.</t>
  </si>
  <si>
    <t>Худі / Hoodie</t>
  </si>
  <si>
    <t>Футболки / T-shirts</t>
  </si>
  <si>
    <t>Медіасупровід кампанії (Організація інтерв’ю/ефірів на радіо та телебаченні із залученням Уповноваженого та додаткових матеріалів у медіа (релізів, статей, відеосюжетів з події), всього до 10 різних проявів. Згідно запланованої концепції. / Media support of the campaign (Organisation of interviews/broadcasts on radio and television with the Commissioner and additional media materials (releases, articles, videos from the event), up to 10 different manifestations in total. According to the planned concept.</t>
  </si>
  <si>
    <t>Детальний фінальний звіт з фото щодо супровіду кампанії: підготовка фінального звіту з ключовими показниками та медіа-моніторингом / Detailed final report with photos on campaign support: preparation of a final report with key indicators and media monitoring</t>
  </si>
  <si>
    <t>Deliverable 8 /Результат 8</t>
  </si>
  <si>
    <t>Розробка ідеї та креативного концепту офлайн інсталяції
 та затвердження її з ФПСУ2./Develop an idea and a creative concept for the offline installation and get it approved by PFRU2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</si>
</sst>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\(&quot;$&quot;#,##0.0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 * #,##0.00_ ;_ * \-#,##0.00_ ;_ * &quot;-&quot;??_ ;_ @_ "/>
    <numFmt numFmtId="168" formatCode="[$L.-480A]\ #,##0.00"/>
    <numFmt numFmtId="169" formatCode="_([$UAH]\ * #,##0.00_);_([$UAH]\ * \(#,##0.00\);_([$UAH]\ * &quot;-&quot;??_);_(@_)"/>
    <numFmt numFmtId="170" formatCode="&quot;$&quot;#,##0"/>
    <numFmt numFmtId="171" formatCode="[$UAH]\ #,##0.00"/>
    <numFmt numFmtId="172" formatCode="[$UAH]\ #,##0.00_);[Red]\([$UAH]\ 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594304"/>
      <name val="Calibri"/>
      <family val="2"/>
      <scheme val="minor"/>
    </font>
    <font>
      <b/>
      <sz val="10"/>
      <color rgb="FF59430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13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7" fontId="3" fillId="0" borderId="1" xfId="1" applyFont="1" applyFill="1" applyBorder="1" applyAlignment="1">
      <alignment vertical="center"/>
    </xf>
    <xf numFmtId="167" fontId="3" fillId="0" borderId="1" xfId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67" fontId="3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/>
    <xf numFmtId="167" fontId="3" fillId="0" borderId="1" xfId="1" applyFont="1" applyFill="1" applyBorder="1"/>
    <xf numFmtId="167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left" vertical="center" wrapText="1"/>
    </xf>
    <xf numFmtId="168" fontId="2" fillId="0" borderId="3" xfId="1" applyNumberFormat="1" applyFont="1" applyFill="1" applyBorder="1" applyAlignment="1">
      <alignment horizontal="left" vertical="center" wrapText="1"/>
    </xf>
    <xf numFmtId="164" fontId="3" fillId="0" borderId="0" xfId="0" applyNumberFormat="1" applyFont="1"/>
    <xf numFmtId="168" fontId="0" fillId="0" borderId="0" xfId="0" applyNumberFormat="1"/>
    <xf numFmtId="165" fontId="0" fillId="0" borderId="0" xfId="0" applyNumberFormat="1" applyAlignment="1">
      <alignment horizontal="left" vertical="center" wrapText="1"/>
    </xf>
    <xf numFmtId="9" fontId="3" fillId="0" borderId="1" xfId="2" applyFont="1" applyFill="1" applyBorder="1"/>
    <xf numFmtId="0" fontId="7" fillId="0" borderId="0" xfId="0" applyFont="1"/>
    <xf numFmtId="167" fontId="7" fillId="0" borderId="0" xfId="1" applyFont="1" applyFill="1"/>
    <xf numFmtId="4" fontId="0" fillId="0" borderId="0" xfId="0" applyNumberFormat="1"/>
    <xf numFmtId="9" fontId="0" fillId="0" borderId="0" xfId="2" applyFont="1"/>
    <xf numFmtId="0" fontId="3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center"/>
    </xf>
    <xf numFmtId="0" fontId="11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vertical="center"/>
    </xf>
    <xf numFmtId="0" fontId="13" fillId="6" borderId="21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/>
    </xf>
    <xf numFmtId="169" fontId="12" fillId="6" borderId="16" xfId="0" applyNumberFormat="1" applyFont="1" applyFill="1" applyBorder="1" applyAlignment="1">
      <alignment vertical="center"/>
    </xf>
    <xf numFmtId="169" fontId="12" fillId="6" borderId="15" xfId="0" applyNumberFormat="1" applyFont="1" applyFill="1" applyBorder="1" applyAlignment="1">
      <alignment vertical="center"/>
    </xf>
    <xf numFmtId="169" fontId="2" fillId="0" borderId="3" xfId="3" applyNumberFormat="1" applyFont="1" applyFill="1" applyBorder="1"/>
    <xf numFmtId="0" fontId="13" fillId="6" borderId="21" xfId="0" applyFont="1" applyFill="1" applyBorder="1" applyAlignment="1">
      <alignment vertical="center" wrapText="1"/>
    </xf>
    <xf numFmtId="0" fontId="15" fillId="8" borderId="0" xfId="0" applyFont="1" applyFill="1"/>
    <xf numFmtId="0" fontId="0" fillId="10" borderId="0" xfId="0" applyFill="1"/>
    <xf numFmtId="170" fontId="0" fillId="0" borderId="0" xfId="0" applyNumberFormat="1"/>
    <xf numFmtId="0" fontId="0" fillId="0" borderId="1" xfId="0" applyBorder="1" applyAlignment="1">
      <alignment vertical="top"/>
    </xf>
    <xf numFmtId="171" fontId="0" fillId="0" borderId="1" xfId="0" applyNumberFormat="1" applyBorder="1" applyAlignment="1">
      <alignment vertical="top"/>
    </xf>
    <xf numFmtId="170" fontId="0" fillId="0" borderId="0" xfId="0" applyNumberFormat="1" applyAlignment="1">
      <alignment horizontal="right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distributed"/>
    </xf>
    <xf numFmtId="171" fontId="16" fillId="0" borderId="2" xfId="0" applyNumberFormat="1" applyFont="1" applyBorder="1"/>
    <xf numFmtId="0" fontId="0" fillId="4" borderId="1" xfId="0" applyFill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171" fontId="0" fillId="0" borderId="2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19" fillId="12" borderId="0" xfId="0" applyFont="1" applyFill="1"/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70" fontId="0" fillId="0" borderId="1" xfId="0" applyNumberFormat="1" applyBorder="1"/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170" fontId="23" fillId="0" borderId="0" xfId="0" applyNumberFormat="1" applyFont="1" applyAlignment="1">
      <alignment horizontal="right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2" fillId="7" borderId="0" xfId="0" applyFont="1" applyFill="1"/>
    <xf numFmtId="1" fontId="0" fillId="4" borderId="1" xfId="0" applyNumberFormat="1" applyFill="1" applyBorder="1" applyAlignment="1">
      <alignment horizontal="center" vertical="center"/>
    </xf>
    <xf numFmtId="0" fontId="24" fillId="11" borderId="0" xfId="0" applyFont="1" applyFill="1"/>
    <xf numFmtId="0" fontId="25" fillId="11" borderId="0" xfId="0" applyFont="1" applyFill="1"/>
    <xf numFmtId="0" fontId="18" fillId="4" borderId="1" xfId="0" applyFont="1" applyFill="1" applyBorder="1" applyAlignment="1">
      <alignment horizontal="left" vertical="center" wrapText="1"/>
    </xf>
    <xf numFmtId="0" fontId="15" fillId="4" borderId="0" xfId="0" applyFont="1" applyFill="1"/>
    <xf numFmtId="0" fontId="19" fillId="4" borderId="0" xfId="0" applyFont="1" applyFill="1"/>
    <xf numFmtId="0" fontId="18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172" fontId="15" fillId="12" borderId="0" xfId="0" applyNumberFormat="1" applyFont="1" applyFill="1" applyAlignment="1">
      <alignment horizontal="center"/>
    </xf>
    <xf numFmtId="172" fontId="15" fillId="4" borderId="0" xfId="0" applyNumberFormat="1" applyFont="1" applyFill="1" applyAlignment="1">
      <alignment horizontal="center"/>
    </xf>
    <xf numFmtId="172" fontId="15" fillId="8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172" fontId="24" fillId="11" borderId="0" xfId="0" applyNumberFormat="1" applyFont="1" applyFill="1" applyAlignment="1">
      <alignment horizontal="center"/>
    </xf>
    <xf numFmtId="170" fontId="23" fillId="0" borderId="0" xfId="0" applyNumberFormat="1" applyFont="1" applyAlignment="1">
      <alignment horizontal="right" vertical="top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1" fillId="7" borderId="0" xfId="0" applyFont="1" applyFill="1" applyAlignment="1">
      <alignment horizontal="center" vertical="center" wrapText="1"/>
    </xf>
    <xf numFmtId="0" fontId="26" fillId="12" borderId="0" xfId="0" applyFont="1" applyFill="1" applyAlignment="1">
      <alignment horizontal="left" vertical="center" wrapText="1"/>
    </xf>
    <xf numFmtId="0" fontId="26" fillId="12" borderId="22" xfId="0" applyFont="1" applyFill="1" applyBorder="1" applyAlignment="1">
      <alignment horizontal="left" vertical="center" wrapText="1"/>
    </xf>
  </cellXfs>
  <cellStyles count="4">
    <cellStyle name="Відсотковий" xfId="2" builtinId="5"/>
    <cellStyle name="Грошовий" xfId="3" builtinId="4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V Menshikov" id="{A742ADB9-591B-4DED-A0ED-4FE4A6088669}" userId="S::pmenshikov@chemonics.com::2c8fbeb2-80f6-44ae-945a-c77f4ce516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5-02-24T12:46:45.93" personId="{A742ADB9-591B-4DED-A0ED-4FE4A6088669}" id="{A53C5B40-912A-4556-92E9-99193A43B205}">
    <text>Тоже самое что и Результат №1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2CC3-E5F3-4239-A2E6-35087FABEAEE}">
  <dimension ref="B1:D12"/>
  <sheetViews>
    <sheetView workbookViewId="0">
      <selection activeCell="D10" sqref="D5:D10"/>
    </sheetView>
  </sheetViews>
  <sheetFormatPr defaultColWidth="8.6640625" defaultRowHeight="14.4" x14ac:dyDescent="0.3"/>
  <cols>
    <col min="2" max="2" width="18.44140625" bestFit="1" customWidth="1"/>
    <col min="3" max="3" width="57.44140625" customWidth="1"/>
    <col min="4" max="4" width="27.44140625" customWidth="1"/>
  </cols>
  <sheetData>
    <row r="1" spans="2:4" ht="15" thickBot="1" x14ac:dyDescent="0.35">
      <c r="B1" t="s">
        <v>0</v>
      </c>
    </row>
    <row r="2" spans="2:4" x14ac:dyDescent="0.3">
      <c r="B2" s="119" t="s">
        <v>1</v>
      </c>
      <c r="C2" s="55" t="s">
        <v>2</v>
      </c>
      <c r="D2" s="58" t="s">
        <v>3</v>
      </c>
    </row>
    <row r="3" spans="2:4" x14ac:dyDescent="0.3">
      <c r="B3" s="120"/>
      <c r="C3" s="56" t="s">
        <v>4</v>
      </c>
      <c r="D3" s="56" t="s">
        <v>4</v>
      </c>
    </row>
    <row r="4" spans="2:4" ht="15" thickBot="1" x14ac:dyDescent="0.35">
      <c r="B4" s="121"/>
      <c r="C4" s="57" t="s">
        <v>5</v>
      </c>
      <c r="D4" s="57" t="s">
        <v>6</v>
      </c>
    </row>
    <row r="5" spans="2:4" ht="43.8" thickBot="1" x14ac:dyDescent="0.35">
      <c r="B5" s="62">
        <v>1</v>
      </c>
      <c r="C5" s="63" t="s">
        <v>7</v>
      </c>
      <c r="D5" s="66" t="e">
        <f>#REF!</f>
        <v>#REF!</v>
      </c>
    </row>
    <row r="6" spans="2:4" ht="29.4" thickBot="1" x14ac:dyDescent="0.35">
      <c r="B6" s="62">
        <v>2</v>
      </c>
      <c r="C6" s="64" t="s">
        <v>8</v>
      </c>
      <c r="D6" s="66" t="e">
        <f>#REF!</f>
        <v>#REF!</v>
      </c>
    </row>
    <row r="7" spans="2:4" ht="43.8" thickBot="1" x14ac:dyDescent="0.35">
      <c r="B7" s="62">
        <v>3</v>
      </c>
      <c r="C7" s="64" t="s">
        <v>9</v>
      </c>
      <c r="D7" s="66" t="e">
        <f>#REF!</f>
        <v>#REF!</v>
      </c>
    </row>
    <row r="8" spans="2:4" ht="43.8" thickBot="1" x14ac:dyDescent="0.35">
      <c r="B8" s="62">
        <v>4</v>
      </c>
      <c r="C8" s="64" t="s">
        <v>10</v>
      </c>
      <c r="D8" s="66" t="e">
        <f>#REF!</f>
        <v>#REF!</v>
      </c>
    </row>
    <row r="9" spans="2:4" ht="29.4" thickBot="1" x14ac:dyDescent="0.35">
      <c r="B9" s="65">
        <v>5</v>
      </c>
      <c r="C9" s="64" t="s">
        <v>11</v>
      </c>
      <c r="D9" s="66" t="e">
        <f>#REF!</f>
        <v>#REF!</v>
      </c>
    </row>
    <row r="10" spans="2:4" ht="29.4" thickBot="1" x14ac:dyDescent="0.35">
      <c r="B10" s="59">
        <v>6</v>
      </c>
      <c r="C10" s="69" t="s">
        <v>12</v>
      </c>
      <c r="D10" s="66" t="e">
        <f>#REF!</f>
        <v>#REF!</v>
      </c>
    </row>
    <row r="11" spans="2:4" ht="15" thickBot="1" x14ac:dyDescent="0.35">
      <c r="B11" s="59"/>
      <c r="C11" s="60" t="s">
        <v>13</v>
      </c>
      <c r="D11" s="67" t="e">
        <f>SUM(D5:D10)</f>
        <v>#REF!</v>
      </c>
    </row>
    <row r="12" spans="2:4" x14ac:dyDescent="0.3">
      <c r="B12" s="61" t="s">
        <v>0</v>
      </c>
    </row>
  </sheetData>
  <mergeCells count="1">
    <mergeCell ref="B2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51CA-5D81-4A1A-AE1F-33AC4802E0D5}">
  <sheetPr>
    <pageSetUpPr fitToPage="1"/>
  </sheetPr>
  <dimension ref="A1:FT55"/>
  <sheetViews>
    <sheetView zoomScale="90" zoomScaleNormal="90" workbookViewId="0">
      <selection activeCell="F52" sqref="F52"/>
    </sheetView>
  </sheetViews>
  <sheetFormatPr defaultColWidth="11.44140625" defaultRowHeight="14.4" x14ac:dyDescent="0.3"/>
  <cols>
    <col min="1" max="1" width="7.33203125" customWidth="1"/>
    <col min="2" max="2" width="36" customWidth="1"/>
    <col min="3" max="3" width="13.33203125" customWidth="1"/>
    <col min="4" max="4" width="16.6640625" customWidth="1"/>
    <col min="5" max="5" width="19.6640625" customWidth="1"/>
    <col min="6" max="6" width="16.44140625" customWidth="1"/>
    <col min="7" max="7" width="52.6640625" style="1" customWidth="1"/>
  </cols>
  <sheetData>
    <row r="1" spans="1:9" ht="15.6" x14ac:dyDescent="0.3">
      <c r="A1" s="125" t="s">
        <v>14</v>
      </c>
      <c r="B1" s="125"/>
      <c r="C1" s="125"/>
      <c r="D1" s="125"/>
      <c r="E1" s="125"/>
      <c r="F1" s="125"/>
      <c r="G1" s="125"/>
    </row>
    <row r="2" spans="1:9" ht="15.6" x14ac:dyDescent="0.3">
      <c r="A2" s="125" t="s">
        <v>0</v>
      </c>
      <c r="B2" s="125"/>
      <c r="C2" s="125"/>
      <c r="D2" s="125"/>
      <c r="E2" s="125"/>
      <c r="F2" s="125"/>
      <c r="G2" s="125"/>
    </row>
    <row r="3" spans="1:9" ht="15.6" x14ac:dyDescent="0.3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 x14ac:dyDescent="0.35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 x14ac:dyDescent="0.3">
      <c r="A5" s="126" t="s">
        <v>17</v>
      </c>
      <c r="B5" s="129" t="s">
        <v>18</v>
      </c>
      <c r="C5" s="132" t="s">
        <v>19</v>
      </c>
      <c r="D5" s="132" t="s">
        <v>20</v>
      </c>
      <c r="E5" s="132" t="s">
        <v>21</v>
      </c>
      <c r="F5" s="132" t="s">
        <v>22</v>
      </c>
      <c r="G5" s="136" t="s">
        <v>23</v>
      </c>
    </row>
    <row r="6" spans="1:9" ht="17.100000000000001" customHeight="1" x14ac:dyDescent="0.3">
      <c r="A6" s="127"/>
      <c r="B6" s="130"/>
      <c r="C6" s="133"/>
      <c r="D6" s="134"/>
      <c r="E6" s="135"/>
      <c r="F6" s="134"/>
      <c r="G6" s="137"/>
    </row>
    <row r="7" spans="1:9" ht="15.6" x14ac:dyDescent="0.3">
      <c r="A7" s="128"/>
      <c r="B7" s="131"/>
      <c r="C7" s="134"/>
      <c r="D7" s="52" t="s">
        <v>24</v>
      </c>
      <c r="E7" s="52"/>
      <c r="F7" s="52" t="s">
        <v>24</v>
      </c>
      <c r="G7" s="53"/>
    </row>
    <row r="8" spans="1:9" ht="15.6" x14ac:dyDescent="0.3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 x14ac:dyDescent="0.3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 x14ac:dyDescent="0.3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 x14ac:dyDescent="0.3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 x14ac:dyDescent="0.3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 x14ac:dyDescent="0.3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 x14ac:dyDescent="0.3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 x14ac:dyDescent="0.3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 x14ac:dyDescent="0.3">
      <c r="A16" s="21"/>
      <c r="B16" s="12"/>
      <c r="C16" s="11"/>
      <c r="D16" s="22"/>
      <c r="E16" s="13"/>
      <c r="F16" s="23"/>
      <c r="G16" s="24"/>
      <c r="I16" s="48"/>
    </row>
    <row r="17" spans="1:9" ht="15.6" x14ac:dyDescent="0.3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 x14ac:dyDescent="0.3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 x14ac:dyDescent="0.3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 x14ac:dyDescent="0.3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 x14ac:dyDescent="0.3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 x14ac:dyDescent="0.3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 x14ac:dyDescent="0.3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 x14ac:dyDescent="0.3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 x14ac:dyDescent="0.3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 x14ac:dyDescent="0.3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 x14ac:dyDescent="0.3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 x14ac:dyDescent="0.3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 x14ac:dyDescent="0.3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 x14ac:dyDescent="0.3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 x14ac:dyDescent="0.3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 x14ac:dyDescent="0.3">
      <c r="A32" s="21"/>
      <c r="B32" s="12"/>
      <c r="C32" s="11"/>
      <c r="D32" s="22"/>
      <c r="E32" s="13"/>
      <c r="F32" s="23"/>
      <c r="G32" s="24"/>
    </row>
    <row r="33" spans="1:8" ht="15.6" x14ac:dyDescent="0.3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 x14ac:dyDescent="0.3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 x14ac:dyDescent="0.3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 x14ac:dyDescent="0.3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 x14ac:dyDescent="0.3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 x14ac:dyDescent="0.3">
      <c r="A38" s="26"/>
      <c r="B38" s="16"/>
      <c r="C38" s="31"/>
      <c r="D38" s="32"/>
      <c r="E38" s="29"/>
      <c r="F38" s="30"/>
      <c r="G38" s="30"/>
    </row>
    <row r="39" spans="1:8" ht="15.6" x14ac:dyDescent="0.3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 x14ac:dyDescent="0.3">
      <c r="A40" s="21"/>
      <c r="B40" s="12"/>
      <c r="C40" s="11"/>
      <c r="D40" s="22"/>
      <c r="E40" s="22"/>
      <c r="F40" s="23"/>
      <c r="G40" s="33"/>
    </row>
    <row r="41" spans="1:8" ht="15.6" x14ac:dyDescent="0.3">
      <c r="A41" s="21"/>
      <c r="B41" s="12"/>
      <c r="C41" s="12"/>
      <c r="D41" s="22"/>
      <c r="E41" s="22"/>
      <c r="F41" s="23"/>
      <c r="G41" s="24"/>
    </row>
    <row r="42" spans="1:8" ht="15.6" x14ac:dyDescent="0.3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 x14ac:dyDescent="0.3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 x14ac:dyDescent="0.3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 x14ac:dyDescent="0.3">
      <c r="A45" s="50"/>
      <c r="B45" s="12"/>
      <c r="C45" s="38"/>
      <c r="D45" s="22"/>
      <c r="E45" s="34"/>
      <c r="F45" s="35"/>
      <c r="G45" s="20"/>
    </row>
    <row r="46" spans="1:8" ht="15.6" x14ac:dyDescent="0.3">
      <c r="A46" s="50"/>
      <c r="B46" s="12"/>
      <c r="C46" s="38"/>
      <c r="D46" s="22"/>
      <c r="E46" s="34"/>
      <c r="F46" s="35"/>
      <c r="G46" s="20"/>
    </row>
    <row r="47" spans="1:8" ht="15.6" x14ac:dyDescent="0.3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 x14ac:dyDescent="0.3">
      <c r="A48" s="21"/>
      <c r="B48" s="12"/>
      <c r="C48" s="12"/>
      <c r="D48" s="22"/>
      <c r="E48" s="22"/>
      <c r="F48" s="23"/>
      <c r="G48" s="33"/>
    </row>
    <row r="49" spans="1:176" s="2" customFormat="1" ht="15.6" x14ac:dyDescent="0.3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 x14ac:dyDescent="0.3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2" thickBot="1" x14ac:dyDescent="0.35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 x14ac:dyDescent="0.3">
      <c r="A52" s="122" t="s">
        <v>62</v>
      </c>
      <c r="B52" s="123"/>
      <c r="C52" s="123"/>
      <c r="D52" s="124"/>
      <c r="E52" s="51"/>
      <c r="F52" s="68">
        <f>F15+F39+F47+F51+F31+F25</f>
        <v>0</v>
      </c>
      <c r="G52" s="41"/>
    </row>
    <row r="53" spans="1:176" ht="15.6" x14ac:dyDescent="0.3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 x14ac:dyDescent="0.3">
      <c r="D54" s="43"/>
      <c r="E54" s="46" t="s">
        <v>0</v>
      </c>
      <c r="F54" s="47" t="s">
        <v>0</v>
      </c>
    </row>
    <row r="55" spans="1:176" x14ac:dyDescent="0.3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99DC-8A38-45C5-B977-31AA4BC4AF73}">
  <sheetPr>
    <pageSetUpPr fitToPage="1"/>
  </sheetPr>
  <dimension ref="A1:FT55"/>
  <sheetViews>
    <sheetView topLeftCell="A40" zoomScale="90" zoomScaleNormal="90" workbookViewId="0">
      <selection activeCell="F52" sqref="F52"/>
    </sheetView>
  </sheetViews>
  <sheetFormatPr defaultColWidth="11.44140625" defaultRowHeight="14.4" x14ac:dyDescent="0.3"/>
  <cols>
    <col min="1" max="1" width="7.33203125" customWidth="1"/>
    <col min="2" max="2" width="36" customWidth="1"/>
    <col min="3" max="3" width="13.33203125" customWidth="1"/>
    <col min="4" max="4" width="16.6640625" customWidth="1"/>
    <col min="5" max="5" width="19.6640625" customWidth="1"/>
    <col min="6" max="6" width="16.44140625" customWidth="1"/>
    <col min="7" max="7" width="52.6640625" style="1" customWidth="1"/>
  </cols>
  <sheetData>
    <row r="1" spans="1:9" ht="15.6" x14ac:dyDescent="0.3">
      <c r="A1" s="125" t="s">
        <v>14</v>
      </c>
      <c r="B1" s="125"/>
      <c r="C1" s="125"/>
      <c r="D1" s="125"/>
      <c r="E1" s="125"/>
      <c r="F1" s="125"/>
      <c r="G1" s="125"/>
    </row>
    <row r="2" spans="1:9" ht="15.6" x14ac:dyDescent="0.3">
      <c r="A2" s="125" t="s">
        <v>0</v>
      </c>
      <c r="B2" s="125"/>
      <c r="C2" s="125"/>
      <c r="D2" s="125"/>
      <c r="E2" s="125"/>
      <c r="F2" s="125"/>
      <c r="G2" s="125"/>
    </row>
    <row r="3" spans="1:9" ht="15.6" x14ac:dyDescent="0.3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 x14ac:dyDescent="0.35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 x14ac:dyDescent="0.3">
      <c r="A5" s="126" t="s">
        <v>17</v>
      </c>
      <c r="B5" s="129" t="s">
        <v>18</v>
      </c>
      <c r="C5" s="132" t="s">
        <v>19</v>
      </c>
      <c r="D5" s="132" t="s">
        <v>20</v>
      </c>
      <c r="E5" s="132" t="s">
        <v>21</v>
      </c>
      <c r="F5" s="132" t="s">
        <v>22</v>
      </c>
      <c r="G5" s="136" t="s">
        <v>23</v>
      </c>
    </row>
    <row r="6" spans="1:9" ht="17.100000000000001" customHeight="1" x14ac:dyDescent="0.3">
      <c r="A6" s="127"/>
      <c r="B6" s="130"/>
      <c r="C6" s="133"/>
      <c r="D6" s="134"/>
      <c r="E6" s="135"/>
      <c r="F6" s="134"/>
      <c r="G6" s="137"/>
    </row>
    <row r="7" spans="1:9" ht="15.6" x14ac:dyDescent="0.3">
      <c r="A7" s="128"/>
      <c r="B7" s="131"/>
      <c r="C7" s="134"/>
      <c r="D7" s="52" t="s">
        <v>24</v>
      </c>
      <c r="E7" s="52"/>
      <c r="F7" s="52" t="s">
        <v>24</v>
      </c>
      <c r="G7" s="53"/>
    </row>
    <row r="8" spans="1:9" ht="15.6" x14ac:dyDescent="0.3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 x14ac:dyDescent="0.3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 x14ac:dyDescent="0.3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 x14ac:dyDescent="0.3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 x14ac:dyDescent="0.3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 x14ac:dyDescent="0.3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 x14ac:dyDescent="0.3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 x14ac:dyDescent="0.3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 x14ac:dyDescent="0.3">
      <c r="A16" s="21"/>
      <c r="B16" s="12"/>
      <c r="C16" s="11"/>
      <c r="D16" s="22"/>
      <c r="E16" s="13"/>
      <c r="F16" s="23"/>
      <c r="G16" s="24"/>
      <c r="I16" s="48"/>
    </row>
    <row r="17" spans="1:9" ht="15.6" x14ac:dyDescent="0.3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 x14ac:dyDescent="0.3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 x14ac:dyDescent="0.3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 x14ac:dyDescent="0.3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 x14ac:dyDescent="0.3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 x14ac:dyDescent="0.3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 x14ac:dyDescent="0.3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 x14ac:dyDescent="0.3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 x14ac:dyDescent="0.3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 x14ac:dyDescent="0.3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 x14ac:dyDescent="0.3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 x14ac:dyDescent="0.3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 x14ac:dyDescent="0.3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 x14ac:dyDescent="0.3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 x14ac:dyDescent="0.3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 x14ac:dyDescent="0.3">
      <c r="A32" s="21"/>
      <c r="B32" s="12"/>
      <c r="C32" s="11"/>
      <c r="D32" s="22"/>
      <c r="E32" s="13"/>
      <c r="F32" s="23"/>
      <c r="G32" s="24"/>
    </row>
    <row r="33" spans="1:8" ht="15.6" x14ac:dyDescent="0.3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 x14ac:dyDescent="0.3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 x14ac:dyDescent="0.3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 x14ac:dyDescent="0.3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 x14ac:dyDescent="0.3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 x14ac:dyDescent="0.3">
      <c r="A38" s="26"/>
      <c r="B38" s="16"/>
      <c r="C38" s="31"/>
      <c r="D38" s="32"/>
      <c r="E38" s="29"/>
      <c r="F38" s="30"/>
      <c r="G38" s="30"/>
    </row>
    <row r="39" spans="1:8" ht="15.6" x14ac:dyDescent="0.3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 x14ac:dyDescent="0.3">
      <c r="A40" s="21"/>
      <c r="B40" s="12"/>
      <c r="C40" s="11"/>
      <c r="D40" s="22"/>
      <c r="E40" s="22"/>
      <c r="F40" s="23"/>
      <c r="G40" s="33"/>
    </row>
    <row r="41" spans="1:8" ht="15.6" x14ac:dyDescent="0.3">
      <c r="A41" s="21"/>
      <c r="B41" s="12"/>
      <c r="C41" s="12"/>
      <c r="D41" s="22"/>
      <c r="E41" s="22"/>
      <c r="F41" s="23"/>
      <c r="G41" s="24"/>
    </row>
    <row r="42" spans="1:8" ht="15.6" x14ac:dyDescent="0.3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 x14ac:dyDescent="0.3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 x14ac:dyDescent="0.3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 x14ac:dyDescent="0.3">
      <c r="A45" s="50"/>
      <c r="B45" s="12"/>
      <c r="C45" s="38"/>
      <c r="D45" s="22"/>
      <c r="E45" s="34"/>
      <c r="F45" s="35"/>
      <c r="G45" s="20"/>
    </row>
    <row r="46" spans="1:8" ht="15.6" x14ac:dyDescent="0.3">
      <c r="A46" s="50"/>
      <c r="B46" s="12"/>
      <c r="C46" s="38"/>
      <c r="D46" s="22"/>
      <c r="E46" s="34"/>
      <c r="F46" s="35"/>
      <c r="G46" s="20"/>
    </row>
    <row r="47" spans="1:8" ht="15.6" x14ac:dyDescent="0.3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 x14ac:dyDescent="0.3">
      <c r="A48" s="21"/>
      <c r="B48" s="12"/>
      <c r="C48" s="12"/>
      <c r="D48" s="22"/>
      <c r="E48" s="22"/>
      <c r="F48" s="23"/>
      <c r="G48" s="33"/>
    </row>
    <row r="49" spans="1:176" s="2" customFormat="1" ht="15.6" x14ac:dyDescent="0.3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 x14ac:dyDescent="0.3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2" thickBot="1" x14ac:dyDescent="0.35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 x14ac:dyDescent="0.3">
      <c r="A52" s="122" t="s">
        <v>62</v>
      </c>
      <c r="B52" s="123"/>
      <c r="C52" s="123"/>
      <c r="D52" s="124"/>
      <c r="E52" s="51"/>
      <c r="F52" s="68">
        <f>F15+F39+F47+F51+F31+F25</f>
        <v>0</v>
      </c>
      <c r="G52" s="41"/>
    </row>
    <row r="53" spans="1:176" ht="15.6" x14ac:dyDescent="0.3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 x14ac:dyDescent="0.3">
      <c r="D54" s="43"/>
      <c r="E54" s="46" t="s">
        <v>0</v>
      </c>
      <c r="F54" s="47" t="s">
        <v>0</v>
      </c>
    </row>
    <row r="55" spans="1:176" x14ac:dyDescent="0.3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E56E-7E49-4B42-9215-3304E9F582D2}">
  <sheetPr>
    <pageSetUpPr fitToPage="1"/>
  </sheetPr>
  <dimension ref="A1:FT55"/>
  <sheetViews>
    <sheetView zoomScale="90" zoomScaleNormal="90" workbookViewId="0">
      <selection activeCell="F52" sqref="F52"/>
    </sheetView>
  </sheetViews>
  <sheetFormatPr defaultColWidth="11.44140625" defaultRowHeight="14.4" x14ac:dyDescent="0.3"/>
  <cols>
    <col min="1" max="1" width="7.33203125" customWidth="1"/>
    <col min="2" max="2" width="36" customWidth="1"/>
    <col min="3" max="3" width="13.33203125" customWidth="1"/>
    <col min="4" max="4" width="16.6640625" customWidth="1"/>
    <col min="5" max="5" width="19.6640625" customWidth="1"/>
    <col min="6" max="6" width="16.44140625" customWidth="1"/>
    <col min="7" max="7" width="52.6640625" style="1" customWidth="1"/>
  </cols>
  <sheetData>
    <row r="1" spans="1:9" ht="15.6" x14ac:dyDescent="0.3">
      <c r="A1" s="125" t="s">
        <v>14</v>
      </c>
      <c r="B1" s="125"/>
      <c r="C1" s="125"/>
      <c r="D1" s="125"/>
      <c r="E1" s="125"/>
      <c r="F1" s="125"/>
      <c r="G1" s="125"/>
    </row>
    <row r="2" spans="1:9" ht="15.6" x14ac:dyDescent="0.3">
      <c r="A2" s="125" t="s">
        <v>0</v>
      </c>
      <c r="B2" s="125"/>
      <c r="C2" s="125"/>
      <c r="D2" s="125"/>
      <c r="E2" s="125"/>
      <c r="F2" s="125"/>
      <c r="G2" s="125"/>
    </row>
    <row r="3" spans="1:9" ht="15.6" x14ac:dyDescent="0.3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 x14ac:dyDescent="0.35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 x14ac:dyDescent="0.3">
      <c r="A5" s="126" t="s">
        <v>17</v>
      </c>
      <c r="B5" s="129" t="s">
        <v>18</v>
      </c>
      <c r="C5" s="132" t="s">
        <v>19</v>
      </c>
      <c r="D5" s="132" t="s">
        <v>20</v>
      </c>
      <c r="E5" s="132" t="s">
        <v>21</v>
      </c>
      <c r="F5" s="132" t="s">
        <v>22</v>
      </c>
      <c r="G5" s="136" t="s">
        <v>23</v>
      </c>
    </row>
    <row r="6" spans="1:9" ht="17.100000000000001" customHeight="1" x14ac:dyDescent="0.3">
      <c r="A6" s="127"/>
      <c r="B6" s="130"/>
      <c r="C6" s="133"/>
      <c r="D6" s="134"/>
      <c r="E6" s="135"/>
      <c r="F6" s="134"/>
      <c r="G6" s="137"/>
    </row>
    <row r="7" spans="1:9" ht="15.6" x14ac:dyDescent="0.3">
      <c r="A7" s="128"/>
      <c r="B7" s="131"/>
      <c r="C7" s="134"/>
      <c r="D7" s="52" t="s">
        <v>24</v>
      </c>
      <c r="E7" s="52"/>
      <c r="F7" s="52" t="s">
        <v>24</v>
      </c>
      <c r="G7" s="53"/>
    </row>
    <row r="8" spans="1:9" ht="15.6" x14ac:dyDescent="0.3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 x14ac:dyDescent="0.3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 x14ac:dyDescent="0.3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 x14ac:dyDescent="0.3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 x14ac:dyDescent="0.3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 x14ac:dyDescent="0.3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 x14ac:dyDescent="0.3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 x14ac:dyDescent="0.3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 x14ac:dyDescent="0.3">
      <c r="A16" s="21"/>
      <c r="B16" s="12"/>
      <c r="C16" s="11"/>
      <c r="D16" s="22"/>
      <c r="E16" s="13"/>
      <c r="F16" s="23"/>
      <c r="G16" s="24"/>
      <c r="I16" s="48"/>
    </row>
    <row r="17" spans="1:9" ht="15.6" x14ac:dyDescent="0.3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 x14ac:dyDescent="0.3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 x14ac:dyDescent="0.3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 x14ac:dyDescent="0.3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 x14ac:dyDescent="0.3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 x14ac:dyDescent="0.3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 x14ac:dyDescent="0.3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 x14ac:dyDescent="0.3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 x14ac:dyDescent="0.3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 x14ac:dyDescent="0.3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 x14ac:dyDescent="0.3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 x14ac:dyDescent="0.3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 x14ac:dyDescent="0.3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 x14ac:dyDescent="0.3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 x14ac:dyDescent="0.3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 x14ac:dyDescent="0.3">
      <c r="A32" s="21"/>
      <c r="B32" s="12"/>
      <c r="C32" s="11"/>
      <c r="D32" s="22"/>
      <c r="E32" s="13"/>
      <c r="F32" s="23"/>
      <c r="G32" s="24"/>
    </row>
    <row r="33" spans="1:8" ht="15.6" x14ac:dyDescent="0.3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 x14ac:dyDescent="0.3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 x14ac:dyDescent="0.3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 x14ac:dyDescent="0.3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 x14ac:dyDescent="0.3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 x14ac:dyDescent="0.3">
      <c r="A38" s="26"/>
      <c r="B38" s="16"/>
      <c r="C38" s="31"/>
      <c r="D38" s="32"/>
      <c r="E38" s="29"/>
      <c r="F38" s="30"/>
      <c r="G38" s="30"/>
    </row>
    <row r="39" spans="1:8" ht="15.6" x14ac:dyDescent="0.3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 x14ac:dyDescent="0.3">
      <c r="A40" s="21"/>
      <c r="B40" s="12"/>
      <c r="C40" s="11"/>
      <c r="D40" s="22"/>
      <c r="E40" s="22"/>
      <c r="F40" s="23"/>
      <c r="G40" s="33"/>
    </row>
    <row r="41" spans="1:8" ht="15.6" x14ac:dyDescent="0.3">
      <c r="A41" s="21"/>
      <c r="B41" s="12"/>
      <c r="C41" s="12"/>
      <c r="D41" s="22"/>
      <c r="E41" s="22"/>
      <c r="F41" s="23"/>
      <c r="G41" s="24"/>
    </row>
    <row r="42" spans="1:8" ht="15.6" x14ac:dyDescent="0.3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 x14ac:dyDescent="0.3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 x14ac:dyDescent="0.3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 x14ac:dyDescent="0.3">
      <c r="A45" s="50"/>
      <c r="B45" s="12"/>
      <c r="C45" s="38"/>
      <c r="D45" s="22"/>
      <c r="E45" s="34"/>
      <c r="F45" s="35"/>
      <c r="G45" s="20"/>
    </row>
    <row r="46" spans="1:8" ht="15.6" x14ac:dyDescent="0.3">
      <c r="A46" s="50"/>
      <c r="B46" s="12"/>
      <c r="C46" s="38"/>
      <c r="D46" s="22"/>
      <c r="E46" s="34"/>
      <c r="F46" s="35"/>
      <c r="G46" s="20"/>
    </row>
    <row r="47" spans="1:8" ht="15.6" x14ac:dyDescent="0.3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 x14ac:dyDescent="0.3">
      <c r="A48" s="21"/>
      <c r="B48" s="12"/>
      <c r="C48" s="12"/>
      <c r="D48" s="22"/>
      <c r="E48" s="22"/>
      <c r="F48" s="23"/>
      <c r="G48" s="33"/>
    </row>
    <row r="49" spans="1:176" s="2" customFormat="1" ht="15.6" x14ac:dyDescent="0.3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 x14ac:dyDescent="0.3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2" thickBot="1" x14ac:dyDescent="0.35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 x14ac:dyDescent="0.3">
      <c r="A52" s="122" t="s">
        <v>62</v>
      </c>
      <c r="B52" s="123"/>
      <c r="C52" s="123"/>
      <c r="D52" s="124"/>
      <c r="E52" s="51"/>
      <c r="F52" s="68">
        <f>F15+F39+F47+F51+F31+F25</f>
        <v>0</v>
      </c>
      <c r="G52" s="41"/>
    </row>
    <row r="53" spans="1:176" ht="15.6" x14ac:dyDescent="0.3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 x14ac:dyDescent="0.3">
      <c r="D54" s="43"/>
      <c r="E54" s="46" t="s">
        <v>0</v>
      </c>
      <c r="F54" s="47" t="s">
        <v>0</v>
      </c>
    </row>
    <row r="55" spans="1:176" x14ac:dyDescent="0.3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2764-2565-42DA-8F12-14115CEAFA00}">
  <sheetPr>
    <pageSetUpPr fitToPage="1"/>
  </sheetPr>
  <dimension ref="A1:FT55"/>
  <sheetViews>
    <sheetView zoomScale="90" zoomScaleNormal="90" workbookViewId="0">
      <selection activeCell="F52" sqref="F52"/>
    </sheetView>
  </sheetViews>
  <sheetFormatPr defaultColWidth="11.44140625" defaultRowHeight="14.4" x14ac:dyDescent="0.3"/>
  <cols>
    <col min="1" max="1" width="7.33203125" customWidth="1"/>
    <col min="2" max="2" width="36" customWidth="1"/>
    <col min="3" max="3" width="13.33203125" customWidth="1"/>
    <col min="4" max="4" width="16.6640625" customWidth="1"/>
    <col min="5" max="5" width="19.6640625" customWidth="1"/>
    <col min="6" max="6" width="16.44140625" customWidth="1"/>
    <col min="7" max="7" width="52.6640625" style="1" customWidth="1"/>
  </cols>
  <sheetData>
    <row r="1" spans="1:9" ht="15.6" x14ac:dyDescent="0.3">
      <c r="A1" s="125" t="s">
        <v>14</v>
      </c>
      <c r="B1" s="125"/>
      <c r="C1" s="125"/>
      <c r="D1" s="125"/>
      <c r="E1" s="125"/>
      <c r="F1" s="125"/>
      <c r="G1" s="125"/>
    </row>
    <row r="2" spans="1:9" ht="15.6" x14ac:dyDescent="0.3">
      <c r="A2" s="125" t="s">
        <v>0</v>
      </c>
      <c r="B2" s="125"/>
      <c r="C2" s="125"/>
      <c r="D2" s="125"/>
      <c r="E2" s="125"/>
      <c r="F2" s="125"/>
      <c r="G2" s="125"/>
    </row>
    <row r="3" spans="1:9" ht="15.6" x14ac:dyDescent="0.3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 x14ac:dyDescent="0.35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 x14ac:dyDescent="0.3">
      <c r="A5" s="126" t="s">
        <v>17</v>
      </c>
      <c r="B5" s="129" t="s">
        <v>18</v>
      </c>
      <c r="C5" s="132" t="s">
        <v>19</v>
      </c>
      <c r="D5" s="132" t="s">
        <v>20</v>
      </c>
      <c r="E5" s="132" t="s">
        <v>21</v>
      </c>
      <c r="F5" s="132" t="s">
        <v>22</v>
      </c>
      <c r="G5" s="136" t="s">
        <v>23</v>
      </c>
    </row>
    <row r="6" spans="1:9" ht="17.100000000000001" customHeight="1" x14ac:dyDescent="0.3">
      <c r="A6" s="127"/>
      <c r="B6" s="130"/>
      <c r="C6" s="133"/>
      <c r="D6" s="134"/>
      <c r="E6" s="135"/>
      <c r="F6" s="134"/>
      <c r="G6" s="137"/>
    </row>
    <row r="7" spans="1:9" ht="15.6" x14ac:dyDescent="0.3">
      <c r="A7" s="128"/>
      <c r="B7" s="131"/>
      <c r="C7" s="134"/>
      <c r="D7" s="52" t="s">
        <v>24</v>
      </c>
      <c r="E7" s="52"/>
      <c r="F7" s="52" t="s">
        <v>24</v>
      </c>
      <c r="G7" s="53"/>
    </row>
    <row r="8" spans="1:9" ht="15.6" x14ac:dyDescent="0.3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 x14ac:dyDescent="0.3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 x14ac:dyDescent="0.3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 x14ac:dyDescent="0.3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 x14ac:dyDescent="0.3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 x14ac:dyDescent="0.3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 x14ac:dyDescent="0.3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 x14ac:dyDescent="0.3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 x14ac:dyDescent="0.3">
      <c r="A16" s="21"/>
      <c r="B16" s="12"/>
      <c r="C16" s="11"/>
      <c r="D16" s="22"/>
      <c r="E16" s="13"/>
      <c r="F16" s="23"/>
      <c r="G16" s="24"/>
      <c r="I16" s="48"/>
    </row>
    <row r="17" spans="1:9" ht="15.6" x14ac:dyDescent="0.3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 x14ac:dyDescent="0.3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 x14ac:dyDescent="0.3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 x14ac:dyDescent="0.3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 x14ac:dyDescent="0.3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 x14ac:dyDescent="0.3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 x14ac:dyDescent="0.3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 x14ac:dyDescent="0.3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 x14ac:dyDescent="0.3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 x14ac:dyDescent="0.3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 x14ac:dyDescent="0.3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 x14ac:dyDescent="0.3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 x14ac:dyDescent="0.3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 x14ac:dyDescent="0.3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 x14ac:dyDescent="0.3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 x14ac:dyDescent="0.3">
      <c r="A32" s="21"/>
      <c r="B32" s="12"/>
      <c r="C32" s="11"/>
      <c r="D32" s="22"/>
      <c r="E32" s="13"/>
      <c r="F32" s="23"/>
      <c r="G32" s="24"/>
    </row>
    <row r="33" spans="1:8" ht="15.6" x14ac:dyDescent="0.3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 x14ac:dyDescent="0.3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 x14ac:dyDescent="0.3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 x14ac:dyDescent="0.3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 x14ac:dyDescent="0.3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 x14ac:dyDescent="0.3">
      <c r="A38" s="26"/>
      <c r="B38" s="16"/>
      <c r="C38" s="31"/>
      <c r="D38" s="32"/>
      <c r="E38" s="29"/>
      <c r="F38" s="30"/>
      <c r="G38" s="30"/>
    </row>
    <row r="39" spans="1:8" ht="15.6" x14ac:dyDescent="0.3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 x14ac:dyDescent="0.3">
      <c r="A40" s="21"/>
      <c r="B40" s="12"/>
      <c r="C40" s="11"/>
      <c r="D40" s="22"/>
      <c r="E40" s="22"/>
      <c r="F40" s="23"/>
      <c r="G40" s="33"/>
    </row>
    <row r="41" spans="1:8" ht="15.6" x14ac:dyDescent="0.3">
      <c r="A41" s="21"/>
      <c r="B41" s="12"/>
      <c r="C41" s="12"/>
      <c r="D41" s="22"/>
      <c r="E41" s="22"/>
      <c r="F41" s="23"/>
      <c r="G41" s="24"/>
    </row>
    <row r="42" spans="1:8" ht="15.6" x14ac:dyDescent="0.3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 x14ac:dyDescent="0.3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 x14ac:dyDescent="0.3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 x14ac:dyDescent="0.3">
      <c r="A45" s="50"/>
      <c r="B45" s="12"/>
      <c r="C45" s="38"/>
      <c r="D45" s="22"/>
      <c r="E45" s="34"/>
      <c r="F45" s="35"/>
      <c r="G45" s="20"/>
    </row>
    <row r="46" spans="1:8" ht="15.6" x14ac:dyDescent="0.3">
      <c r="A46" s="50"/>
      <c r="B46" s="12"/>
      <c r="C46" s="38"/>
      <c r="D46" s="22"/>
      <c r="E46" s="34"/>
      <c r="F46" s="35"/>
      <c r="G46" s="20"/>
    </row>
    <row r="47" spans="1:8" ht="15.6" x14ac:dyDescent="0.3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 x14ac:dyDescent="0.3">
      <c r="A48" s="21"/>
      <c r="B48" s="12"/>
      <c r="C48" s="12"/>
      <c r="D48" s="22"/>
      <c r="E48" s="22"/>
      <c r="F48" s="23"/>
      <c r="G48" s="33"/>
    </row>
    <row r="49" spans="1:176" s="2" customFormat="1" ht="15.6" x14ac:dyDescent="0.3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 x14ac:dyDescent="0.3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2" thickBot="1" x14ac:dyDescent="0.35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 x14ac:dyDescent="0.3">
      <c r="A52" s="122" t="s">
        <v>62</v>
      </c>
      <c r="B52" s="123"/>
      <c r="C52" s="123"/>
      <c r="D52" s="124"/>
      <c r="E52" s="51"/>
      <c r="F52" s="68">
        <f>F15+F39+F47+F51+F31+F25</f>
        <v>0</v>
      </c>
      <c r="G52" s="41"/>
    </row>
    <row r="53" spans="1:176" ht="15.6" x14ac:dyDescent="0.3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 x14ac:dyDescent="0.3">
      <c r="D54" s="43"/>
      <c r="E54" s="46" t="s">
        <v>0</v>
      </c>
      <c r="F54" s="47" t="s">
        <v>0</v>
      </c>
    </row>
    <row r="55" spans="1:176" x14ac:dyDescent="0.3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ECBF-C8A1-44F4-8445-882464443010}">
  <sheetPr>
    <pageSetUpPr fitToPage="1"/>
  </sheetPr>
  <dimension ref="A1:FT55"/>
  <sheetViews>
    <sheetView topLeftCell="A36" zoomScale="90" zoomScaleNormal="90" workbookViewId="0">
      <selection activeCell="F52" sqref="F52"/>
    </sheetView>
  </sheetViews>
  <sheetFormatPr defaultColWidth="11.44140625" defaultRowHeight="14.4" x14ac:dyDescent="0.3"/>
  <cols>
    <col min="1" max="1" width="7.33203125" customWidth="1"/>
    <col min="2" max="2" width="36" customWidth="1"/>
    <col min="3" max="3" width="13.33203125" customWidth="1"/>
    <col min="4" max="4" width="16.6640625" customWidth="1"/>
    <col min="5" max="5" width="19.6640625" customWidth="1"/>
    <col min="6" max="6" width="16.44140625" customWidth="1"/>
    <col min="7" max="7" width="52.6640625" style="1" customWidth="1"/>
  </cols>
  <sheetData>
    <row r="1" spans="1:9" ht="15.6" x14ac:dyDescent="0.3">
      <c r="A1" s="125" t="s">
        <v>14</v>
      </c>
      <c r="B1" s="125"/>
      <c r="C1" s="125"/>
      <c r="D1" s="125"/>
      <c r="E1" s="125"/>
      <c r="F1" s="125"/>
      <c r="G1" s="125"/>
    </row>
    <row r="2" spans="1:9" ht="15.6" x14ac:dyDescent="0.3">
      <c r="A2" s="125" t="s">
        <v>0</v>
      </c>
      <c r="B2" s="125"/>
      <c r="C2" s="125"/>
      <c r="D2" s="125"/>
      <c r="E2" s="125"/>
      <c r="F2" s="125"/>
      <c r="G2" s="125"/>
    </row>
    <row r="3" spans="1:9" ht="15.6" x14ac:dyDescent="0.3">
      <c r="A3" s="5" t="s">
        <v>15</v>
      </c>
      <c r="B3" s="5"/>
      <c r="C3" s="5" t="s">
        <v>0</v>
      </c>
      <c r="D3" s="6"/>
      <c r="E3" s="6"/>
      <c r="F3" s="6"/>
      <c r="G3" s="7"/>
    </row>
    <row r="4" spans="1:9" ht="12.6" customHeight="1" thickBot="1" x14ac:dyDescent="0.35">
      <c r="A4" s="8" t="s">
        <v>16</v>
      </c>
      <c r="B4" s="8"/>
      <c r="C4" s="8" t="s">
        <v>0</v>
      </c>
      <c r="D4" s="8"/>
      <c r="E4" s="8"/>
      <c r="F4" s="8"/>
      <c r="G4" s="7"/>
    </row>
    <row r="5" spans="1:9" ht="14.25" customHeight="1" x14ac:dyDescent="0.3">
      <c r="A5" s="126" t="s">
        <v>17</v>
      </c>
      <c r="B5" s="129" t="s">
        <v>18</v>
      </c>
      <c r="C5" s="132" t="s">
        <v>19</v>
      </c>
      <c r="D5" s="132" t="s">
        <v>20</v>
      </c>
      <c r="E5" s="132" t="s">
        <v>21</v>
      </c>
      <c r="F5" s="132" t="s">
        <v>22</v>
      </c>
      <c r="G5" s="136" t="s">
        <v>23</v>
      </c>
    </row>
    <row r="6" spans="1:9" ht="17.100000000000001" customHeight="1" x14ac:dyDescent="0.3">
      <c r="A6" s="127"/>
      <c r="B6" s="130"/>
      <c r="C6" s="133"/>
      <c r="D6" s="134"/>
      <c r="E6" s="135"/>
      <c r="F6" s="134"/>
      <c r="G6" s="137"/>
    </row>
    <row r="7" spans="1:9" ht="15.6" x14ac:dyDescent="0.3">
      <c r="A7" s="128"/>
      <c r="B7" s="131"/>
      <c r="C7" s="134"/>
      <c r="D7" s="52" t="s">
        <v>24</v>
      </c>
      <c r="E7" s="52"/>
      <c r="F7" s="52" t="s">
        <v>24</v>
      </c>
      <c r="G7" s="53"/>
    </row>
    <row r="8" spans="1:9" ht="15.6" x14ac:dyDescent="0.3">
      <c r="A8" s="9">
        <v>1</v>
      </c>
      <c r="B8" s="10" t="s">
        <v>25</v>
      </c>
      <c r="C8" s="11"/>
      <c r="D8" s="12"/>
      <c r="E8" s="13"/>
      <c r="F8" s="12"/>
      <c r="G8" s="14"/>
    </row>
    <row r="9" spans="1:9" ht="15.6" x14ac:dyDescent="0.3">
      <c r="A9" s="15" t="s">
        <v>26</v>
      </c>
      <c r="B9" s="16" t="s">
        <v>27</v>
      </c>
      <c r="C9" s="11" t="s">
        <v>28</v>
      </c>
      <c r="D9" s="17">
        <v>0</v>
      </c>
      <c r="E9" s="18">
        <v>0</v>
      </c>
      <c r="F9" s="19">
        <f>+D9*E9</f>
        <v>0</v>
      </c>
      <c r="G9" s="20"/>
    </row>
    <row r="10" spans="1:9" ht="15.6" x14ac:dyDescent="0.3">
      <c r="A10" s="15" t="s">
        <v>29</v>
      </c>
      <c r="B10" s="16" t="s">
        <v>30</v>
      </c>
      <c r="C10" s="11" t="s">
        <v>28</v>
      </c>
      <c r="D10" s="17">
        <v>0</v>
      </c>
      <c r="E10" s="18">
        <v>0</v>
      </c>
      <c r="F10" s="19">
        <f>+D10*E10</f>
        <v>0</v>
      </c>
      <c r="G10" s="20"/>
    </row>
    <row r="11" spans="1:9" ht="15.6" x14ac:dyDescent="0.3">
      <c r="A11" s="15" t="s">
        <v>31</v>
      </c>
      <c r="B11" s="16" t="s">
        <v>32</v>
      </c>
      <c r="C11" s="11" t="s">
        <v>28</v>
      </c>
      <c r="D11" s="17">
        <v>0</v>
      </c>
      <c r="E11" s="18">
        <v>0</v>
      </c>
      <c r="F11" s="19">
        <f>+D11*E11</f>
        <v>0</v>
      </c>
      <c r="G11" s="20"/>
    </row>
    <row r="12" spans="1:9" ht="15.6" x14ac:dyDescent="0.3">
      <c r="A12" s="15" t="s">
        <v>33</v>
      </c>
      <c r="B12" s="16" t="s">
        <v>0</v>
      </c>
      <c r="C12" s="11" t="s">
        <v>28</v>
      </c>
      <c r="D12" s="17">
        <v>0</v>
      </c>
      <c r="E12" s="18">
        <v>0</v>
      </c>
      <c r="F12" s="19">
        <f t="shared" ref="F12:F13" si="0">+D12*E12</f>
        <v>0</v>
      </c>
      <c r="G12" s="20"/>
    </row>
    <row r="13" spans="1:9" ht="15.6" x14ac:dyDescent="0.3">
      <c r="A13" s="15" t="s">
        <v>34</v>
      </c>
      <c r="B13" s="16" t="s">
        <v>0</v>
      </c>
      <c r="C13" s="11" t="s">
        <v>28</v>
      </c>
      <c r="D13" s="17">
        <v>0</v>
      </c>
      <c r="E13" s="18">
        <v>0</v>
      </c>
      <c r="F13" s="19">
        <f t="shared" si="0"/>
        <v>0</v>
      </c>
      <c r="G13" s="20"/>
    </row>
    <row r="14" spans="1:9" ht="15" customHeight="1" x14ac:dyDescent="0.3">
      <c r="A14" s="15" t="s">
        <v>0</v>
      </c>
      <c r="B14" s="16" t="s">
        <v>0</v>
      </c>
      <c r="C14" s="11" t="s">
        <v>0</v>
      </c>
      <c r="D14" s="17" t="s">
        <v>0</v>
      </c>
      <c r="E14" s="18">
        <f>SUM(E9:E13)</f>
        <v>0</v>
      </c>
      <c r="F14" s="19" t="s">
        <v>0</v>
      </c>
      <c r="G14" s="20"/>
    </row>
    <row r="15" spans="1:9" ht="15.6" x14ac:dyDescent="0.3">
      <c r="A15" s="21"/>
      <c r="B15" s="12" t="s">
        <v>35</v>
      </c>
      <c r="C15" s="11"/>
      <c r="D15" s="22"/>
      <c r="E15" s="13"/>
      <c r="F15" s="23">
        <f>SUM(F9:F14)</f>
        <v>0</v>
      </c>
      <c r="G15" s="24"/>
      <c r="I15" s="48"/>
    </row>
    <row r="16" spans="1:9" ht="15.6" x14ac:dyDescent="0.3">
      <c r="A16" s="21"/>
      <c r="B16" s="12"/>
      <c r="C16" s="11"/>
      <c r="D16" s="22"/>
      <c r="E16" s="13"/>
      <c r="F16" s="23"/>
      <c r="G16" s="24"/>
      <c r="I16" s="48"/>
    </row>
    <row r="17" spans="1:9" ht="15.6" x14ac:dyDescent="0.3">
      <c r="A17" s="21"/>
      <c r="B17" s="10" t="s">
        <v>36</v>
      </c>
      <c r="C17" s="11"/>
      <c r="D17" s="22"/>
      <c r="E17" s="13"/>
      <c r="F17" s="23"/>
      <c r="G17" s="24"/>
      <c r="I17" s="48"/>
    </row>
    <row r="18" spans="1:9" ht="15.6" x14ac:dyDescent="0.3">
      <c r="A18" s="21">
        <v>1.6</v>
      </c>
      <c r="B18" s="12" t="s">
        <v>37</v>
      </c>
      <c r="C18" s="11" t="s">
        <v>28</v>
      </c>
      <c r="D18" s="22">
        <v>0</v>
      </c>
      <c r="E18" s="13">
        <v>0</v>
      </c>
      <c r="F18" s="19">
        <f t="shared" ref="F18:F24" si="1">+D18*E18</f>
        <v>0</v>
      </c>
      <c r="G18" s="24"/>
      <c r="I18" s="48"/>
    </row>
    <row r="19" spans="1:9" ht="15.6" x14ac:dyDescent="0.3">
      <c r="A19" s="21">
        <v>1.7</v>
      </c>
      <c r="B19" s="12" t="s">
        <v>38</v>
      </c>
      <c r="C19" s="11" t="s">
        <v>28</v>
      </c>
      <c r="D19" s="22">
        <v>0</v>
      </c>
      <c r="E19" s="13">
        <v>0</v>
      </c>
      <c r="F19" s="19">
        <f t="shared" si="1"/>
        <v>0</v>
      </c>
      <c r="G19" s="24"/>
      <c r="I19" s="48"/>
    </row>
    <row r="20" spans="1:9" ht="15.6" x14ac:dyDescent="0.3">
      <c r="A20" s="21">
        <v>1.8</v>
      </c>
      <c r="B20" s="12" t="s">
        <v>39</v>
      </c>
      <c r="C20" s="11" t="s">
        <v>28</v>
      </c>
      <c r="D20" s="22">
        <v>0</v>
      </c>
      <c r="E20" s="13">
        <v>0</v>
      </c>
      <c r="F20" s="19">
        <f t="shared" si="1"/>
        <v>0</v>
      </c>
      <c r="G20" s="24"/>
      <c r="I20" s="48"/>
    </row>
    <row r="21" spans="1:9" ht="15.6" x14ac:dyDescent="0.3">
      <c r="A21" s="21">
        <v>1.9</v>
      </c>
      <c r="B21" s="12" t="s">
        <v>40</v>
      </c>
      <c r="C21" s="11" t="s">
        <v>28</v>
      </c>
      <c r="D21" s="22">
        <v>0</v>
      </c>
      <c r="E21" s="13">
        <v>0</v>
      </c>
      <c r="F21" s="19">
        <f t="shared" si="1"/>
        <v>0</v>
      </c>
      <c r="G21" s="24"/>
      <c r="I21" s="48"/>
    </row>
    <row r="22" spans="1:9" ht="15.6" x14ac:dyDescent="0.3">
      <c r="A22" s="54" t="s">
        <v>41</v>
      </c>
      <c r="B22" s="12"/>
      <c r="C22" s="11" t="s">
        <v>28</v>
      </c>
      <c r="D22" s="22">
        <v>0</v>
      </c>
      <c r="E22" s="13">
        <v>0</v>
      </c>
      <c r="F22" s="19">
        <f t="shared" si="1"/>
        <v>0</v>
      </c>
      <c r="G22" s="24"/>
      <c r="I22" s="48"/>
    </row>
    <row r="23" spans="1:9" ht="15.6" x14ac:dyDescent="0.3">
      <c r="A23" s="21">
        <v>1.1100000000000001</v>
      </c>
      <c r="B23" s="12"/>
      <c r="C23" s="11" t="s">
        <v>28</v>
      </c>
      <c r="D23" s="22">
        <v>0</v>
      </c>
      <c r="E23" s="13">
        <v>0</v>
      </c>
      <c r="F23" s="19">
        <f t="shared" si="1"/>
        <v>0</v>
      </c>
      <c r="G23" s="24"/>
      <c r="I23" s="48"/>
    </row>
    <row r="24" spans="1:9" ht="15.6" x14ac:dyDescent="0.3">
      <c r="A24" s="21">
        <v>1.1200000000000001</v>
      </c>
      <c r="B24" s="12"/>
      <c r="C24" s="11" t="s">
        <v>28</v>
      </c>
      <c r="D24" s="22">
        <v>0</v>
      </c>
      <c r="E24" s="13">
        <v>0</v>
      </c>
      <c r="F24" s="19">
        <f t="shared" si="1"/>
        <v>0</v>
      </c>
      <c r="G24" s="24"/>
      <c r="I24" s="48"/>
    </row>
    <row r="25" spans="1:9" ht="15.6" x14ac:dyDescent="0.3">
      <c r="A25" s="21"/>
      <c r="B25" s="10" t="s">
        <v>42</v>
      </c>
      <c r="C25" s="11"/>
      <c r="D25" s="22"/>
      <c r="E25" s="13" t="s">
        <v>0</v>
      </c>
      <c r="F25" s="23">
        <f>SUM(F18:F24)</f>
        <v>0</v>
      </c>
      <c r="G25" s="24"/>
      <c r="I25" s="48"/>
    </row>
    <row r="26" spans="1:9" ht="15.6" x14ac:dyDescent="0.3">
      <c r="A26" s="21" t="s">
        <v>0</v>
      </c>
      <c r="B26" s="12"/>
      <c r="C26" s="11"/>
      <c r="D26" s="22"/>
      <c r="E26" s="13"/>
      <c r="F26" s="23" t="s">
        <v>0</v>
      </c>
      <c r="G26" s="24"/>
      <c r="I26" s="49"/>
    </row>
    <row r="27" spans="1:9" ht="15.6" x14ac:dyDescent="0.3">
      <c r="A27" s="21"/>
      <c r="B27" s="10" t="s">
        <v>43</v>
      </c>
      <c r="C27" s="11"/>
      <c r="D27" s="22"/>
      <c r="E27" s="13"/>
      <c r="F27" s="23"/>
      <c r="G27" s="24"/>
      <c r="I27" s="49"/>
    </row>
    <row r="28" spans="1:9" ht="15.6" x14ac:dyDescent="0.3">
      <c r="A28" s="21">
        <v>2.1</v>
      </c>
      <c r="B28" s="12" t="s">
        <v>44</v>
      </c>
      <c r="C28" s="11"/>
      <c r="D28" s="22"/>
      <c r="E28" s="13"/>
      <c r="F28" s="19">
        <f t="shared" ref="F28:F30" si="2">+D28*E28</f>
        <v>0</v>
      </c>
      <c r="G28" s="24"/>
      <c r="I28" s="49"/>
    </row>
    <row r="29" spans="1:9" ht="15.6" x14ac:dyDescent="0.3">
      <c r="A29" s="21">
        <v>2.2000000000000002</v>
      </c>
      <c r="B29" s="12" t="s">
        <v>45</v>
      </c>
      <c r="C29" s="11"/>
      <c r="D29" s="22"/>
      <c r="E29" s="13"/>
      <c r="F29" s="19">
        <f t="shared" si="2"/>
        <v>0</v>
      </c>
      <c r="G29" s="24"/>
      <c r="I29" s="49"/>
    </row>
    <row r="30" spans="1:9" ht="15.6" x14ac:dyDescent="0.3">
      <c r="A30" s="21">
        <v>2.2999999999999998</v>
      </c>
      <c r="B30" s="12" t="s">
        <v>46</v>
      </c>
      <c r="C30" s="11"/>
      <c r="D30" s="22"/>
      <c r="E30" s="13"/>
      <c r="F30" s="19">
        <f t="shared" si="2"/>
        <v>0</v>
      </c>
      <c r="G30" s="24"/>
      <c r="I30" s="49"/>
    </row>
    <row r="31" spans="1:9" ht="15.6" x14ac:dyDescent="0.3">
      <c r="A31" s="21"/>
      <c r="B31" s="10" t="s">
        <v>47</v>
      </c>
      <c r="C31" s="11"/>
      <c r="D31" s="22"/>
      <c r="E31" s="13"/>
      <c r="F31" s="23">
        <f>SUM(F28:F30)</f>
        <v>0</v>
      </c>
      <c r="G31" s="24"/>
      <c r="I31" s="49"/>
    </row>
    <row r="32" spans="1:9" ht="15.6" x14ac:dyDescent="0.3">
      <c r="A32" s="21"/>
      <c r="B32" s="12"/>
      <c r="C32" s="11"/>
      <c r="D32" s="22"/>
      <c r="E32" s="13"/>
      <c r="F32" s="23"/>
      <c r="G32" s="24"/>
    </row>
    <row r="33" spans="1:8" ht="15.6" x14ac:dyDescent="0.3">
      <c r="A33" s="9">
        <v>3</v>
      </c>
      <c r="B33" s="10" t="s">
        <v>48</v>
      </c>
      <c r="C33" s="11"/>
      <c r="D33" s="22"/>
      <c r="E33" s="22"/>
      <c r="F33" s="12"/>
      <c r="G33" s="25"/>
    </row>
    <row r="34" spans="1:8" ht="15" customHeight="1" x14ac:dyDescent="0.3">
      <c r="A34" s="26">
        <v>3.1</v>
      </c>
      <c r="B34" s="16" t="s">
        <v>49</v>
      </c>
      <c r="C34" s="27" t="s">
        <v>28</v>
      </c>
      <c r="D34" s="28">
        <v>0</v>
      </c>
      <c r="E34" s="29">
        <v>0</v>
      </c>
      <c r="F34" s="30">
        <f t="shared" ref="F34:F35" si="3">+D34*E34</f>
        <v>0</v>
      </c>
      <c r="G34" s="30"/>
      <c r="H34" s="49"/>
    </row>
    <row r="35" spans="1:8" ht="15.6" x14ac:dyDescent="0.3">
      <c r="A35" s="26">
        <v>3.2</v>
      </c>
      <c r="B35" s="16" t="s">
        <v>50</v>
      </c>
      <c r="C35" s="31" t="s">
        <v>28</v>
      </c>
      <c r="D35" s="28">
        <v>0</v>
      </c>
      <c r="E35" s="29">
        <v>0</v>
      </c>
      <c r="F35" s="30">
        <f t="shared" si="3"/>
        <v>0</v>
      </c>
      <c r="G35" s="30"/>
    </row>
    <row r="36" spans="1:8" ht="17.100000000000001" customHeight="1" x14ac:dyDescent="0.3">
      <c r="A36" s="26">
        <v>3.3</v>
      </c>
      <c r="B36" s="16" t="s">
        <v>51</v>
      </c>
      <c r="C36" s="31" t="s">
        <v>52</v>
      </c>
      <c r="D36" s="32">
        <v>0</v>
      </c>
      <c r="E36" s="29">
        <v>0</v>
      </c>
      <c r="F36" s="30">
        <f>+D36*E36</f>
        <v>0</v>
      </c>
      <c r="G36" s="30"/>
    </row>
    <row r="37" spans="1:8" ht="17.100000000000001" customHeight="1" x14ac:dyDescent="0.3">
      <c r="A37" s="26"/>
      <c r="B37" s="16" t="s">
        <v>53</v>
      </c>
      <c r="C37" s="31" t="s">
        <v>52</v>
      </c>
      <c r="D37" s="32">
        <v>0</v>
      </c>
      <c r="E37" s="29">
        <v>0</v>
      </c>
      <c r="F37" s="30">
        <f>+D37*E37</f>
        <v>0</v>
      </c>
      <c r="G37" s="30"/>
    </row>
    <row r="38" spans="1:8" ht="17.100000000000001" customHeight="1" x14ac:dyDescent="0.3">
      <c r="A38" s="26"/>
      <c r="B38" s="16"/>
      <c r="C38" s="31"/>
      <c r="D38" s="32"/>
      <c r="E38" s="29"/>
      <c r="F38" s="30"/>
      <c r="G38" s="30"/>
    </row>
    <row r="39" spans="1:8" ht="15.6" x14ac:dyDescent="0.3">
      <c r="A39" s="21"/>
      <c r="B39" s="10" t="s">
        <v>54</v>
      </c>
      <c r="C39" s="11"/>
      <c r="D39" s="22"/>
      <c r="E39" s="22"/>
      <c r="F39" s="23">
        <f>SUM(F34:F36)</f>
        <v>0</v>
      </c>
      <c r="G39" s="33"/>
    </row>
    <row r="40" spans="1:8" ht="15.6" x14ac:dyDescent="0.3">
      <c r="A40" s="21"/>
      <c r="B40" s="12"/>
      <c r="C40" s="11"/>
      <c r="D40" s="22"/>
      <c r="E40" s="22"/>
      <c r="F40" s="23"/>
      <c r="G40" s="33"/>
    </row>
    <row r="41" spans="1:8" ht="15.6" x14ac:dyDescent="0.3">
      <c r="A41" s="21"/>
      <c r="B41" s="12"/>
      <c r="C41" s="12"/>
      <c r="D41" s="22"/>
      <c r="E41" s="22"/>
      <c r="F41" s="23"/>
      <c r="G41" s="24"/>
    </row>
    <row r="42" spans="1:8" ht="15.6" x14ac:dyDescent="0.3">
      <c r="A42" s="9">
        <v>4</v>
      </c>
      <c r="B42" s="10" t="s">
        <v>55</v>
      </c>
      <c r="C42" s="10"/>
      <c r="D42" s="23"/>
      <c r="E42" s="23"/>
      <c r="F42" s="10"/>
      <c r="G42" s="37"/>
    </row>
    <row r="43" spans="1:8" ht="15.6" x14ac:dyDescent="0.3">
      <c r="A43" s="15">
        <v>4.0999999999999996</v>
      </c>
      <c r="B43" s="12" t="s">
        <v>56</v>
      </c>
      <c r="C43" s="38" t="s">
        <v>57</v>
      </c>
      <c r="D43" s="22">
        <v>0</v>
      </c>
      <c r="E43" s="34">
        <v>0</v>
      </c>
      <c r="F43" s="35">
        <f t="shared" ref="F43:F44" si="4">+D43*E43</f>
        <v>0</v>
      </c>
      <c r="G43" s="36"/>
    </row>
    <row r="44" spans="1:8" ht="15.6" x14ac:dyDescent="0.3">
      <c r="A44" s="39">
        <v>4.2</v>
      </c>
      <c r="B44" s="12" t="s">
        <v>58</v>
      </c>
      <c r="C44" s="38" t="s">
        <v>57</v>
      </c>
      <c r="D44" s="22">
        <v>0</v>
      </c>
      <c r="E44" s="34">
        <v>0</v>
      </c>
      <c r="F44" s="35">
        <f t="shared" si="4"/>
        <v>0</v>
      </c>
      <c r="G44" s="20"/>
    </row>
    <row r="45" spans="1:8" ht="15.6" x14ac:dyDescent="0.3">
      <c r="A45" s="50"/>
      <c r="B45" s="12"/>
      <c r="C45" s="38"/>
      <c r="D45" s="22"/>
      <c r="E45" s="34"/>
      <c r="F45" s="35"/>
      <c r="G45" s="20"/>
    </row>
    <row r="46" spans="1:8" ht="15.6" x14ac:dyDescent="0.3">
      <c r="A46" s="50"/>
      <c r="B46" s="12"/>
      <c r="C46" s="38"/>
      <c r="D46" s="22"/>
      <c r="E46" s="34"/>
      <c r="F46" s="35"/>
      <c r="G46" s="20"/>
    </row>
    <row r="47" spans="1:8" ht="15.6" x14ac:dyDescent="0.3">
      <c r="A47" s="21"/>
      <c r="B47" s="10" t="s">
        <v>59</v>
      </c>
      <c r="C47" s="12"/>
      <c r="D47" s="22"/>
      <c r="E47" s="22"/>
      <c r="F47" s="23">
        <f>SUM(F43:F46)</f>
        <v>0</v>
      </c>
      <c r="G47" s="33"/>
    </row>
    <row r="48" spans="1:8" ht="15.6" x14ac:dyDescent="0.3">
      <c r="A48" s="21"/>
      <c r="B48" s="12"/>
      <c r="C48" s="12"/>
      <c r="D48" s="22"/>
      <c r="E48" s="22"/>
      <c r="F48" s="23"/>
      <c r="G48" s="33"/>
    </row>
    <row r="49" spans="1:176" s="2" customFormat="1" ht="15.6" x14ac:dyDescent="0.3">
      <c r="A49" s="21"/>
      <c r="B49" s="12"/>
      <c r="C49" s="12"/>
      <c r="D49" s="22"/>
      <c r="E49" s="22"/>
      <c r="F49" s="23"/>
      <c r="G49" s="3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</row>
    <row r="50" spans="1:176" s="3" customFormat="1" ht="19.5" customHeight="1" x14ac:dyDescent="0.3">
      <c r="A50" s="21"/>
      <c r="B50" s="10" t="s">
        <v>60</v>
      </c>
      <c r="C50" s="11"/>
      <c r="D50" s="45"/>
      <c r="E50" s="35"/>
      <c r="F50" s="19">
        <f>+D50*E50</f>
        <v>0</v>
      </c>
      <c r="G50" s="40"/>
    </row>
    <row r="51" spans="1:176" s="4" customFormat="1" ht="16.2" thickBot="1" x14ac:dyDescent="0.35">
      <c r="A51" s="21"/>
      <c r="B51" s="10" t="s">
        <v>61</v>
      </c>
      <c r="C51" s="12"/>
      <c r="D51" s="22"/>
      <c r="E51" s="22"/>
      <c r="F51" s="23">
        <f>SUM(F50)</f>
        <v>0</v>
      </c>
      <c r="G51" s="3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</row>
    <row r="52" spans="1:176" ht="15.6" x14ac:dyDescent="0.3">
      <c r="A52" s="122" t="s">
        <v>62</v>
      </c>
      <c r="B52" s="123"/>
      <c r="C52" s="123"/>
      <c r="D52" s="124"/>
      <c r="E52" s="51"/>
      <c r="F52" s="68">
        <f>F15+F39+F47+F51+F31+F25</f>
        <v>0</v>
      </c>
      <c r="G52" s="41"/>
    </row>
    <row r="53" spans="1:176" ht="15.6" x14ac:dyDescent="0.3">
      <c r="A53" s="6"/>
      <c r="B53" s="6"/>
      <c r="C53" s="6"/>
      <c r="D53" s="6"/>
      <c r="E53" s="6"/>
      <c r="F53" s="42" t="s">
        <v>0</v>
      </c>
      <c r="G53" s="7" t="s">
        <v>0</v>
      </c>
    </row>
    <row r="54" spans="1:176" x14ac:dyDescent="0.3">
      <c r="D54" s="43"/>
      <c r="E54" s="46" t="s">
        <v>0</v>
      </c>
      <c r="F54" s="47" t="s">
        <v>0</v>
      </c>
    </row>
    <row r="55" spans="1:176" x14ac:dyDescent="0.3">
      <c r="D55" s="43"/>
      <c r="G55" s="44"/>
    </row>
  </sheetData>
  <mergeCells count="10">
    <mergeCell ref="A52:D52"/>
    <mergeCell ref="A1:G1"/>
    <mergeCell ref="A2:G2"/>
    <mergeCell ref="A5:A7"/>
    <mergeCell ref="B5:B7"/>
    <mergeCell ref="C5:C7"/>
    <mergeCell ref="D5:D6"/>
    <mergeCell ref="E5:E6"/>
    <mergeCell ref="F5:F6"/>
    <mergeCell ref="G5:G6"/>
  </mergeCells>
  <pageMargins left="0.25" right="0.25" top="0.5" bottom="0.25" header="0.3" footer="0.3"/>
  <pageSetup scale="79" orientation="landscape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9F2C-0DD5-4F01-8FF2-F161049B7D65}">
  <sheetPr>
    <tabColor theme="6"/>
  </sheetPr>
  <dimension ref="B1:G24"/>
  <sheetViews>
    <sheetView zoomScale="90" zoomScaleNormal="90" workbookViewId="0">
      <selection activeCell="C11" sqref="C11"/>
    </sheetView>
  </sheetViews>
  <sheetFormatPr defaultColWidth="9.33203125" defaultRowHeight="14.4" x14ac:dyDescent="0.3"/>
  <cols>
    <col min="1" max="1" width="1.6640625" customWidth="1"/>
    <col min="2" max="2" width="2.6640625" customWidth="1"/>
    <col min="3" max="3" width="68.5546875" customWidth="1"/>
    <col min="4" max="4" width="28.44140625" style="72" customWidth="1"/>
  </cols>
  <sheetData>
    <row r="1" spans="2:7" ht="16.5" customHeight="1" x14ac:dyDescent="0.35">
      <c r="C1" s="93"/>
      <c r="D1" s="95" t="s">
        <v>98</v>
      </c>
    </row>
    <row r="2" spans="2:7" ht="16.5" customHeight="1" x14ac:dyDescent="0.3">
      <c r="D2" s="75"/>
    </row>
    <row r="3" spans="2:7" ht="31.95" customHeight="1" x14ac:dyDescent="0.3">
      <c r="B3" s="76" t="s">
        <v>63</v>
      </c>
      <c r="C3" s="77" t="s">
        <v>64</v>
      </c>
      <c r="D3" s="77" t="s">
        <v>65</v>
      </c>
    </row>
    <row r="4" spans="2:7" x14ac:dyDescent="0.3">
      <c r="B4" s="73">
        <v>1</v>
      </c>
      <c r="C4" s="79" t="str">
        <f>'Budget Template'!B5</f>
        <v>Deliverable 1/ Результат 1</v>
      </c>
      <c r="D4" s="74">
        <f>'Budget Template'!F13</f>
        <v>0</v>
      </c>
    </row>
    <row r="5" spans="2:7" x14ac:dyDescent="0.3">
      <c r="B5" s="73">
        <v>2</v>
      </c>
      <c r="C5" s="79" t="str">
        <f>'Budget Template'!B10</f>
        <v>Deliverable 2/ Результат 2</v>
      </c>
      <c r="D5" s="74">
        <f>'Budget Template'!F18</f>
        <v>0</v>
      </c>
    </row>
    <row r="6" spans="2:7" x14ac:dyDescent="0.3">
      <c r="B6" s="73">
        <v>3</v>
      </c>
      <c r="C6" s="79" t="str">
        <f>'Budget Template'!B15</f>
        <v>Deliverable 3/ Результат 3</v>
      </c>
      <c r="D6" s="74">
        <f>'Budget Template'!F49</f>
        <v>0</v>
      </c>
    </row>
    <row r="7" spans="2:7" x14ac:dyDescent="0.3">
      <c r="B7" s="73">
        <v>4</v>
      </c>
      <c r="C7" s="85" t="str">
        <f>'Budget Template'!B20</f>
        <v>Deliverable 4/ Результат 4</v>
      </c>
      <c r="D7" s="84">
        <f>'Budget Template'!F26</f>
        <v>0</v>
      </c>
    </row>
    <row r="8" spans="2:7" x14ac:dyDescent="0.3">
      <c r="B8" s="73">
        <v>5</v>
      </c>
      <c r="C8" s="85" t="str">
        <f>'Budget Template'!B28</f>
        <v>Deliverable 5/ Результат 5</v>
      </c>
      <c r="D8" s="84">
        <f>'Budget Template'!F31</f>
        <v>0</v>
      </c>
    </row>
    <row r="9" spans="2:7" x14ac:dyDescent="0.3">
      <c r="B9" s="73">
        <v>6</v>
      </c>
      <c r="C9" s="85" t="str">
        <f>'Budget Template'!B33</f>
        <v>Deliverable 6/ Результат 6</v>
      </c>
      <c r="D9" s="84">
        <f>'Budget Template'!F39</f>
        <v>0</v>
      </c>
    </row>
    <row r="10" spans="2:7" x14ac:dyDescent="0.3">
      <c r="B10" s="73">
        <v>7</v>
      </c>
      <c r="C10" s="85" t="str">
        <f>'Budget Template'!B41</f>
        <v>Deliverable 7/ Результат 7</v>
      </c>
      <c r="D10" s="84">
        <f>'Budget Template'!F44</f>
        <v>0</v>
      </c>
    </row>
    <row r="11" spans="2:7" x14ac:dyDescent="0.3">
      <c r="B11" s="73">
        <v>8</v>
      </c>
      <c r="C11" s="85" t="str">
        <f>'Budget Template'!B46</f>
        <v>Deliverable 8 /Результат 8</v>
      </c>
      <c r="D11" s="84">
        <f>'Budget Template'!F49</f>
        <v>0</v>
      </c>
    </row>
    <row r="12" spans="2:7" ht="18" x14ac:dyDescent="0.35">
      <c r="B12" s="86"/>
      <c r="C12" s="86"/>
      <c r="D12" s="78">
        <f>SUM(D4:D11)</f>
        <v>0</v>
      </c>
    </row>
    <row r="14" spans="2:7" ht="43.2" x14ac:dyDescent="0.3">
      <c r="C14" s="91" t="s">
        <v>66</v>
      </c>
      <c r="D14" s="88"/>
      <c r="E14" s="89"/>
      <c r="F14" s="89"/>
      <c r="G14" s="89"/>
    </row>
    <row r="15" spans="2:7" ht="62.4" customHeight="1" x14ac:dyDescent="0.3">
      <c r="C15" s="91" t="s">
        <v>67</v>
      </c>
      <c r="D15" s="88"/>
      <c r="E15" s="89"/>
      <c r="F15" s="89"/>
      <c r="G15" s="89"/>
    </row>
    <row r="16" spans="2:7" ht="21.6" customHeight="1" x14ac:dyDescent="0.3">
      <c r="C16" s="91" t="s">
        <v>68</v>
      </c>
      <c r="D16" s="88"/>
      <c r="E16" s="89"/>
      <c r="F16" s="89"/>
      <c r="G16" s="89"/>
    </row>
    <row r="17" spans="3:7" ht="28.95" customHeight="1" x14ac:dyDescent="0.3">
      <c r="C17" s="91" t="s">
        <v>69</v>
      </c>
      <c r="D17" s="90"/>
      <c r="E17" s="89"/>
      <c r="F17" s="89"/>
      <c r="G17" s="89"/>
    </row>
    <row r="18" spans="3:7" ht="20.399999999999999" customHeight="1" x14ac:dyDescent="0.3">
      <c r="C18" s="91" t="s">
        <v>70</v>
      </c>
      <c r="D18" s="88"/>
      <c r="E18" s="89"/>
      <c r="F18" s="89"/>
      <c r="G18" s="89"/>
    </row>
    <row r="19" spans="3:7" ht="27" customHeight="1" x14ac:dyDescent="0.3">
      <c r="C19" s="91" t="s">
        <v>71</v>
      </c>
      <c r="D19" s="88"/>
      <c r="E19" s="89"/>
      <c r="F19" s="89"/>
      <c r="G19" s="89"/>
    </row>
    <row r="20" spans="3:7" x14ac:dyDescent="0.3">
      <c r="C20" s="91" t="s">
        <v>72</v>
      </c>
      <c r="D20" s="88"/>
      <c r="E20" s="89"/>
      <c r="F20" s="89"/>
      <c r="G20" s="89"/>
    </row>
    <row r="21" spans="3:7" ht="24.6" customHeight="1" x14ac:dyDescent="0.3">
      <c r="C21" s="91" t="s">
        <v>73</v>
      </c>
      <c r="D21" s="88"/>
      <c r="E21" s="89"/>
      <c r="F21" s="89"/>
      <c r="G21" s="89"/>
    </row>
    <row r="22" spans="3:7" ht="42" customHeight="1" x14ac:dyDescent="0.3">
      <c r="C22" s="91" t="s">
        <v>74</v>
      </c>
      <c r="D22" s="88"/>
      <c r="E22" s="89"/>
      <c r="F22" s="89"/>
      <c r="G22" s="89"/>
    </row>
    <row r="23" spans="3:7" ht="15.6" customHeight="1" x14ac:dyDescent="0.3">
      <c r="C23" s="92"/>
      <c r="D23" s="89"/>
      <c r="E23" s="89"/>
      <c r="F23" s="89"/>
      <c r="G23" s="89"/>
    </row>
    <row r="24" spans="3:7" ht="36" customHeight="1" x14ac:dyDescent="0.3">
      <c r="C24" s="138" t="s">
        <v>75</v>
      </c>
      <c r="D24" s="138"/>
    </row>
  </sheetData>
  <mergeCells count="1">
    <mergeCell ref="C24:D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8EA-C4E2-4B85-9C80-47BEBCC14C37}">
  <sheetPr>
    <tabColor rgb="FFFFFF00"/>
  </sheetPr>
  <dimension ref="A1:G52"/>
  <sheetViews>
    <sheetView tabSelected="1" zoomScaleNormal="100" workbookViewId="0">
      <selection activeCell="B11" sqref="B11"/>
    </sheetView>
  </sheetViews>
  <sheetFormatPr defaultColWidth="9.33203125" defaultRowHeight="14.4" x14ac:dyDescent="0.3"/>
  <cols>
    <col min="1" max="1" width="2.33203125" customWidth="1"/>
    <col min="2" max="2" width="72.6640625" customWidth="1"/>
    <col min="3" max="3" width="14.88671875" bestFit="1" customWidth="1"/>
    <col min="4" max="4" width="11.6640625" customWidth="1"/>
    <col min="5" max="5" width="21.6640625" customWidth="1"/>
    <col min="6" max="6" width="13.6640625" style="110" customWidth="1"/>
    <col min="7" max="7" width="26.109375" customWidth="1"/>
  </cols>
  <sheetData>
    <row r="1" spans="1:7" ht="18" x14ac:dyDescent="0.35">
      <c r="D1" s="94"/>
      <c r="E1" s="94"/>
      <c r="F1" s="118" t="s">
        <v>91</v>
      </c>
    </row>
    <row r="2" spans="1:7" x14ac:dyDescent="0.3">
      <c r="F2" s="109"/>
    </row>
    <row r="3" spans="1:7" ht="15.6" x14ac:dyDescent="0.3">
      <c r="B3" s="99" t="s">
        <v>68</v>
      </c>
    </row>
    <row r="5" spans="1:7" ht="22.2" customHeight="1" x14ac:dyDescent="0.3">
      <c r="B5" s="139" t="s">
        <v>76</v>
      </c>
      <c r="C5" s="139"/>
      <c r="D5" s="139"/>
      <c r="E5" s="139"/>
      <c r="F5" s="139"/>
      <c r="G5" s="139"/>
    </row>
    <row r="6" spans="1:7" ht="63" customHeight="1" x14ac:dyDescent="0.3">
      <c r="A6" s="80" t="s">
        <v>1</v>
      </c>
      <c r="B6" s="82" t="s">
        <v>77</v>
      </c>
      <c r="C6" s="82" t="s">
        <v>78</v>
      </c>
      <c r="D6" s="82" t="s">
        <v>79</v>
      </c>
      <c r="E6" s="83" t="s">
        <v>80</v>
      </c>
      <c r="F6" s="82" t="s">
        <v>81</v>
      </c>
      <c r="G6" s="83" t="s">
        <v>82</v>
      </c>
    </row>
    <row r="7" spans="1:7" ht="55.2" x14ac:dyDescent="0.3">
      <c r="A7" s="81">
        <v>1</v>
      </c>
      <c r="B7" s="103" t="s">
        <v>100</v>
      </c>
      <c r="C7" s="96" t="s">
        <v>102</v>
      </c>
      <c r="D7" s="97">
        <v>1</v>
      </c>
      <c r="E7" s="98"/>
      <c r="F7" s="111">
        <f>D7*E7</f>
        <v>0</v>
      </c>
      <c r="G7" s="86"/>
    </row>
    <row r="8" spans="1:7" x14ac:dyDescent="0.3">
      <c r="B8" s="70" t="s">
        <v>83</v>
      </c>
      <c r="C8" s="70"/>
      <c r="D8" s="70"/>
      <c r="E8" s="70"/>
      <c r="F8" s="112">
        <f>SUM(F7:F7)</f>
        <v>0</v>
      </c>
      <c r="G8" s="87">
        <f>G7</f>
        <v>0</v>
      </c>
    </row>
    <row r="9" spans="1:7" ht="14.7" customHeight="1" x14ac:dyDescent="0.3"/>
    <row r="10" spans="1:7" ht="24.6" customHeight="1" x14ac:dyDescent="0.3">
      <c r="B10" s="139" t="s">
        <v>84</v>
      </c>
      <c r="C10" s="139"/>
      <c r="D10" s="139"/>
      <c r="E10" s="139"/>
      <c r="F10" s="139"/>
      <c r="G10" s="139"/>
    </row>
    <row r="11" spans="1:7" ht="65.25" customHeight="1" x14ac:dyDescent="0.3">
      <c r="A11" s="81" t="s">
        <v>1</v>
      </c>
      <c r="B11" s="82" t="s">
        <v>77</v>
      </c>
      <c r="C11" s="82" t="s">
        <v>78</v>
      </c>
      <c r="D11" s="82" t="s">
        <v>79</v>
      </c>
      <c r="E11" s="83" t="s">
        <v>80</v>
      </c>
      <c r="F11" s="82" t="s">
        <v>81</v>
      </c>
      <c r="G11" s="83" t="s">
        <v>82</v>
      </c>
    </row>
    <row r="12" spans="1:7" ht="41.4" x14ac:dyDescent="0.3">
      <c r="A12" s="81">
        <v>1</v>
      </c>
      <c r="B12" s="103" t="s">
        <v>116</v>
      </c>
      <c r="C12" s="96" t="s">
        <v>102</v>
      </c>
      <c r="D12" s="97">
        <v>1</v>
      </c>
      <c r="E12" s="98"/>
      <c r="F12" s="111">
        <f>D12*E12</f>
        <v>0</v>
      </c>
      <c r="G12" s="86"/>
    </row>
    <row r="13" spans="1:7" x14ac:dyDescent="0.3">
      <c r="B13" s="70" t="s">
        <v>85</v>
      </c>
      <c r="C13" s="70"/>
      <c r="D13" s="70"/>
      <c r="E13" s="70"/>
      <c r="F13" s="112">
        <f>SUM(F12:F12)</f>
        <v>0</v>
      </c>
      <c r="G13" s="87">
        <f>G12</f>
        <v>0</v>
      </c>
    </row>
    <row r="14" spans="1:7" ht="13.5" customHeight="1" x14ac:dyDescent="0.3"/>
    <row r="15" spans="1:7" ht="28.95" customHeight="1" x14ac:dyDescent="0.3">
      <c r="B15" s="139" t="s">
        <v>86</v>
      </c>
      <c r="C15" s="139"/>
      <c r="D15" s="139"/>
      <c r="E15" s="139"/>
      <c r="F15" s="139"/>
      <c r="G15" s="139"/>
    </row>
    <row r="16" spans="1:7" ht="60.75" customHeight="1" x14ac:dyDescent="0.3">
      <c r="B16" s="82" t="s">
        <v>77</v>
      </c>
      <c r="C16" s="82" t="s">
        <v>78</v>
      </c>
      <c r="D16" s="82" t="s">
        <v>79</v>
      </c>
      <c r="E16" s="83" t="s">
        <v>80</v>
      </c>
      <c r="F16" s="82" t="s">
        <v>81</v>
      </c>
      <c r="G16" s="83" t="s">
        <v>82</v>
      </c>
    </row>
    <row r="17" spans="1:7" ht="55.2" x14ac:dyDescent="0.3">
      <c r="A17" s="81">
        <v>1</v>
      </c>
      <c r="B17" s="103" t="s">
        <v>101</v>
      </c>
      <c r="C17" s="96" t="s">
        <v>102</v>
      </c>
      <c r="D17" s="97">
        <v>1</v>
      </c>
      <c r="E17" s="98"/>
      <c r="F17" s="111">
        <f>D17*E17</f>
        <v>0</v>
      </c>
      <c r="G17" s="86"/>
    </row>
    <row r="18" spans="1:7" x14ac:dyDescent="0.3">
      <c r="B18" s="70" t="s">
        <v>87</v>
      </c>
      <c r="C18" s="70"/>
      <c r="D18" s="70"/>
      <c r="E18" s="70"/>
      <c r="F18" s="112">
        <f>SUM(F17:F17)</f>
        <v>0</v>
      </c>
      <c r="G18" s="87">
        <f>G17</f>
        <v>0</v>
      </c>
    </row>
    <row r="19" spans="1:7" s="3" customFormat="1" x14ac:dyDescent="0.3">
      <c r="B19" s="104"/>
      <c r="C19" s="104"/>
      <c r="D19" s="104"/>
      <c r="E19" s="104"/>
      <c r="F19" s="113"/>
      <c r="G19" s="105"/>
    </row>
    <row r="20" spans="1:7" x14ac:dyDescent="0.3">
      <c r="B20" s="140" t="s">
        <v>88</v>
      </c>
      <c r="C20" s="140"/>
      <c r="D20" s="140"/>
      <c r="E20" s="140"/>
      <c r="F20" s="140"/>
      <c r="G20" s="140"/>
    </row>
    <row r="21" spans="1:7" ht="66.75" customHeight="1" x14ac:dyDescent="0.3">
      <c r="B21" s="82" t="s">
        <v>77</v>
      </c>
      <c r="C21" s="82" t="s">
        <v>78</v>
      </c>
      <c r="D21" s="82" t="s">
        <v>79</v>
      </c>
      <c r="E21" s="83" t="s">
        <v>80</v>
      </c>
      <c r="F21" s="82" t="s">
        <v>81</v>
      </c>
      <c r="G21" s="83" t="s">
        <v>82</v>
      </c>
    </row>
    <row r="22" spans="1:7" ht="27.6" x14ac:dyDescent="0.3">
      <c r="A22" s="81">
        <v>1</v>
      </c>
      <c r="B22" s="103" t="s">
        <v>103</v>
      </c>
      <c r="C22" s="96"/>
      <c r="D22" s="97"/>
      <c r="E22" s="98"/>
      <c r="F22" s="111"/>
      <c r="G22" s="86"/>
    </row>
    <row r="23" spans="1:7" ht="69" x14ac:dyDescent="0.3">
      <c r="A23" s="81">
        <v>2</v>
      </c>
      <c r="B23" s="103" t="s">
        <v>104</v>
      </c>
      <c r="C23" s="96" t="s">
        <v>102</v>
      </c>
      <c r="D23" s="97">
        <v>1</v>
      </c>
      <c r="E23" s="98"/>
      <c r="F23" s="111">
        <f t="shared" ref="F23:F25" si="0">D23*E23</f>
        <v>0</v>
      </c>
      <c r="G23" s="86"/>
    </row>
    <row r="24" spans="1:7" ht="69" x14ac:dyDescent="0.3">
      <c r="A24" s="81">
        <v>3</v>
      </c>
      <c r="B24" s="103" t="s">
        <v>105</v>
      </c>
      <c r="C24" s="96" t="s">
        <v>102</v>
      </c>
      <c r="D24" s="97">
        <v>1</v>
      </c>
      <c r="E24" s="98"/>
      <c r="F24" s="111">
        <f t="shared" si="0"/>
        <v>0</v>
      </c>
      <c r="G24" s="86"/>
    </row>
    <row r="25" spans="1:7" ht="41.4" x14ac:dyDescent="0.3">
      <c r="A25" s="81">
        <v>4</v>
      </c>
      <c r="B25" s="103" t="s">
        <v>106</v>
      </c>
      <c r="C25" s="96" t="s">
        <v>102</v>
      </c>
      <c r="D25" s="97">
        <v>1</v>
      </c>
      <c r="E25" s="98"/>
      <c r="F25" s="111">
        <f t="shared" si="0"/>
        <v>0</v>
      </c>
      <c r="G25" s="86"/>
    </row>
    <row r="26" spans="1:7" x14ac:dyDescent="0.3">
      <c r="A26" s="81"/>
      <c r="B26" s="70" t="s">
        <v>89</v>
      </c>
      <c r="C26" s="70"/>
      <c r="D26" s="70"/>
      <c r="E26" s="70"/>
      <c r="F26" s="114">
        <f>SUM(F22:F22)</f>
        <v>0</v>
      </c>
      <c r="G26" s="87">
        <f>G22</f>
        <v>0</v>
      </c>
    </row>
    <row r="27" spans="1:7" x14ac:dyDescent="0.3">
      <c r="A27" s="81"/>
      <c r="B27" s="106"/>
      <c r="C27" s="107"/>
      <c r="D27" s="108"/>
      <c r="E27" s="3"/>
      <c r="F27" s="115"/>
    </row>
    <row r="28" spans="1:7" x14ac:dyDescent="0.3">
      <c r="B28" s="140" t="s">
        <v>95</v>
      </c>
      <c r="C28" s="140"/>
      <c r="D28" s="140"/>
      <c r="E28" s="140"/>
      <c r="F28" s="140"/>
      <c r="G28" s="140"/>
    </row>
    <row r="29" spans="1:7" ht="66.75" customHeight="1" x14ac:dyDescent="0.3">
      <c r="B29" s="82" t="s">
        <v>77</v>
      </c>
      <c r="C29" s="82" t="s">
        <v>78</v>
      </c>
      <c r="D29" s="82" t="s">
        <v>79</v>
      </c>
      <c r="E29" s="83" t="s">
        <v>80</v>
      </c>
      <c r="F29" s="82" t="s">
        <v>81</v>
      </c>
      <c r="G29" s="83" t="s">
        <v>82</v>
      </c>
    </row>
    <row r="30" spans="1:7" ht="55.2" x14ac:dyDescent="0.3">
      <c r="A30" s="81">
        <v>1</v>
      </c>
      <c r="B30" s="103" t="s">
        <v>107</v>
      </c>
      <c r="C30" s="96" t="s">
        <v>102</v>
      </c>
      <c r="D30" s="97">
        <v>1</v>
      </c>
      <c r="E30" s="98"/>
      <c r="F30" s="111">
        <f>D30*E30</f>
        <v>0</v>
      </c>
      <c r="G30" s="86"/>
    </row>
    <row r="31" spans="1:7" x14ac:dyDescent="0.3">
      <c r="B31" s="70" t="s">
        <v>99</v>
      </c>
      <c r="C31" s="70"/>
      <c r="D31" s="70"/>
      <c r="E31" s="70"/>
      <c r="F31" s="114">
        <f>SUM(F30:F30)</f>
        <v>0</v>
      </c>
      <c r="G31" s="87">
        <f>G30</f>
        <v>0</v>
      </c>
    </row>
    <row r="32" spans="1:7" s="3" customFormat="1" x14ac:dyDescent="0.3">
      <c r="B32" s="104"/>
      <c r="C32" s="104"/>
      <c r="D32" s="104"/>
      <c r="E32" s="104"/>
      <c r="F32" s="113"/>
      <c r="G32" s="105"/>
    </row>
    <row r="33" spans="1:7" x14ac:dyDescent="0.3">
      <c r="B33" s="140" t="s">
        <v>96</v>
      </c>
      <c r="C33" s="140"/>
      <c r="D33" s="140"/>
      <c r="E33" s="140"/>
      <c r="F33" s="140"/>
      <c r="G33" s="140"/>
    </row>
    <row r="34" spans="1:7" ht="66.75" customHeight="1" x14ac:dyDescent="0.3">
      <c r="B34" s="82" t="s">
        <v>77</v>
      </c>
      <c r="C34" s="82" t="s">
        <v>78</v>
      </c>
      <c r="D34" s="82" t="s">
        <v>79</v>
      </c>
      <c r="E34" s="83" t="s">
        <v>80</v>
      </c>
      <c r="F34" s="82" t="s">
        <v>81</v>
      </c>
      <c r="G34" s="83" t="s">
        <v>82</v>
      </c>
    </row>
    <row r="35" spans="1:7" ht="96.6" x14ac:dyDescent="0.3">
      <c r="A35" s="81">
        <v>1</v>
      </c>
      <c r="B35" s="103" t="s">
        <v>108</v>
      </c>
      <c r="C35" s="96"/>
      <c r="D35" s="97"/>
      <c r="E35" s="98"/>
      <c r="F35" s="111"/>
      <c r="G35" s="86"/>
    </row>
    <row r="36" spans="1:7" x14ac:dyDescent="0.3">
      <c r="A36" s="81">
        <v>2</v>
      </c>
      <c r="B36" s="103" t="s">
        <v>109</v>
      </c>
      <c r="C36" s="96" t="s">
        <v>110</v>
      </c>
      <c r="D36" s="100">
        <v>50</v>
      </c>
      <c r="E36" s="98"/>
      <c r="F36" s="111">
        <f t="shared" ref="F36:F38" si="1">D36*E36</f>
        <v>0</v>
      </c>
      <c r="G36" s="86"/>
    </row>
    <row r="37" spans="1:7" x14ac:dyDescent="0.3">
      <c r="A37" s="81">
        <v>3</v>
      </c>
      <c r="B37" s="103" t="s">
        <v>111</v>
      </c>
      <c r="C37" s="96" t="s">
        <v>110</v>
      </c>
      <c r="D37" s="100">
        <v>50</v>
      </c>
      <c r="E37" s="98"/>
      <c r="F37" s="111">
        <f t="shared" si="1"/>
        <v>0</v>
      </c>
      <c r="G37" s="86"/>
    </row>
    <row r="38" spans="1:7" x14ac:dyDescent="0.3">
      <c r="A38" s="81">
        <v>4</v>
      </c>
      <c r="B38" s="103" t="s">
        <v>112</v>
      </c>
      <c r="C38" s="96" t="s">
        <v>110</v>
      </c>
      <c r="D38" s="100">
        <v>50</v>
      </c>
      <c r="E38" s="98"/>
      <c r="F38" s="111">
        <f t="shared" si="1"/>
        <v>0</v>
      </c>
      <c r="G38" s="86"/>
    </row>
    <row r="39" spans="1:7" x14ac:dyDescent="0.3">
      <c r="B39" s="70" t="s">
        <v>92</v>
      </c>
      <c r="C39" s="70"/>
      <c r="D39" s="70"/>
      <c r="E39" s="70"/>
      <c r="F39" s="114">
        <f>SUM(F35:F35)</f>
        <v>0</v>
      </c>
      <c r="G39" s="87">
        <f>G35</f>
        <v>0</v>
      </c>
    </row>
    <row r="41" spans="1:7" x14ac:dyDescent="0.3">
      <c r="B41" s="140" t="s">
        <v>97</v>
      </c>
      <c r="C41" s="140"/>
      <c r="D41" s="140"/>
      <c r="E41" s="140"/>
      <c r="F41" s="140"/>
      <c r="G41" s="140"/>
    </row>
    <row r="42" spans="1:7" ht="66.75" customHeight="1" x14ac:dyDescent="0.3">
      <c r="B42" s="82" t="s">
        <v>77</v>
      </c>
      <c r="C42" s="82" t="s">
        <v>78</v>
      </c>
      <c r="D42" s="82" t="s">
        <v>79</v>
      </c>
      <c r="E42" s="83" t="s">
        <v>80</v>
      </c>
      <c r="F42" s="82" t="s">
        <v>81</v>
      </c>
      <c r="G42" s="83" t="s">
        <v>82</v>
      </c>
    </row>
    <row r="43" spans="1:7" ht="96.6" x14ac:dyDescent="0.3">
      <c r="A43" s="81">
        <v>1</v>
      </c>
      <c r="B43" s="103" t="s">
        <v>113</v>
      </c>
      <c r="C43" s="96" t="s">
        <v>102</v>
      </c>
      <c r="D43" s="97">
        <v>1</v>
      </c>
      <c r="E43" s="98"/>
      <c r="F43" s="111">
        <f>D43*E43</f>
        <v>0</v>
      </c>
      <c r="G43" s="86"/>
    </row>
    <row r="44" spans="1:7" x14ac:dyDescent="0.3">
      <c r="B44" s="70" t="s">
        <v>93</v>
      </c>
      <c r="C44" s="70"/>
      <c r="D44" s="70"/>
      <c r="E44" s="70"/>
      <c r="F44" s="114">
        <f>SUM(F43:F43)</f>
        <v>0</v>
      </c>
      <c r="G44" s="87">
        <f>G43</f>
        <v>0</v>
      </c>
    </row>
    <row r="45" spans="1:7" ht="13.5" customHeight="1" x14ac:dyDescent="0.3"/>
    <row r="46" spans="1:7" x14ac:dyDescent="0.3">
      <c r="B46" s="140" t="s">
        <v>115</v>
      </c>
      <c r="C46" s="140"/>
      <c r="D46" s="140"/>
      <c r="E46" s="140"/>
      <c r="F46" s="140"/>
      <c r="G46" s="140"/>
    </row>
    <row r="47" spans="1:7" ht="66.75" customHeight="1" x14ac:dyDescent="0.3">
      <c r="B47" s="82" t="s">
        <v>77</v>
      </c>
      <c r="C47" s="82" t="s">
        <v>78</v>
      </c>
      <c r="D47" s="82" t="s">
        <v>79</v>
      </c>
      <c r="E47" s="83" t="s">
        <v>80</v>
      </c>
      <c r="F47" s="82" t="s">
        <v>81</v>
      </c>
      <c r="G47" s="83" t="s">
        <v>82</v>
      </c>
    </row>
    <row r="48" spans="1:7" ht="55.2" x14ac:dyDescent="0.3">
      <c r="A48" s="81">
        <v>1</v>
      </c>
      <c r="B48" s="103" t="s">
        <v>114</v>
      </c>
      <c r="C48" s="96" t="s">
        <v>102</v>
      </c>
      <c r="D48" s="97">
        <v>1</v>
      </c>
      <c r="E48" s="98"/>
      <c r="F48" s="111">
        <f>D48*E48</f>
        <v>0</v>
      </c>
      <c r="G48" s="86"/>
    </row>
    <row r="49" spans="2:7" x14ac:dyDescent="0.3">
      <c r="B49" s="70" t="s">
        <v>94</v>
      </c>
      <c r="C49" s="70"/>
      <c r="D49" s="70"/>
      <c r="E49" s="70"/>
      <c r="F49" s="114">
        <f>SUM(F48:F48)</f>
        <v>0</v>
      </c>
      <c r="G49" s="87">
        <f>G48</f>
        <v>0</v>
      </c>
    </row>
    <row r="50" spans="2:7" ht="5.7" customHeight="1" x14ac:dyDescent="0.3"/>
    <row r="51" spans="2:7" ht="13.5" customHeight="1" x14ac:dyDescent="0.3">
      <c r="B51" s="71"/>
      <c r="C51" s="71"/>
      <c r="D51" s="71"/>
      <c r="E51" s="71"/>
      <c r="F51" s="116"/>
    </row>
    <row r="52" spans="2:7" ht="17.7" customHeight="1" x14ac:dyDescent="0.3">
      <c r="B52" s="101" t="s">
        <v>90</v>
      </c>
      <c r="C52" s="101"/>
      <c r="D52" s="101"/>
      <c r="E52" s="101"/>
      <c r="F52" s="117">
        <f>F31+F39+F44+F49+F26+F18+F13+F8</f>
        <v>0</v>
      </c>
      <c r="G52" s="102">
        <f>G8+G13+G18+G49</f>
        <v>0</v>
      </c>
    </row>
  </sheetData>
  <mergeCells count="8">
    <mergeCell ref="B10:G10"/>
    <mergeCell ref="B5:G5"/>
    <mergeCell ref="B15:G15"/>
    <mergeCell ref="B46:G46"/>
    <mergeCell ref="B20:G20"/>
    <mergeCell ref="B41:G41"/>
    <mergeCell ref="B33:G33"/>
    <mergeCell ref="B28:G28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Procurement Logistics" ma:contentTypeID="0x0101008DA58B5CA681664FAB24816C56F41085050020B793EA16D5F1478AC4E39A3564A86B" ma:contentTypeVersion="6" ma:contentTypeDescription="Project Procurement Logistics" ma:contentTypeScope="" ma:versionID="bf6efec4fd1ac5c3c22c5a7a8557938c">
  <xsd:schema xmlns:xsd="http://www.w3.org/2001/XMLSchema" xmlns:xs="http://www.w3.org/2001/XMLSchema" xmlns:p="http://schemas.microsoft.com/office/2006/metadata/properties" xmlns:ns2="8d7096d6-fc66-4344-9e3f-2445529a09f6" targetNamespace="http://schemas.microsoft.com/office/2006/metadata/properties" ma:root="true" ma:fieldsID="337607b75a4e1432fcf7f1065d54011f" ns2:_="">
    <xsd:import namespace="8d7096d6-fc66-4344-9e3f-2445529a09f6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4f2a45b-a69a-42da-8ed0-87937e0fbe61}" ma:internalName="TaxCatchAll" ma:showField="CatchAllData" ma:web="b8b37bb6-f3ad-4f55-87b4-8d804ac7b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4f2a45b-a69a-42da-8ed0-87937e0fbe61}" ma:internalName="TaxCatchAllLabel" ma:readOnly="true" ma:showField="CatchAllDataLabel" ma:web="b8b37bb6-f3ad-4f55-87b4-8d804ac7b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22e118f-d533-465d-b5ca-7beed2256e09" ContentTypeId="0x0101008DA58B5CA681664FAB24816C56F4108505" PreviousValue="false" LastSyncTimeStamp="2016-09-27T17:30:13.317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TaxCatchAll xmlns="8d7096d6-fc66-4344-9e3f-2445529a09f6" xsi:nil="true"/>
  </documentManagement>
</p:properties>
</file>

<file path=customXml/itemProps1.xml><?xml version="1.0" encoding="utf-8"?>
<ds:datastoreItem xmlns:ds="http://schemas.openxmlformats.org/officeDocument/2006/customXml" ds:itemID="{17A3EE28-B661-4E3E-A359-876C1FA2A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82B61-13A0-4C79-A2FA-62E914510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8533B-B806-4FB1-965B-B73488DA64F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DB149BD-9EED-4F83-9F55-4C1519112F9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8d7096d6-fc66-4344-9e3f-2445529a09f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5</vt:i4>
      </vt:variant>
    </vt:vector>
  </HeadingPairs>
  <TitlesOfParts>
    <vt:vector size="13" baseType="lpstr">
      <vt:lpstr>Summary</vt:lpstr>
      <vt:lpstr>Deliverable 2</vt:lpstr>
      <vt:lpstr>Deliverable 3</vt:lpstr>
      <vt:lpstr>Deliverable 4</vt:lpstr>
      <vt:lpstr>Deliverable 5</vt:lpstr>
      <vt:lpstr>Deliverable 6</vt:lpstr>
      <vt:lpstr>Deliverable Summary Table</vt:lpstr>
      <vt:lpstr>Budget Template</vt:lpstr>
      <vt:lpstr>'Deliverable 2'!Область_друку</vt:lpstr>
      <vt:lpstr>'Deliverable 3'!Область_друку</vt:lpstr>
      <vt:lpstr>'Deliverable 4'!Область_друку</vt:lpstr>
      <vt:lpstr>'Deliverable 5'!Область_друку</vt:lpstr>
      <vt:lpstr>'Deliverable 6'!Область_друку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Ihor Kostyria</cp:lastModifiedBy>
  <cp:revision/>
  <dcterms:created xsi:type="dcterms:W3CDTF">2013-05-29T20:13:23Z</dcterms:created>
  <dcterms:modified xsi:type="dcterms:W3CDTF">2025-02-25T07:57:56Z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0x0101008DA58B5CA681664FAB24816C56F41085050020B793EA16D5F1478AC4E39A3564A86B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