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becca.williams\Documents\My Folder\OJEU Project\RM6119\Draft Docs\"/>
    </mc:Choice>
  </mc:AlternateContent>
  <bookViews>
    <workbookView xWindow="0" yWindow="0" windowWidth="19200" windowHeight="6910"/>
  </bookViews>
  <sheets>
    <sheet name="INSTRUCTIONS - READ FIRST" sheetId="5" r:id="rId1"/>
    <sheet name="Lot 7 Evaluated" sheetId="3" r:id="rId2"/>
    <sheet name="Lot 7 - Non Evaluated" sheetId="4" r:id="rId3"/>
  </sheets>
  <externalReferences>
    <externalReference r:id="rId4"/>
  </externalReferenc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28" i="3" l="1"/>
  <c r="P27" i="3"/>
  <c r="P26" i="3"/>
  <c r="P25" i="3"/>
  <c r="P24" i="3"/>
  <c r="P23" i="3"/>
  <c r="P22" i="3"/>
  <c r="P21" i="3"/>
  <c r="P20" i="3"/>
  <c r="P19" i="3"/>
  <c r="P18" i="3"/>
  <c r="P17" i="3"/>
  <c r="P16" i="3"/>
  <c r="P15" i="3"/>
  <c r="P14" i="3"/>
  <c r="P13" i="3"/>
  <c r="P12" i="3"/>
  <c r="P11" i="3"/>
  <c r="P10" i="3"/>
  <c r="P9" i="3"/>
  <c r="P8" i="3"/>
  <c r="N25" i="3" l="1"/>
  <c r="P35" i="3"/>
  <c r="O25" i="3"/>
  <c r="N33" i="3"/>
  <c r="O33" i="3" s="1"/>
  <c r="N32" i="3"/>
  <c r="O32" i="3" s="1"/>
  <c r="N31" i="3"/>
  <c r="O31" i="3" s="1"/>
  <c r="N30" i="3"/>
  <c r="O30" i="3" s="1"/>
  <c r="N29" i="3"/>
  <c r="O29" i="3" s="1"/>
  <c r="N28" i="3"/>
  <c r="O28" i="3" s="1"/>
  <c r="N27" i="3"/>
  <c r="O27" i="3" s="1"/>
  <c r="N26" i="3"/>
  <c r="O26" i="3" s="1"/>
  <c r="N24" i="3"/>
  <c r="O24" i="3" s="1"/>
  <c r="N23" i="3"/>
  <c r="O23" i="3" s="1"/>
  <c r="N22" i="3"/>
  <c r="O22" i="3" s="1"/>
  <c r="N21" i="3"/>
  <c r="O21" i="3" s="1"/>
  <c r="N20" i="3"/>
  <c r="O20" i="3" s="1"/>
  <c r="N19" i="3"/>
  <c r="O19" i="3" s="1"/>
  <c r="N18" i="3"/>
  <c r="O18" i="3" s="1"/>
  <c r="N17" i="3"/>
  <c r="O17" i="3" s="1"/>
  <c r="N16" i="3"/>
  <c r="O16" i="3" s="1"/>
  <c r="N15" i="3"/>
  <c r="O15" i="3" s="1"/>
  <c r="N14" i="3"/>
  <c r="O14" i="3" s="1"/>
  <c r="N13" i="3"/>
  <c r="O13" i="3" s="1"/>
  <c r="N12" i="3"/>
  <c r="O12" i="3" s="1"/>
  <c r="N11" i="3"/>
  <c r="O11" i="3" s="1"/>
  <c r="N10" i="3"/>
  <c r="O10" i="3" s="1"/>
  <c r="N9" i="3"/>
  <c r="O9" i="3" s="1"/>
  <c r="N8" i="3"/>
  <c r="O8" i="3" s="1"/>
  <c r="O34" i="3" l="1"/>
  <c r="E2" i="3" s="1"/>
</calcChain>
</file>

<file path=xl/sharedStrings.xml><?xml version="1.0" encoding="utf-8"?>
<sst xmlns="http://schemas.openxmlformats.org/spreadsheetml/2006/main" count="311" uniqueCount="191">
  <si>
    <t>N/A</t>
  </si>
  <si>
    <t>MOD Serial No</t>
  </si>
  <si>
    <t xml:space="preserve">Image </t>
  </si>
  <si>
    <t>Sideboard Unit (Large) Oak Veneer</t>
  </si>
  <si>
    <t>7105 99 5932920</t>
  </si>
  <si>
    <t>Sideboard Unit (Small) (3 Drawer)  Oak Veneer</t>
  </si>
  <si>
    <t>7105 99 1334025</t>
  </si>
  <si>
    <t xml:space="preserve">Bookcase (Large) W1200 D300   Oak Veneer               </t>
  </si>
  <si>
    <t>7105 99 3354263</t>
  </si>
  <si>
    <t xml:space="preserve">Bookcase (Small)  W850 D300  Oak Veneer               </t>
  </si>
  <si>
    <t>7105 99 7482784</t>
  </si>
  <si>
    <t>Dining Table (Large) (Extendable - 1700-2200mm) (Self Assembly) D900 H750  Oak Veneer</t>
  </si>
  <si>
    <t>7105 99 1767832</t>
  </si>
  <si>
    <t>Dining Table (Small) (Extendable - 1200-1700mm) (Self Assembly) D900 H750 Oak Veneer</t>
  </si>
  <si>
    <t>7105 99 8525865</t>
  </si>
  <si>
    <t xml:space="preserve">Dining Chair (Velour Fabric Upholstery) </t>
  </si>
  <si>
    <t>7105 99 6663661</t>
  </si>
  <si>
    <t>7105 99 1271881</t>
  </si>
  <si>
    <t xml:space="preserve">Nest of Tables (Qty 3)  W600 H450 D450    Oak Veneer       </t>
  </si>
  <si>
    <t>7105 99 3761813</t>
  </si>
  <si>
    <t xml:space="preserve">Occasional Table  W1100 Oak Veneer                 </t>
  </si>
  <si>
    <t>7105 99 7309281</t>
  </si>
  <si>
    <t xml:space="preserve">Desk/Dressing Table c/w Three Drawer Pedestal   Oak Veneer                                       </t>
  </si>
  <si>
    <t>7105 99 3578491</t>
  </si>
  <si>
    <t xml:space="preserve">Bedside Cabinet/ Side Table (Single Drawer) W450 D450 H650    Oak Veneer              </t>
  </si>
  <si>
    <t>7105 99 6089972</t>
  </si>
  <si>
    <t>Chest of Drawers (3 Drawer) Oak Veneer</t>
  </si>
  <si>
    <t>7105 99 3405124</t>
  </si>
  <si>
    <t xml:space="preserve">Dressing Stool (Velour Fabric Upholstery) </t>
  </si>
  <si>
    <t>7105 99 2640497</t>
  </si>
  <si>
    <t>Bed Headboard Double (for use on Bed Base Divan NSN 7105 99 1578893) Oak Veneer</t>
  </si>
  <si>
    <t>7105 99 3323023</t>
  </si>
  <si>
    <t>Bed Headboard Single (for use on Bed Base Divan NSN 7105 99 7433096) Oak Veneer</t>
  </si>
  <si>
    <t>7105 99 2127773</t>
  </si>
  <si>
    <t>Bed Base Double Divan - 1375mm Wide approx L1900 x H300</t>
  </si>
  <si>
    <t>7105 99 1578893</t>
  </si>
  <si>
    <t>Bed Base Single Divan – 900mm Wide L1900 x H300</t>
  </si>
  <si>
    <t>7105 99 7433096</t>
  </si>
  <si>
    <t>Armchair (Fully-Upholstered) (Velour Fabric)</t>
  </si>
  <si>
    <t>7105 99 3124224</t>
  </si>
  <si>
    <t>Settee (2 Seat) (Fully-Upholstered) (Velour Fabric)</t>
  </si>
  <si>
    <t>7105 99 1317944</t>
  </si>
  <si>
    <t>Settee (3 Seat) (Fully-Upholstered) (Velour Fabric)</t>
  </si>
  <si>
    <t>7105 99 3211197</t>
  </si>
  <si>
    <t xml:space="preserve">NSN </t>
  </si>
  <si>
    <t>Dining Chair Vinyl</t>
  </si>
  <si>
    <t xml:space="preserve">Service Famillies Accomodation (SFA) Producr Description </t>
  </si>
  <si>
    <t>SP01</t>
  </si>
  <si>
    <t>SP02</t>
  </si>
  <si>
    <t>SP04</t>
  </si>
  <si>
    <t>Sp05</t>
  </si>
  <si>
    <t>SP03</t>
  </si>
  <si>
    <t xml:space="preserve">2. BER Certificate </t>
  </si>
  <si>
    <t>Lot 7 Repair &amp; Renovation Evaluated</t>
  </si>
  <si>
    <t>Total Unit Price (Beyond Economical Repair Price QTY 1)</t>
  </si>
  <si>
    <t>Est Annual Volumes</t>
  </si>
  <si>
    <t>SPARE PARTS Castors Qty 4</t>
  </si>
  <si>
    <t>SPARE PARTS Castor Qty 6</t>
  </si>
  <si>
    <t>SPARE PARTS Runners for Small Drawers</t>
  </si>
  <si>
    <t>SPARE PARTS Runners for Large Drawers</t>
  </si>
  <si>
    <t>SPARE PARTS  Handles Qty 1</t>
  </si>
  <si>
    <t>RM6119 Furniture &amp; Associated Services Framework</t>
  </si>
  <si>
    <t>SUPPLIER NAME</t>
  </si>
  <si>
    <t>INTRODUCTION</t>
  </si>
  <si>
    <t xml:space="preserve">Please enter the name of your organisation in the field provided above. If you are submitting a Tender as a Group of Economic Operators, the Lead Contact should enter details off their organisation. </t>
  </si>
  <si>
    <t>Please ensure you have read Attachment 2 – How to Bid before completing this Pricing Matrix. The ITT contains instructions on completing this pricing matrix. It also contains an explanation of the Price Evaluation process and explains how the pricing information that you provide in this Pricing Matrix will be evaluated.</t>
  </si>
  <si>
    <t>We may disqualify your Tender from further participation in this Procurement if you do not submit all of the required pricing information.</t>
  </si>
  <si>
    <t>Your prices shall include all costs and expenses relating to the Goods and/or Services provided to Buyer(s) and/or performance of your obligations under any Call Off Contracts and no further amounts shall be payable by the Buyer(s) to you in respect of such performance.</t>
  </si>
  <si>
    <r>
      <t xml:space="preserve">All prices submitted shall be the </t>
    </r>
    <r>
      <rPr>
        <b/>
        <u/>
        <sz val="10"/>
        <color rgb="FF000000"/>
        <rFont val="Arial"/>
        <family val="2"/>
      </rPr>
      <t>MAXIMUM</t>
    </r>
    <r>
      <rPr>
        <sz val="10"/>
        <color rgb="FF000000"/>
        <rFont val="Arial"/>
        <family val="2"/>
      </rPr>
      <t xml:space="preserve"> prices that you will guarantee contractually and must be sustainable for the duration of the Framework Agreement. </t>
    </r>
  </si>
  <si>
    <t xml:space="preserve">All prices submitted must be in £GBP to two (2) decimal places. </t>
  </si>
  <si>
    <r>
      <t xml:space="preserve">All prices submitted </t>
    </r>
    <r>
      <rPr>
        <b/>
        <u/>
        <sz val="10"/>
        <color theme="1"/>
        <rFont val="Arial"/>
        <family val="2"/>
      </rPr>
      <t>MUST</t>
    </r>
    <r>
      <rPr>
        <sz val="10"/>
        <color theme="1"/>
        <rFont val="Arial"/>
        <family val="2"/>
      </rPr>
      <t xml:space="preserve"> be exclusive of VAT.</t>
    </r>
  </si>
  <si>
    <t>All percentages submitted must be to two (2) decimal places.</t>
  </si>
  <si>
    <t>When inputting the pricing information only use numerical values (do not use £ or ,)</t>
  </si>
  <si>
    <t xml:space="preserve">You are not permitted to enter a zero cost for any of the evaluated prices.  If you do submit a zero price for any Lot, we may deem your bid to be non-compliant and you may be excluded from this procurement. </t>
  </si>
  <si>
    <t xml:space="preserve">For clarity, definitions of terms used in this Attachment are set out in the Glossary section below. </t>
  </si>
  <si>
    <t>TUPE:</t>
  </si>
  <si>
    <t>In all Lots, CCS takes the view that it is unlikely that the Transfer of Undertakings (Protection of Employment) Regulations 2006 (“TUPE”) will apply to this Framework Agreement or when any existing call-off contracts come to an end.</t>
  </si>
  <si>
    <r>
      <t>In all Lots for which you are submitting a Tender, you</t>
    </r>
    <r>
      <rPr>
        <b/>
        <sz val="10"/>
        <color rgb="FF000000"/>
        <rFont val="Arial"/>
        <family val="2"/>
      </rPr>
      <t xml:space="preserve"> </t>
    </r>
    <r>
      <rPr>
        <b/>
        <u/>
        <sz val="10"/>
        <color rgb="FF000000"/>
        <rFont val="Arial"/>
        <family val="2"/>
      </rPr>
      <t>should not</t>
    </r>
    <r>
      <rPr>
        <sz val="10"/>
        <color rgb="FF000000"/>
        <rFont val="Arial"/>
        <family val="2"/>
      </rPr>
      <t xml:space="preserve"> take potential TUPE costs into account in the prices you submit.</t>
    </r>
  </si>
  <si>
    <t>INSTRUCTIONS AND GUIDANCE ON HOW TO CORRECTLY SUBMIT THE REQUIRED PRICING INFORMATION:</t>
  </si>
  <si>
    <t>You must complete the applicable worksheets for each Lot you are submitting a Tender for. Each worksheet states the Lot number it relates to. For each Lot you are submitting a Tender for, there are 2 worksheets that you are required to be completed, as follows:</t>
  </si>
  <si>
    <t>- A worksheet labelled with the Lot number and stating 'Evaluated'; and</t>
  </si>
  <si>
    <t xml:space="preserve">- A worksheet labelled with the Lot Number and stating 'Non Evaluated'. </t>
  </si>
  <si>
    <r>
      <t xml:space="preserve">Within each 'Evaluated' worksheet you are required to enter pricing information into every cell highlighted in </t>
    </r>
    <r>
      <rPr>
        <b/>
        <sz val="10"/>
        <color rgb="FF000000"/>
        <rFont val="Arial"/>
        <family val="2"/>
      </rPr>
      <t>YELLOW</t>
    </r>
    <r>
      <rPr>
        <sz val="10"/>
        <color rgb="FF000000"/>
        <rFont val="Arial"/>
        <family val="2"/>
      </rPr>
      <t xml:space="preserve">. In each Lot this is the pricing information that will be used to calculate your Price Score. </t>
    </r>
  </si>
  <si>
    <r>
      <t xml:space="preserve">Within each 'Non Evaluated' worksheet, you are required to submit pricing information into every cell highlighted in </t>
    </r>
    <r>
      <rPr>
        <b/>
        <sz val="10"/>
        <color rgb="FF000000"/>
        <rFont val="Arial"/>
        <family val="2"/>
      </rPr>
      <t>GREEN</t>
    </r>
    <r>
      <rPr>
        <sz val="10"/>
        <color rgb="FF000000"/>
        <rFont val="Arial"/>
        <family val="2"/>
      </rPr>
      <t xml:space="preserve">. This pricing information is not evaluated but you are required to submit a price into every GREEN cell in order for your response to be compliant. </t>
    </r>
  </si>
  <si>
    <t>For each line item, you are required to submit a Unit Cost and Mark Up for two scenarios: 'Supply and Delivery Only' and 'Supply Delivery and Installation'.</t>
  </si>
  <si>
    <r>
      <t>You must submit the required pricing information for</t>
    </r>
    <r>
      <rPr>
        <b/>
        <sz val="10"/>
        <color rgb="FF000000"/>
        <rFont val="Arial"/>
        <family val="2"/>
      </rPr>
      <t xml:space="preserve"> BOTH</t>
    </r>
    <r>
      <rPr>
        <sz val="10"/>
        <color rgb="FF000000"/>
        <rFont val="Arial"/>
        <family val="2"/>
      </rPr>
      <t xml:space="preserve"> of these scenarios.</t>
    </r>
  </si>
  <si>
    <t>For each scenario:</t>
  </si>
  <si>
    <t>1. The Unit Cost and Mark Up for each line item will be added together to calculate the Total Unit Price.</t>
  </si>
  <si>
    <r>
      <t xml:space="preserve">The total for each scenario will be displayed at the bottom of each worksheet in the cells highlighted in </t>
    </r>
    <r>
      <rPr>
        <b/>
        <sz val="10"/>
        <color rgb="FF000000"/>
        <rFont val="Arial"/>
        <family val="2"/>
      </rPr>
      <t>PURPLE</t>
    </r>
    <r>
      <rPr>
        <sz val="10"/>
        <color rgb="FF000000"/>
        <rFont val="Arial"/>
        <family val="2"/>
      </rPr>
      <t xml:space="preserve">. </t>
    </r>
  </si>
  <si>
    <t>For this scenario:</t>
  </si>
  <si>
    <r>
      <t xml:space="preserve">The total for the scenario will be displayed at the bottom of each worksheet in the cell highlighted in </t>
    </r>
    <r>
      <rPr>
        <b/>
        <sz val="10"/>
        <color rgb="FF000000"/>
        <rFont val="Arial"/>
        <family val="2"/>
      </rPr>
      <t>PURPLE</t>
    </r>
    <r>
      <rPr>
        <sz val="10"/>
        <color rgb="FF000000"/>
        <rFont val="Arial"/>
        <family val="2"/>
      </rPr>
      <t xml:space="preserve">. </t>
    </r>
  </si>
  <si>
    <r>
      <t xml:space="preserve">In the applicable worksheet for each Lot a Tender is being submitted, you are required to submit the following pricing information in the </t>
    </r>
    <r>
      <rPr>
        <b/>
        <sz val="10"/>
        <color rgb="FF000000"/>
        <rFont val="Arial"/>
        <family val="2"/>
      </rPr>
      <t xml:space="preserve">GREEN </t>
    </r>
    <r>
      <rPr>
        <sz val="10"/>
        <color rgb="FF000000"/>
        <rFont val="Arial"/>
        <family val="2"/>
      </rPr>
      <t>cells provided in each worksheet:</t>
    </r>
  </si>
  <si>
    <t xml:space="preserve">Catalogue Discount for Non-Core Products. This is required to be a percentage figure. </t>
  </si>
  <si>
    <t xml:space="preserve">Non-Core Mark-Up for None-Core Products. This is required to be a percentage figure. </t>
  </si>
  <si>
    <t xml:space="preserve">Payment discounts (for early payment by payment card). This is a percentage discount that shall be the discount offered to Buyer(s) for early payment. It is required to be provided for 3, 7, 14, and 21 day payment. </t>
  </si>
  <si>
    <t>Additional costs - Installation. This is required to be a percentage figure and is the percentage uplift in price for installations that fall outside of standard working hours. This is applicable to both the Core List and Non-Core Products.</t>
  </si>
  <si>
    <r>
      <t>In Lot 8 Only:</t>
    </r>
    <r>
      <rPr>
        <sz val="10"/>
        <color rgb="FF000000"/>
        <rFont val="Arial"/>
        <family val="2"/>
      </rPr>
      <t xml:space="preserve"> Additional costs - Storage. This is required to be a monetary value and is the price the Buyer(s) will be charged for the storage per square metre for one week. </t>
    </r>
  </si>
  <si>
    <t xml:space="preserve">Payment discounts (for early payment by payment card). This is a percentage discount that shall be the discount offered to Contracting Authorities for early payment. It is required to be provided for 3, 7, 14, and 21 day payment. </t>
  </si>
  <si>
    <t>GLOSSARY</t>
  </si>
  <si>
    <t>Term used</t>
  </si>
  <si>
    <t>Meaning</t>
  </si>
  <si>
    <t>Catalogue Discount</t>
  </si>
  <si>
    <t>The percentage discount that shall be applied to your catalogue list price for Non-Core Products that are purchased under this Framework Agreement.</t>
  </si>
  <si>
    <t>CCS Product / Service Group Level 2</t>
  </si>
  <si>
    <t>If you are awarded a Framework Agreement, you will need to use this in Management Information submissions.</t>
  </si>
  <si>
    <t>Mark Up</t>
  </si>
  <si>
    <t>The Mark Up or profit that is added to the Unit Cost to achieve the Total Unit Price.</t>
  </si>
  <si>
    <t>MOD Product Serial No</t>
  </si>
  <si>
    <t>This is to be used to cross reference with the MOD Specification and image where appropriate.</t>
  </si>
  <si>
    <t>NATO Stock No</t>
  </si>
  <si>
    <t xml:space="preserve">NATO Stock No to be referenced within the item marking and product labels as referenced in Framework Schedule 1 General Specification. Also to be included within the online catalogue description. </t>
  </si>
  <si>
    <t>Non-Core Mark Up</t>
  </si>
  <si>
    <t>A percentage figure covering fixed and variable costs, and profit, that shall be added to the unit cost of a Non-Core Product to calculate the price of a Non-Core Product purchased under this Framework Agreement.</t>
  </si>
  <si>
    <t>Product/Service Description</t>
  </si>
  <si>
    <t>High level summary description of a line item. If you are awarded a Framework Agreement, you will need to use this in Management Information submissions.</t>
  </si>
  <si>
    <t>Total Line Item Price</t>
  </si>
  <si>
    <t>For each line item, in each scenario, this is the Total Unit Price multiplied by Estimated Annual Volume.</t>
  </si>
  <si>
    <t>Total Unit Price</t>
  </si>
  <si>
    <t>This is the sum of Unit Cost and Mark Up.</t>
  </si>
  <si>
    <t>Unit Cost</t>
  </si>
  <si>
    <t>UNSPSC</t>
  </si>
  <si>
    <t>The United Nations Standard Products and Services Code (UNSPSC) is a taxonomy of products and services for use in eCommerce.  You will need to use this in the Management Information reports should they be successful in gaining a place on the Framework Agreement.</t>
  </si>
  <si>
    <t>Additional Information</t>
  </si>
  <si>
    <t xml:space="preserve">Buyer(s) will be permitted to use both the evaluated and non-evaluated pricing information when awarding a Call Off Contract via Direct Award. </t>
  </si>
  <si>
    <t xml:space="preserve">Please ensure that, for every Lot for which you are submitting a Tender, you have completed all of the relevant worksheets, and have entered all of the required pricing information. This must include all of the evaluated pricing information in cells highlighted in YELLOW, and all of the non-evaluated pricing information in cells highlighted in GREEN. </t>
  </si>
  <si>
    <t>%</t>
  </si>
  <si>
    <t>Payment discounts (for early payment by payment card)</t>
  </si>
  <si>
    <t>Discount for 3 day payment</t>
  </si>
  <si>
    <t>Discount for 7 day payment</t>
  </si>
  <si>
    <t>Discount for 14 day payment</t>
  </si>
  <si>
    <t>Discount for 21 day payment</t>
  </si>
  <si>
    <t>CCS Product/Service Group Level 2</t>
  </si>
  <si>
    <t>Living Room Furniture</t>
  </si>
  <si>
    <t>Sideboard</t>
  </si>
  <si>
    <t>Book Storage</t>
  </si>
  <si>
    <t>Dining Table</t>
  </si>
  <si>
    <t>Chest of Drawers</t>
  </si>
  <si>
    <t>Occasional Furniture</t>
  </si>
  <si>
    <t>Bedroom Furniture</t>
  </si>
  <si>
    <t>Headboard</t>
  </si>
  <si>
    <t xml:space="preserve">Beds </t>
  </si>
  <si>
    <t>Beds</t>
  </si>
  <si>
    <t>Bed Base</t>
  </si>
  <si>
    <t>Dining Chair</t>
  </si>
  <si>
    <t>Stool</t>
  </si>
  <si>
    <t>Seating</t>
  </si>
  <si>
    <t>Armchair</t>
  </si>
  <si>
    <t>Sofa</t>
  </si>
  <si>
    <t>Accessories</t>
  </si>
  <si>
    <t>Spare Parts</t>
  </si>
  <si>
    <t>Dresser</t>
  </si>
  <si>
    <t>Bedside Cabinet</t>
  </si>
  <si>
    <r>
      <t xml:space="preserve">Pricing of Renovation shalll be a firm priced. </t>
    </r>
    <r>
      <rPr>
        <b/>
        <sz val="10"/>
        <color rgb="FFFF0000"/>
        <rFont val="Arial"/>
        <family val="2"/>
      </rPr>
      <t xml:space="preserve">1. General Repair - Prices under the Schedule of Requirement shall incorporate Technical Specifications as detailed in Framework Schedule 1 General Specification; Specific Mandatory Requirements Lot 7.
In summary prices are to include all labour, transport, workshop type materials such as fabric, foam, adhesive, stripper, filler, sandpaper, screws, dowels, blocks etc inserts, lacquers, paints and commericialpacking.  </t>
    </r>
    <r>
      <rPr>
        <b/>
        <sz val="10"/>
        <color theme="1"/>
        <rFont val="Arial"/>
        <family val="2"/>
      </rPr>
      <t xml:space="preserve">                                                                                                                                                                                                                                                                                                                                                                                                                                                                                                                                                                                                                                                                                                                  </t>
    </r>
  </si>
  <si>
    <t>Total Basket Price - Repairs (Total Unit Price x Estimated Annual Volumes)</t>
  </si>
  <si>
    <t>Unit Price (General Repair Price QTY 1 see Specification)</t>
  </si>
  <si>
    <t>Unit Price (New TOP   QTY 1)</t>
  </si>
  <si>
    <t>Unit Price (General repair + upholstery Price QTY 1)</t>
  </si>
  <si>
    <t>Unit Price (Spare Part Price Qty 1)</t>
  </si>
  <si>
    <t>Any questions in respect of pricing can be raised during the clarification period as detailed in Attachment 1- How to Bid</t>
  </si>
  <si>
    <t>You must populate and upload this Pricing Matrix as an attachment to the eSourcing suite at question PQ1 in the commercial envelope with a file name format of 'Attachment 3 Lot [x] [your organisation name]'.</t>
  </si>
  <si>
    <t>In each Lot, the line items listed in the 'Evaluated' worksheet make up the Core List of products. For Lot 2 Residential Furniture, both Tabs marked as ‘Evaluated’ must be completed.</t>
  </si>
  <si>
    <t xml:space="preserve">In Lots 1-6 and Lot 8, you are required to provide 'cost plus pricing' for each line item.  This is the Unit Cost and Mark Up. Unit Cost and Mark Up will be added together to calculate the Total Unit Price. </t>
  </si>
  <si>
    <t xml:space="preserve">In each Lot, an Estimated Annual Volume is stated for each line item that makes up the Core List. The Estimated Annual Volume is being used for evaluation purposes only in order to create a 'basket' of Goods and Services and, while based on historic data and forecast, does not represent any guarantee or commitment in respect of the volume of Goods and Services that will be required in any Lot.    </t>
  </si>
  <si>
    <t>In the 'Evaluated' worksheet for Lots 1 – 6 and Lot 8:</t>
  </si>
  <si>
    <t>2. The Total Unit Price will be multiplied by the Estimated Annual Volume' to calculated the Total Basket Price.</t>
  </si>
  <si>
    <t xml:space="preserve">3. Each Total Basket Price will be added together to calculate a total for each scenario. </t>
  </si>
  <si>
    <t xml:space="preserve">The total for each scenario will be added together to calculate your Overall Total Price. In each Lot, your Overall Total Price for the 'basket' of Goods and Services will be displayed in cell E2, highlighted in BLUE.  This figure will be used to calculate your Price Score in accordance with the Price Evaluation Process of Attachment 1 – How to Bid. </t>
  </si>
  <si>
    <t>In the 'Evaluated' worksheet for Lot 7:</t>
  </si>
  <si>
    <t>For each line item, you are required to submit a Unit Cost.</t>
  </si>
  <si>
    <t>1. The Unit Price (General Repair), Unit Price (New Top) and Unit Price (Repair &amp; Upholstery) will be added together (as appropriate) to calculate the Total Unit Price.</t>
  </si>
  <si>
    <t>2. The Total Unit Price will be multiplied by the Estimated Annual Volume to calculate the Total Basket Price</t>
  </si>
  <si>
    <t xml:space="preserve">3. Each Total Basket Price will be added together to calculate a total for the scenario. </t>
  </si>
  <si>
    <t>4. For all rows 7 to 27, you are required to submit an average Disposal Cost for all items that are Beyond Economic Repair (BER).</t>
  </si>
  <si>
    <t xml:space="preserve">The total for the scenario will also be displayed as your Overall Total Price (weighted as appropriate) for the 'basket' of Goods and Services within cell E2, highlighted in BLUE. This figure will be used to calculate your Price Score in accordance with the Price Evaluation Process of Attachment 1 – How to Bid </t>
  </si>
  <si>
    <t>In the 'Non Evaluated' worksheet for Lots 1 – 6 and Lot 8:</t>
  </si>
  <si>
    <t>In the 'Non Evaluated' worksheet for Lot 7:</t>
  </si>
  <si>
    <r>
      <t xml:space="preserve">In the applicable worksheet, you are required to submit the following pricing information in the </t>
    </r>
    <r>
      <rPr>
        <b/>
        <sz val="10"/>
        <color rgb="FF000000"/>
        <rFont val="Arial"/>
        <family val="2"/>
      </rPr>
      <t xml:space="preserve">GREEN </t>
    </r>
    <r>
      <rPr>
        <sz val="10"/>
        <color rgb="FF000000"/>
        <rFont val="Arial"/>
        <family val="2"/>
      </rPr>
      <t xml:space="preserve">cells provided in each worksheet </t>
    </r>
  </si>
  <si>
    <t>Product Serial Number/Product Code</t>
  </si>
  <si>
    <t>This is to be referenced within the item marking and product labels as referenced in Framework Schedule 1 – General Specification Section 3, paragraph 3.27.</t>
  </si>
  <si>
    <t>The amount that you will charge for an item (i.e your cost price).</t>
  </si>
  <si>
    <t>In the event that you are successfully awarded a Framework Agreement in a particular Lot, the pricing information submitted within this Attachment 3 - Pricing Matrix will be incorporated into Framework Agreement Schedule 3: Framework Prices for that particular Lot.</t>
  </si>
  <si>
    <t>Lot 7 - Repair &amp; Renovation - Non-Evaluated</t>
  </si>
  <si>
    <r>
      <t xml:space="preserve"> </t>
    </r>
    <r>
      <rPr>
        <b/>
        <sz val="10"/>
        <color rgb="FFFF0000"/>
        <rFont val="Arial"/>
        <family val="2"/>
      </rPr>
      <t>See Framework Schedule 1 General Specification:Specific Mandatory Requirements Lot 7 and Attachment xxx</t>
    </r>
  </si>
  <si>
    <t>Total Unit Price (General Repair + New Top + Upholstery/or spares - as applicable)</t>
  </si>
  <si>
    <t>Total Repair Basket Price</t>
  </si>
  <si>
    <t xml:space="preserve">  </t>
  </si>
  <si>
    <t>5. The BER Price will be multiplied by 5% of the Estimated Annual Volume (this is an estimate of the volume of items likely to be classed as BER on an annual basis) to calculate the Total Basket Price.</t>
  </si>
  <si>
    <t>Total Basket Price (BER) (Total Unit Price x 5% of Estimated Annual Volumes)</t>
  </si>
  <si>
    <t>Total BER Basket Price</t>
  </si>
  <si>
    <t xml:space="preserve">Total Overall Price </t>
  </si>
  <si>
    <t>The Total Overall Price will be a combination of the total repair basket price (Cell O34) and the total BER basket price (Cell P35).
For Price Evaluation purposes, Total Overall Price at Cell E2 will form 100% of the price evaluation.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</si>
</sst>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29" x14ac:knownFonts="1">
    <font>
      <sz val="11"/>
      <color theme="1"/>
      <name val="Calibri"/>
      <family val="2"/>
      <scheme val="minor"/>
    </font>
    <font>
      <b/>
      <sz val="10"/>
      <name val="Arial"/>
      <family val="2"/>
    </font>
    <font>
      <sz val="10"/>
      <name val="Arial"/>
      <family val="2"/>
    </font>
    <font>
      <b/>
      <sz val="10"/>
      <color theme="1"/>
      <name val="Arial"/>
      <family val="2"/>
    </font>
    <font>
      <sz val="12"/>
      <color theme="1"/>
      <name val="Calibri"/>
      <family val="2"/>
      <scheme val="minor"/>
    </font>
    <font>
      <sz val="10"/>
      <name val="Arial"/>
      <family val="2"/>
    </font>
    <font>
      <sz val="10"/>
      <color theme="1"/>
      <name val="Arial"/>
      <family val="2"/>
    </font>
    <font>
      <b/>
      <u/>
      <sz val="10"/>
      <name val="Arial"/>
      <family val="2"/>
    </font>
    <font>
      <b/>
      <sz val="11"/>
      <color theme="1"/>
      <name val="Calibri"/>
      <family val="2"/>
      <scheme val="minor"/>
    </font>
    <font>
      <sz val="10"/>
      <name val="Times New Roman"/>
      <family val="1"/>
    </font>
    <font>
      <b/>
      <sz val="10"/>
      <name val="Times New Roman"/>
      <family val="1"/>
    </font>
    <font>
      <sz val="12"/>
      <name val="Times New Roman"/>
      <family val="1"/>
    </font>
    <font>
      <b/>
      <sz val="10"/>
      <color rgb="FFFF0000"/>
      <name val="Arial"/>
      <family val="2"/>
    </font>
    <font>
      <b/>
      <sz val="20"/>
      <name val="Arial"/>
      <family val="2"/>
    </font>
    <font>
      <b/>
      <sz val="12"/>
      <color theme="1"/>
      <name val="Arial"/>
      <family val="2"/>
    </font>
    <font>
      <b/>
      <sz val="18"/>
      <color theme="1"/>
      <name val="Arial"/>
      <family val="2"/>
    </font>
    <font>
      <sz val="18"/>
      <color theme="1"/>
      <name val="Calibri"/>
      <family val="2"/>
      <scheme val="minor"/>
    </font>
    <font>
      <b/>
      <sz val="20"/>
      <color theme="1"/>
      <name val="Arial"/>
      <family val="2"/>
    </font>
    <font>
      <b/>
      <sz val="14"/>
      <color theme="1"/>
      <name val="Calibri"/>
      <family val="2"/>
      <scheme val="minor"/>
    </font>
    <font>
      <sz val="10"/>
      <color rgb="FF000000"/>
      <name val="Arial"/>
      <family val="2"/>
    </font>
    <font>
      <b/>
      <sz val="10"/>
      <color rgb="FF000000"/>
      <name val="Arial"/>
      <family val="2"/>
    </font>
    <font>
      <b/>
      <u/>
      <sz val="10"/>
      <color rgb="FF000000"/>
      <name val="Arial"/>
      <family val="2"/>
    </font>
    <font>
      <b/>
      <u/>
      <sz val="10"/>
      <color theme="1"/>
      <name val="Arial"/>
      <family val="2"/>
    </font>
    <font>
      <b/>
      <u/>
      <sz val="11"/>
      <color rgb="FF000000"/>
      <name val="Arial"/>
      <family val="2"/>
    </font>
    <font>
      <sz val="11"/>
      <color rgb="FF000000"/>
      <name val="Calibri"/>
      <family val="2"/>
      <scheme val="minor"/>
    </font>
    <font>
      <b/>
      <u/>
      <sz val="11"/>
      <color theme="1"/>
      <name val="Arial"/>
      <family val="2"/>
    </font>
    <font>
      <sz val="11"/>
      <color theme="1"/>
      <name val="Arial"/>
      <family val="2"/>
    </font>
    <font>
      <b/>
      <sz val="12"/>
      <color theme="1"/>
      <name val="Calibri"/>
      <family val="2"/>
      <scheme val="minor"/>
    </font>
    <font>
      <b/>
      <sz val="11"/>
      <color theme="1"/>
      <name val="Arial"/>
      <family val="2"/>
    </font>
  </fonts>
  <fills count="1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00FF00"/>
        <bgColor indexed="64"/>
      </patternFill>
    </fill>
    <fill>
      <patternFill patternType="solid">
        <fgColor rgb="FFCA65F7"/>
        <bgColor indexed="64"/>
      </patternFill>
    </fill>
    <fill>
      <patternFill patternType="solid">
        <fgColor rgb="FF33CAFF"/>
        <bgColor indexed="64"/>
      </patternFill>
    </fill>
    <fill>
      <patternFill patternType="solid">
        <fgColor rgb="FFBDD7EE"/>
        <bgColor indexed="64"/>
      </patternFill>
    </fill>
    <fill>
      <patternFill patternType="solid">
        <fgColor rgb="FFAFE0EF"/>
        <bgColor indexed="64"/>
      </patternFill>
    </fill>
    <fill>
      <patternFill patternType="solid">
        <fgColor theme="1"/>
        <bgColor indexed="64"/>
      </patternFill>
    </fill>
    <fill>
      <patternFill patternType="solid">
        <fgColor rgb="FFCC99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5">
    <xf numFmtId="0" fontId="0" fillId="0" borderId="0"/>
    <xf numFmtId="0" fontId="2" fillId="0" borderId="0"/>
    <xf numFmtId="0" fontId="5" fillId="0" borderId="0"/>
    <xf numFmtId="0" fontId="6" fillId="0" borderId="0"/>
    <xf numFmtId="0" fontId="2" fillId="0" borderId="0"/>
  </cellStyleXfs>
  <cellXfs count="150">
    <xf numFmtId="0" fontId="0" fillId="0" borderId="0" xfId="0"/>
    <xf numFmtId="0" fontId="1" fillId="0" borderId="1" xfId="0" applyFont="1" applyBorder="1" applyAlignment="1">
      <alignment horizontal="center" vertical="center" wrapText="1"/>
    </xf>
    <xf numFmtId="49" fontId="2" fillId="0" borderId="1" xfId="1" applyNumberFormat="1" applyFont="1" applyFill="1" applyBorder="1" applyAlignment="1">
      <alignment horizontal="left" vertical="center" wrapText="1"/>
    </xf>
    <xf numFmtId="0" fontId="2" fillId="0" borderId="1" xfId="1" applyFont="1" applyFill="1" applyBorder="1" applyAlignment="1">
      <alignment horizontal="left" vertical="center" wrapText="1"/>
    </xf>
    <xf numFmtId="49" fontId="2" fillId="0" borderId="3" xfId="1" applyNumberFormat="1" applyFont="1" applyFill="1" applyBorder="1" applyAlignment="1">
      <alignment horizontal="left" vertical="center" wrapText="1"/>
    </xf>
    <xf numFmtId="0" fontId="4" fillId="0" borderId="0" xfId="0" applyFont="1"/>
    <xf numFmtId="0" fontId="7" fillId="0" borderId="0" xfId="2" applyFont="1" applyAlignment="1">
      <alignment horizontal="center"/>
    </xf>
    <xf numFmtId="0" fontId="3" fillId="0" borderId="1"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1" applyFont="1"/>
    <xf numFmtId="0" fontId="9" fillId="0" borderId="0" xfId="1" applyFont="1"/>
    <xf numFmtId="0" fontId="10" fillId="0" borderId="0" xfId="1" applyFont="1" applyAlignment="1">
      <alignment horizontal="center"/>
    </xf>
    <xf numFmtId="0" fontId="9" fillId="0" borderId="0" xfId="1" applyFont="1" applyAlignment="1">
      <alignment horizontal="center" vertical="center"/>
    </xf>
    <xf numFmtId="0" fontId="9" fillId="0" borderId="0" xfId="1" applyFont="1" applyAlignment="1">
      <alignment horizontal="center"/>
    </xf>
    <xf numFmtId="0" fontId="2" fillId="0" borderId="1" xfId="1" applyFont="1" applyBorder="1" applyAlignment="1">
      <alignment horizontal="center" vertical="center"/>
    </xf>
    <xf numFmtId="0" fontId="2" fillId="0" borderId="1" xfId="4" applyFont="1" applyBorder="1" applyAlignment="1">
      <alignment horizontal="center" vertical="center" wrapText="1"/>
    </xf>
    <xf numFmtId="0" fontId="3"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1" xfId="1" applyFont="1" applyBorder="1" applyAlignment="1">
      <alignment horizontal="center"/>
    </xf>
    <xf numFmtId="0" fontId="8" fillId="0" borderId="5" xfId="0" applyFont="1" applyBorder="1" applyAlignment="1">
      <alignment horizontal="center" vertical="center" wrapText="1"/>
    </xf>
    <xf numFmtId="0" fontId="9" fillId="0" borderId="1" xfId="1" applyFont="1" applyBorder="1" applyAlignment="1">
      <alignment horizontal="center" vertical="center"/>
    </xf>
    <xf numFmtId="0" fontId="3"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3" fillId="0" borderId="0" xfId="0" applyFont="1" applyBorder="1" applyAlignment="1">
      <alignment horizontal="center" vertical="center" wrapText="1"/>
    </xf>
    <xf numFmtId="0" fontId="1" fillId="0" borderId="5" xfId="0" applyFont="1" applyBorder="1" applyAlignment="1">
      <alignment horizontal="center" vertical="center" wrapText="1"/>
    </xf>
    <xf numFmtId="0" fontId="4" fillId="0" borderId="0" xfId="0" applyFont="1" applyAlignment="1"/>
    <xf numFmtId="0" fontId="10" fillId="0" borderId="0" xfId="1" applyFont="1" applyBorder="1" applyAlignment="1">
      <alignment horizontal="center"/>
    </xf>
    <xf numFmtId="0" fontId="9" fillId="0" borderId="0" xfId="1" applyFont="1" applyBorder="1" applyAlignment="1">
      <alignment horizontal="center" vertical="center"/>
    </xf>
    <xf numFmtId="0" fontId="9" fillId="0" borderId="0" xfId="1" applyFont="1" applyBorder="1" applyAlignment="1">
      <alignment horizontal="center"/>
    </xf>
    <xf numFmtId="0" fontId="0" fillId="0" borderId="0" xfId="0" applyBorder="1"/>
    <xf numFmtId="0" fontId="18" fillId="0" borderId="0" xfId="0" applyFont="1" applyBorder="1"/>
    <xf numFmtId="0" fontId="8" fillId="0" borderId="0" xfId="0" applyFont="1" applyBorder="1"/>
    <xf numFmtId="0" fontId="0" fillId="0" borderId="0" xfId="0" applyAlignment="1">
      <alignment vertical="center" wrapText="1"/>
    </xf>
    <xf numFmtId="0" fontId="24" fillId="5" borderId="0" xfId="0" applyFont="1" applyFill="1" applyAlignment="1">
      <alignment vertical="center" wrapText="1"/>
    </xf>
    <xf numFmtId="0" fontId="19" fillId="5" borderId="0" xfId="0" applyFont="1" applyFill="1" applyAlignment="1">
      <alignment vertical="center"/>
    </xf>
    <xf numFmtId="0" fontId="0" fillId="0" borderId="12" xfId="0" applyBorder="1" applyAlignment="1">
      <alignment vertical="center" wrapText="1"/>
    </xf>
    <xf numFmtId="0" fontId="25" fillId="5" borderId="0" xfId="0" applyFont="1" applyFill="1" applyAlignment="1">
      <alignment vertical="center"/>
    </xf>
    <xf numFmtId="0" fontId="17" fillId="3" borderId="0" xfId="0" applyFont="1" applyFill="1" applyAlignment="1">
      <alignment horizontal="left" vertical="center"/>
    </xf>
    <xf numFmtId="0" fontId="26" fillId="3" borderId="0" xfId="0" applyFont="1" applyFill="1" applyAlignment="1">
      <alignment horizontal="center" vertical="center" wrapText="1"/>
    </xf>
    <xf numFmtId="0" fontId="14" fillId="3" borderId="0" xfId="0" applyFont="1" applyFill="1" applyAlignment="1">
      <alignment horizontal="left" vertical="center" wrapText="1"/>
    </xf>
    <xf numFmtId="0" fontId="3" fillId="10" borderId="1" xfId="0" applyFont="1" applyFill="1" applyBorder="1" applyAlignment="1">
      <alignment horizontal="left" vertical="center" wrapText="1"/>
    </xf>
    <xf numFmtId="0" fontId="3" fillId="10" borderId="1" xfId="0" applyFont="1" applyFill="1" applyBorder="1" applyAlignment="1">
      <alignment horizontal="center" vertical="center" wrapText="1"/>
    </xf>
    <xf numFmtId="0" fontId="6" fillId="3" borderId="0" xfId="0" applyFont="1" applyFill="1" applyAlignment="1">
      <alignment horizontal="center" vertical="center" wrapText="1"/>
    </xf>
    <xf numFmtId="10" fontId="6" fillId="6" borderId="1" xfId="0" applyNumberFormat="1" applyFont="1" applyFill="1" applyBorder="1" applyAlignment="1" applyProtection="1">
      <alignment horizontal="center" vertical="center" wrapText="1"/>
      <protection locked="0"/>
    </xf>
    <xf numFmtId="0" fontId="6" fillId="3" borderId="0" xfId="0" applyFont="1" applyFill="1" applyAlignment="1">
      <alignment horizontal="left" vertical="center" wrapText="1"/>
    </xf>
    <xf numFmtId="0" fontId="2" fillId="3" borderId="1" xfId="0" applyFont="1" applyFill="1" applyBorder="1" applyAlignment="1">
      <alignment vertical="center" wrapText="1"/>
    </xf>
    <xf numFmtId="0" fontId="19" fillId="0" borderId="0" xfId="0" applyFont="1" applyAlignment="1">
      <alignment vertical="center" wrapText="1"/>
    </xf>
    <xf numFmtId="0" fontId="19" fillId="5" borderId="0" xfId="0" applyFont="1" applyFill="1" applyAlignment="1">
      <alignment vertical="center" wrapText="1"/>
    </xf>
    <xf numFmtId="0" fontId="2" fillId="0" borderId="3" xfId="1" applyFont="1" applyBorder="1" applyAlignment="1">
      <alignment horizontal="center" vertical="center" wrapText="1"/>
    </xf>
    <xf numFmtId="0" fontId="2" fillId="0" borderId="1" xfId="1" applyFont="1" applyBorder="1" applyAlignment="1">
      <alignment horizontal="center" vertical="center" wrapText="1"/>
    </xf>
    <xf numFmtId="0" fontId="6" fillId="3" borderId="1" xfId="1" applyFont="1" applyFill="1" applyBorder="1" applyAlignment="1">
      <alignment horizontal="center" vertical="center" wrapText="1"/>
    </xf>
    <xf numFmtId="0" fontId="2" fillId="3" borderId="1" xfId="1" applyFont="1" applyFill="1" applyBorder="1" applyAlignment="1">
      <alignment horizontal="center" vertical="center" wrapText="1"/>
    </xf>
    <xf numFmtId="0" fontId="19" fillId="3" borderId="0" xfId="0" applyFont="1" applyFill="1" applyAlignment="1">
      <alignment vertical="center" wrapText="1"/>
    </xf>
    <xf numFmtId="0" fontId="0" fillId="3" borderId="0" xfId="0" applyFill="1" applyBorder="1"/>
    <xf numFmtId="0" fontId="0" fillId="3" borderId="0" xfId="0" applyFill="1"/>
    <xf numFmtId="44" fontId="3" fillId="0" borderId="0" xfId="0" applyNumberFormat="1" applyFont="1" applyBorder="1" applyAlignment="1">
      <alignment horizontal="center" vertical="center" wrapText="1"/>
    </xf>
    <xf numFmtId="44" fontId="3" fillId="0" borderId="1" xfId="0" applyNumberFormat="1" applyFont="1" applyBorder="1" applyAlignment="1">
      <alignment horizontal="center" vertical="center" wrapText="1"/>
    </xf>
    <xf numFmtId="44" fontId="9" fillId="0" borderId="0" xfId="1" applyNumberFormat="1" applyFont="1" applyBorder="1"/>
    <xf numFmtId="44" fontId="2" fillId="0" borderId="1" xfId="4" applyNumberFormat="1" applyFont="1" applyBorder="1" applyAlignment="1">
      <alignment horizontal="center" vertical="center" wrapText="1"/>
    </xf>
    <xf numFmtId="44" fontId="9" fillId="0" borderId="0" xfId="1" applyNumberFormat="1" applyFont="1"/>
    <xf numFmtId="44" fontId="9" fillId="0" borderId="0" xfId="1" applyNumberFormat="1" applyFont="1" applyBorder="1" applyAlignment="1">
      <alignment horizontal="center" vertical="center"/>
    </xf>
    <xf numFmtId="44" fontId="3" fillId="0" borderId="2" xfId="0" applyNumberFormat="1" applyFont="1" applyBorder="1" applyAlignment="1">
      <alignment horizontal="center" vertical="center" wrapText="1"/>
    </xf>
    <xf numFmtId="44" fontId="2" fillId="0" borderId="4" xfId="1" applyNumberFormat="1" applyFont="1" applyFill="1" applyBorder="1" applyAlignment="1">
      <alignment horizontal="center" vertical="center" wrapText="1"/>
    </xf>
    <xf numFmtId="44" fontId="2" fillId="0" borderId="1" xfId="1" applyNumberFormat="1" applyFont="1" applyBorder="1" applyAlignment="1">
      <alignment horizontal="center" vertical="center"/>
    </xf>
    <xf numFmtId="44" fontId="2" fillId="0" borderId="1" xfId="1" applyNumberFormat="1" applyFont="1" applyFill="1" applyBorder="1" applyAlignment="1">
      <alignment horizontal="center" vertical="center"/>
    </xf>
    <xf numFmtId="44" fontId="11" fillId="0" borderId="1" xfId="1" applyNumberFormat="1" applyFont="1" applyBorder="1" applyAlignment="1">
      <alignment horizontal="center" vertical="center"/>
    </xf>
    <xf numFmtId="44" fontId="9" fillId="0" borderId="0" xfId="1" applyNumberFormat="1" applyFont="1" applyAlignment="1">
      <alignment horizontal="center" vertical="center"/>
    </xf>
    <xf numFmtId="44" fontId="6" fillId="0" borderId="0" xfId="0" applyNumberFormat="1" applyFont="1" applyBorder="1" applyAlignment="1">
      <alignment horizontal="center" vertical="center" wrapText="1"/>
    </xf>
    <xf numFmtId="44" fontId="6" fillId="0" borderId="2" xfId="0" applyNumberFormat="1" applyFont="1" applyBorder="1" applyAlignment="1">
      <alignment horizontal="center" vertical="center" wrapText="1"/>
    </xf>
    <xf numFmtId="0" fontId="9" fillId="0" borderId="0" xfId="1" applyFont="1" applyAlignment="1">
      <alignment vertical="center"/>
    </xf>
    <xf numFmtId="0" fontId="4" fillId="0" borderId="0" xfId="0" applyFont="1" applyAlignment="1">
      <alignment vertical="center"/>
    </xf>
    <xf numFmtId="44" fontId="0" fillId="0" borderId="0" xfId="0" applyNumberFormat="1" applyBorder="1" applyAlignment="1">
      <alignment vertical="center" wrapText="1"/>
    </xf>
    <xf numFmtId="0" fontId="0" fillId="0" borderId="0" xfId="0" applyBorder="1" applyAlignment="1">
      <alignment vertical="center" wrapText="1"/>
    </xf>
    <xf numFmtId="44" fontId="0" fillId="0" borderId="0" xfId="0" applyNumberFormat="1" applyBorder="1" applyAlignment="1">
      <alignment vertical="center"/>
    </xf>
    <xf numFmtId="0" fontId="0" fillId="0" borderId="0" xfId="0" applyBorder="1" applyAlignment="1">
      <alignment vertical="center"/>
    </xf>
    <xf numFmtId="0" fontId="7" fillId="0" borderId="0" xfId="2" applyFont="1" applyAlignment="1">
      <alignment vertical="center"/>
    </xf>
    <xf numFmtId="0" fontId="7" fillId="0" borderId="1" xfId="2" applyFont="1" applyBorder="1" applyAlignment="1">
      <alignment vertical="center"/>
    </xf>
    <xf numFmtId="0" fontId="1" fillId="0" borderId="1" xfId="2" applyFont="1" applyBorder="1" applyAlignment="1">
      <alignment vertical="center" wrapText="1"/>
    </xf>
    <xf numFmtId="0" fontId="27" fillId="0" borderId="1" xfId="0" applyFont="1" applyBorder="1" applyAlignment="1">
      <alignment vertical="center" wrapText="1"/>
    </xf>
    <xf numFmtId="44" fontId="9" fillId="0" borderId="1" xfId="1" applyNumberFormat="1" applyFont="1" applyBorder="1" applyAlignment="1">
      <alignment vertical="center"/>
    </xf>
    <xf numFmtId="44" fontId="9" fillId="0" borderId="0" xfId="1" applyNumberFormat="1" applyFont="1" applyBorder="1" applyAlignment="1">
      <alignment vertical="center"/>
    </xf>
    <xf numFmtId="0" fontId="9" fillId="0" borderId="0" xfId="1" applyFont="1" applyBorder="1" applyAlignment="1">
      <alignment vertical="center"/>
    </xf>
    <xf numFmtId="44" fontId="3" fillId="0" borderId="0" xfId="0" applyNumberFormat="1" applyFont="1" applyBorder="1" applyAlignment="1">
      <alignment vertical="center" wrapText="1"/>
    </xf>
    <xf numFmtId="0" fontId="3" fillId="0" borderId="0" xfId="0" applyFont="1" applyBorder="1" applyAlignment="1">
      <alignment vertical="center" wrapText="1"/>
    </xf>
    <xf numFmtId="44" fontId="6" fillId="0" borderId="2" xfId="0" applyNumberFormat="1" applyFont="1" applyBorder="1" applyAlignment="1">
      <alignment vertical="center"/>
    </xf>
    <xf numFmtId="0" fontId="6" fillId="0" borderId="2" xfId="0" applyFont="1" applyBorder="1" applyAlignment="1">
      <alignment vertical="center"/>
    </xf>
    <xf numFmtId="44" fontId="3" fillId="0" borderId="1" xfId="0" applyNumberFormat="1" applyFont="1" applyBorder="1" applyAlignment="1">
      <alignment vertical="center" wrapText="1"/>
    </xf>
    <xf numFmtId="44" fontId="9" fillId="3" borderId="1" xfId="1" applyNumberFormat="1" applyFont="1" applyFill="1" applyBorder="1" applyAlignment="1">
      <alignment vertical="center"/>
    </xf>
    <xf numFmtId="44" fontId="9" fillId="0" borderId="0" xfId="1" applyNumberFormat="1" applyFont="1" applyAlignment="1">
      <alignment vertical="center"/>
    </xf>
    <xf numFmtId="0" fontId="9" fillId="11" borderId="0" xfId="1" applyFont="1" applyFill="1" applyAlignment="1">
      <alignment vertical="center"/>
    </xf>
    <xf numFmtId="44" fontId="9" fillId="12" borderId="17" xfId="1" applyNumberFormat="1" applyFont="1" applyFill="1" applyBorder="1" applyAlignment="1">
      <alignment vertical="center"/>
    </xf>
    <xf numFmtId="44" fontId="9" fillId="12" borderId="6" xfId="1" applyNumberFormat="1" applyFont="1" applyFill="1" applyBorder="1" applyAlignment="1">
      <alignment vertical="center"/>
    </xf>
    <xf numFmtId="44" fontId="2" fillId="4" borderId="4" xfId="1" applyNumberFormat="1" applyFont="1" applyFill="1" applyBorder="1" applyAlignment="1" applyProtection="1">
      <alignment horizontal="center" vertical="center" wrapText="1"/>
      <protection locked="0"/>
    </xf>
    <xf numFmtId="44" fontId="11" fillId="4" borderId="1" xfId="1" applyNumberFormat="1" applyFont="1" applyFill="1" applyBorder="1" applyAlignment="1" applyProtection="1">
      <alignment horizontal="center" vertical="center"/>
      <protection locked="0"/>
    </xf>
    <xf numFmtId="44" fontId="9" fillId="4" borderId="1" xfId="1" applyNumberFormat="1" applyFont="1" applyFill="1" applyBorder="1" applyAlignment="1" applyProtection="1">
      <alignment horizontal="center" vertical="center"/>
      <protection locked="0"/>
    </xf>
    <xf numFmtId="44" fontId="9" fillId="4" borderId="1" xfId="1" applyNumberFormat="1" applyFont="1" applyFill="1" applyBorder="1" applyAlignment="1" applyProtection="1">
      <alignment horizontal="center"/>
      <protection locked="0"/>
    </xf>
    <xf numFmtId="44" fontId="16" fillId="2" borderId="6" xfId="0" applyNumberFormat="1" applyFont="1" applyFill="1" applyBorder="1" applyAlignment="1">
      <alignment horizontal="left" vertical="center" wrapText="1"/>
    </xf>
    <xf numFmtId="44" fontId="1" fillId="12" borderId="4" xfId="1" applyNumberFormat="1" applyFont="1" applyFill="1" applyBorder="1" applyAlignment="1">
      <alignment vertical="center"/>
    </xf>
    <xf numFmtId="0" fontId="28" fillId="12" borderId="5" xfId="0" applyFont="1" applyFill="1" applyBorder="1" applyAlignment="1"/>
    <xf numFmtId="0" fontId="19" fillId="0" borderId="9" xfId="0" applyFont="1" applyBorder="1" applyAlignment="1">
      <alignment vertical="center" wrapText="1"/>
    </xf>
    <xf numFmtId="0" fontId="19" fillId="0" borderId="10" xfId="0" applyFont="1" applyBorder="1" applyAlignment="1">
      <alignment vertical="center" wrapText="1"/>
    </xf>
    <xf numFmtId="0" fontId="19" fillId="0" borderId="11" xfId="0" applyFont="1" applyBorder="1" applyAlignment="1">
      <alignment vertical="center" wrapText="1"/>
    </xf>
    <xf numFmtId="0" fontId="6" fillId="5" borderId="0" xfId="0" applyFont="1" applyFill="1" applyAlignment="1">
      <alignment vertical="center" wrapText="1"/>
    </xf>
    <xf numFmtId="0" fontId="19" fillId="5" borderId="0" xfId="0" applyFont="1" applyFill="1" applyAlignment="1">
      <alignment vertical="center" wrapText="1"/>
    </xf>
    <xf numFmtId="0" fontId="19" fillId="8" borderId="0" xfId="0" applyFont="1" applyFill="1" applyAlignment="1">
      <alignment vertical="center" wrapText="1"/>
    </xf>
    <xf numFmtId="0" fontId="23" fillId="0" borderId="0" xfId="0" applyFont="1" applyAlignment="1">
      <alignment vertical="center" wrapText="1"/>
    </xf>
    <xf numFmtId="0" fontId="19" fillId="0" borderId="0" xfId="0" applyFont="1" applyAlignment="1">
      <alignment vertical="center" wrapText="1"/>
    </xf>
    <xf numFmtId="0" fontId="19" fillId="6" borderId="0" xfId="0" applyFont="1" applyFill="1" applyAlignment="1">
      <alignment vertical="center" wrapText="1"/>
    </xf>
    <xf numFmtId="0" fontId="20" fillId="9" borderId="9" xfId="0" applyFont="1" applyFill="1" applyBorder="1" applyAlignment="1">
      <alignment vertical="center"/>
    </xf>
    <xf numFmtId="0" fontId="20" fillId="9" borderId="10" xfId="0" applyFont="1" applyFill="1" applyBorder="1" applyAlignment="1">
      <alignment vertical="center"/>
    </xf>
    <xf numFmtId="0" fontId="20" fillId="9" borderId="11" xfId="0" applyFont="1" applyFill="1" applyBorder="1" applyAlignment="1">
      <alignment vertical="center"/>
    </xf>
    <xf numFmtId="0" fontId="25" fillId="5" borderId="0" xfId="0" applyFont="1" applyFill="1" applyAlignment="1">
      <alignment vertical="center" wrapText="1"/>
    </xf>
    <xf numFmtId="0" fontId="3" fillId="5" borderId="0" xfId="0" applyFont="1" applyFill="1" applyAlignment="1">
      <alignment vertical="center" wrapText="1"/>
    </xf>
    <xf numFmtId="0" fontId="6" fillId="5" borderId="9" xfId="0" applyFont="1" applyFill="1" applyBorder="1" applyAlignment="1">
      <alignment vertical="center" wrapText="1"/>
    </xf>
    <xf numFmtId="0" fontId="6" fillId="5" borderId="10" xfId="0" applyFont="1" applyFill="1" applyBorder="1" applyAlignment="1">
      <alignment vertical="center" wrapText="1"/>
    </xf>
    <xf numFmtId="0" fontId="6" fillId="5" borderId="11" xfId="0" applyFont="1" applyFill="1" applyBorder="1" applyAlignment="1">
      <alignment vertical="center" wrapText="1"/>
    </xf>
    <xf numFmtId="0" fontId="19" fillId="5" borderId="9" xfId="0" applyFont="1" applyFill="1" applyBorder="1" applyAlignment="1">
      <alignment vertical="center" wrapText="1"/>
    </xf>
    <xf numFmtId="0" fontId="19" fillId="5" borderId="10" xfId="0" applyFont="1" applyFill="1" applyBorder="1" applyAlignment="1">
      <alignment vertical="center" wrapText="1"/>
    </xf>
    <xf numFmtId="0" fontId="19" fillId="5" borderId="11" xfId="0" applyFont="1" applyFill="1" applyBorder="1" applyAlignment="1">
      <alignment vertical="center" wrapText="1"/>
    </xf>
    <xf numFmtId="0" fontId="19" fillId="7" borderId="0" xfId="0" applyFont="1" applyFill="1" applyAlignment="1">
      <alignment vertical="center" wrapText="1"/>
    </xf>
    <xf numFmtId="0" fontId="21" fillId="0" borderId="0" xfId="0" applyFont="1" applyAlignment="1">
      <alignment vertical="center" wrapText="1"/>
    </xf>
    <xf numFmtId="0" fontId="19" fillId="5" borderId="9" xfId="0" applyFont="1" applyFill="1" applyBorder="1" applyAlignment="1">
      <alignment vertical="center"/>
    </xf>
    <xf numFmtId="0" fontId="19" fillId="5" borderId="10" xfId="0" applyFont="1" applyFill="1" applyBorder="1" applyAlignment="1">
      <alignment vertical="center"/>
    </xf>
    <xf numFmtId="0" fontId="19" fillId="5" borderId="13" xfId="0" applyFont="1" applyFill="1" applyBorder="1" applyAlignment="1">
      <alignment vertical="center"/>
    </xf>
    <xf numFmtId="0" fontId="19" fillId="5" borderId="14" xfId="0" applyFont="1" applyFill="1" applyBorder="1" applyAlignment="1">
      <alignment vertical="center" wrapText="1"/>
    </xf>
    <xf numFmtId="0" fontId="19" fillId="5" borderId="13" xfId="0" applyFont="1" applyFill="1" applyBorder="1" applyAlignment="1">
      <alignment vertical="center" wrapText="1"/>
    </xf>
    <xf numFmtId="0" fontId="23" fillId="5" borderId="0" xfId="0" applyFont="1" applyFill="1" applyAlignment="1">
      <alignment vertical="center" wrapText="1"/>
    </xf>
    <xf numFmtId="0" fontId="19" fillId="4" borderId="0" xfId="0" applyFont="1" applyFill="1" applyAlignment="1">
      <alignment vertical="center" wrapText="1"/>
    </xf>
    <xf numFmtId="0" fontId="0" fillId="5" borderId="0" xfId="0" applyFill="1" applyAlignment="1">
      <alignment vertical="center" wrapText="1"/>
    </xf>
    <xf numFmtId="0" fontId="20" fillId="5" borderId="0" xfId="0" applyFont="1" applyFill="1" applyAlignment="1">
      <alignment vertical="center" wrapText="1"/>
    </xf>
    <xf numFmtId="0" fontId="0" fillId="4" borderId="9" xfId="0" applyFill="1" applyBorder="1" applyAlignment="1" applyProtection="1">
      <protection locked="0"/>
    </xf>
    <xf numFmtId="0" fontId="0" fillId="4" borderId="10" xfId="0" applyFill="1" applyBorder="1" applyAlignment="1" applyProtection="1">
      <protection locked="0"/>
    </xf>
    <xf numFmtId="0" fontId="0" fillId="4" borderId="11" xfId="0" applyFill="1" applyBorder="1" applyAlignment="1" applyProtection="1">
      <protection locked="0"/>
    </xf>
    <xf numFmtId="0" fontId="13" fillId="0" borderId="0" xfId="1" applyFont="1" applyAlignment="1">
      <alignment vertical="center"/>
    </xf>
    <xf numFmtId="0" fontId="0" fillId="0" borderId="0" xfId="0" applyAlignment="1">
      <alignment vertical="center"/>
    </xf>
    <xf numFmtId="0" fontId="1" fillId="12" borderId="16" xfId="1" applyFont="1" applyFill="1" applyBorder="1" applyAlignment="1">
      <alignment horizontal="left" vertical="center"/>
    </xf>
    <xf numFmtId="0" fontId="28" fillId="12" borderId="15" xfId="0" applyFont="1" applyFill="1" applyBorder="1" applyAlignment="1">
      <alignment horizontal="left" vertical="center"/>
    </xf>
    <xf numFmtId="0" fontId="15" fillId="2" borderId="4" xfId="0" applyFont="1" applyFill="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0" fillId="0" borderId="7" xfId="0" applyBorder="1" applyAlignment="1">
      <alignment horizontal="left" vertical="top" wrapText="1"/>
    </xf>
    <xf numFmtId="0" fontId="0" fillId="0" borderId="7" xfId="0" applyBorder="1" applyAlignment="1">
      <alignment wrapText="1"/>
    </xf>
    <xf numFmtId="0" fontId="0" fillId="0" borderId="8" xfId="0" applyBorder="1" applyAlignment="1">
      <alignment wrapText="1"/>
    </xf>
    <xf numFmtId="0" fontId="6" fillId="0" borderId="5" xfId="0" applyFont="1" applyBorder="1" applyAlignment="1">
      <alignment horizontal="left" vertical="center" wrapText="1"/>
    </xf>
    <xf numFmtId="0" fontId="0" fillId="0" borderId="5" xfId="0" applyBorder="1" applyAlignment="1"/>
    <xf numFmtId="0" fontId="0" fillId="0" borderId="6" xfId="0" applyBorder="1" applyAlignment="1"/>
  </cellXfs>
  <cellStyles count="5">
    <cellStyle name="0,0_x000a__x000a_NA_x000a__x000a_ 3" xfId="1"/>
    <cellStyle name="Normal" xfId="0" builtinId="0"/>
    <cellStyle name="Normal 2" xfId="2"/>
    <cellStyle name="Normal 3" xfId="4"/>
    <cellStyle name="Normal 4" xfId="3"/>
  </cellStyles>
  <dxfs count="0"/>
  <tableStyles count="0" defaultTableStyle="TableStyleMedium2"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6.emf"/><Relationship Id="rId18" Type="http://schemas.openxmlformats.org/officeDocument/2006/relationships/image" Target="../media/image21.emf"/><Relationship Id="rId3" Type="http://schemas.openxmlformats.org/officeDocument/2006/relationships/image" Target="../media/image6.emf"/><Relationship Id="rId7" Type="http://schemas.openxmlformats.org/officeDocument/2006/relationships/image" Target="../media/image10.emf"/><Relationship Id="rId12" Type="http://schemas.openxmlformats.org/officeDocument/2006/relationships/image" Target="../media/image15.emf"/><Relationship Id="rId17" Type="http://schemas.openxmlformats.org/officeDocument/2006/relationships/image" Target="../media/image20.emf"/><Relationship Id="rId2" Type="http://schemas.openxmlformats.org/officeDocument/2006/relationships/image" Target="../media/image5.emf"/><Relationship Id="rId16" Type="http://schemas.openxmlformats.org/officeDocument/2006/relationships/image" Target="../media/image19.emf"/><Relationship Id="rId1" Type="http://schemas.openxmlformats.org/officeDocument/2006/relationships/image" Target="../media/image4.emf"/><Relationship Id="rId6" Type="http://schemas.openxmlformats.org/officeDocument/2006/relationships/image" Target="../media/image9.emf"/><Relationship Id="rId11" Type="http://schemas.openxmlformats.org/officeDocument/2006/relationships/image" Target="../media/image14.emf"/><Relationship Id="rId5" Type="http://schemas.openxmlformats.org/officeDocument/2006/relationships/image" Target="../media/image8.emf"/><Relationship Id="rId15" Type="http://schemas.openxmlformats.org/officeDocument/2006/relationships/image" Target="../media/image18.emf"/><Relationship Id="rId10" Type="http://schemas.openxmlformats.org/officeDocument/2006/relationships/image" Target="../media/image13.emf"/><Relationship Id="rId4" Type="http://schemas.openxmlformats.org/officeDocument/2006/relationships/image" Target="../media/image7.emf"/><Relationship Id="rId9" Type="http://schemas.openxmlformats.org/officeDocument/2006/relationships/image" Target="../media/image12.emf"/><Relationship Id="rId14"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431800</xdr:colOff>
      <xdr:row>0</xdr:row>
      <xdr:rowOff>101600</xdr:rowOff>
    </xdr:from>
    <xdr:to>
      <xdr:col>0</xdr:col>
      <xdr:colOff>1759656</xdr:colOff>
      <xdr:row>0</xdr:row>
      <xdr:rowOff>1098550</xdr:rowOff>
    </xdr:to>
    <xdr:pic>
      <xdr:nvPicPr>
        <xdr:cNvPr id="3" name="Picture 2" descr="CCS_2935_SML_AW"/>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31800" y="101600"/>
          <a:ext cx="1327856" cy="996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127000</xdr:colOff>
          <xdr:row>7</xdr:row>
          <xdr:rowOff>101600</xdr:rowOff>
        </xdr:from>
        <xdr:to>
          <xdr:col>6</xdr:col>
          <xdr:colOff>1358900</xdr:colOff>
          <xdr:row>7</xdr:row>
          <xdr:rowOff>736600</xdr:rowOff>
        </xdr:to>
        <xdr:sp macro="" textlink="">
          <xdr:nvSpPr>
            <xdr:cNvPr id="3074" name="Object 2" hidden="1">
              <a:extLst>
                <a:ext uri="{63B3BB69-23CF-44E3-9099-C40C66FF867C}">
                  <a14:compatExt spid="_x0000_s3074"/>
                </a:ext>
                <a:ext uri="{FF2B5EF4-FFF2-40B4-BE49-F238E27FC236}">
                  <a16:creationId xmlns:a16="http://schemas.microsoft.com/office/drawing/2014/main" xmlns="" id="{00000000-0008-0000-00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6</xdr:col>
      <xdr:colOff>114300</xdr:colOff>
      <xdr:row>8</xdr:row>
      <xdr:rowOff>190500</xdr:rowOff>
    </xdr:from>
    <xdr:to>
      <xdr:col>6</xdr:col>
      <xdr:colOff>1357630</xdr:colOff>
      <xdr:row>8</xdr:row>
      <xdr:rowOff>778510</xdr:rowOff>
    </xdr:to>
    <xdr:pic>
      <xdr:nvPicPr>
        <xdr:cNvPr id="6" name="Picture 5">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9680" y="5913120"/>
          <a:ext cx="1243330" cy="588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251460</xdr:colOff>
      <xdr:row>9</xdr:row>
      <xdr:rowOff>182880</xdr:rowOff>
    </xdr:from>
    <xdr:to>
      <xdr:col>6</xdr:col>
      <xdr:colOff>1051560</xdr:colOff>
      <xdr:row>9</xdr:row>
      <xdr:rowOff>760730</xdr:rowOff>
    </xdr:to>
    <xdr:pic>
      <xdr:nvPicPr>
        <xdr:cNvPr id="8" name="Picture 7">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6840" y="5341620"/>
          <a:ext cx="800100" cy="57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426720</xdr:colOff>
      <xdr:row>10</xdr:row>
      <xdr:rowOff>160020</xdr:rowOff>
    </xdr:from>
    <xdr:to>
      <xdr:col>6</xdr:col>
      <xdr:colOff>1010920</xdr:colOff>
      <xdr:row>10</xdr:row>
      <xdr:rowOff>687070</xdr:rowOff>
    </xdr:to>
    <xdr:pic>
      <xdr:nvPicPr>
        <xdr:cNvPr id="9" name="Picture 8">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72100" y="6179820"/>
          <a:ext cx="584200" cy="52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358140</xdr:colOff>
      <xdr:row>11</xdr:row>
      <xdr:rowOff>144780</xdr:rowOff>
    </xdr:from>
    <xdr:to>
      <xdr:col>6</xdr:col>
      <xdr:colOff>1316990</xdr:colOff>
      <xdr:row>11</xdr:row>
      <xdr:rowOff>728980</xdr:rowOff>
    </xdr:to>
    <xdr:pic>
      <xdr:nvPicPr>
        <xdr:cNvPr id="10" name="Picture 9">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3520" y="7025640"/>
          <a:ext cx="958850" cy="58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350520</xdr:colOff>
      <xdr:row>12</xdr:row>
      <xdr:rowOff>175260</xdr:rowOff>
    </xdr:from>
    <xdr:to>
      <xdr:col>6</xdr:col>
      <xdr:colOff>1106170</xdr:colOff>
      <xdr:row>12</xdr:row>
      <xdr:rowOff>676910</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95900" y="7917180"/>
          <a:ext cx="755650" cy="50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441960</xdr:colOff>
      <xdr:row>13</xdr:row>
      <xdr:rowOff>144780</xdr:rowOff>
    </xdr:from>
    <xdr:to>
      <xdr:col>6</xdr:col>
      <xdr:colOff>1115060</xdr:colOff>
      <xdr:row>13</xdr:row>
      <xdr:rowOff>671830</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7340" y="8747760"/>
          <a:ext cx="673100" cy="52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365760</xdr:colOff>
      <xdr:row>14</xdr:row>
      <xdr:rowOff>152400</xdr:rowOff>
    </xdr:from>
    <xdr:to>
      <xdr:col>6</xdr:col>
      <xdr:colOff>1375410</xdr:colOff>
      <xdr:row>14</xdr:row>
      <xdr:rowOff>704850</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11140" y="9616440"/>
          <a:ext cx="10096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472440</xdr:colOff>
      <xdr:row>15</xdr:row>
      <xdr:rowOff>121920</xdr:rowOff>
    </xdr:from>
    <xdr:to>
      <xdr:col>6</xdr:col>
      <xdr:colOff>1285240</xdr:colOff>
      <xdr:row>15</xdr:row>
      <xdr:rowOff>655320</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7820" y="10447020"/>
          <a:ext cx="8128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510540</xdr:colOff>
      <xdr:row>16</xdr:row>
      <xdr:rowOff>91440</xdr:rowOff>
    </xdr:from>
    <xdr:to>
      <xdr:col>6</xdr:col>
      <xdr:colOff>1031240</xdr:colOff>
      <xdr:row>16</xdr:row>
      <xdr:rowOff>624840</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55920" y="11277600"/>
          <a:ext cx="5207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403860</xdr:colOff>
      <xdr:row>17</xdr:row>
      <xdr:rowOff>182880</xdr:rowOff>
    </xdr:from>
    <xdr:to>
      <xdr:col>6</xdr:col>
      <xdr:colOff>1140460</xdr:colOff>
      <xdr:row>17</xdr:row>
      <xdr:rowOff>690880</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49240" y="13655040"/>
          <a:ext cx="7366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396240</xdr:colOff>
      <xdr:row>18</xdr:row>
      <xdr:rowOff>205740</xdr:rowOff>
    </xdr:from>
    <xdr:to>
      <xdr:col>6</xdr:col>
      <xdr:colOff>1177290</xdr:colOff>
      <xdr:row>18</xdr:row>
      <xdr:rowOff>764540</xdr:rowOff>
    </xdr:to>
    <xdr:pic>
      <xdr:nvPicPr>
        <xdr:cNvPr id="22" name="Picture 21">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41620" y="13114020"/>
          <a:ext cx="78105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411480</xdr:colOff>
      <xdr:row>19</xdr:row>
      <xdr:rowOff>160020</xdr:rowOff>
    </xdr:from>
    <xdr:to>
      <xdr:col>6</xdr:col>
      <xdr:colOff>1103630</xdr:colOff>
      <xdr:row>19</xdr:row>
      <xdr:rowOff>731520</xdr:rowOff>
    </xdr:to>
    <xdr:pic>
      <xdr:nvPicPr>
        <xdr:cNvPr id="24" name="Picture 23">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356860" y="13929360"/>
          <a:ext cx="69215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350520</xdr:colOff>
      <xdr:row>20</xdr:row>
      <xdr:rowOff>182880</xdr:rowOff>
    </xdr:from>
    <xdr:to>
      <xdr:col>6</xdr:col>
      <xdr:colOff>1245870</xdr:colOff>
      <xdr:row>20</xdr:row>
      <xdr:rowOff>741680</xdr:rowOff>
    </xdr:to>
    <xdr:pic>
      <xdr:nvPicPr>
        <xdr:cNvPr id="26" name="Picture 2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295900" y="14813280"/>
          <a:ext cx="89535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411480</xdr:colOff>
      <xdr:row>21</xdr:row>
      <xdr:rowOff>160020</xdr:rowOff>
    </xdr:from>
    <xdr:to>
      <xdr:col>6</xdr:col>
      <xdr:colOff>1268730</xdr:colOff>
      <xdr:row>21</xdr:row>
      <xdr:rowOff>712470</xdr:rowOff>
    </xdr:to>
    <xdr:pic>
      <xdr:nvPicPr>
        <xdr:cNvPr id="28" name="Picture 27">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56860" y="15651480"/>
          <a:ext cx="8572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472440</xdr:colOff>
      <xdr:row>24</xdr:row>
      <xdr:rowOff>114300</xdr:rowOff>
    </xdr:from>
    <xdr:to>
      <xdr:col>6</xdr:col>
      <xdr:colOff>1107440</xdr:colOff>
      <xdr:row>24</xdr:row>
      <xdr:rowOff>660400</xdr:rowOff>
    </xdr:to>
    <xdr:pic>
      <xdr:nvPicPr>
        <xdr:cNvPr id="30" name="Picture 29">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17820" y="18188940"/>
          <a:ext cx="635000" cy="54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426720</xdr:colOff>
      <xdr:row>25</xdr:row>
      <xdr:rowOff>167640</xdr:rowOff>
    </xdr:from>
    <xdr:to>
      <xdr:col>6</xdr:col>
      <xdr:colOff>1061720</xdr:colOff>
      <xdr:row>25</xdr:row>
      <xdr:rowOff>688340</xdr:rowOff>
    </xdr:to>
    <xdr:pic>
      <xdr:nvPicPr>
        <xdr:cNvPr id="32" name="Picture 31">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372100" y="21686520"/>
          <a:ext cx="635000" cy="52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251460</xdr:colOff>
      <xdr:row>26</xdr:row>
      <xdr:rowOff>99060</xdr:rowOff>
    </xdr:from>
    <xdr:to>
      <xdr:col>6</xdr:col>
      <xdr:colOff>1311910</xdr:colOff>
      <xdr:row>26</xdr:row>
      <xdr:rowOff>715010</xdr:rowOff>
    </xdr:to>
    <xdr:pic>
      <xdr:nvPicPr>
        <xdr:cNvPr id="35" name="Picture 34">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196840" y="22479000"/>
          <a:ext cx="1060450" cy="61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289560</xdr:colOff>
      <xdr:row>27</xdr:row>
      <xdr:rowOff>68580</xdr:rowOff>
    </xdr:from>
    <xdr:to>
      <xdr:col>6</xdr:col>
      <xdr:colOff>1172210</xdr:colOff>
      <xdr:row>27</xdr:row>
      <xdr:rowOff>665480</xdr:rowOff>
    </xdr:to>
    <xdr:pic>
      <xdr:nvPicPr>
        <xdr:cNvPr id="37" name="Picture 36">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234940" y="23309580"/>
          <a:ext cx="882650" cy="59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464820</xdr:colOff>
      <xdr:row>22</xdr:row>
      <xdr:rowOff>144780</xdr:rowOff>
    </xdr:from>
    <xdr:to>
      <xdr:col>6</xdr:col>
      <xdr:colOff>1042670</xdr:colOff>
      <xdr:row>22</xdr:row>
      <xdr:rowOff>684530</xdr:rowOff>
    </xdr:to>
    <xdr:pic>
      <xdr:nvPicPr>
        <xdr:cNvPr id="38" name="Picture 37">
          <a:extLst>
            <a:ext uri="{FF2B5EF4-FFF2-40B4-BE49-F238E27FC236}">
              <a16:creationId xmlns:a16="http://schemas.microsoft.com/office/drawing/2014/main" xmlns="" id="{00000000-0008-0000-0000-000026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410200" y="16497300"/>
          <a:ext cx="577850"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457200</xdr:colOff>
      <xdr:row>23</xdr:row>
      <xdr:rowOff>190500</xdr:rowOff>
    </xdr:from>
    <xdr:to>
      <xdr:col>6</xdr:col>
      <xdr:colOff>1035050</xdr:colOff>
      <xdr:row>23</xdr:row>
      <xdr:rowOff>730250</xdr:rowOff>
    </xdr:to>
    <xdr:pic>
      <xdr:nvPicPr>
        <xdr:cNvPr id="40" name="Picture 39">
          <a:extLst>
            <a:ext uri="{FF2B5EF4-FFF2-40B4-BE49-F238E27FC236}">
              <a16:creationId xmlns:a16="http://schemas.microsoft.com/office/drawing/2014/main" xmlns="" id="{00000000-0008-0000-0000-00002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402580" y="17404080"/>
          <a:ext cx="577850"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254000</xdr:colOff>
          <xdr:row>5</xdr:row>
          <xdr:rowOff>146050</xdr:rowOff>
        </xdr:from>
        <xdr:to>
          <xdr:col>6</xdr:col>
          <xdr:colOff>1168400</xdr:colOff>
          <xdr:row>5</xdr:row>
          <xdr:rowOff>838200</xdr:rowOff>
        </xdr:to>
        <xdr:sp macro="" textlink="">
          <xdr:nvSpPr>
            <xdr:cNvPr id="3079" name="Object 7" hidden="1">
              <a:extLst>
                <a:ext uri="{63B3BB69-23CF-44E3-9099-C40C66FF867C}">
                  <a14:compatExt spid="_x0000_s3079"/>
                </a:ext>
                <a:ext uri="{FF2B5EF4-FFF2-40B4-BE49-F238E27FC236}">
                  <a16:creationId xmlns:a16="http://schemas.microsoft.com/office/drawing/2014/main" xmlns="" id="{00000000-0008-0000-0000-00000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externalLink1.xml><?xml version="1.0" encoding="utf-8"?>
<externalLink xmlns="http://schemas.openxmlformats.org/spreadsheetml/2006/main" xmlns:mc="http://schemas.openxmlformats.org/markup-compatibility/2006" xmlns:x14="http://schemas.microsoft.com/office/spreadsheetml/2009/9/main" mc:Ignorable="x14">
  <ddeLink xmlns:r="http://schemas.openxmlformats.org/officeDocument/2006/relationships" ddeService="AcroExch.Document.2017" ddeTopic="H:\Desktop\Product No 1001 - Rendered Image.pdf">
    <ddeItems>
      <ddeItem name="'" advise="1" preferPic="1"/>
    </ddeItems>
  </dd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image" Target="../media/image3.emf"/><Relationship Id="rId5" Type="http://schemas.openxmlformats.org/officeDocument/2006/relationships/package" Target="../embeddings/Microsoft_Word_Document1.docx"/><Relationship Id="rId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U129"/>
  <sheetViews>
    <sheetView tabSelected="1" topLeftCell="A40" workbookViewId="0">
      <selection activeCell="A60" sqref="A60:O64"/>
    </sheetView>
  </sheetViews>
  <sheetFormatPr defaultRowHeight="14.5" x14ac:dyDescent="0.35"/>
  <cols>
    <col min="1" max="1" width="30.26953125" customWidth="1"/>
  </cols>
  <sheetData>
    <row r="1" spans="1:21" ht="100" customHeight="1" x14ac:dyDescent="0.35">
      <c r="A1" s="29"/>
      <c r="B1" s="29"/>
      <c r="C1" s="29"/>
      <c r="D1" s="29"/>
      <c r="E1" s="29"/>
      <c r="F1" s="29"/>
      <c r="G1" s="29"/>
      <c r="H1" s="29"/>
      <c r="I1" s="29"/>
      <c r="J1" s="29"/>
      <c r="K1" s="29"/>
      <c r="L1" s="29"/>
      <c r="M1" s="29"/>
      <c r="N1" s="29"/>
      <c r="O1" s="29"/>
      <c r="P1" s="29"/>
      <c r="Q1" s="29"/>
      <c r="R1" s="29"/>
      <c r="S1" s="29"/>
      <c r="T1" s="29"/>
      <c r="U1" s="29"/>
    </row>
    <row r="2" spans="1:21" x14ac:dyDescent="0.35">
      <c r="A2" s="29"/>
      <c r="B2" s="29"/>
      <c r="C2" s="29"/>
      <c r="D2" s="29"/>
      <c r="E2" s="29"/>
      <c r="F2" s="29"/>
      <c r="G2" s="29"/>
      <c r="H2" s="29"/>
      <c r="I2" s="29"/>
      <c r="J2" s="29"/>
      <c r="K2" s="29"/>
      <c r="L2" s="29"/>
      <c r="M2" s="29"/>
      <c r="N2" s="29"/>
      <c r="O2" s="29"/>
      <c r="P2" s="29"/>
      <c r="Q2" s="29"/>
      <c r="R2" s="29"/>
      <c r="S2" s="29"/>
      <c r="T2" s="29"/>
      <c r="U2" s="29"/>
    </row>
    <row r="3" spans="1:21" ht="18.5" x14ac:dyDescent="0.45">
      <c r="A3" s="30" t="s">
        <v>61</v>
      </c>
      <c r="B3" s="29"/>
      <c r="C3" s="29"/>
      <c r="D3" s="29"/>
      <c r="E3" s="29"/>
      <c r="F3" s="29"/>
      <c r="G3" s="29"/>
      <c r="H3" s="29"/>
      <c r="I3" s="29"/>
      <c r="J3" s="29"/>
      <c r="K3" s="29"/>
      <c r="L3" s="29"/>
      <c r="M3" s="29"/>
      <c r="N3" s="29"/>
      <c r="O3" s="29"/>
      <c r="P3" s="29"/>
      <c r="Q3" s="29"/>
      <c r="R3" s="29"/>
      <c r="S3" s="29"/>
      <c r="T3" s="29"/>
      <c r="U3" s="29"/>
    </row>
    <row r="4" spans="1:21" ht="15" thickBot="1" x14ac:dyDescent="0.4">
      <c r="A4" s="29"/>
      <c r="B4" s="29"/>
      <c r="C4" s="29"/>
      <c r="D4" s="29"/>
      <c r="E4" s="29"/>
      <c r="F4" s="29"/>
      <c r="G4" s="29"/>
      <c r="H4" s="29"/>
      <c r="I4" s="29"/>
      <c r="J4" s="29"/>
      <c r="K4" s="29"/>
      <c r="L4" s="29"/>
      <c r="M4" s="29"/>
      <c r="N4" s="29"/>
      <c r="O4" s="29"/>
      <c r="P4" s="29"/>
      <c r="Q4" s="29"/>
      <c r="R4" s="29"/>
      <c r="S4" s="29"/>
      <c r="T4" s="29"/>
      <c r="U4" s="29"/>
    </row>
    <row r="5" spans="1:21" ht="15" thickBot="1" x14ac:dyDescent="0.4">
      <c r="A5" s="31" t="s">
        <v>62</v>
      </c>
      <c r="B5" s="130" t="s">
        <v>185</v>
      </c>
      <c r="C5" s="131"/>
      <c r="D5" s="131"/>
      <c r="E5" s="131"/>
      <c r="F5" s="132"/>
      <c r="G5" s="29"/>
      <c r="H5" s="29"/>
      <c r="I5" s="29"/>
      <c r="J5" s="29"/>
      <c r="K5" s="29"/>
      <c r="L5" s="29"/>
      <c r="M5" s="29"/>
      <c r="N5" s="29"/>
      <c r="O5" s="29"/>
      <c r="P5" s="29"/>
      <c r="Q5" s="29"/>
      <c r="R5" s="29"/>
      <c r="S5" s="29"/>
      <c r="T5" s="29"/>
      <c r="U5" s="29"/>
    </row>
    <row r="6" spans="1:21" x14ac:dyDescent="0.35">
      <c r="A6" s="29"/>
      <c r="B6" s="29"/>
      <c r="C6" s="29"/>
      <c r="D6" s="29"/>
      <c r="E6" s="29"/>
      <c r="F6" s="29"/>
      <c r="G6" s="29"/>
      <c r="H6" s="29"/>
      <c r="I6" s="29"/>
      <c r="J6" s="29"/>
      <c r="K6" s="29"/>
      <c r="L6" s="29"/>
      <c r="M6" s="29"/>
      <c r="N6" s="29"/>
      <c r="O6" s="29"/>
      <c r="P6" s="29"/>
      <c r="Q6" s="29"/>
      <c r="R6" s="29"/>
      <c r="S6" s="29"/>
      <c r="T6" s="29"/>
      <c r="U6" s="29"/>
    </row>
    <row r="7" spans="1:21" x14ac:dyDescent="0.35">
      <c r="A7" s="31" t="s">
        <v>63</v>
      </c>
      <c r="B7" s="29"/>
      <c r="C7" s="29"/>
      <c r="D7" s="29"/>
      <c r="E7" s="29"/>
      <c r="F7" s="29"/>
      <c r="G7" s="29"/>
      <c r="H7" s="29"/>
      <c r="I7" s="29"/>
      <c r="J7" s="29"/>
      <c r="K7" s="29"/>
      <c r="L7" s="29"/>
      <c r="M7" s="29"/>
      <c r="N7" s="29"/>
      <c r="O7" s="29"/>
      <c r="P7" s="29"/>
      <c r="Q7" s="29"/>
      <c r="R7" s="29"/>
      <c r="S7" s="29"/>
      <c r="T7" s="29"/>
      <c r="U7" s="29"/>
    </row>
    <row r="8" spans="1:21" x14ac:dyDescent="0.35">
      <c r="A8" s="29"/>
      <c r="B8" s="29"/>
      <c r="C8" s="29"/>
      <c r="D8" s="29"/>
      <c r="E8" s="29"/>
      <c r="F8" s="29"/>
      <c r="G8" s="29"/>
      <c r="H8" s="29"/>
      <c r="I8" s="29"/>
      <c r="J8" s="29"/>
      <c r="K8" s="29"/>
      <c r="L8" s="29"/>
      <c r="M8" s="29"/>
      <c r="N8" s="29"/>
      <c r="O8" s="29"/>
      <c r="P8" s="29"/>
      <c r="Q8" s="29"/>
      <c r="R8" s="29"/>
      <c r="S8" s="29"/>
      <c r="T8" s="29"/>
      <c r="U8" s="29"/>
    </row>
    <row r="9" spans="1:21" ht="25" customHeight="1" x14ac:dyDescent="0.35">
      <c r="A9" s="103" t="s">
        <v>64</v>
      </c>
      <c r="B9" s="103"/>
      <c r="C9" s="103"/>
      <c r="D9" s="103"/>
      <c r="E9" s="103"/>
      <c r="F9" s="103"/>
      <c r="G9" s="103"/>
      <c r="H9" s="103"/>
      <c r="I9" s="103"/>
      <c r="J9" s="103"/>
      <c r="K9" s="103"/>
      <c r="L9" s="103"/>
      <c r="M9" s="103"/>
      <c r="N9" s="103"/>
      <c r="O9" s="103"/>
      <c r="P9" s="29"/>
      <c r="Q9" s="29"/>
      <c r="R9" s="29"/>
      <c r="S9" s="29"/>
      <c r="T9" s="29"/>
      <c r="U9" s="29"/>
    </row>
    <row r="10" spans="1:21" ht="25" customHeight="1" x14ac:dyDescent="0.35">
      <c r="A10" s="103" t="s">
        <v>65</v>
      </c>
      <c r="B10" s="103"/>
      <c r="C10" s="103"/>
      <c r="D10" s="103"/>
      <c r="E10" s="103"/>
      <c r="F10" s="103"/>
      <c r="G10" s="103"/>
      <c r="H10" s="103"/>
      <c r="I10" s="103"/>
      <c r="J10" s="103"/>
      <c r="K10" s="103"/>
      <c r="L10" s="103"/>
      <c r="M10" s="103"/>
      <c r="N10" s="103"/>
      <c r="O10" s="103"/>
      <c r="P10" s="29"/>
      <c r="Q10" s="29"/>
      <c r="R10" s="29"/>
      <c r="S10" s="29"/>
      <c r="T10" s="29"/>
      <c r="U10" s="29"/>
    </row>
    <row r="11" spans="1:21" ht="14.5" customHeight="1" x14ac:dyDescent="0.35">
      <c r="A11" s="129" t="s">
        <v>158</v>
      </c>
      <c r="B11" s="129"/>
      <c r="C11" s="129"/>
      <c r="D11" s="129"/>
      <c r="E11" s="129"/>
      <c r="F11" s="129"/>
      <c r="G11" s="129"/>
      <c r="H11" s="129"/>
      <c r="I11" s="129"/>
      <c r="J11" s="129"/>
      <c r="K11" s="129"/>
      <c r="L11" s="129"/>
      <c r="M11" s="129"/>
      <c r="N11" s="129"/>
      <c r="O11" s="129"/>
      <c r="P11" s="29"/>
      <c r="Q11" s="29"/>
      <c r="R11" s="29"/>
      <c r="S11" s="29"/>
      <c r="T11" s="29"/>
      <c r="U11" s="29"/>
    </row>
    <row r="12" spans="1:21" ht="14.5" customHeight="1" x14ac:dyDescent="0.35">
      <c r="A12" s="103" t="s">
        <v>66</v>
      </c>
      <c r="B12" s="103"/>
      <c r="C12" s="103"/>
      <c r="D12" s="103"/>
      <c r="E12" s="103"/>
      <c r="F12" s="103"/>
      <c r="G12" s="103"/>
      <c r="H12" s="103"/>
      <c r="I12" s="103"/>
      <c r="J12" s="103"/>
      <c r="K12" s="103"/>
      <c r="L12" s="103"/>
      <c r="M12" s="103"/>
      <c r="N12" s="103"/>
      <c r="O12" s="103"/>
      <c r="P12" s="29"/>
      <c r="Q12" s="29"/>
      <c r="R12" s="29"/>
      <c r="S12" s="29"/>
      <c r="T12" s="29"/>
      <c r="U12" s="29"/>
    </row>
    <row r="13" spans="1:21" x14ac:dyDescent="0.35">
      <c r="A13" s="128"/>
      <c r="B13" s="128"/>
      <c r="C13" s="128"/>
      <c r="D13" s="128"/>
      <c r="E13" s="128"/>
      <c r="F13" s="128"/>
      <c r="G13" s="128"/>
      <c r="H13" s="128"/>
      <c r="I13" s="128"/>
      <c r="J13" s="128"/>
      <c r="K13" s="128"/>
      <c r="L13" s="128"/>
      <c r="M13" s="128"/>
      <c r="N13" s="128"/>
      <c r="O13" s="128"/>
      <c r="P13" s="29"/>
      <c r="Q13" s="29"/>
      <c r="R13" s="29"/>
      <c r="S13" s="29"/>
      <c r="T13" s="29"/>
      <c r="U13" s="29"/>
    </row>
    <row r="14" spans="1:21" ht="26" customHeight="1" x14ac:dyDescent="0.35">
      <c r="A14" s="129" t="s">
        <v>67</v>
      </c>
      <c r="B14" s="129"/>
      <c r="C14" s="129"/>
      <c r="D14" s="129"/>
      <c r="E14" s="129"/>
      <c r="F14" s="129"/>
      <c r="G14" s="129"/>
      <c r="H14" s="129"/>
      <c r="I14" s="129"/>
      <c r="J14" s="129"/>
      <c r="K14" s="129"/>
      <c r="L14" s="129"/>
      <c r="M14" s="129"/>
      <c r="N14" s="129"/>
      <c r="O14" s="129"/>
      <c r="P14" s="29"/>
      <c r="Q14" s="29"/>
      <c r="R14" s="29"/>
      <c r="S14" s="29"/>
      <c r="T14" s="29"/>
      <c r="U14" s="29"/>
    </row>
    <row r="15" spans="1:21" ht="14.5" customHeight="1" x14ac:dyDescent="0.35">
      <c r="A15" s="103" t="s">
        <v>68</v>
      </c>
      <c r="B15" s="103"/>
      <c r="C15" s="103"/>
      <c r="D15" s="103"/>
      <c r="E15" s="103"/>
      <c r="F15" s="103"/>
      <c r="G15" s="103"/>
      <c r="H15" s="103"/>
      <c r="I15" s="103"/>
      <c r="J15" s="103"/>
      <c r="K15" s="103"/>
      <c r="L15" s="103"/>
      <c r="M15" s="103"/>
      <c r="N15" s="103"/>
      <c r="O15" s="103"/>
      <c r="P15" s="29"/>
      <c r="Q15" s="29"/>
      <c r="R15" s="29"/>
      <c r="S15" s="29"/>
      <c r="T15" s="29"/>
      <c r="U15" s="29"/>
    </row>
    <row r="16" spans="1:21" ht="14.5" customHeight="1" x14ac:dyDescent="0.35">
      <c r="A16" s="103" t="s">
        <v>69</v>
      </c>
      <c r="B16" s="103"/>
      <c r="C16" s="103"/>
      <c r="D16" s="103"/>
      <c r="E16" s="103"/>
      <c r="F16" s="103"/>
      <c r="G16" s="103"/>
      <c r="H16" s="103"/>
      <c r="I16" s="103"/>
      <c r="J16" s="103"/>
      <c r="K16" s="103"/>
      <c r="L16" s="103"/>
      <c r="M16" s="103"/>
      <c r="N16" s="103"/>
      <c r="O16" s="103"/>
      <c r="P16" s="29"/>
      <c r="Q16" s="29"/>
      <c r="R16" s="29"/>
      <c r="S16" s="29"/>
      <c r="T16" s="29"/>
      <c r="U16" s="29"/>
    </row>
    <row r="17" spans="1:21" ht="14.5" customHeight="1" x14ac:dyDescent="0.35">
      <c r="A17" s="102" t="s">
        <v>70</v>
      </c>
      <c r="B17" s="102"/>
      <c r="C17" s="102"/>
      <c r="D17" s="102"/>
      <c r="E17" s="102"/>
      <c r="F17" s="102"/>
      <c r="G17" s="102"/>
      <c r="H17" s="102"/>
      <c r="I17" s="102"/>
      <c r="J17" s="102"/>
      <c r="K17" s="102"/>
      <c r="L17" s="102"/>
      <c r="M17" s="102"/>
      <c r="N17" s="102"/>
      <c r="O17" s="102"/>
      <c r="P17" s="29"/>
      <c r="Q17" s="29"/>
      <c r="R17" s="29"/>
      <c r="S17" s="29"/>
      <c r="T17" s="29"/>
      <c r="U17" s="29"/>
    </row>
    <row r="18" spans="1:21" ht="14.5" customHeight="1" x14ac:dyDescent="0.35">
      <c r="A18" s="102" t="s">
        <v>71</v>
      </c>
      <c r="B18" s="102"/>
      <c r="C18" s="102"/>
      <c r="D18" s="102"/>
      <c r="E18" s="102"/>
      <c r="F18" s="102"/>
      <c r="G18" s="102"/>
      <c r="H18" s="102"/>
      <c r="I18" s="102"/>
      <c r="J18" s="102"/>
      <c r="K18" s="102"/>
      <c r="L18" s="102"/>
      <c r="M18" s="102"/>
      <c r="N18" s="102"/>
      <c r="O18" s="102"/>
      <c r="P18" s="29"/>
      <c r="Q18" s="29"/>
      <c r="R18" s="29"/>
      <c r="S18" s="29"/>
      <c r="T18" s="29"/>
      <c r="U18" s="29"/>
    </row>
    <row r="19" spans="1:21" ht="14.5" customHeight="1" x14ac:dyDescent="0.35">
      <c r="A19" s="102" t="s">
        <v>72</v>
      </c>
      <c r="B19" s="102"/>
      <c r="C19" s="102"/>
      <c r="D19" s="102"/>
      <c r="E19" s="102"/>
      <c r="F19" s="102"/>
      <c r="G19" s="102"/>
      <c r="H19" s="102"/>
      <c r="I19" s="102"/>
      <c r="J19" s="102"/>
      <c r="K19" s="102"/>
      <c r="L19" s="102"/>
      <c r="M19" s="102"/>
      <c r="N19" s="102"/>
      <c r="O19" s="102"/>
      <c r="P19" s="29"/>
      <c r="Q19" s="29"/>
      <c r="R19" s="29"/>
      <c r="S19" s="29"/>
      <c r="T19" s="29"/>
      <c r="U19" s="29"/>
    </row>
    <row r="20" spans="1:21" ht="25" customHeight="1" x14ac:dyDescent="0.35">
      <c r="A20" s="103" t="s">
        <v>73</v>
      </c>
      <c r="B20" s="103"/>
      <c r="C20" s="103"/>
      <c r="D20" s="103"/>
      <c r="E20" s="103"/>
      <c r="F20" s="103"/>
      <c r="G20" s="103"/>
      <c r="H20" s="103"/>
      <c r="I20" s="103"/>
      <c r="J20" s="103"/>
      <c r="K20" s="103"/>
      <c r="L20" s="103"/>
      <c r="M20" s="103"/>
      <c r="N20" s="103"/>
      <c r="O20" s="103"/>
      <c r="P20" s="29"/>
      <c r="Q20" s="29"/>
      <c r="R20" s="29"/>
      <c r="S20" s="29"/>
      <c r="T20" s="29"/>
      <c r="U20" s="29"/>
    </row>
    <row r="21" spans="1:21" ht="26" customHeight="1" x14ac:dyDescent="0.35">
      <c r="A21" s="129" t="s">
        <v>159</v>
      </c>
      <c r="B21" s="129"/>
      <c r="C21" s="129"/>
      <c r="D21" s="129"/>
      <c r="E21" s="129"/>
      <c r="F21" s="129"/>
      <c r="G21" s="129"/>
      <c r="H21" s="129"/>
      <c r="I21" s="129"/>
      <c r="J21" s="129"/>
      <c r="K21" s="129"/>
      <c r="L21" s="129"/>
      <c r="M21" s="129"/>
      <c r="N21" s="129"/>
      <c r="O21" s="129"/>
      <c r="P21" s="29"/>
      <c r="Q21" s="29"/>
      <c r="R21" s="29"/>
      <c r="S21" s="29"/>
      <c r="T21" s="29"/>
      <c r="U21" s="29"/>
    </row>
    <row r="22" spans="1:21" ht="14.5" customHeight="1" x14ac:dyDescent="0.35">
      <c r="A22" s="103" t="s">
        <v>74</v>
      </c>
      <c r="B22" s="103"/>
      <c r="C22" s="103"/>
      <c r="D22" s="103"/>
      <c r="E22" s="103"/>
      <c r="F22" s="103"/>
      <c r="G22" s="103"/>
      <c r="H22" s="103"/>
      <c r="I22" s="103"/>
      <c r="J22" s="103"/>
      <c r="K22" s="103"/>
      <c r="L22" s="103"/>
      <c r="M22" s="103"/>
      <c r="N22" s="103"/>
      <c r="O22" s="103"/>
      <c r="P22" s="29"/>
      <c r="Q22" s="29"/>
      <c r="R22" s="29"/>
      <c r="S22" s="29"/>
      <c r="T22" s="29"/>
      <c r="U22" s="29"/>
    </row>
    <row r="23" spans="1:21" x14ac:dyDescent="0.35">
      <c r="A23" s="126" t="s">
        <v>75</v>
      </c>
      <c r="B23" s="126"/>
      <c r="C23" s="126"/>
      <c r="D23" s="126"/>
      <c r="E23" s="126"/>
      <c r="F23" s="126"/>
      <c r="G23" s="126"/>
      <c r="H23" s="126"/>
      <c r="I23" s="126"/>
      <c r="J23" s="126"/>
      <c r="K23" s="126"/>
      <c r="L23" s="126"/>
      <c r="M23" s="126"/>
      <c r="N23" s="126"/>
      <c r="O23" s="126"/>
      <c r="P23" s="29"/>
      <c r="Q23" s="29"/>
      <c r="R23" s="29"/>
      <c r="S23" s="29"/>
      <c r="T23" s="29"/>
      <c r="U23" s="29"/>
    </row>
    <row r="24" spans="1:21" ht="25" customHeight="1" x14ac:dyDescent="0.35">
      <c r="A24" s="103" t="s">
        <v>76</v>
      </c>
      <c r="B24" s="103"/>
      <c r="C24" s="103"/>
      <c r="D24" s="103"/>
      <c r="E24" s="103"/>
      <c r="F24" s="103"/>
      <c r="G24" s="103"/>
      <c r="H24" s="103"/>
      <c r="I24" s="103"/>
      <c r="J24" s="103"/>
      <c r="K24" s="103"/>
      <c r="L24" s="103"/>
      <c r="M24" s="103"/>
      <c r="N24" s="103"/>
      <c r="O24" s="103"/>
      <c r="P24" s="29"/>
      <c r="Q24" s="29"/>
      <c r="R24" s="29"/>
      <c r="S24" s="29"/>
      <c r="T24" s="29"/>
      <c r="U24" s="29"/>
    </row>
    <row r="25" spans="1:21" x14ac:dyDescent="0.35">
      <c r="A25" s="128"/>
      <c r="B25" s="128"/>
      <c r="C25" s="128"/>
      <c r="D25" s="128"/>
      <c r="E25" s="128"/>
      <c r="F25" s="128"/>
      <c r="G25" s="128"/>
      <c r="H25" s="128"/>
      <c r="I25" s="128"/>
      <c r="J25" s="128"/>
      <c r="K25" s="128"/>
      <c r="L25" s="128"/>
      <c r="M25" s="128"/>
      <c r="N25" s="128"/>
      <c r="O25" s="128"/>
      <c r="P25" s="29"/>
      <c r="Q25" s="29"/>
      <c r="R25" s="29"/>
      <c r="S25" s="29"/>
      <c r="T25" s="29"/>
      <c r="U25" s="29"/>
    </row>
    <row r="26" spans="1:21" ht="14.5" customHeight="1" x14ac:dyDescent="0.35">
      <c r="A26" s="103" t="s">
        <v>77</v>
      </c>
      <c r="B26" s="103"/>
      <c r="C26" s="103"/>
      <c r="D26" s="103"/>
      <c r="E26" s="103"/>
      <c r="F26" s="103"/>
      <c r="G26" s="103"/>
      <c r="H26" s="103"/>
      <c r="I26" s="103"/>
      <c r="J26" s="103"/>
      <c r="K26" s="103"/>
      <c r="L26" s="103"/>
      <c r="M26" s="103"/>
      <c r="N26" s="103"/>
      <c r="O26" s="103"/>
      <c r="P26" s="29"/>
      <c r="Q26" s="29"/>
      <c r="R26" s="29"/>
      <c r="S26" s="29"/>
      <c r="T26" s="29"/>
      <c r="U26" s="29"/>
    </row>
    <row r="27" spans="1:21" x14ac:dyDescent="0.35">
      <c r="A27" s="128"/>
      <c r="B27" s="128"/>
      <c r="C27" s="128"/>
      <c r="D27" s="128"/>
      <c r="E27" s="128"/>
      <c r="F27" s="128"/>
      <c r="G27" s="128"/>
      <c r="H27" s="128"/>
      <c r="I27" s="128"/>
      <c r="J27" s="128"/>
      <c r="K27" s="128"/>
      <c r="L27" s="128"/>
      <c r="M27" s="128"/>
      <c r="N27" s="128"/>
      <c r="O27" s="128"/>
      <c r="P27" s="29"/>
      <c r="Q27" s="29"/>
      <c r="R27" s="29"/>
      <c r="S27" s="29"/>
      <c r="T27" s="29"/>
      <c r="U27" s="29"/>
    </row>
    <row r="28" spans="1:21" ht="14.5" customHeight="1" x14ac:dyDescent="0.35">
      <c r="A28" s="126" t="s">
        <v>78</v>
      </c>
      <c r="B28" s="126"/>
      <c r="C28" s="126"/>
      <c r="D28" s="126"/>
      <c r="E28" s="126"/>
      <c r="F28" s="126"/>
      <c r="G28" s="126"/>
      <c r="H28" s="126"/>
      <c r="I28" s="126"/>
      <c r="J28" s="126"/>
      <c r="K28" s="126"/>
      <c r="L28" s="126"/>
      <c r="M28" s="126"/>
      <c r="N28" s="126"/>
      <c r="O28" s="126"/>
      <c r="P28" s="29"/>
      <c r="Q28" s="29"/>
      <c r="R28" s="29"/>
      <c r="S28" s="29"/>
      <c r="T28" s="29"/>
      <c r="U28" s="29"/>
    </row>
    <row r="29" spans="1:21" ht="25" customHeight="1" x14ac:dyDescent="0.35">
      <c r="A29" s="103" t="s">
        <v>79</v>
      </c>
      <c r="B29" s="103"/>
      <c r="C29" s="103"/>
      <c r="D29" s="103"/>
      <c r="E29" s="103"/>
      <c r="F29" s="103"/>
      <c r="G29" s="103"/>
      <c r="H29" s="103"/>
      <c r="I29" s="103"/>
      <c r="J29" s="103"/>
      <c r="K29" s="103"/>
      <c r="L29" s="103"/>
      <c r="M29" s="103"/>
      <c r="N29" s="103"/>
      <c r="O29" s="103"/>
      <c r="P29" s="29"/>
      <c r="Q29" s="29"/>
      <c r="R29" s="29"/>
      <c r="S29" s="29"/>
      <c r="T29" s="29"/>
      <c r="U29" s="29"/>
    </row>
    <row r="30" spans="1:21" x14ac:dyDescent="0.35">
      <c r="A30" s="128"/>
      <c r="B30" s="128"/>
      <c r="C30" s="128"/>
      <c r="D30" s="128"/>
      <c r="E30" s="128"/>
      <c r="F30" s="128"/>
      <c r="G30" s="128"/>
      <c r="H30" s="128"/>
      <c r="I30" s="128"/>
      <c r="J30" s="128"/>
      <c r="K30" s="128"/>
      <c r="L30" s="128"/>
      <c r="M30" s="128"/>
      <c r="N30" s="128"/>
      <c r="O30" s="128"/>
      <c r="P30" s="29"/>
      <c r="Q30" s="29"/>
      <c r="R30" s="29"/>
      <c r="S30" s="29"/>
      <c r="T30" s="29"/>
      <c r="U30" s="29"/>
    </row>
    <row r="31" spans="1:21" ht="14.5" customHeight="1" x14ac:dyDescent="0.35">
      <c r="A31" s="103" t="s">
        <v>80</v>
      </c>
      <c r="B31" s="103"/>
      <c r="C31" s="103"/>
      <c r="D31" s="103"/>
      <c r="E31" s="103"/>
      <c r="F31" s="103"/>
      <c r="G31" s="103"/>
      <c r="H31" s="103"/>
      <c r="I31" s="103"/>
      <c r="J31" s="103"/>
      <c r="K31" s="103"/>
      <c r="L31" s="103"/>
      <c r="M31" s="103"/>
      <c r="N31" s="103"/>
      <c r="O31" s="103"/>
      <c r="P31" s="29"/>
      <c r="Q31" s="29"/>
      <c r="R31" s="29"/>
      <c r="S31" s="29"/>
      <c r="T31" s="29"/>
      <c r="U31" s="29"/>
    </row>
    <row r="32" spans="1:21" ht="14.5" customHeight="1" x14ac:dyDescent="0.35">
      <c r="A32" s="103" t="s">
        <v>81</v>
      </c>
      <c r="B32" s="103"/>
      <c r="C32" s="103"/>
      <c r="D32" s="103"/>
      <c r="E32" s="103"/>
      <c r="F32" s="103"/>
      <c r="G32" s="103"/>
      <c r="H32" s="103"/>
      <c r="I32" s="103"/>
      <c r="J32" s="103"/>
      <c r="K32" s="103"/>
      <c r="L32" s="103"/>
      <c r="M32" s="103"/>
      <c r="N32" s="103"/>
      <c r="O32" s="103"/>
      <c r="P32" s="29"/>
      <c r="Q32" s="29"/>
      <c r="R32" s="29"/>
      <c r="S32" s="29"/>
      <c r="T32" s="29"/>
      <c r="U32" s="29"/>
    </row>
    <row r="33" spans="1:21" ht="25.5" customHeight="1" x14ac:dyDescent="0.35">
      <c r="A33" s="103"/>
      <c r="B33" s="103"/>
      <c r="C33" s="103"/>
      <c r="D33" s="103"/>
      <c r="E33" s="103"/>
      <c r="F33" s="103"/>
      <c r="G33" s="103"/>
      <c r="H33" s="103"/>
      <c r="I33" s="103"/>
      <c r="J33" s="103"/>
      <c r="K33" s="103"/>
      <c r="L33" s="103"/>
      <c r="M33" s="103"/>
      <c r="N33" s="103"/>
      <c r="O33" s="103"/>
      <c r="P33" s="29"/>
      <c r="Q33" s="29"/>
      <c r="R33" s="29"/>
      <c r="S33" s="29"/>
      <c r="T33" s="29"/>
      <c r="U33" s="29"/>
    </row>
    <row r="34" spans="1:21" ht="14.5" customHeight="1" x14ac:dyDescent="0.35">
      <c r="A34" s="103" t="s">
        <v>160</v>
      </c>
      <c r="B34" s="103"/>
      <c r="C34" s="103"/>
      <c r="D34" s="103"/>
      <c r="E34" s="103"/>
      <c r="F34" s="103"/>
      <c r="G34" s="103"/>
      <c r="H34" s="103"/>
      <c r="I34" s="103"/>
      <c r="J34" s="103"/>
      <c r="K34" s="103"/>
      <c r="L34" s="103"/>
      <c r="M34" s="103"/>
      <c r="N34" s="103"/>
      <c r="O34" s="103"/>
      <c r="P34" s="29"/>
      <c r="Q34" s="29"/>
      <c r="R34" s="29"/>
      <c r="S34" s="29"/>
      <c r="T34" s="29"/>
      <c r="U34" s="29"/>
    </row>
    <row r="35" spans="1:21" ht="25.5" customHeight="1" x14ac:dyDescent="0.35">
      <c r="A35" s="127" t="s">
        <v>82</v>
      </c>
      <c r="B35" s="127"/>
      <c r="C35" s="127"/>
      <c r="D35" s="127"/>
      <c r="E35" s="127"/>
      <c r="F35" s="127"/>
      <c r="G35" s="127"/>
      <c r="H35" s="127"/>
      <c r="I35" s="127"/>
      <c r="J35" s="127"/>
      <c r="K35" s="127"/>
      <c r="L35" s="127"/>
      <c r="M35" s="127"/>
      <c r="N35" s="127"/>
      <c r="O35" s="127"/>
      <c r="P35" s="29"/>
      <c r="Q35" s="29"/>
      <c r="R35" s="29"/>
      <c r="S35" s="29"/>
      <c r="T35" s="29"/>
      <c r="U35" s="29"/>
    </row>
    <row r="36" spans="1:21" ht="37.5" customHeight="1" x14ac:dyDescent="0.35">
      <c r="A36" s="106" t="s">
        <v>161</v>
      </c>
      <c r="B36" s="106"/>
      <c r="C36" s="106"/>
      <c r="D36" s="106"/>
      <c r="E36" s="106"/>
      <c r="F36" s="106"/>
      <c r="G36" s="106"/>
      <c r="H36" s="106"/>
      <c r="I36" s="106"/>
      <c r="J36" s="106"/>
      <c r="K36" s="106"/>
      <c r="L36" s="106"/>
      <c r="M36" s="106"/>
      <c r="N36" s="106"/>
      <c r="O36" s="106"/>
      <c r="P36" s="29"/>
      <c r="Q36" s="29"/>
      <c r="R36" s="29"/>
      <c r="S36" s="29"/>
      <c r="T36" s="29"/>
      <c r="U36" s="29"/>
    </row>
    <row r="37" spans="1:21" ht="37.5" customHeight="1" x14ac:dyDescent="0.35">
      <c r="A37" s="107" t="s">
        <v>162</v>
      </c>
      <c r="B37" s="107"/>
      <c r="C37" s="107"/>
      <c r="D37" s="107"/>
      <c r="E37" s="107"/>
      <c r="F37" s="107"/>
      <c r="G37" s="107"/>
      <c r="H37" s="107"/>
      <c r="I37" s="107"/>
      <c r="J37" s="107"/>
      <c r="K37" s="107"/>
      <c r="L37" s="107"/>
      <c r="M37" s="107"/>
      <c r="N37" s="107"/>
      <c r="O37" s="107"/>
      <c r="P37" s="29"/>
      <c r="Q37" s="29"/>
      <c r="R37" s="29"/>
      <c r="S37" s="29"/>
      <c r="T37" s="29"/>
      <c r="U37" s="29"/>
    </row>
    <row r="38" spans="1:21" ht="14.5" customHeight="1" x14ac:dyDescent="0.35">
      <c r="A38" s="47"/>
      <c r="B38" s="33"/>
      <c r="C38" s="33"/>
      <c r="D38" s="33"/>
      <c r="E38" s="33"/>
      <c r="F38" s="33"/>
      <c r="G38" s="33"/>
      <c r="H38" s="33"/>
      <c r="I38" s="33"/>
      <c r="J38" s="33"/>
      <c r="K38" s="33"/>
      <c r="L38" s="33"/>
      <c r="M38" s="33"/>
      <c r="N38" s="33"/>
      <c r="O38" s="32"/>
      <c r="P38" s="29"/>
      <c r="Q38" s="29"/>
      <c r="R38" s="29"/>
      <c r="S38" s="29"/>
      <c r="T38" s="29"/>
      <c r="U38" s="29"/>
    </row>
    <row r="39" spans="1:21" ht="25.5" customHeight="1" x14ac:dyDescent="0.35">
      <c r="A39" s="107" t="s">
        <v>83</v>
      </c>
      <c r="B39" s="107"/>
      <c r="C39" s="107"/>
      <c r="D39" s="107"/>
      <c r="E39" s="107"/>
      <c r="F39" s="107"/>
      <c r="G39" s="107"/>
      <c r="H39" s="107"/>
      <c r="I39" s="107"/>
      <c r="J39" s="107"/>
      <c r="K39" s="107"/>
      <c r="L39" s="107"/>
      <c r="M39" s="107"/>
      <c r="N39" s="107"/>
      <c r="O39" s="107"/>
      <c r="P39" s="29"/>
      <c r="Q39" s="29"/>
      <c r="R39" s="29"/>
      <c r="S39" s="29"/>
      <c r="T39" s="29"/>
      <c r="U39" s="29"/>
    </row>
    <row r="40" spans="1:21" s="54" customFormat="1" ht="25.5" customHeight="1" x14ac:dyDescent="0.35">
      <c r="A40" s="52"/>
      <c r="B40" s="52"/>
      <c r="C40" s="52"/>
      <c r="D40" s="52"/>
      <c r="E40" s="52"/>
      <c r="F40" s="52"/>
      <c r="G40" s="52"/>
      <c r="H40" s="52"/>
      <c r="I40" s="52"/>
      <c r="J40" s="52"/>
      <c r="K40" s="52"/>
      <c r="L40" s="52"/>
      <c r="M40" s="52"/>
      <c r="N40" s="52"/>
      <c r="O40" s="52"/>
      <c r="P40" s="53"/>
      <c r="Q40" s="53"/>
      <c r="R40" s="53"/>
      <c r="S40" s="53"/>
      <c r="T40" s="53"/>
      <c r="U40" s="53"/>
    </row>
    <row r="41" spans="1:21" ht="14.5" customHeight="1" x14ac:dyDescent="0.35">
      <c r="A41" s="126" t="s">
        <v>163</v>
      </c>
      <c r="B41" s="126"/>
      <c r="C41" s="126"/>
      <c r="D41" s="126"/>
      <c r="E41" s="126"/>
      <c r="F41" s="126"/>
      <c r="G41" s="126"/>
      <c r="H41" s="126"/>
      <c r="I41" s="126"/>
      <c r="J41" s="126"/>
      <c r="K41" s="126"/>
      <c r="L41" s="126"/>
      <c r="M41" s="126"/>
      <c r="N41" s="126"/>
      <c r="O41" s="126"/>
      <c r="P41" s="29"/>
      <c r="Q41" s="29"/>
      <c r="R41" s="29"/>
      <c r="S41" s="29"/>
      <c r="T41" s="29"/>
      <c r="U41" s="29"/>
    </row>
    <row r="42" spans="1:21" x14ac:dyDescent="0.35">
      <c r="A42" s="103" t="s">
        <v>84</v>
      </c>
      <c r="B42" s="103"/>
      <c r="C42" s="103"/>
      <c r="D42" s="103"/>
      <c r="E42" s="103"/>
      <c r="F42" s="103"/>
      <c r="G42" s="103"/>
      <c r="H42" s="103"/>
      <c r="I42" s="103"/>
      <c r="J42" s="103"/>
      <c r="K42" s="103"/>
      <c r="L42" s="103"/>
      <c r="M42" s="103"/>
      <c r="N42" s="103"/>
      <c r="O42" s="103"/>
      <c r="P42" s="29"/>
      <c r="Q42" s="29"/>
      <c r="R42" s="29"/>
      <c r="S42" s="29"/>
      <c r="T42" s="29"/>
      <c r="U42" s="29"/>
    </row>
    <row r="43" spans="1:21" ht="14.5" customHeight="1" x14ac:dyDescent="0.35">
      <c r="A43" s="103" t="s">
        <v>85</v>
      </c>
      <c r="B43" s="103"/>
      <c r="C43" s="103"/>
      <c r="D43" s="103"/>
      <c r="E43" s="103"/>
      <c r="F43" s="103"/>
      <c r="G43" s="103"/>
      <c r="H43" s="103"/>
      <c r="I43" s="103"/>
      <c r="J43" s="103"/>
      <c r="K43" s="103"/>
      <c r="L43" s="103"/>
      <c r="M43" s="103"/>
      <c r="N43" s="103"/>
      <c r="O43" s="103"/>
      <c r="P43" s="29"/>
      <c r="Q43" s="29"/>
      <c r="R43" s="29"/>
      <c r="S43" s="29"/>
      <c r="T43" s="29"/>
      <c r="U43" s="29"/>
    </row>
    <row r="44" spans="1:21" ht="14.5" customHeight="1" x14ac:dyDescent="0.35">
      <c r="A44" s="103" t="s">
        <v>86</v>
      </c>
      <c r="B44" s="103"/>
      <c r="C44" s="103"/>
      <c r="D44" s="103"/>
      <c r="E44" s="103"/>
      <c r="F44" s="103"/>
      <c r="G44" s="103"/>
      <c r="H44" s="103"/>
      <c r="I44" s="103"/>
      <c r="J44" s="103"/>
      <c r="K44" s="103"/>
      <c r="L44" s="103"/>
      <c r="M44" s="103"/>
      <c r="N44" s="103"/>
      <c r="O44" s="103"/>
      <c r="P44" s="29"/>
      <c r="Q44" s="29"/>
      <c r="R44" s="29"/>
      <c r="S44" s="29"/>
      <c r="T44" s="29"/>
      <c r="U44" s="29"/>
    </row>
    <row r="45" spans="1:21" ht="14.5" customHeight="1" x14ac:dyDescent="0.35">
      <c r="A45" s="103" t="s">
        <v>87</v>
      </c>
      <c r="B45" s="103"/>
      <c r="C45" s="103"/>
      <c r="D45" s="103"/>
      <c r="E45" s="103"/>
      <c r="F45" s="103"/>
      <c r="G45" s="103"/>
      <c r="H45" s="103"/>
      <c r="I45" s="103"/>
      <c r="J45" s="103"/>
      <c r="K45" s="103"/>
      <c r="L45" s="103"/>
      <c r="M45" s="103"/>
      <c r="N45" s="103"/>
      <c r="O45" s="103"/>
      <c r="P45" s="29"/>
      <c r="Q45" s="29"/>
      <c r="R45" s="29"/>
      <c r="S45" s="29"/>
      <c r="T45" s="29"/>
      <c r="U45" s="29"/>
    </row>
    <row r="46" spans="1:21" ht="14.5" customHeight="1" x14ac:dyDescent="0.35">
      <c r="A46" s="103" t="s">
        <v>164</v>
      </c>
      <c r="B46" s="103"/>
      <c r="C46" s="103"/>
      <c r="D46" s="103"/>
      <c r="E46" s="103"/>
      <c r="F46" s="103"/>
      <c r="G46" s="103"/>
      <c r="H46" s="103"/>
      <c r="I46" s="103"/>
      <c r="J46" s="103"/>
      <c r="K46" s="103"/>
      <c r="L46" s="103"/>
      <c r="M46" s="103"/>
      <c r="N46" s="103"/>
      <c r="O46" s="103"/>
      <c r="P46" s="29"/>
      <c r="Q46" s="29"/>
      <c r="R46" s="29"/>
      <c r="S46" s="29"/>
      <c r="T46" s="29"/>
      <c r="U46" s="29"/>
    </row>
    <row r="47" spans="1:21" x14ac:dyDescent="0.35">
      <c r="A47" s="103" t="s">
        <v>165</v>
      </c>
      <c r="B47" s="103"/>
      <c r="C47" s="103"/>
      <c r="D47" s="103"/>
      <c r="E47" s="103"/>
      <c r="F47" s="103"/>
      <c r="G47" s="103"/>
      <c r="H47" s="103"/>
      <c r="I47" s="103"/>
      <c r="J47" s="103"/>
      <c r="K47" s="103"/>
      <c r="L47" s="103"/>
      <c r="M47" s="103"/>
      <c r="N47" s="103"/>
      <c r="O47" s="103"/>
      <c r="P47" s="29"/>
      <c r="Q47" s="29"/>
      <c r="R47" s="29"/>
      <c r="S47" s="29"/>
      <c r="T47" s="29"/>
      <c r="U47" s="29"/>
    </row>
    <row r="48" spans="1:21" ht="25" customHeight="1" x14ac:dyDescent="0.35">
      <c r="A48" s="119" t="s">
        <v>88</v>
      </c>
      <c r="B48" s="119"/>
      <c r="C48" s="119"/>
      <c r="D48" s="119"/>
      <c r="E48" s="119"/>
      <c r="F48" s="119"/>
      <c r="G48" s="119"/>
      <c r="H48" s="119"/>
      <c r="I48" s="119"/>
      <c r="J48" s="119"/>
      <c r="K48" s="119"/>
      <c r="L48" s="119"/>
      <c r="M48" s="119"/>
      <c r="N48" s="119"/>
      <c r="O48" s="119"/>
      <c r="P48" s="29"/>
      <c r="Q48" s="29"/>
      <c r="R48" s="29"/>
      <c r="S48" s="29"/>
      <c r="T48" s="29"/>
      <c r="U48" s="29"/>
    </row>
    <row r="49" spans="1:21" x14ac:dyDescent="0.35">
      <c r="A49" s="47"/>
      <c r="B49" s="33"/>
      <c r="C49" s="33"/>
      <c r="D49" s="33"/>
      <c r="E49" s="33"/>
      <c r="F49" s="33"/>
      <c r="G49" s="33"/>
      <c r="H49" s="33"/>
      <c r="I49" s="33"/>
      <c r="J49" s="33"/>
      <c r="K49" s="33"/>
      <c r="L49" s="33"/>
      <c r="M49" s="33"/>
      <c r="N49" s="33"/>
      <c r="O49" s="32"/>
      <c r="P49" s="29"/>
      <c r="Q49" s="29"/>
      <c r="R49" s="29"/>
      <c r="S49" s="29"/>
      <c r="T49" s="29"/>
      <c r="U49" s="29"/>
    </row>
    <row r="50" spans="1:21" ht="25" customHeight="1" x14ac:dyDescent="0.35">
      <c r="A50" s="104" t="s">
        <v>166</v>
      </c>
      <c r="B50" s="104"/>
      <c r="C50" s="104"/>
      <c r="D50" s="104"/>
      <c r="E50" s="104"/>
      <c r="F50" s="104"/>
      <c r="G50" s="104"/>
      <c r="H50" s="104"/>
      <c r="I50" s="104"/>
      <c r="J50" s="104"/>
      <c r="K50" s="104"/>
      <c r="L50" s="104"/>
      <c r="M50" s="104"/>
      <c r="N50" s="104"/>
      <c r="O50" s="104"/>
      <c r="P50" s="29"/>
      <c r="Q50" s="29"/>
      <c r="R50" s="29"/>
      <c r="S50" s="29"/>
      <c r="T50" s="29"/>
      <c r="U50" s="29"/>
    </row>
    <row r="51" spans="1:21" ht="14.5" customHeight="1" x14ac:dyDescent="0.35">
      <c r="A51" s="103"/>
      <c r="B51" s="103"/>
      <c r="C51" s="103"/>
      <c r="D51" s="103"/>
      <c r="E51" s="103"/>
      <c r="F51" s="103"/>
      <c r="G51" s="103"/>
      <c r="H51" s="103"/>
      <c r="I51" s="103"/>
      <c r="J51" s="103"/>
      <c r="K51" s="103"/>
      <c r="L51" s="103"/>
      <c r="M51" s="103"/>
      <c r="N51" s="103"/>
      <c r="O51" s="103"/>
      <c r="P51" s="29"/>
      <c r="Q51" s="29"/>
      <c r="R51" s="29"/>
      <c r="S51" s="29"/>
      <c r="T51" s="29"/>
      <c r="U51" s="29"/>
    </row>
    <row r="52" spans="1:21" x14ac:dyDescent="0.35">
      <c r="A52" s="126" t="s">
        <v>167</v>
      </c>
      <c r="B52" s="126"/>
      <c r="C52" s="126"/>
      <c r="D52" s="126"/>
      <c r="E52" s="126"/>
      <c r="F52" s="126"/>
      <c r="G52" s="126"/>
      <c r="H52" s="126"/>
      <c r="I52" s="126"/>
      <c r="J52" s="126"/>
      <c r="K52" s="126"/>
      <c r="L52" s="126"/>
      <c r="M52" s="126"/>
      <c r="N52" s="126"/>
      <c r="O52" s="126"/>
      <c r="P52" s="29"/>
      <c r="Q52" s="29"/>
      <c r="R52" s="29"/>
      <c r="S52" s="29"/>
      <c r="T52" s="29"/>
      <c r="U52" s="29"/>
    </row>
    <row r="53" spans="1:21" ht="14.5" customHeight="1" x14ac:dyDescent="0.35">
      <c r="A53" s="103" t="s">
        <v>168</v>
      </c>
      <c r="B53" s="103"/>
      <c r="C53" s="103"/>
      <c r="D53" s="103"/>
      <c r="E53" s="103"/>
      <c r="F53" s="103"/>
      <c r="G53" s="103"/>
      <c r="H53" s="103"/>
      <c r="I53" s="103"/>
      <c r="J53" s="103"/>
      <c r="K53" s="103"/>
      <c r="L53" s="103"/>
      <c r="M53" s="103"/>
      <c r="N53" s="103"/>
      <c r="O53" s="103"/>
      <c r="P53" s="29"/>
      <c r="Q53" s="29"/>
      <c r="R53" s="29"/>
      <c r="S53" s="29"/>
      <c r="T53" s="29"/>
      <c r="U53" s="29"/>
    </row>
    <row r="54" spans="1:21" ht="14.5" customHeight="1" x14ac:dyDescent="0.35">
      <c r="A54" s="103" t="s">
        <v>89</v>
      </c>
      <c r="B54" s="103"/>
      <c r="C54" s="103"/>
      <c r="D54" s="103"/>
      <c r="E54" s="103"/>
      <c r="F54" s="103"/>
      <c r="G54" s="103"/>
      <c r="H54" s="103"/>
      <c r="I54" s="103"/>
      <c r="J54" s="103"/>
      <c r="K54" s="103"/>
      <c r="L54" s="103"/>
      <c r="M54" s="103"/>
      <c r="N54" s="103"/>
      <c r="O54" s="103"/>
      <c r="P54" s="29"/>
      <c r="Q54" s="29"/>
      <c r="R54" s="29"/>
      <c r="S54" s="29"/>
      <c r="T54" s="29"/>
      <c r="U54" s="29"/>
    </row>
    <row r="55" spans="1:21" ht="14.5" customHeight="1" x14ac:dyDescent="0.35">
      <c r="A55" s="103" t="s">
        <v>169</v>
      </c>
      <c r="B55" s="103"/>
      <c r="C55" s="103"/>
      <c r="D55" s="103"/>
      <c r="E55" s="103"/>
      <c r="F55" s="103"/>
      <c r="G55" s="103"/>
      <c r="H55" s="103"/>
      <c r="I55" s="103"/>
      <c r="J55" s="103"/>
      <c r="K55" s="103"/>
      <c r="L55" s="103"/>
      <c r="M55" s="103"/>
      <c r="N55" s="103"/>
      <c r="O55" s="103"/>
      <c r="P55" s="29"/>
      <c r="Q55" s="29"/>
      <c r="R55" s="29"/>
      <c r="S55" s="29"/>
      <c r="T55" s="29"/>
      <c r="U55" s="29"/>
    </row>
    <row r="56" spans="1:21" ht="14.5" customHeight="1" x14ac:dyDescent="0.35">
      <c r="A56" s="103" t="s">
        <v>170</v>
      </c>
      <c r="B56" s="103"/>
      <c r="C56" s="103"/>
      <c r="D56" s="103"/>
      <c r="E56" s="103"/>
      <c r="F56" s="103"/>
      <c r="G56" s="103"/>
      <c r="H56" s="103"/>
      <c r="I56" s="103"/>
      <c r="J56" s="103"/>
      <c r="K56" s="103"/>
      <c r="L56" s="103"/>
      <c r="M56" s="103"/>
      <c r="N56" s="103"/>
      <c r="O56" s="103"/>
      <c r="P56" s="29"/>
      <c r="Q56" s="29"/>
      <c r="R56" s="29"/>
      <c r="S56" s="29"/>
      <c r="T56" s="29"/>
      <c r="U56" s="29"/>
    </row>
    <row r="57" spans="1:21" x14ac:dyDescent="0.35">
      <c r="A57" s="103" t="s">
        <v>171</v>
      </c>
      <c r="B57" s="103"/>
      <c r="C57" s="103"/>
      <c r="D57" s="103"/>
      <c r="E57" s="103"/>
      <c r="F57" s="103"/>
      <c r="G57" s="103"/>
      <c r="H57" s="103"/>
      <c r="I57" s="103"/>
      <c r="J57" s="103"/>
      <c r="K57" s="103"/>
      <c r="L57" s="103"/>
      <c r="M57" s="103"/>
      <c r="N57" s="103"/>
      <c r="O57" s="103"/>
      <c r="P57" s="29"/>
      <c r="Q57" s="29"/>
      <c r="R57" s="29"/>
      <c r="S57" s="29"/>
      <c r="T57" s="29"/>
      <c r="U57" s="29"/>
    </row>
    <row r="58" spans="1:21" ht="25" customHeight="1" x14ac:dyDescent="0.35">
      <c r="A58" s="103" t="s">
        <v>172</v>
      </c>
      <c r="B58" s="103"/>
      <c r="C58" s="103"/>
      <c r="D58" s="103"/>
      <c r="E58" s="103"/>
      <c r="F58" s="103"/>
      <c r="G58" s="103"/>
      <c r="H58" s="103"/>
      <c r="I58" s="103"/>
      <c r="J58" s="103"/>
      <c r="K58" s="103"/>
      <c r="L58" s="103"/>
      <c r="M58" s="103"/>
      <c r="N58" s="103"/>
      <c r="O58" s="103"/>
      <c r="P58" s="29"/>
      <c r="Q58" s="29"/>
      <c r="R58" s="29"/>
      <c r="S58" s="29"/>
      <c r="T58" s="29"/>
      <c r="U58" s="29"/>
    </row>
    <row r="59" spans="1:21" ht="25" customHeight="1" x14ac:dyDescent="0.35">
      <c r="A59" s="103" t="s">
        <v>186</v>
      </c>
      <c r="B59" s="103"/>
      <c r="C59" s="103"/>
      <c r="D59" s="103"/>
      <c r="E59" s="103"/>
      <c r="F59" s="103"/>
      <c r="G59" s="103"/>
      <c r="H59" s="103"/>
      <c r="I59" s="103"/>
      <c r="J59" s="103"/>
      <c r="K59" s="103"/>
      <c r="L59" s="103"/>
      <c r="M59" s="103"/>
      <c r="N59" s="103"/>
      <c r="O59" s="103"/>
      <c r="P59" s="29"/>
      <c r="Q59" s="29"/>
      <c r="R59" s="29"/>
      <c r="S59" s="29"/>
      <c r="T59" s="29"/>
      <c r="U59" s="29"/>
    </row>
    <row r="60" spans="1:21" ht="45.5" customHeight="1" x14ac:dyDescent="0.35">
      <c r="A60" s="103" t="s">
        <v>190</v>
      </c>
      <c r="B60" s="103"/>
      <c r="C60" s="103"/>
      <c r="D60" s="103"/>
      <c r="E60" s="103"/>
      <c r="F60" s="103"/>
      <c r="G60" s="103"/>
      <c r="H60" s="103"/>
      <c r="I60" s="103"/>
      <c r="J60" s="103"/>
      <c r="K60" s="103"/>
      <c r="L60" s="103"/>
      <c r="M60" s="103"/>
      <c r="N60" s="103"/>
      <c r="O60" s="103"/>
      <c r="P60" s="29"/>
      <c r="Q60" s="29"/>
      <c r="R60" s="29"/>
      <c r="S60" s="29"/>
      <c r="T60" s="29"/>
      <c r="U60" s="29"/>
    </row>
    <row r="61" spans="1:21" ht="9.5" customHeight="1" x14ac:dyDescent="0.35">
      <c r="A61" s="103"/>
      <c r="B61" s="103"/>
      <c r="C61" s="103"/>
      <c r="D61" s="103"/>
      <c r="E61" s="103"/>
      <c r="F61" s="103"/>
      <c r="G61" s="103"/>
      <c r="H61" s="103"/>
      <c r="I61" s="103"/>
      <c r="J61" s="103"/>
      <c r="K61" s="103"/>
      <c r="L61" s="103"/>
      <c r="M61" s="103"/>
      <c r="N61" s="103"/>
      <c r="O61" s="103"/>
      <c r="P61" s="29"/>
      <c r="Q61" s="29"/>
      <c r="R61" s="29"/>
      <c r="S61" s="29"/>
      <c r="T61" s="29"/>
      <c r="U61" s="29"/>
    </row>
    <row r="62" spans="1:21" ht="14.5" customHeight="1" x14ac:dyDescent="0.35">
      <c r="A62" s="119" t="s">
        <v>90</v>
      </c>
      <c r="B62" s="119"/>
      <c r="C62" s="119"/>
      <c r="D62" s="119"/>
      <c r="E62" s="119"/>
      <c r="F62" s="119"/>
      <c r="G62" s="119"/>
      <c r="H62" s="119"/>
      <c r="I62" s="119"/>
      <c r="J62" s="119"/>
      <c r="K62" s="119"/>
      <c r="L62" s="119"/>
      <c r="M62" s="119"/>
      <c r="N62" s="119"/>
      <c r="O62" s="119"/>
      <c r="P62" s="29"/>
      <c r="Q62" s="29"/>
      <c r="R62" s="29"/>
      <c r="S62" s="29"/>
      <c r="T62" s="29"/>
      <c r="U62" s="29"/>
    </row>
    <row r="63" spans="1:21" ht="14.5" customHeight="1" x14ac:dyDescent="0.35">
      <c r="A63" s="47"/>
      <c r="B63" s="33"/>
      <c r="C63" s="33"/>
      <c r="D63" s="33"/>
      <c r="E63" s="33"/>
      <c r="F63" s="33"/>
      <c r="G63" s="33"/>
      <c r="H63" s="33"/>
      <c r="I63" s="33"/>
      <c r="J63" s="33"/>
      <c r="K63" s="33"/>
      <c r="L63" s="33"/>
      <c r="M63" s="33"/>
      <c r="N63" s="33"/>
      <c r="O63" s="32"/>
      <c r="P63" s="29"/>
      <c r="Q63" s="29"/>
      <c r="R63" s="29"/>
      <c r="S63" s="29"/>
      <c r="T63" s="29"/>
      <c r="U63" s="29"/>
    </row>
    <row r="64" spans="1:21" ht="25" customHeight="1" x14ac:dyDescent="0.35">
      <c r="A64" s="104" t="s">
        <v>173</v>
      </c>
      <c r="B64" s="104"/>
      <c r="C64" s="104"/>
      <c r="D64" s="104"/>
      <c r="E64" s="104"/>
      <c r="F64" s="104"/>
      <c r="G64" s="104"/>
      <c r="H64" s="104"/>
      <c r="I64" s="104"/>
      <c r="J64" s="104"/>
      <c r="K64" s="104"/>
      <c r="L64" s="104"/>
      <c r="M64" s="104"/>
      <c r="N64" s="104"/>
      <c r="O64" s="104"/>
      <c r="P64" s="29"/>
      <c r="Q64" s="29"/>
      <c r="R64" s="29"/>
      <c r="S64" s="29"/>
      <c r="T64" s="29"/>
      <c r="U64" s="29"/>
    </row>
    <row r="65" spans="1:21" x14ac:dyDescent="0.35">
      <c r="A65" s="46"/>
      <c r="B65" s="32"/>
      <c r="C65" s="32"/>
      <c r="D65" s="32"/>
      <c r="E65" s="32"/>
      <c r="F65" s="32"/>
      <c r="G65" s="32"/>
      <c r="H65" s="32"/>
      <c r="I65" s="32"/>
      <c r="J65" s="32"/>
      <c r="K65" s="32"/>
      <c r="L65" s="32"/>
      <c r="M65" s="32"/>
      <c r="N65" s="32"/>
      <c r="O65" s="32"/>
      <c r="P65" s="29"/>
      <c r="Q65" s="29"/>
      <c r="R65" s="29"/>
      <c r="S65" s="29"/>
      <c r="T65" s="29"/>
      <c r="U65" s="29"/>
    </row>
    <row r="66" spans="1:21" ht="14.5" customHeight="1" x14ac:dyDescent="0.35">
      <c r="A66" s="105" t="s">
        <v>174</v>
      </c>
      <c r="B66" s="105"/>
      <c r="C66" s="105"/>
      <c r="D66" s="105"/>
      <c r="E66" s="105"/>
      <c r="F66" s="105"/>
      <c r="G66" s="105"/>
      <c r="H66" s="105"/>
      <c r="I66" s="105"/>
      <c r="J66" s="105"/>
      <c r="K66" s="105"/>
      <c r="L66" s="105"/>
      <c r="M66" s="105"/>
      <c r="N66" s="105"/>
      <c r="O66" s="105"/>
      <c r="P66" s="29"/>
      <c r="Q66" s="29"/>
      <c r="R66" s="29"/>
      <c r="S66" s="29"/>
      <c r="T66" s="29"/>
      <c r="U66" s="29"/>
    </row>
    <row r="67" spans="1:21" x14ac:dyDescent="0.35">
      <c r="A67" s="107" t="s">
        <v>91</v>
      </c>
      <c r="B67" s="107"/>
      <c r="C67" s="107"/>
      <c r="D67" s="107"/>
      <c r="E67" s="107"/>
      <c r="F67" s="107"/>
      <c r="G67" s="107"/>
      <c r="H67" s="107"/>
      <c r="I67" s="107"/>
      <c r="J67" s="107"/>
      <c r="K67" s="107"/>
      <c r="L67" s="107"/>
      <c r="M67" s="107"/>
      <c r="N67" s="107"/>
      <c r="O67" s="107"/>
      <c r="P67" s="29"/>
      <c r="Q67" s="29"/>
      <c r="R67" s="29"/>
      <c r="S67" s="29"/>
      <c r="T67" s="29"/>
      <c r="U67" s="29"/>
    </row>
    <row r="68" spans="1:21" ht="14.5" customHeight="1" x14ac:dyDescent="0.35">
      <c r="A68" s="106" t="s">
        <v>92</v>
      </c>
      <c r="B68" s="106"/>
      <c r="C68" s="106"/>
      <c r="D68" s="106"/>
      <c r="E68" s="106"/>
      <c r="F68" s="106"/>
      <c r="G68" s="106"/>
      <c r="H68" s="106"/>
      <c r="I68" s="106"/>
      <c r="J68" s="106"/>
      <c r="K68" s="106"/>
      <c r="L68" s="106"/>
      <c r="M68" s="106"/>
      <c r="N68" s="106"/>
      <c r="O68" s="106"/>
      <c r="P68" s="29"/>
      <c r="Q68" s="29"/>
      <c r="R68" s="29"/>
      <c r="S68" s="29"/>
      <c r="T68" s="29"/>
      <c r="U68" s="29"/>
    </row>
    <row r="69" spans="1:21" ht="14.5" customHeight="1" x14ac:dyDescent="0.35">
      <c r="A69" s="106" t="s">
        <v>93</v>
      </c>
      <c r="B69" s="106"/>
      <c r="C69" s="106"/>
      <c r="D69" s="106"/>
      <c r="E69" s="106"/>
      <c r="F69" s="106"/>
      <c r="G69" s="106"/>
      <c r="H69" s="106"/>
      <c r="I69" s="106"/>
      <c r="J69" s="106"/>
      <c r="K69" s="106"/>
      <c r="L69" s="106"/>
      <c r="M69" s="106"/>
      <c r="N69" s="106"/>
      <c r="O69" s="106"/>
      <c r="P69" s="29"/>
      <c r="Q69" s="29"/>
      <c r="R69" s="29"/>
      <c r="S69" s="29"/>
      <c r="T69" s="29"/>
      <c r="U69" s="29"/>
    </row>
    <row r="70" spans="1:21" ht="25" customHeight="1" x14ac:dyDescent="0.35">
      <c r="A70" s="106" t="s">
        <v>94</v>
      </c>
      <c r="B70" s="106"/>
      <c r="C70" s="106"/>
      <c r="D70" s="106"/>
      <c r="E70" s="106"/>
      <c r="F70" s="106"/>
      <c r="G70" s="106"/>
      <c r="H70" s="106"/>
      <c r="I70" s="106"/>
      <c r="J70" s="106"/>
      <c r="K70" s="106"/>
      <c r="L70" s="106"/>
      <c r="M70" s="106"/>
      <c r="N70" s="106"/>
      <c r="O70" s="106"/>
      <c r="P70" s="29"/>
      <c r="Q70" s="29"/>
      <c r="R70" s="29"/>
      <c r="S70" s="29"/>
      <c r="T70" s="29"/>
      <c r="U70" s="29"/>
    </row>
    <row r="71" spans="1:21" ht="25" customHeight="1" x14ac:dyDescent="0.35">
      <c r="A71" s="106" t="s">
        <v>95</v>
      </c>
      <c r="B71" s="106"/>
      <c r="C71" s="106"/>
      <c r="D71" s="106"/>
      <c r="E71" s="106"/>
      <c r="F71" s="106"/>
      <c r="G71" s="106"/>
      <c r="H71" s="106"/>
      <c r="I71" s="106"/>
      <c r="J71" s="106"/>
      <c r="K71" s="106"/>
      <c r="L71" s="106"/>
      <c r="M71" s="106"/>
      <c r="N71" s="106"/>
      <c r="O71" s="106"/>
      <c r="P71" s="29"/>
      <c r="Q71" s="29"/>
      <c r="R71" s="29"/>
      <c r="S71" s="29"/>
      <c r="T71" s="29"/>
      <c r="U71" s="29"/>
    </row>
    <row r="72" spans="1:21" x14ac:dyDescent="0.35">
      <c r="A72" s="120" t="s">
        <v>96</v>
      </c>
      <c r="B72" s="120"/>
      <c r="C72" s="120"/>
      <c r="D72" s="120"/>
      <c r="E72" s="120"/>
      <c r="F72" s="120"/>
      <c r="G72" s="120"/>
      <c r="H72" s="120"/>
      <c r="I72" s="120"/>
      <c r="J72" s="120"/>
      <c r="K72" s="120"/>
      <c r="L72" s="120"/>
      <c r="M72" s="120"/>
      <c r="N72" s="120"/>
      <c r="O72" s="120"/>
      <c r="P72" s="29"/>
      <c r="Q72" s="29"/>
      <c r="R72" s="29"/>
      <c r="S72" s="29"/>
      <c r="T72" s="29"/>
      <c r="U72" s="29"/>
    </row>
    <row r="73" spans="1:21" x14ac:dyDescent="0.35">
      <c r="A73" s="32"/>
      <c r="B73" s="32"/>
      <c r="C73" s="32"/>
      <c r="D73" s="32"/>
      <c r="E73" s="32"/>
      <c r="F73" s="32"/>
      <c r="G73" s="32"/>
      <c r="H73" s="32"/>
      <c r="I73" s="32"/>
      <c r="J73" s="32"/>
      <c r="K73" s="32"/>
      <c r="L73" s="32"/>
      <c r="M73" s="32"/>
      <c r="N73" s="32"/>
      <c r="O73" s="32"/>
      <c r="P73" s="29"/>
      <c r="Q73" s="29"/>
      <c r="R73" s="29"/>
      <c r="S73" s="29"/>
      <c r="T73" s="29"/>
      <c r="U73" s="29"/>
    </row>
    <row r="74" spans="1:21" x14ac:dyDescent="0.35">
      <c r="A74" s="105" t="s">
        <v>175</v>
      </c>
      <c r="B74" s="105"/>
      <c r="C74" s="105"/>
      <c r="D74" s="105"/>
      <c r="E74" s="105"/>
      <c r="F74" s="105"/>
      <c r="G74" s="105"/>
      <c r="H74" s="105"/>
      <c r="I74" s="105"/>
      <c r="J74" s="105"/>
      <c r="K74" s="105"/>
      <c r="L74" s="105"/>
      <c r="M74" s="105"/>
      <c r="N74" s="105"/>
      <c r="O74" s="105"/>
      <c r="P74" s="29"/>
      <c r="Q74" s="29"/>
      <c r="R74" s="29"/>
      <c r="S74" s="29"/>
      <c r="T74" s="29"/>
      <c r="U74" s="29"/>
    </row>
    <row r="75" spans="1:21" ht="25" customHeight="1" x14ac:dyDescent="0.35">
      <c r="A75" s="107" t="s">
        <v>176</v>
      </c>
      <c r="B75" s="107"/>
      <c r="C75" s="107"/>
      <c r="D75" s="107"/>
      <c r="E75" s="107"/>
      <c r="F75" s="107"/>
      <c r="G75" s="107"/>
      <c r="H75" s="107"/>
      <c r="I75" s="107"/>
      <c r="J75" s="107"/>
      <c r="K75" s="107"/>
      <c r="L75" s="107"/>
      <c r="M75" s="107"/>
      <c r="N75" s="107"/>
      <c r="O75" s="107"/>
      <c r="P75" s="29"/>
      <c r="Q75" s="29"/>
      <c r="R75" s="29"/>
      <c r="S75" s="29"/>
      <c r="T75" s="29"/>
      <c r="U75" s="29"/>
    </row>
    <row r="76" spans="1:21" ht="25" customHeight="1" x14ac:dyDescent="0.35">
      <c r="A76" s="106" t="s">
        <v>97</v>
      </c>
      <c r="B76" s="106"/>
      <c r="C76" s="106"/>
      <c r="D76" s="106"/>
      <c r="E76" s="106"/>
      <c r="F76" s="106"/>
      <c r="G76" s="106"/>
      <c r="H76" s="106"/>
      <c r="I76" s="106"/>
      <c r="J76" s="106"/>
      <c r="K76" s="106"/>
      <c r="L76" s="106"/>
      <c r="M76" s="106"/>
      <c r="N76" s="106"/>
      <c r="O76" s="106"/>
      <c r="P76" s="29"/>
      <c r="Q76" s="29"/>
      <c r="R76" s="29"/>
      <c r="S76" s="29"/>
      <c r="T76" s="29"/>
      <c r="U76" s="29"/>
    </row>
    <row r="77" spans="1:21" ht="17" customHeight="1" x14ac:dyDescent="0.35">
      <c r="A77" s="103"/>
      <c r="B77" s="103"/>
      <c r="C77" s="103"/>
      <c r="D77" s="103"/>
      <c r="E77" s="103"/>
      <c r="F77" s="103"/>
      <c r="G77" s="103"/>
      <c r="H77" s="103"/>
      <c r="I77" s="103"/>
      <c r="J77" s="103"/>
      <c r="K77" s="103"/>
      <c r="L77" s="103"/>
      <c r="M77" s="103"/>
      <c r="N77" s="103"/>
      <c r="O77" s="103"/>
      <c r="P77" s="29"/>
      <c r="Q77" s="29"/>
      <c r="R77" s="29"/>
      <c r="S77" s="29"/>
      <c r="T77" s="29"/>
      <c r="U77" s="29"/>
    </row>
    <row r="78" spans="1:21" ht="15" customHeight="1" x14ac:dyDescent="0.35">
      <c r="A78" s="111" t="s">
        <v>98</v>
      </c>
      <c r="B78" s="111"/>
      <c r="C78" s="111"/>
      <c r="D78" s="111"/>
      <c r="E78" s="111"/>
      <c r="F78" s="111"/>
      <c r="G78" s="111"/>
      <c r="H78" s="111"/>
      <c r="I78" s="111"/>
      <c r="J78" s="111"/>
      <c r="K78" s="111"/>
      <c r="L78" s="111"/>
      <c r="M78" s="111"/>
      <c r="N78" s="111"/>
      <c r="O78" s="111"/>
      <c r="P78" s="29"/>
      <c r="Q78" s="29"/>
      <c r="R78" s="29"/>
      <c r="S78" s="29"/>
      <c r="T78" s="29"/>
      <c r="U78" s="29"/>
    </row>
    <row r="79" spans="1:21" ht="15" customHeight="1" thickBot="1" x14ac:dyDescent="0.4">
      <c r="A79" s="34"/>
      <c r="B79" s="34"/>
      <c r="C79" s="34"/>
      <c r="D79" s="34"/>
      <c r="E79" s="34"/>
      <c r="F79" s="34"/>
      <c r="G79" s="34"/>
      <c r="H79" s="34"/>
      <c r="I79" s="34"/>
      <c r="J79" s="34"/>
      <c r="K79" s="34"/>
      <c r="L79" s="34"/>
      <c r="M79" s="34"/>
      <c r="N79" s="34"/>
      <c r="O79" s="35"/>
      <c r="P79" s="29"/>
      <c r="Q79" s="29"/>
      <c r="R79" s="29"/>
      <c r="S79" s="29"/>
      <c r="T79" s="29"/>
      <c r="U79" s="29"/>
    </row>
    <row r="80" spans="1:21" ht="25" customHeight="1" thickBot="1" x14ac:dyDescent="0.4">
      <c r="A80" s="108" t="s">
        <v>99</v>
      </c>
      <c r="B80" s="109"/>
      <c r="C80" s="110"/>
      <c r="D80" s="108" t="s">
        <v>100</v>
      </c>
      <c r="E80" s="109"/>
      <c r="F80" s="109"/>
      <c r="G80" s="109"/>
      <c r="H80" s="109"/>
      <c r="I80" s="109"/>
      <c r="J80" s="109"/>
      <c r="K80" s="109"/>
      <c r="L80" s="109"/>
      <c r="M80" s="109"/>
      <c r="N80" s="109"/>
      <c r="O80" s="110"/>
      <c r="P80" s="29"/>
      <c r="Q80" s="29"/>
      <c r="R80" s="29"/>
      <c r="S80" s="29"/>
      <c r="T80" s="29"/>
      <c r="U80" s="29"/>
    </row>
    <row r="81" spans="1:21" ht="25" customHeight="1" thickBot="1" x14ac:dyDescent="0.4">
      <c r="A81" s="121" t="s">
        <v>101</v>
      </c>
      <c r="B81" s="122"/>
      <c r="C81" s="123"/>
      <c r="D81" s="124" t="s">
        <v>102</v>
      </c>
      <c r="E81" s="117"/>
      <c r="F81" s="117"/>
      <c r="G81" s="117"/>
      <c r="H81" s="117"/>
      <c r="I81" s="117"/>
      <c r="J81" s="117"/>
      <c r="K81" s="117"/>
      <c r="L81" s="117"/>
      <c r="M81" s="117"/>
      <c r="N81" s="117"/>
      <c r="O81" s="125"/>
      <c r="P81" s="29"/>
      <c r="Q81" s="29"/>
      <c r="R81" s="29"/>
      <c r="S81" s="29"/>
      <c r="T81" s="29"/>
      <c r="U81" s="29"/>
    </row>
    <row r="82" spans="1:21" ht="25" customHeight="1" thickBot="1" x14ac:dyDescent="0.4">
      <c r="A82" s="99" t="s">
        <v>103</v>
      </c>
      <c r="B82" s="100"/>
      <c r="C82" s="101"/>
      <c r="D82" s="99" t="s">
        <v>104</v>
      </c>
      <c r="E82" s="100"/>
      <c r="F82" s="100"/>
      <c r="G82" s="100"/>
      <c r="H82" s="100"/>
      <c r="I82" s="100"/>
      <c r="J82" s="100"/>
      <c r="K82" s="100"/>
      <c r="L82" s="100"/>
      <c r="M82" s="100"/>
      <c r="N82" s="100"/>
      <c r="O82" s="101"/>
      <c r="P82" s="29"/>
      <c r="Q82" s="29"/>
      <c r="R82" s="29"/>
      <c r="S82" s="29"/>
      <c r="T82" s="29"/>
      <c r="U82" s="29"/>
    </row>
    <row r="83" spans="1:21" ht="25" customHeight="1" thickBot="1" x14ac:dyDescent="0.4">
      <c r="A83" s="113" t="s">
        <v>177</v>
      </c>
      <c r="B83" s="114"/>
      <c r="C83" s="115"/>
      <c r="D83" s="99" t="s">
        <v>178</v>
      </c>
      <c r="E83" s="100"/>
      <c r="F83" s="100"/>
      <c r="G83" s="100"/>
      <c r="H83" s="100"/>
      <c r="I83" s="100"/>
      <c r="J83" s="100"/>
      <c r="K83" s="100"/>
      <c r="L83" s="100"/>
      <c r="M83" s="100"/>
      <c r="N83" s="100"/>
      <c r="O83" s="101"/>
      <c r="P83" s="29"/>
      <c r="Q83" s="29"/>
      <c r="R83" s="29"/>
      <c r="S83" s="29"/>
      <c r="T83" s="29"/>
      <c r="U83" s="29"/>
    </row>
    <row r="84" spans="1:21" ht="15" customHeight="1" thickBot="1" x14ac:dyDescent="0.4">
      <c r="A84" s="99" t="s">
        <v>105</v>
      </c>
      <c r="B84" s="100"/>
      <c r="C84" s="101"/>
      <c r="D84" s="99" t="s">
        <v>106</v>
      </c>
      <c r="E84" s="100"/>
      <c r="F84" s="100"/>
      <c r="G84" s="100"/>
      <c r="H84" s="100"/>
      <c r="I84" s="100"/>
      <c r="J84" s="100"/>
      <c r="K84" s="100"/>
      <c r="L84" s="100"/>
      <c r="M84" s="100"/>
      <c r="N84" s="100"/>
      <c r="O84" s="101"/>
      <c r="P84" s="29"/>
      <c r="Q84" s="29"/>
      <c r="R84" s="29"/>
      <c r="S84" s="29"/>
      <c r="T84" s="29"/>
      <c r="U84" s="29"/>
    </row>
    <row r="85" spans="1:21" ht="15" customHeight="1" thickBot="1" x14ac:dyDescent="0.4">
      <c r="A85" s="99" t="s">
        <v>107</v>
      </c>
      <c r="B85" s="100"/>
      <c r="C85" s="101"/>
      <c r="D85" s="99" t="s">
        <v>108</v>
      </c>
      <c r="E85" s="100"/>
      <c r="F85" s="100"/>
      <c r="G85" s="100"/>
      <c r="H85" s="100"/>
      <c r="I85" s="100"/>
      <c r="J85" s="100"/>
      <c r="K85" s="100"/>
      <c r="L85" s="100"/>
      <c r="M85" s="100"/>
      <c r="N85" s="100"/>
      <c r="O85" s="101"/>
      <c r="P85" s="29"/>
      <c r="Q85" s="29"/>
      <c r="R85" s="29"/>
      <c r="S85" s="29"/>
      <c r="T85" s="29"/>
      <c r="U85" s="29"/>
    </row>
    <row r="86" spans="1:21" ht="37.5" customHeight="1" thickBot="1" x14ac:dyDescent="0.4">
      <c r="A86" s="99" t="s">
        <v>109</v>
      </c>
      <c r="B86" s="100"/>
      <c r="C86" s="101"/>
      <c r="D86" s="99" t="s">
        <v>110</v>
      </c>
      <c r="E86" s="100"/>
      <c r="F86" s="100"/>
      <c r="G86" s="100"/>
      <c r="H86" s="100"/>
      <c r="I86" s="100"/>
      <c r="J86" s="100"/>
      <c r="K86" s="100"/>
      <c r="L86" s="100"/>
      <c r="M86" s="100"/>
      <c r="N86" s="100"/>
      <c r="O86" s="101"/>
      <c r="P86" s="29"/>
      <c r="Q86" s="29"/>
      <c r="R86" s="29"/>
      <c r="S86" s="29"/>
      <c r="T86" s="29"/>
      <c r="U86" s="29"/>
    </row>
    <row r="87" spans="1:21" ht="25" customHeight="1" thickBot="1" x14ac:dyDescent="0.4">
      <c r="A87" s="113" t="s">
        <v>111</v>
      </c>
      <c r="B87" s="114"/>
      <c r="C87" s="115"/>
      <c r="D87" s="113" t="s">
        <v>112</v>
      </c>
      <c r="E87" s="114"/>
      <c r="F87" s="114"/>
      <c r="G87" s="114"/>
      <c r="H87" s="114"/>
      <c r="I87" s="114"/>
      <c r="J87" s="114"/>
      <c r="K87" s="114"/>
      <c r="L87" s="114"/>
      <c r="M87" s="114"/>
      <c r="N87" s="114"/>
      <c r="O87" s="115"/>
      <c r="P87" s="29"/>
      <c r="Q87" s="29"/>
      <c r="R87" s="29"/>
      <c r="S87" s="29"/>
      <c r="T87" s="29"/>
      <c r="U87" s="29"/>
    </row>
    <row r="88" spans="1:21" ht="25" customHeight="1" thickBot="1" x14ac:dyDescent="0.4">
      <c r="A88" s="99" t="s">
        <v>113</v>
      </c>
      <c r="B88" s="100"/>
      <c r="C88" s="101"/>
      <c r="D88" s="99" t="s">
        <v>114</v>
      </c>
      <c r="E88" s="100"/>
      <c r="F88" s="100"/>
      <c r="G88" s="100"/>
      <c r="H88" s="100"/>
      <c r="I88" s="100"/>
      <c r="J88" s="100"/>
      <c r="K88" s="100"/>
      <c r="L88" s="100"/>
      <c r="M88" s="100"/>
      <c r="N88" s="100"/>
      <c r="O88" s="101"/>
      <c r="P88" s="29"/>
      <c r="Q88" s="29"/>
      <c r="R88" s="29"/>
      <c r="S88" s="29"/>
      <c r="T88" s="29"/>
      <c r="U88" s="29"/>
    </row>
    <row r="89" spans="1:21" ht="25" customHeight="1" thickBot="1" x14ac:dyDescent="0.4">
      <c r="A89" s="99" t="s">
        <v>115</v>
      </c>
      <c r="B89" s="100"/>
      <c r="C89" s="101"/>
      <c r="D89" s="99" t="s">
        <v>116</v>
      </c>
      <c r="E89" s="100"/>
      <c r="F89" s="100"/>
      <c r="G89" s="100"/>
      <c r="H89" s="100"/>
      <c r="I89" s="100"/>
      <c r="J89" s="100"/>
      <c r="K89" s="100"/>
      <c r="L89" s="100"/>
      <c r="M89" s="100"/>
      <c r="N89" s="100"/>
      <c r="O89" s="101"/>
      <c r="P89" s="29"/>
      <c r="Q89" s="29"/>
      <c r="R89" s="29"/>
      <c r="S89" s="29"/>
      <c r="T89" s="29"/>
      <c r="U89" s="29"/>
    </row>
    <row r="90" spans="1:21" ht="14.5" customHeight="1" thickBot="1" x14ac:dyDescent="0.4">
      <c r="A90" s="99" t="s">
        <v>117</v>
      </c>
      <c r="B90" s="100"/>
      <c r="C90" s="101"/>
      <c r="D90" s="99" t="s">
        <v>118</v>
      </c>
      <c r="E90" s="100"/>
      <c r="F90" s="100"/>
      <c r="G90" s="100"/>
      <c r="H90" s="100"/>
      <c r="I90" s="100"/>
      <c r="J90" s="100"/>
      <c r="K90" s="100"/>
      <c r="L90" s="100"/>
      <c r="M90" s="100"/>
      <c r="N90" s="100"/>
      <c r="O90" s="101"/>
      <c r="P90" s="29"/>
      <c r="Q90" s="29"/>
      <c r="R90" s="29"/>
      <c r="S90" s="29"/>
      <c r="T90" s="29"/>
      <c r="U90" s="29"/>
    </row>
    <row r="91" spans="1:21" ht="39" customHeight="1" thickBot="1" x14ac:dyDescent="0.4">
      <c r="A91" s="113" t="s">
        <v>119</v>
      </c>
      <c r="B91" s="114"/>
      <c r="C91" s="115"/>
      <c r="D91" s="116" t="s">
        <v>179</v>
      </c>
      <c r="E91" s="117"/>
      <c r="F91" s="117"/>
      <c r="G91" s="117"/>
      <c r="H91" s="117"/>
      <c r="I91" s="117"/>
      <c r="J91" s="117"/>
      <c r="K91" s="117"/>
      <c r="L91" s="117"/>
      <c r="M91" s="117"/>
      <c r="N91" s="117"/>
      <c r="O91" s="118"/>
      <c r="P91" s="29"/>
      <c r="Q91" s="29"/>
      <c r="R91" s="29"/>
      <c r="S91" s="29"/>
      <c r="T91" s="29"/>
      <c r="U91" s="29"/>
    </row>
    <row r="92" spans="1:21" ht="37.5" customHeight="1" thickBot="1" x14ac:dyDescent="0.4">
      <c r="A92" s="113" t="s">
        <v>120</v>
      </c>
      <c r="B92" s="114"/>
      <c r="C92" s="115"/>
      <c r="D92" s="113" t="s">
        <v>121</v>
      </c>
      <c r="E92" s="114"/>
      <c r="F92" s="114"/>
      <c r="G92" s="114"/>
      <c r="H92" s="114"/>
      <c r="I92" s="114"/>
      <c r="J92" s="114"/>
      <c r="K92" s="114"/>
      <c r="L92" s="114"/>
      <c r="M92" s="114"/>
      <c r="N92" s="114"/>
      <c r="O92" s="115"/>
      <c r="P92" s="29"/>
      <c r="Q92" s="29"/>
      <c r="R92" s="29"/>
      <c r="S92" s="29"/>
      <c r="T92" s="29"/>
      <c r="U92" s="29"/>
    </row>
    <row r="93" spans="1:21" x14ac:dyDescent="0.35">
      <c r="A93" s="29"/>
      <c r="B93" s="29"/>
      <c r="C93" s="29"/>
      <c r="D93" s="29"/>
      <c r="E93" s="29"/>
      <c r="F93" s="29"/>
      <c r="G93" s="29"/>
      <c r="H93" s="29"/>
      <c r="I93" s="29"/>
      <c r="J93" s="29"/>
      <c r="K93" s="29"/>
      <c r="L93" s="29"/>
      <c r="M93" s="29"/>
      <c r="N93" s="29"/>
      <c r="O93" s="29"/>
      <c r="P93" s="29"/>
      <c r="Q93" s="29"/>
      <c r="R93" s="29"/>
      <c r="S93" s="29"/>
      <c r="T93" s="29"/>
      <c r="U93" s="29"/>
    </row>
    <row r="94" spans="1:21" x14ac:dyDescent="0.35">
      <c r="A94" s="36" t="s">
        <v>122</v>
      </c>
      <c r="B94" s="32"/>
      <c r="C94" s="32"/>
      <c r="D94" s="32"/>
      <c r="E94" s="32"/>
      <c r="F94" s="32"/>
      <c r="G94" s="32"/>
      <c r="H94" s="32"/>
      <c r="I94" s="32"/>
      <c r="J94" s="32"/>
      <c r="K94" s="32"/>
      <c r="L94" s="32"/>
      <c r="M94" s="32"/>
      <c r="N94" s="32"/>
      <c r="O94" s="32"/>
      <c r="P94" s="29"/>
      <c r="Q94" s="29"/>
      <c r="R94" s="29"/>
      <c r="S94" s="29"/>
      <c r="T94" s="29"/>
      <c r="U94" s="29"/>
    </row>
    <row r="95" spans="1:21" ht="25" customHeight="1" x14ac:dyDescent="0.35">
      <c r="A95" s="102" t="s">
        <v>180</v>
      </c>
      <c r="B95" s="102"/>
      <c r="C95" s="102"/>
      <c r="D95" s="102"/>
      <c r="E95" s="102"/>
      <c r="F95" s="102"/>
      <c r="G95" s="102"/>
      <c r="H95" s="102"/>
      <c r="I95" s="102"/>
      <c r="J95" s="102"/>
      <c r="K95" s="102"/>
      <c r="L95" s="102"/>
      <c r="M95" s="102"/>
      <c r="N95" s="102"/>
      <c r="O95" s="102"/>
      <c r="P95" s="29"/>
      <c r="Q95" s="29"/>
      <c r="R95" s="29"/>
      <c r="S95" s="29"/>
      <c r="T95" s="29"/>
      <c r="U95" s="29"/>
    </row>
    <row r="96" spans="1:21" x14ac:dyDescent="0.35">
      <c r="A96" s="102" t="s">
        <v>123</v>
      </c>
      <c r="B96" s="102"/>
      <c r="C96" s="102"/>
      <c r="D96" s="102"/>
      <c r="E96" s="102"/>
      <c r="F96" s="102"/>
      <c r="G96" s="102"/>
      <c r="H96" s="102"/>
      <c r="I96" s="102"/>
      <c r="J96" s="102"/>
      <c r="K96" s="102"/>
      <c r="L96" s="102"/>
      <c r="M96" s="102"/>
      <c r="N96" s="102"/>
      <c r="O96" s="102"/>
      <c r="P96" s="29"/>
      <c r="Q96" s="29"/>
      <c r="R96" s="29"/>
      <c r="S96" s="29"/>
      <c r="T96" s="29"/>
      <c r="U96" s="29"/>
    </row>
    <row r="97" spans="1:21" ht="39" customHeight="1" x14ac:dyDescent="0.35">
      <c r="A97" s="112" t="s">
        <v>124</v>
      </c>
      <c r="B97" s="112"/>
      <c r="C97" s="112"/>
      <c r="D97" s="112"/>
      <c r="E97" s="112"/>
      <c r="F97" s="112"/>
      <c r="G97" s="112"/>
      <c r="H97" s="112"/>
      <c r="I97" s="112"/>
      <c r="J97" s="112"/>
      <c r="K97" s="112"/>
      <c r="L97" s="112"/>
      <c r="M97" s="112"/>
      <c r="N97" s="112"/>
      <c r="O97" s="112"/>
      <c r="P97" s="29"/>
      <c r="Q97" s="29"/>
      <c r="R97" s="29"/>
      <c r="S97" s="29"/>
      <c r="T97" s="29"/>
      <c r="U97" s="29"/>
    </row>
    <row r="98" spans="1:21" x14ac:dyDescent="0.35">
      <c r="A98" s="29"/>
      <c r="B98" s="29"/>
      <c r="C98" s="29"/>
      <c r="D98" s="29"/>
      <c r="E98" s="29"/>
      <c r="F98" s="29"/>
      <c r="G98" s="29"/>
      <c r="H98" s="29"/>
      <c r="I98" s="29"/>
      <c r="J98" s="29"/>
      <c r="K98" s="29"/>
      <c r="L98" s="29"/>
      <c r="M98" s="29"/>
      <c r="N98" s="29"/>
      <c r="O98" s="29"/>
      <c r="P98" s="29"/>
      <c r="Q98" s="29"/>
      <c r="R98" s="29"/>
      <c r="S98" s="29"/>
      <c r="T98" s="29"/>
      <c r="U98" s="29"/>
    </row>
    <row r="99" spans="1:21" x14ac:dyDescent="0.35">
      <c r="A99" s="29"/>
      <c r="B99" s="29"/>
      <c r="C99" s="29"/>
      <c r="D99" s="29"/>
      <c r="E99" s="29"/>
      <c r="F99" s="29"/>
      <c r="G99" s="29"/>
      <c r="H99" s="29"/>
      <c r="I99" s="29"/>
      <c r="J99" s="29"/>
      <c r="K99" s="29"/>
      <c r="L99" s="29"/>
      <c r="M99" s="29"/>
      <c r="N99" s="29"/>
      <c r="O99" s="29"/>
      <c r="P99" s="29"/>
      <c r="Q99" s="29"/>
      <c r="R99" s="29"/>
      <c r="S99" s="29"/>
      <c r="T99" s="29"/>
      <c r="U99" s="29"/>
    </row>
    <row r="100" spans="1:21" x14ac:dyDescent="0.35">
      <c r="A100" s="29"/>
      <c r="B100" s="29"/>
      <c r="C100" s="29"/>
      <c r="D100" s="29"/>
      <c r="E100" s="29"/>
      <c r="F100" s="29"/>
      <c r="G100" s="29"/>
      <c r="H100" s="29"/>
      <c r="I100" s="29"/>
      <c r="J100" s="29"/>
      <c r="K100" s="29"/>
      <c r="L100" s="29"/>
      <c r="M100" s="29"/>
      <c r="N100" s="29"/>
      <c r="O100" s="29"/>
      <c r="P100" s="29"/>
      <c r="Q100" s="29"/>
      <c r="R100" s="29"/>
      <c r="S100" s="29"/>
      <c r="T100" s="29"/>
      <c r="U100" s="29"/>
    </row>
    <row r="101" spans="1:21" x14ac:dyDescent="0.35">
      <c r="A101" s="29"/>
      <c r="B101" s="29"/>
      <c r="C101" s="29"/>
      <c r="D101" s="29"/>
      <c r="E101" s="29"/>
      <c r="F101" s="29"/>
      <c r="G101" s="29"/>
      <c r="H101" s="29"/>
      <c r="I101" s="29"/>
      <c r="J101" s="29"/>
      <c r="K101" s="29"/>
      <c r="L101" s="29"/>
      <c r="M101" s="29"/>
      <c r="N101" s="29"/>
      <c r="O101" s="29"/>
      <c r="P101" s="29"/>
      <c r="Q101" s="29"/>
      <c r="R101" s="29"/>
      <c r="S101" s="29"/>
      <c r="T101" s="29"/>
      <c r="U101" s="29"/>
    </row>
    <row r="102" spans="1:21" x14ac:dyDescent="0.35">
      <c r="A102" s="29"/>
      <c r="B102" s="29"/>
      <c r="C102" s="29"/>
      <c r="D102" s="29"/>
      <c r="E102" s="29"/>
      <c r="F102" s="29"/>
      <c r="G102" s="29"/>
      <c r="H102" s="29"/>
      <c r="I102" s="29"/>
      <c r="J102" s="29"/>
      <c r="K102" s="29"/>
      <c r="L102" s="29"/>
      <c r="M102" s="29"/>
      <c r="N102" s="29"/>
      <c r="O102" s="29"/>
      <c r="P102" s="29"/>
      <c r="Q102" s="29"/>
      <c r="R102" s="29"/>
      <c r="S102" s="29"/>
      <c r="T102" s="29"/>
      <c r="U102" s="29"/>
    </row>
    <row r="103" spans="1:21" x14ac:dyDescent="0.35">
      <c r="A103" s="29"/>
      <c r="B103" s="29"/>
      <c r="C103" s="29"/>
      <c r="D103" s="29"/>
      <c r="E103" s="29"/>
      <c r="F103" s="29"/>
      <c r="G103" s="29"/>
      <c r="H103" s="29"/>
      <c r="I103" s="29"/>
      <c r="J103" s="29"/>
      <c r="K103" s="29"/>
      <c r="L103" s="29"/>
      <c r="M103" s="29"/>
      <c r="N103" s="29"/>
      <c r="O103" s="29"/>
      <c r="P103" s="29"/>
      <c r="Q103" s="29"/>
      <c r="R103" s="29"/>
      <c r="S103" s="29"/>
      <c r="T103" s="29"/>
      <c r="U103" s="29"/>
    </row>
    <row r="104" spans="1:21" x14ac:dyDescent="0.35">
      <c r="A104" s="29"/>
      <c r="B104" s="29"/>
      <c r="C104" s="29"/>
      <c r="D104" s="29"/>
      <c r="E104" s="29"/>
      <c r="F104" s="29"/>
      <c r="G104" s="29"/>
      <c r="H104" s="29"/>
      <c r="I104" s="29"/>
      <c r="J104" s="29"/>
      <c r="K104" s="29"/>
      <c r="L104" s="29"/>
      <c r="M104" s="29"/>
      <c r="N104" s="29"/>
      <c r="O104" s="29"/>
      <c r="P104" s="29"/>
      <c r="Q104" s="29"/>
      <c r="R104" s="29"/>
      <c r="S104" s="29"/>
      <c r="T104" s="29"/>
      <c r="U104" s="29"/>
    </row>
    <row r="105" spans="1:21" x14ac:dyDescent="0.35">
      <c r="A105" s="29"/>
      <c r="B105" s="29"/>
      <c r="C105" s="29"/>
      <c r="D105" s="29"/>
      <c r="E105" s="29"/>
      <c r="F105" s="29"/>
      <c r="G105" s="29"/>
      <c r="H105" s="29"/>
      <c r="I105" s="29"/>
      <c r="J105" s="29"/>
      <c r="K105" s="29"/>
      <c r="L105" s="29"/>
      <c r="M105" s="29"/>
      <c r="N105" s="29"/>
      <c r="O105" s="29"/>
      <c r="P105" s="29"/>
      <c r="Q105" s="29"/>
      <c r="R105" s="29"/>
      <c r="S105" s="29"/>
      <c r="T105" s="29"/>
      <c r="U105" s="29"/>
    </row>
    <row r="106" spans="1:21" x14ac:dyDescent="0.35">
      <c r="A106" s="29"/>
      <c r="B106" s="29"/>
      <c r="C106" s="29"/>
      <c r="D106" s="29"/>
      <c r="E106" s="29"/>
      <c r="F106" s="29"/>
      <c r="G106" s="29"/>
      <c r="H106" s="29"/>
      <c r="I106" s="29"/>
      <c r="J106" s="29"/>
      <c r="K106" s="29"/>
      <c r="L106" s="29"/>
      <c r="M106" s="29"/>
      <c r="N106" s="29"/>
      <c r="O106" s="29"/>
      <c r="P106" s="29"/>
      <c r="Q106" s="29"/>
      <c r="R106" s="29"/>
      <c r="S106" s="29"/>
      <c r="T106" s="29"/>
      <c r="U106" s="29"/>
    </row>
    <row r="107" spans="1:21" x14ac:dyDescent="0.35">
      <c r="A107" s="29"/>
      <c r="B107" s="29"/>
      <c r="C107" s="29"/>
      <c r="D107" s="29"/>
      <c r="E107" s="29"/>
      <c r="F107" s="29"/>
      <c r="G107" s="29"/>
      <c r="H107" s="29"/>
      <c r="I107" s="29"/>
      <c r="J107" s="29"/>
      <c r="K107" s="29"/>
      <c r="L107" s="29"/>
      <c r="M107" s="29"/>
      <c r="N107" s="29"/>
      <c r="O107" s="29"/>
      <c r="P107" s="29"/>
      <c r="Q107" s="29"/>
      <c r="R107" s="29"/>
      <c r="S107" s="29"/>
      <c r="T107" s="29"/>
      <c r="U107" s="29"/>
    </row>
    <row r="108" spans="1:21" x14ac:dyDescent="0.35">
      <c r="A108" s="29"/>
      <c r="B108" s="29"/>
      <c r="C108" s="29"/>
      <c r="D108" s="29"/>
      <c r="E108" s="29"/>
      <c r="F108" s="29"/>
      <c r="G108" s="29"/>
      <c r="H108" s="29"/>
      <c r="I108" s="29"/>
      <c r="J108" s="29"/>
      <c r="K108" s="29"/>
      <c r="L108" s="29"/>
      <c r="M108" s="29"/>
      <c r="N108" s="29"/>
      <c r="O108" s="29"/>
      <c r="P108" s="29"/>
      <c r="Q108" s="29"/>
      <c r="R108" s="29"/>
      <c r="S108" s="29"/>
      <c r="T108" s="29"/>
      <c r="U108" s="29"/>
    </row>
    <row r="109" spans="1:21" x14ac:dyDescent="0.35">
      <c r="A109" s="29"/>
      <c r="B109" s="29"/>
      <c r="C109" s="29"/>
      <c r="D109" s="29"/>
      <c r="E109" s="29"/>
      <c r="F109" s="29"/>
      <c r="G109" s="29"/>
      <c r="H109" s="29"/>
      <c r="I109" s="29"/>
      <c r="J109" s="29"/>
      <c r="K109" s="29"/>
      <c r="L109" s="29"/>
      <c r="M109" s="29"/>
      <c r="N109" s="29"/>
      <c r="O109" s="29"/>
      <c r="P109" s="29"/>
      <c r="Q109" s="29"/>
      <c r="R109" s="29"/>
      <c r="S109" s="29"/>
      <c r="T109" s="29"/>
      <c r="U109" s="29"/>
    </row>
    <row r="110" spans="1:21" x14ac:dyDescent="0.35">
      <c r="A110" s="29"/>
      <c r="B110" s="29"/>
      <c r="C110" s="29"/>
      <c r="D110" s="29"/>
      <c r="E110" s="29"/>
      <c r="F110" s="29"/>
      <c r="G110" s="29"/>
      <c r="H110" s="29"/>
      <c r="I110" s="29"/>
      <c r="J110" s="29"/>
      <c r="K110" s="29"/>
      <c r="L110" s="29"/>
      <c r="M110" s="29"/>
      <c r="N110" s="29"/>
      <c r="O110" s="29"/>
      <c r="P110" s="29"/>
      <c r="Q110" s="29"/>
      <c r="R110" s="29"/>
      <c r="S110" s="29"/>
      <c r="T110" s="29"/>
      <c r="U110" s="29"/>
    </row>
    <row r="111" spans="1:21" x14ac:dyDescent="0.35">
      <c r="A111" s="29"/>
      <c r="B111" s="29"/>
      <c r="C111" s="29"/>
      <c r="D111" s="29"/>
      <c r="E111" s="29"/>
      <c r="F111" s="29"/>
      <c r="G111" s="29"/>
      <c r="H111" s="29"/>
      <c r="I111" s="29"/>
      <c r="J111" s="29"/>
      <c r="K111" s="29"/>
      <c r="L111" s="29"/>
      <c r="M111" s="29"/>
      <c r="N111" s="29"/>
      <c r="O111" s="29"/>
      <c r="P111" s="29"/>
      <c r="Q111" s="29"/>
      <c r="R111" s="29"/>
      <c r="S111" s="29"/>
      <c r="T111" s="29"/>
      <c r="U111" s="29"/>
    </row>
    <row r="112" spans="1:21" x14ac:dyDescent="0.35">
      <c r="A112" s="29"/>
      <c r="B112" s="29"/>
      <c r="C112" s="29"/>
      <c r="D112" s="29"/>
      <c r="E112" s="29"/>
      <c r="F112" s="29"/>
      <c r="G112" s="29"/>
      <c r="H112" s="29"/>
      <c r="I112" s="29"/>
      <c r="J112" s="29"/>
      <c r="K112" s="29"/>
      <c r="L112" s="29"/>
      <c r="M112" s="29"/>
      <c r="N112" s="29"/>
      <c r="O112" s="29"/>
      <c r="P112" s="29"/>
      <c r="Q112" s="29"/>
      <c r="R112" s="29"/>
      <c r="S112" s="29"/>
      <c r="T112" s="29"/>
      <c r="U112" s="29"/>
    </row>
    <row r="113" spans="1:21" x14ac:dyDescent="0.35">
      <c r="A113" s="29"/>
      <c r="B113" s="29"/>
      <c r="C113" s="29"/>
      <c r="D113" s="29"/>
      <c r="E113" s="29"/>
      <c r="F113" s="29"/>
      <c r="G113" s="29"/>
      <c r="H113" s="29"/>
      <c r="I113" s="29"/>
      <c r="J113" s="29"/>
      <c r="K113" s="29"/>
      <c r="L113" s="29"/>
      <c r="M113" s="29"/>
      <c r="N113" s="29"/>
      <c r="O113" s="29"/>
      <c r="P113" s="29"/>
      <c r="Q113" s="29"/>
      <c r="R113" s="29"/>
      <c r="S113" s="29"/>
      <c r="T113" s="29"/>
      <c r="U113" s="29"/>
    </row>
    <row r="114" spans="1:21" x14ac:dyDescent="0.35">
      <c r="A114" s="29"/>
      <c r="B114" s="29"/>
      <c r="C114" s="29"/>
      <c r="D114" s="29"/>
      <c r="E114" s="29"/>
      <c r="F114" s="29"/>
      <c r="G114" s="29"/>
      <c r="H114" s="29"/>
      <c r="I114" s="29"/>
      <c r="J114" s="29"/>
      <c r="K114" s="29"/>
      <c r="L114" s="29"/>
      <c r="M114" s="29"/>
      <c r="N114" s="29"/>
      <c r="O114" s="29"/>
      <c r="P114" s="29"/>
      <c r="Q114" s="29"/>
      <c r="R114" s="29"/>
      <c r="S114" s="29"/>
      <c r="T114" s="29"/>
      <c r="U114" s="29"/>
    </row>
    <row r="115" spans="1:21" x14ac:dyDescent="0.35">
      <c r="A115" s="29"/>
      <c r="B115" s="29"/>
      <c r="C115" s="29"/>
      <c r="D115" s="29"/>
      <c r="E115" s="29"/>
      <c r="F115" s="29"/>
      <c r="G115" s="29"/>
      <c r="H115" s="29"/>
      <c r="I115" s="29"/>
      <c r="J115" s="29"/>
      <c r="K115" s="29"/>
      <c r="L115" s="29"/>
      <c r="M115" s="29"/>
      <c r="N115" s="29"/>
      <c r="O115" s="29"/>
      <c r="P115" s="29"/>
      <c r="Q115" s="29"/>
      <c r="R115" s="29"/>
      <c r="S115" s="29"/>
      <c r="T115" s="29"/>
      <c r="U115" s="29"/>
    </row>
    <row r="116" spans="1:21" x14ac:dyDescent="0.35">
      <c r="A116" s="29"/>
      <c r="B116" s="29"/>
      <c r="C116" s="29"/>
      <c r="D116" s="29"/>
      <c r="E116" s="29"/>
      <c r="F116" s="29"/>
      <c r="G116" s="29"/>
      <c r="H116" s="29"/>
      <c r="I116" s="29"/>
      <c r="J116" s="29"/>
      <c r="K116" s="29"/>
      <c r="L116" s="29"/>
      <c r="M116" s="29"/>
      <c r="N116" s="29"/>
      <c r="O116" s="29"/>
      <c r="P116" s="29"/>
      <c r="Q116" s="29"/>
      <c r="R116" s="29"/>
      <c r="S116" s="29"/>
      <c r="T116" s="29"/>
      <c r="U116" s="29"/>
    </row>
    <row r="117" spans="1:21" x14ac:dyDescent="0.35">
      <c r="A117" s="29"/>
      <c r="B117" s="29"/>
      <c r="C117" s="29"/>
      <c r="D117" s="29"/>
      <c r="E117" s="29"/>
      <c r="F117" s="29"/>
      <c r="G117" s="29"/>
      <c r="H117" s="29"/>
      <c r="I117" s="29"/>
      <c r="J117" s="29"/>
      <c r="K117" s="29"/>
      <c r="L117" s="29"/>
      <c r="M117" s="29"/>
      <c r="N117" s="29"/>
      <c r="O117" s="29"/>
      <c r="P117" s="29"/>
      <c r="Q117" s="29"/>
      <c r="R117" s="29"/>
      <c r="S117" s="29"/>
      <c r="T117" s="29"/>
      <c r="U117" s="29"/>
    </row>
    <row r="118" spans="1:21" x14ac:dyDescent="0.35">
      <c r="A118" s="29"/>
      <c r="B118" s="29"/>
      <c r="C118" s="29"/>
      <c r="D118" s="29"/>
      <c r="E118" s="29"/>
      <c r="F118" s="29"/>
      <c r="G118" s="29"/>
      <c r="H118" s="29"/>
      <c r="I118" s="29"/>
      <c r="J118" s="29"/>
      <c r="K118" s="29"/>
      <c r="L118" s="29"/>
      <c r="M118" s="29"/>
      <c r="N118" s="29"/>
      <c r="O118" s="29"/>
      <c r="P118" s="29"/>
      <c r="Q118" s="29"/>
      <c r="R118" s="29"/>
      <c r="S118" s="29"/>
      <c r="T118" s="29"/>
      <c r="U118" s="29"/>
    </row>
    <row r="119" spans="1:21" x14ac:dyDescent="0.35">
      <c r="A119" s="29"/>
      <c r="B119" s="29"/>
      <c r="C119" s="29"/>
      <c r="D119" s="29"/>
      <c r="E119" s="29"/>
      <c r="F119" s="29"/>
      <c r="G119" s="29"/>
      <c r="H119" s="29"/>
      <c r="I119" s="29"/>
      <c r="J119" s="29"/>
      <c r="K119" s="29"/>
      <c r="L119" s="29"/>
      <c r="M119" s="29"/>
      <c r="N119" s="29"/>
      <c r="O119" s="29"/>
      <c r="P119" s="29"/>
      <c r="Q119" s="29"/>
      <c r="R119" s="29"/>
      <c r="S119" s="29"/>
      <c r="T119" s="29"/>
      <c r="U119" s="29"/>
    </row>
    <row r="120" spans="1:21" x14ac:dyDescent="0.35">
      <c r="A120" s="29"/>
      <c r="B120" s="29"/>
      <c r="C120" s="29"/>
      <c r="D120" s="29"/>
      <c r="E120" s="29"/>
      <c r="F120" s="29"/>
      <c r="G120" s="29"/>
      <c r="H120" s="29"/>
      <c r="I120" s="29"/>
      <c r="J120" s="29"/>
      <c r="K120" s="29"/>
      <c r="L120" s="29"/>
      <c r="M120" s="29"/>
      <c r="N120" s="29"/>
      <c r="O120" s="29"/>
      <c r="P120" s="29"/>
      <c r="Q120" s="29"/>
      <c r="R120" s="29"/>
      <c r="S120" s="29"/>
      <c r="T120" s="29"/>
      <c r="U120" s="29"/>
    </row>
    <row r="121" spans="1:21" x14ac:dyDescent="0.35">
      <c r="A121" s="29"/>
      <c r="B121" s="29"/>
      <c r="C121" s="29"/>
      <c r="D121" s="29"/>
      <c r="E121" s="29"/>
      <c r="F121" s="29"/>
      <c r="G121" s="29"/>
      <c r="H121" s="29"/>
      <c r="I121" s="29"/>
      <c r="J121" s="29"/>
      <c r="K121" s="29"/>
      <c r="L121" s="29"/>
      <c r="M121" s="29"/>
      <c r="N121" s="29"/>
      <c r="O121" s="29"/>
      <c r="P121" s="29"/>
      <c r="Q121" s="29"/>
      <c r="R121" s="29"/>
      <c r="S121" s="29"/>
      <c r="T121" s="29"/>
      <c r="U121" s="29"/>
    </row>
    <row r="122" spans="1:21" x14ac:dyDescent="0.35">
      <c r="A122" s="29"/>
      <c r="B122" s="29"/>
      <c r="C122" s="29"/>
      <c r="D122" s="29"/>
      <c r="E122" s="29"/>
      <c r="F122" s="29"/>
      <c r="G122" s="29"/>
      <c r="H122" s="29"/>
      <c r="I122" s="29"/>
      <c r="J122" s="29"/>
      <c r="K122" s="29"/>
      <c r="L122" s="29"/>
      <c r="M122" s="29"/>
      <c r="N122" s="29"/>
      <c r="O122" s="29"/>
      <c r="P122" s="29"/>
      <c r="Q122" s="29"/>
      <c r="R122" s="29"/>
      <c r="S122" s="29"/>
      <c r="T122" s="29"/>
      <c r="U122" s="29"/>
    </row>
    <row r="123" spans="1:21" x14ac:dyDescent="0.35">
      <c r="A123" s="29"/>
      <c r="B123" s="29"/>
      <c r="C123" s="29"/>
      <c r="D123" s="29"/>
      <c r="E123" s="29"/>
      <c r="F123" s="29"/>
      <c r="G123" s="29"/>
      <c r="H123" s="29"/>
      <c r="I123" s="29"/>
      <c r="J123" s="29"/>
      <c r="K123" s="29"/>
      <c r="L123" s="29"/>
      <c r="M123" s="29"/>
      <c r="N123" s="29"/>
      <c r="O123" s="29"/>
      <c r="P123" s="29"/>
      <c r="Q123" s="29"/>
      <c r="R123" s="29"/>
      <c r="S123" s="29"/>
      <c r="T123" s="29"/>
      <c r="U123" s="29"/>
    </row>
    <row r="124" spans="1:21" x14ac:dyDescent="0.35">
      <c r="A124" s="29"/>
      <c r="B124" s="29"/>
      <c r="C124" s="29"/>
      <c r="D124" s="29"/>
      <c r="E124" s="29"/>
      <c r="F124" s="29"/>
      <c r="G124" s="29"/>
      <c r="H124" s="29"/>
      <c r="I124" s="29"/>
      <c r="J124" s="29"/>
      <c r="K124" s="29"/>
      <c r="L124" s="29"/>
      <c r="M124" s="29"/>
      <c r="N124" s="29"/>
      <c r="O124" s="29"/>
      <c r="P124" s="29"/>
      <c r="Q124" s="29"/>
      <c r="R124" s="29"/>
      <c r="S124" s="29"/>
      <c r="T124" s="29"/>
      <c r="U124" s="29"/>
    </row>
    <row r="125" spans="1:21" x14ac:dyDescent="0.35">
      <c r="A125" s="29"/>
      <c r="B125" s="29"/>
      <c r="C125" s="29"/>
      <c r="D125" s="29"/>
      <c r="E125" s="29"/>
      <c r="F125" s="29"/>
      <c r="G125" s="29"/>
      <c r="H125" s="29"/>
      <c r="I125" s="29"/>
      <c r="J125" s="29"/>
      <c r="K125" s="29"/>
      <c r="L125" s="29"/>
      <c r="M125" s="29"/>
      <c r="N125" s="29"/>
      <c r="O125" s="29"/>
      <c r="P125" s="29"/>
      <c r="Q125" s="29"/>
      <c r="R125" s="29"/>
      <c r="S125" s="29"/>
      <c r="T125" s="29"/>
      <c r="U125" s="29"/>
    </row>
    <row r="126" spans="1:21" x14ac:dyDescent="0.35">
      <c r="A126" s="29"/>
      <c r="B126" s="29"/>
      <c r="C126" s="29"/>
      <c r="D126" s="29"/>
      <c r="E126" s="29"/>
      <c r="F126" s="29"/>
      <c r="G126" s="29"/>
      <c r="H126" s="29"/>
      <c r="I126" s="29"/>
      <c r="J126" s="29"/>
      <c r="K126" s="29"/>
      <c r="L126" s="29"/>
      <c r="M126" s="29"/>
      <c r="N126" s="29"/>
      <c r="O126" s="29"/>
      <c r="P126" s="29"/>
      <c r="Q126" s="29"/>
      <c r="R126" s="29"/>
      <c r="S126" s="29"/>
      <c r="T126" s="29"/>
      <c r="U126" s="29"/>
    </row>
    <row r="127" spans="1:21" x14ac:dyDescent="0.35">
      <c r="A127" s="29"/>
      <c r="B127" s="29"/>
      <c r="C127" s="29"/>
      <c r="D127" s="29"/>
      <c r="E127" s="29"/>
      <c r="F127" s="29"/>
      <c r="G127" s="29"/>
      <c r="H127" s="29"/>
      <c r="I127" s="29"/>
      <c r="J127" s="29"/>
      <c r="K127" s="29"/>
      <c r="L127" s="29"/>
      <c r="M127" s="29"/>
      <c r="N127" s="29"/>
      <c r="O127" s="29"/>
      <c r="P127" s="29"/>
      <c r="Q127" s="29"/>
      <c r="R127" s="29"/>
      <c r="S127" s="29"/>
      <c r="T127" s="29"/>
      <c r="U127" s="29"/>
    </row>
    <row r="128" spans="1:21" x14ac:dyDescent="0.35">
      <c r="A128" s="29"/>
      <c r="B128" s="29"/>
      <c r="C128" s="29"/>
      <c r="D128" s="29"/>
      <c r="E128" s="29"/>
      <c r="F128" s="29"/>
      <c r="G128" s="29"/>
      <c r="H128" s="29"/>
      <c r="I128" s="29"/>
      <c r="J128" s="29"/>
      <c r="K128" s="29"/>
      <c r="L128" s="29"/>
      <c r="M128" s="29"/>
      <c r="N128" s="29"/>
      <c r="O128" s="29"/>
      <c r="P128" s="29"/>
      <c r="Q128" s="29"/>
      <c r="R128" s="29"/>
      <c r="S128" s="29"/>
      <c r="T128" s="29"/>
      <c r="U128" s="29"/>
    </row>
    <row r="129" spans="1:21" x14ac:dyDescent="0.35">
      <c r="A129" s="29"/>
      <c r="B129" s="29"/>
      <c r="C129" s="29"/>
      <c r="D129" s="29"/>
      <c r="E129" s="29"/>
      <c r="F129" s="29"/>
      <c r="G129" s="29"/>
      <c r="H129" s="29"/>
      <c r="I129" s="29"/>
      <c r="J129" s="29"/>
      <c r="K129" s="29"/>
      <c r="L129" s="29"/>
      <c r="M129" s="29"/>
      <c r="N129" s="29"/>
      <c r="O129" s="29"/>
      <c r="P129" s="29"/>
      <c r="Q129" s="29"/>
      <c r="R129" s="29"/>
      <c r="S129" s="29"/>
      <c r="T129" s="29"/>
      <c r="U129" s="29"/>
    </row>
  </sheetData>
  <sheetProtection algorithmName="SHA-512" hashValue="Vf+vWVrmCw7mptdPS/S1nkk+J72/L1DIFSFpHIo8Zr94G64MdQ9SUDTwG9yTEeBOJe6lCShpobGtMComtFvxVw==" saltValue="mNtt244QXYuZoF+G6JX/RQ==" spinCount="100000" sheet="1" objects="1" scenarios="1"/>
  <mergeCells count="94">
    <mergeCell ref="A13:O13"/>
    <mergeCell ref="A20:O20"/>
    <mergeCell ref="A21:O21"/>
    <mergeCell ref="A22:O22"/>
    <mergeCell ref="B5:F5"/>
    <mergeCell ref="A9:O9"/>
    <mergeCell ref="A10:O10"/>
    <mergeCell ref="A11:O11"/>
    <mergeCell ref="A12:O12"/>
    <mergeCell ref="A32:O32"/>
    <mergeCell ref="A24:O24"/>
    <mergeCell ref="A25:O25"/>
    <mergeCell ref="A26:O26"/>
    <mergeCell ref="A14:O14"/>
    <mergeCell ref="A15:O15"/>
    <mergeCell ref="A16:O16"/>
    <mergeCell ref="A17:O17"/>
    <mergeCell ref="A18:O18"/>
    <mergeCell ref="A19:O19"/>
    <mergeCell ref="A23:O23"/>
    <mergeCell ref="A27:O27"/>
    <mergeCell ref="A28:O28"/>
    <mergeCell ref="A29:O29"/>
    <mergeCell ref="A30:O30"/>
    <mergeCell ref="A31:O31"/>
    <mergeCell ref="A33:O33"/>
    <mergeCell ref="A34:O34"/>
    <mergeCell ref="A35:O35"/>
    <mergeCell ref="A36:O36"/>
    <mergeCell ref="A37:O37"/>
    <mergeCell ref="A39:O39"/>
    <mergeCell ref="A42:O42"/>
    <mergeCell ref="A44:O44"/>
    <mergeCell ref="A45:O45"/>
    <mergeCell ref="A46:O46"/>
    <mergeCell ref="A41:O41"/>
    <mergeCell ref="A43:O43"/>
    <mergeCell ref="A47:O47"/>
    <mergeCell ref="A48:O48"/>
    <mergeCell ref="A50:O50"/>
    <mergeCell ref="A51:O51"/>
    <mergeCell ref="A52:O52"/>
    <mergeCell ref="A70:O70"/>
    <mergeCell ref="A71:O71"/>
    <mergeCell ref="A72:O72"/>
    <mergeCell ref="A74:O74"/>
    <mergeCell ref="A81:C81"/>
    <mergeCell ref="D81:O81"/>
    <mergeCell ref="A88:C88"/>
    <mergeCell ref="A91:C91"/>
    <mergeCell ref="D91:O91"/>
    <mergeCell ref="A82:C82"/>
    <mergeCell ref="D82:O82"/>
    <mergeCell ref="A69:O69"/>
    <mergeCell ref="D88:O88"/>
    <mergeCell ref="A89:C89"/>
    <mergeCell ref="A97:O97"/>
    <mergeCell ref="A92:C92"/>
    <mergeCell ref="D92:O92"/>
    <mergeCell ref="A83:C83"/>
    <mergeCell ref="D83:O83"/>
    <mergeCell ref="A84:C84"/>
    <mergeCell ref="D84:O84"/>
    <mergeCell ref="A85:C85"/>
    <mergeCell ref="D85:O85"/>
    <mergeCell ref="A86:C86"/>
    <mergeCell ref="D86:O86"/>
    <mergeCell ref="A87:C87"/>
    <mergeCell ref="D87:O87"/>
    <mergeCell ref="A75:O75"/>
    <mergeCell ref="A77:O77"/>
    <mergeCell ref="A80:C80"/>
    <mergeCell ref="D80:O80"/>
    <mergeCell ref="A76:O76"/>
    <mergeCell ref="A78:O78"/>
    <mergeCell ref="A53:O53"/>
    <mergeCell ref="A55:O55"/>
    <mergeCell ref="A64:O64"/>
    <mergeCell ref="A66:O66"/>
    <mergeCell ref="A68:O68"/>
    <mergeCell ref="A61:O61"/>
    <mergeCell ref="A62:O62"/>
    <mergeCell ref="A67:O67"/>
    <mergeCell ref="A60:O60"/>
    <mergeCell ref="A54:O54"/>
    <mergeCell ref="A56:O56"/>
    <mergeCell ref="A57:O57"/>
    <mergeCell ref="A58:O58"/>
    <mergeCell ref="A59:O59"/>
    <mergeCell ref="D89:O89"/>
    <mergeCell ref="A90:C90"/>
    <mergeCell ref="D90:O90"/>
    <mergeCell ref="A95:O95"/>
    <mergeCell ref="A96:O9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R35"/>
  <sheetViews>
    <sheetView zoomScale="70" zoomScaleNormal="70" workbookViewId="0">
      <selection activeCell="O34" sqref="O34"/>
    </sheetView>
  </sheetViews>
  <sheetFormatPr defaultColWidth="9.08984375" defaultRowHeight="13" x14ac:dyDescent="0.3"/>
  <cols>
    <col min="1" max="1" width="11" style="9" customWidth="1"/>
    <col min="2" max="2" width="16.08984375" style="9" customWidth="1"/>
    <col min="3" max="3" width="13.08984375" style="9" customWidth="1"/>
    <col min="4" max="4" width="25" style="9" customWidth="1"/>
    <col min="5" max="5" width="45.54296875" style="10" customWidth="1"/>
    <col min="6" max="6" width="15.54296875" style="11" customWidth="1"/>
    <col min="7" max="7" width="21.36328125" style="12" customWidth="1"/>
    <col min="8" max="8" width="9.81640625" style="13" customWidth="1"/>
    <col min="9" max="9" width="20.08984375" style="59" customWidth="1"/>
    <col min="10" max="10" width="24.7265625" style="66" customWidth="1"/>
    <col min="11" max="11" width="35.90625" style="12" customWidth="1"/>
    <col min="12" max="12" width="12.453125" style="66" customWidth="1"/>
    <col min="13" max="13" width="13.36328125" style="13" customWidth="1"/>
    <col min="14" max="14" width="17.1796875" style="88" customWidth="1"/>
    <col min="15" max="15" width="20.453125" style="69" customWidth="1"/>
    <col min="16" max="16" width="22.453125" style="69" customWidth="1"/>
    <col min="17" max="16384" width="9.08984375" style="10"/>
  </cols>
  <sheetData>
    <row r="1" spans="1:18" ht="54.5" customHeight="1" x14ac:dyDescent="0.3">
      <c r="A1" s="133" t="s">
        <v>53</v>
      </c>
      <c r="B1" s="134"/>
      <c r="C1" s="134"/>
      <c r="D1" s="134"/>
      <c r="E1" s="134"/>
      <c r="F1" s="26"/>
      <c r="G1" s="27"/>
      <c r="H1" s="28"/>
      <c r="I1" s="57"/>
      <c r="J1" s="60"/>
      <c r="K1" s="27"/>
      <c r="L1" s="60"/>
      <c r="M1" s="28"/>
      <c r="N1" s="80"/>
      <c r="O1" s="81"/>
    </row>
    <row r="2" spans="1:18" s="25" customFormat="1" ht="50.5" customHeight="1" x14ac:dyDescent="0.35">
      <c r="A2" s="137" t="s">
        <v>189</v>
      </c>
      <c r="B2" s="138"/>
      <c r="C2" s="138"/>
      <c r="D2" s="139"/>
      <c r="E2" s="96">
        <f>O34+P35</f>
        <v>0</v>
      </c>
      <c r="F2" s="55"/>
      <c r="G2" s="55"/>
      <c r="H2" s="23"/>
      <c r="I2" s="67"/>
      <c r="J2" s="23"/>
      <c r="K2" s="82"/>
      <c r="L2" s="83"/>
      <c r="M2" s="70"/>
    </row>
    <row r="3" spans="1:18" s="25" customFormat="1" ht="50.5" customHeight="1" x14ac:dyDescent="0.35">
      <c r="A3" s="82"/>
      <c r="B3" s="83"/>
      <c r="C3" s="70"/>
    </row>
    <row r="4" spans="1:18" s="5" customFormat="1" ht="55.75" customHeight="1" x14ac:dyDescent="0.35">
      <c r="A4" s="142" t="s">
        <v>152</v>
      </c>
      <c r="B4" s="143"/>
      <c r="C4" s="143"/>
      <c r="D4" s="143"/>
      <c r="E4" s="144"/>
      <c r="F4" s="145"/>
      <c r="G4" s="145"/>
      <c r="H4" s="145"/>
      <c r="I4" s="145"/>
      <c r="J4" s="145"/>
      <c r="K4" s="145"/>
      <c r="L4" s="145"/>
      <c r="M4" s="146"/>
      <c r="N4" s="71"/>
      <c r="O4" s="72"/>
      <c r="P4" s="70"/>
    </row>
    <row r="5" spans="1:18" s="5" customFormat="1" ht="64.75" customHeight="1" x14ac:dyDescent="0.35">
      <c r="A5" s="140" t="s">
        <v>182</v>
      </c>
      <c r="B5" s="141"/>
      <c r="C5" s="141"/>
      <c r="D5" s="141"/>
      <c r="E5" s="147"/>
      <c r="F5" s="147"/>
      <c r="G5" s="148"/>
      <c r="H5" s="148"/>
      <c r="I5" s="148"/>
      <c r="J5" s="148"/>
      <c r="K5" s="148"/>
      <c r="L5" s="148"/>
      <c r="M5" s="149"/>
      <c r="N5" s="73"/>
      <c r="O5" s="74"/>
      <c r="P5" s="75"/>
      <c r="Q5" s="6"/>
      <c r="R5" s="6"/>
    </row>
    <row r="6" spans="1:18" s="5" customFormat="1" ht="72.650000000000006" customHeight="1" x14ac:dyDescent="0.35">
      <c r="A6" s="140" t="s">
        <v>52</v>
      </c>
      <c r="B6" s="141"/>
      <c r="C6" s="141"/>
      <c r="D6" s="141"/>
      <c r="E6" s="138"/>
      <c r="F6" s="139"/>
      <c r="G6" s="1"/>
      <c r="H6" s="21"/>
      <c r="I6" s="56"/>
      <c r="J6" s="61"/>
      <c r="K6" s="16"/>
      <c r="L6" s="68"/>
      <c r="M6" s="17"/>
      <c r="N6" s="84"/>
      <c r="O6" s="85"/>
      <c r="P6" s="76"/>
      <c r="Q6" s="6"/>
      <c r="R6" s="6"/>
    </row>
    <row r="7" spans="1:18" s="5" customFormat="1" ht="93.5" customHeight="1" x14ac:dyDescent="0.35">
      <c r="A7" s="8" t="s">
        <v>1</v>
      </c>
      <c r="B7" s="24" t="s">
        <v>131</v>
      </c>
      <c r="C7" s="24" t="s">
        <v>113</v>
      </c>
      <c r="D7" s="24" t="s">
        <v>120</v>
      </c>
      <c r="E7" s="19" t="s">
        <v>46</v>
      </c>
      <c r="F7" s="1" t="s">
        <v>44</v>
      </c>
      <c r="G7" s="1" t="s">
        <v>2</v>
      </c>
      <c r="H7" s="22" t="s">
        <v>55</v>
      </c>
      <c r="I7" s="56" t="s">
        <v>154</v>
      </c>
      <c r="J7" s="56" t="s">
        <v>155</v>
      </c>
      <c r="K7" s="7" t="s">
        <v>156</v>
      </c>
      <c r="L7" s="56" t="s">
        <v>54</v>
      </c>
      <c r="M7" s="7" t="s">
        <v>157</v>
      </c>
      <c r="N7" s="86" t="s">
        <v>183</v>
      </c>
      <c r="O7" s="77" t="s">
        <v>153</v>
      </c>
      <c r="P7" s="78" t="s">
        <v>187</v>
      </c>
      <c r="Q7" s="6"/>
      <c r="R7" s="6"/>
    </row>
    <row r="8" spans="1:18" ht="67.75" customHeight="1" x14ac:dyDescent="0.3">
      <c r="A8" s="14">
        <v>4001</v>
      </c>
      <c r="B8" s="48" t="s">
        <v>132</v>
      </c>
      <c r="C8" s="48" t="s">
        <v>133</v>
      </c>
      <c r="D8" s="50">
        <v>56121701</v>
      </c>
      <c r="E8" s="4" t="s">
        <v>3</v>
      </c>
      <c r="F8" s="15" t="s">
        <v>4</v>
      </c>
      <c r="G8" s="15"/>
      <c r="H8" s="15">
        <v>100</v>
      </c>
      <c r="I8" s="92">
        <v>0</v>
      </c>
      <c r="J8" s="93">
        <v>0</v>
      </c>
      <c r="K8" s="20" t="s">
        <v>0</v>
      </c>
      <c r="L8" s="94">
        <v>0</v>
      </c>
      <c r="M8" s="18" t="s">
        <v>0</v>
      </c>
      <c r="N8" s="79">
        <f t="shared" ref="N8:N20" si="0">I8+J8</f>
        <v>0</v>
      </c>
      <c r="O8" s="79">
        <f>SUM(N8*H8)</f>
        <v>0</v>
      </c>
      <c r="P8" s="79">
        <f>SUM(H8*5%)*L8</f>
        <v>0</v>
      </c>
    </row>
    <row r="9" spans="1:18" ht="67.75" customHeight="1" x14ac:dyDescent="0.3">
      <c r="A9" s="14">
        <v>4002</v>
      </c>
      <c r="B9" s="49" t="s">
        <v>132</v>
      </c>
      <c r="C9" s="49" t="s">
        <v>133</v>
      </c>
      <c r="D9" s="50">
        <v>56121701</v>
      </c>
      <c r="E9" s="2" t="s">
        <v>5</v>
      </c>
      <c r="F9" s="15" t="s">
        <v>6</v>
      </c>
      <c r="G9" s="15"/>
      <c r="H9" s="15">
        <v>60</v>
      </c>
      <c r="I9" s="92">
        <v>0</v>
      </c>
      <c r="J9" s="93">
        <v>0</v>
      </c>
      <c r="K9" s="20" t="s">
        <v>0</v>
      </c>
      <c r="L9" s="94">
        <v>0</v>
      </c>
      <c r="M9" s="18" t="s">
        <v>0</v>
      </c>
      <c r="N9" s="79">
        <f t="shared" si="0"/>
        <v>0</v>
      </c>
      <c r="O9" s="79">
        <f t="shared" ref="O9:O33" si="1">SUM(N9*H9)</f>
        <v>0</v>
      </c>
      <c r="P9" s="79">
        <f t="shared" ref="P9:P28" si="2">SUM(H9*5%)*L9</f>
        <v>0</v>
      </c>
    </row>
    <row r="10" spans="1:18" ht="67.75" customHeight="1" x14ac:dyDescent="0.3">
      <c r="A10" s="14">
        <v>4003</v>
      </c>
      <c r="B10" s="49" t="s">
        <v>132</v>
      </c>
      <c r="C10" s="49" t="s">
        <v>134</v>
      </c>
      <c r="D10" s="51">
        <v>56121702</v>
      </c>
      <c r="E10" s="2" t="s">
        <v>7</v>
      </c>
      <c r="F10" s="15" t="s">
        <v>8</v>
      </c>
      <c r="G10" s="15"/>
      <c r="H10" s="15">
        <v>90</v>
      </c>
      <c r="I10" s="92">
        <v>0</v>
      </c>
      <c r="J10" s="93">
        <v>0</v>
      </c>
      <c r="K10" s="20" t="s">
        <v>0</v>
      </c>
      <c r="L10" s="94">
        <v>0</v>
      </c>
      <c r="M10" s="18" t="s">
        <v>0</v>
      </c>
      <c r="N10" s="79">
        <f t="shared" si="0"/>
        <v>0</v>
      </c>
      <c r="O10" s="79">
        <f t="shared" si="1"/>
        <v>0</v>
      </c>
      <c r="P10" s="79">
        <f t="shared" si="2"/>
        <v>0</v>
      </c>
    </row>
    <row r="11" spans="1:18" ht="67.75" customHeight="1" x14ac:dyDescent="0.3">
      <c r="A11" s="14">
        <v>4004</v>
      </c>
      <c r="B11" s="49" t="s">
        <v>132</v>
      </c>
      <c r="C11" s="49" t="s">
        <v>134</v>
      </c>
      <c r="D11" s="51">
        <v>56121702</v>
      </c>
      <c r="E11" s="2" t="s">
        <v>9</v>
      </c>
      <c r="F11" s="15" t="s">
        <v>10</v>
      </c>
      <c r="G11" s="15"/>
      <c r="H11" s="15">
        <v>50</v>
      </c>
      <c r="I11" s="92">
        <v>0</v>
      </c>
      <c r="J11" s="93">
        <v>0</v>
      </c>
      <c r="K11" s="20" t="s">
        <v>0</v>
      </c>
      <c r="L11" s="94">
        <v>0</v>
      </c>
      <c r="M11" s="18" t="s">
        <v>0</v>
      </c>
      <c r="N11" s="79">
        <f t="shared" si="0"/>
        <v>0</v>
      </c>
      <c r="O11" s="79">
        <f t="shared" si="1"/>
        <v>0</v>
      </c>
      <c r="P11" s="79">
        <f t="shared" si="2"/>
        <v>0</v>
      </c>
    </row>
    <row r="12" spans="1:18" ht="67.75" customHeight="1" x14ac:dyDescent="0.3">
      <c r="A12" s="14">
        <v>4005</v>
      </c>
      <c r="B12" s="49" t="s">
        <v>132</v>
      </c>
      <c r="C12" s="49" t="s">
        <v>135</v>
      </c>
      <c r="D12" s="51">
        <v>56101543</v>
      </c>
      <c r="E12" s="2" t="s">
        <v>11</v>
      </c>
      <c r="F12" s="15" t="s">
        <v>12</v>
      </c>
      <c r="G12" s="15"/>
      <c r="H12" s="15">
        <v>130</v>
      </c>
      <c r="I12" s="92">
        <v>0</v>
      </c>
      <c r="J12" s="93">
        <v>0</v>
      </c>
      <c r="K12" s="20" t="s">
        <v>0</v>
      </c>
      <c r="L12" s="94">
        <v>0</v>
      </c>
      <c r="M12" s="18" t="s">
        <v>0</v>
      </c>
      <c r="N12" s="79">
        <f t="shared" si="0"/>
        <v>0</v>
      </c>
      <c r="O12" s="79">
        <f t="shared" si="1"/>
        <v>0</v>
      </c>
      <c r="P12" s="79">
        <f t="shared" si="2"/>
        <v>0</v>
      </c>
    </row>
    <row r="13" spans="1:18" ht="67.75" customHeight="1" x14ac:dyDescent="0.3">
      <c r="A13" s="14">
        <v>4006</v>
      </c>
      <c r="B13" s="49" t="s">
        <v>132</v>
      </c>
      <c r="C13" s="49" t="s">
        <v>135</v>
      </c>
      <c r="D13" s="51">
        <v>56101543</v>
      </c>
      <c r="E13" s="2" t="s">
        <v>13</v>
      </c>
      <c r="F13" s="15" t="s">
        <v>14</v>
      </c>
      <c r="G13" s="15"/>
      <c r="H13" s="15">
        <v>550</v>
      </c>
      <c r="I13" s="92">
        <v>0</v>
      </c>
      <c r="J13" s="93">
        <v>0</v>
      </c>
      <c r="K13" s="20" t="s">
        <v>0</v>
      </c>
      <c r="L13" s="94">
        <v>0</v>
      </c>
      <c r="M13" s="18" t="s">
        <v>0</v>
      </c>
      <c r="N13" s="79">
        <f t="shared" si="0"/>
        <v>0</v>
      </c>
      <c r="O13" s="79">
        <f t="shared" si="1"/>
        <v>0</v>
      </c>
      <c r="P13" s="79">
        <f t="shared" si="2"/>
        <v>0</v>
      </c>
    </row>
    <row r="14" spans="1:18" ht="67.75" customHeight="1" x14ac:dyDescent="0.3">
      <c r="A14" s="14">
        <v>4007</v>
      </c>
      <c r="B14" s="49" t="s">
        <v>132</v>
      </c>
      <c r="C14" s="49" t="s">
        <v>137</v>
      </c>
      <c r="D14" s="51">
        <v>56101519</v>
      </c>
      <c r="E14" s="2" t="s">
        <v>18</v>
      </c>
      <c r="F14" s="15" t="s">
        <v>19</v>
      </c>
      <c r="G14" s="15"/>
      <c r="H14" s="15">
        <v>125</v>
      </c>
      <c r="I14" s="92">
        <v>0</v>
      </c>
      <c r="J14" s="93">
        <v>0</v>
      </c>
      <c r="K14" s="20" t="s">
        <v>0</v>
      </c>
      <c r="L14" s="94">
        <v>0</v>
      </c>
      <c r="M14" s="18" t="s">
        <v>0</v>
      </c>
      <c r="N14" s="79">
        <f t="shared" si="0"/>
        <v>0</v>
      </c>
      <c r="O14" s="79">
        <f t="shared" si="1"/>
        <v>0</v>
      </c>
      <c r="P14" s="79">
        <f t="shared" si="2"/>
        <v>0</v>
      </c>
    </row>
    <row r="15" spans="1:18" ht="67.75" customHeight="1" x14ac:dyDescent="0.3">
      <c r="A15" s="14">
        <v>4008</v>
      </c>
      <c r="B15" s="49" t="s">
        <v>132</v>
      </c>
      <c r="C15" s="49" t="s">
        <v>137</v>
      </c>
      <c r="D15" s="51">
        <v>56101519</v>
      </c>
      <c r="E15" s="2" t="s">
        <v>20</v>
      </c>
      <c r="F15" s="15" t="s">
        <v>21</v>
      </c>
      <c r="G15" s="15"/>
      <c r="H15" s="15">
        <v>175</v>
      </c>
      <c r="I15" s="92">
        <v>0</v>
      </c>
      <c r="J15" s="93">
        <v>0</v>
      </c>
      <c r="K15" s="20" t="s">
        <v>0</v>
      </c>
      <c r="L15" s="94">
        <v>0</v>
      </c>
      <c r="M15" s="18" t="s">
        <v>0</v>
      </c>
      <c r="N15" s="79">
        <f t="shared" si="0"/>
        <v>0</v>
      </c>
      <c r="O15" s="79">
        <f t="shared" si="1"/>
        <v>0</v>
      </c>
      <c r="P15" s="79">
        <f t="shared" si="2"/>
        <v>0</v>
      </c>
    </row>
    <row r="16" spans="1:18" ht="67.75" customHeight="1" x14ac:dyDescent="0.3">
      <c r="A16" s="14">
        <v>4009</v>
      </c>
      <c r="B16" s="49" t="s">
        <v>138</v>
      </c>
      <c r="C16" s="49" t="s">
        <v>150</v>
      </c>
      <c r="D16" s="51">
        <v>56101537</v>
      </c>
      <c r="E16" s="2" t="s">
        <v>22</v>
      </c>
      <c r="F16" s="15" t="s">
        <v>23</v>
      </c>
      <c r="G16" s="15"/>
      <c r="H16" s="15">
        <v>550</v>
      </c>
      <c r="I16" s="92">
        <v>0</v>
      </c>
      <c r="J16" s="93">
        <v>0</v>
      </c>
      <c r="K16" s="20" t="s">
        <v>0</v>
      </c>
      <c r="L16" s="94">
        <v>0</v>
      </c>
      <c r="M16" s="18" t="s">
        <v>0</v>
      </c>
      <c r="N16" s="79">
        <f t="shared" si="0"/>
        <v>0</v>
      </c>
      <c r="O16" s="79">
        <f t="shared" si="1"/>
        <v>0</v>
      </c>
      <c r="P16" s="79">
        <f t="shared" si="2"/>
        <v>0</v>
      </c>
    </row>
    <row r="17" spans="1:16" ht="67.75" customHeight="1" x14ac:dyDescent="0.3">
      <c r="A17" s="14">
        <v>4010</v>
      </c>
      <c r="B17" s="49" t="s">
        <v>138</v>
      </c>
      <c r="C17" s="49" t="s">
        <v>151</v>
      </c>
      <c r="D17" s="51">
        <v>56101539</v>
      </c>
      <c r="E17" s="2" t="s">
        <v>24</v>
      </c>
      <c r="F17" s="15" t="s">
        <v>25</v>
      </c>
      <c r="G17" s="15"/>
      <c r="H17" s="15">
        <v>730</v>
      </c>
      <c r="I17" s="92">
        <v>0</v>
      </c>
      <c r="J17" s="93">
        <v>0</v>
      </c>
      <c r="K17" s="20" t="s">
        <v>0</v>
      </c>
      <c r="L17" s="94">
        <v>0</v>
      </c>
      <c r="M17" s="18" t="s">
        <v>0</v>
      </c>
      <c r="N17" s="79">
        <f t="shared" si="0"/>
        <v>0</v>
      </c>
      <c r="O17" s="79">
        <f t="shared" si="1"/>
        <v>0</v>
      </c>
      <c r="P17" s="79">
        <f t="shared" si="2"/>
        <v>0</v>
      </c>
    </row>
    <row r="18" spans="1:16" ht="67.75" customHeight="1" x14ac:dyDescent="0.3">
      <c r="A18" s="14">
        <v>4011</v>
      </c>
      <c r="B18" s="49" t="s">
        <v>138</v>
      </c>
      <c r="C18" s="49" t="s">
        <v>136</v>
      </c>
      <c r="D18" s="51">
        <v>56101516</v>
      </c>
      <c r="E18" s="2" t="s">
        <v>26</v>
      </c>
      <c r="F18" s="15" t="s">
        <v>27</v>
      </c>
      <c r="G18" s="15"/>
      <c r="H18" s="15">
        <v>670</v>
      </c>
      <c r="I18" s="92">
        <v>0</v>
      </c>
      <c r="J18" s="93">
        <v>0</v>
      </c>
      <c r="K18" s="20" t="s">
        <v>0</v>
      </c>
      <c r="L18" s="94">
        <v>0</v>
      </c>
      <c r="M18" s="18" t="s">
        <v>0</v>
      </c>
      <c r="N18" s="79">
        <f t="shared" si="0"/>
        <v>0</v>
      </c>
      <c r="O18" s="79">
        <f t="shared" si="1"/>
        <v>0</v>
      </c>
      <c r="P18" s="79">
        <f t="shared" si="2"/>
        <v>0</v>
      </c>
    </row>
    <row r="19" spans="1:16" ht="67.75" customHeight="1" x14ac:dyDescent="0.3">
      <c r="A19" s="14">
        <v>4012</v>
      </c>
      <c r="B19" s="49" t="s">
        <v>140</v>
      </c>
      <c r="C19" s="49" t="s">
        <v>139</v>
      </c>
      <c r="D19" s="51">
        <v>56101521</v>
      </c>
      <c r="E19" s="2" t="s">
        <v>30</v>
      </c>
      <c r="F19" s="15" t="s">
        <v>31</v>
      </c>
      <c r="G19" s="15"/>
      <c r="H19" s="15">
        <v>20</v>
      </c>
      <c r="I19" s="92">
        <v>0</v>
      </c>
      <c r="J19" s="93">
        <v>0</v>
      </c>
      <c r="K19" s="20" t="s">
        <v>0</v>
      </c>
      <c r="L19" s="94">
        <v>0</v>
      </c>
      <c r="M19" s="18" t="s">
        <v>0</v>
      </c>
      <c r="N19" s="79">
        <f t="shared" si="0"/>
        <v>0</v>
      </c>
      <c r="O19" s="79">
        <f t="shared" si="1"/>
        <v>0</v>
      </c>
      <c r="P19" s="79">
        <f t="shared" si="2"/>
        <v>0</v>
      </c>
    </row>
    <row r="20" spans="1:16" ht="67.75" customHeight="1" x14ac:dyDescent="0.3">
      <c r="A20" s="14">
        <v>4013</v>
      </c>
      <c r="B20" s="49" t="s">
        <v>140</v>
      </c>
      <c r="C20" s="49" t="s">
        <v>139</v>
      </c>
      <c r="D20" s="51">
        <v>56101521</v>
      </c>
      <c r="E20" s="2" t="s">
        <v>32</v>
      </c>
      <c r="F20" s="15" t="s">
        <v>33</v>
      </c>
      <c r="G20" s="15"/>
      <c r="H20" s="15">
        <v>30</v>
      </c>
      <c r="I20" s="92">
        <v>0</v>
      </c>
      <c r="J20" s="93">
        <v>0</v>
      </c>
      <c r="K20" s="20" t="s">
        <v>0</v>
      </c>
      <c r="L20" s="94">
        <v>0</v>
      </c>
      <c r="M20" s="18" t="s">
        <v>0</v>
      </c>
      <c r="N20" s="79">
        <f t="shared" si="0"/>
        <v>0</v>
      </c>
      <c r="O20" s="79">
        <f t="shared" si="1"/>
        <v>0</v>
      </c>
      <c r="P20" s="79">
        <f t="shared" si="2"/>
        <v>0</v>
      </c>
    </row>
    <row r="21" spans="1:16" ht="67.75" customHeight="1" x14ac:dyDescent="0.3">
      <c r="A21" s="14">
        <v>4014</v>
      </c>
      <c r="B21" s="49" t="s">
        <v>140</v>
      </c>
      <c r="C21" s="49" t="s">
        <v>142</v>
      </c>
      <c r="D21" s="49" t="s">
        <v>141</v>
      </c>
      <c r="E21" s="3" t="s">
        <v>34</v>
      </c>
      <c r="F21" s="15" t="s">
        <v>35</v>
      </c>
      <c r="G21" s="15"/>
      <c r="H21" s="12">
        <v>350</v>
      </c>
      <c r="I21" s="62" t="s">
        <v>0</v>
      </c>
      <c r="J21" s="63" t="s">
        <v>0</v>
      </c>
      <c r="K21" s="94">
        <v>0</v>
      </c>
      <c r="L21" s="94">
        <v>0</v>
      </c>
      <c r="M21" s="18" t="s">
        <v>0</v>
      </c>
      <c r="N21" s="79">
        <f t="shared" ref="N21:N28" si="3">K21</f>
        <v>0</v>
      </c>
      <c r="O21" s="79">
        <f t="shared" si="1"/>
        <v>0</v>
      </c>
      <c r="P21" s="79">
        <f t="shared" si="2"/>
        <v>0</v>
      </c>
    </row>
    <row r="22" spans="1:16" ht="67.75" customHeight="1" x14ac:dyDescent="0.3">
      <c r="A22" s="14">
        <v>4015</v>
      </c>
      <c r="B22" s="49" t="s">
        <v>140</v>
      </c>
      <c r="C22" s="49" t="s">
        <v>142</v>
      </c>
      <c r="D22" s="49" t="s">
        <v>141</v>
      </c>
      <c r="E22" s="3" t="s">
        <v>36</v>
      </c>
      <c r="F22" s="15" t="s">
        <v>37</v>
      </c>
      <c r="G22" s="15"/>
      <c r="H22" s="12">
        <v>170</v>
      </c>
      <c r="I22" s="62" t="s">
        <v>0</v>
      </c>
      <c r="J22" s="63" t="s">
        <v>0</v>
      </c>
      <c r="K22" s="94">
        <v>0</v>
      </c>
      <c r="L22" s="94">
        <v>0</v>
      </c>
      <c r="M22" s="18" t="s">
        <v>0</v>
      </c>
      <c r="N22" s="79">
        <f t="shared" si="3"/>
        <v>0</v>
      </c>
      <c r="O22" s="79">
        <f t="shared" si="1"/>
        <v>0</v>
      </c>
      <c r="P22" s="79">
        <f t="shared" si="2"/>
        <v>0</v>
      </c>
    </row>
    <row r="23" spans="1:16" ht="67.75" customHeight="1" x14ac:dyDescent="0.3">
      <c r="A23" s="14">
        <v>4016</v>
      </c>
      <c r="B23" s="49" t="s">
        <v>132</v>
      </c>
      <c r="C23" s="49" t="s">
        <v>143</v>
      </c>
      <c r="D23" s="51">
        <v>56101504</v>
      </c>
      <c r="E23" s="2" t="s">
        <v>15</v>
      </c>
      <c r="F23" s="15" t="s">
        <v>16</v>
      </c>
      <c r="G23" s="15"/>
      <c r="H23" s="15">
        <v>65</v>
      </c>
      <c r="I23" s="62" t="s">
        <v>0</v>
      </c>
      <c r="J23" s="63" t="s">
        <v>0</v>
      </c>
      <c r="K23" s="94">
        <v>0</v>
      </c>
      <c r="L23" s="94">
        <v>0</v>
      </c>
      <c r="M23" s="18" t="s">
        <v>0</v>
      </c>
      <c r="N23" s="79">
        <f t="shared" si="3"/>
        <v>0</v>
      </c>
      <c r="O23" s="79">
        <f t="shared" si="1"/>
        <v>0</v>
      </c>
      <c r="P23" s="79">
        <f t="shared" si="2"/>
        <v>0</v>
      </c>
    </row>
    <row r="24" spans="1:16" ht="67.75" customHeight="1" x14ac:dyDescent="0.3">
      <c r="A24" s="14">
        <v>4017</v>
      </c>
      <c r="B24" s="49" t="s">
        <v>132</v>
      </c>
      <c r="C24" s="49" t="s">
        <v>143</v>
      </c>
      <c r="D24" s="51">
        <v>56101504</v>
      </c>
      <c r="E24" s="2" t="s">
        <v>45</v>
      </c>
      <c r="F24" s="15" t="s">
        <v>17</v>
      </c>
      <c r="G24" s="15"/>
      <c r="H24" s="15">
        <v>100</v>
      </c>
      <c r="I24" s="62" t="s">
        <v>0</v>
      </c>
      <c r="J24" s="63" t="s">
        <v>0</v>
      </c>
      <c r="K24" s="94">
        <v>0</v>
      </c>
      <c r="L24" s="94">
        <v>0</v>
      </c>
      <c r="M24" s="18" t="s">
        <v>0</v>
      </c>
      <c r="N24" s="79">
        <f t="shared" si="3"/>
        <v>0</v>
      </c>
      <c r="O24" s="79">
        <f t="shared" si="1"/>
        <v>0</v>
      </c>
      <c r="P24" s="79">
        <f t="shared" si="2"/>
        <v>0</v>
      </c>
    </row>
    <row r="25" spans="1:16" ht="67.75" customHeight="1" x14ac:dyDescent="0.3">
      <c r="A25" s="14">
        <v>4018</v>
      </c>
      <c r="B25" s="49" t="s">
        <v>138</v>
      </c>
      <c r="C25" s="49" t="s">
        <v>144</v>
      </c>
      <c r="D25" s="51">
        <v>56101537</v>
      </c>
      <c r="E25" s="2" t="s">
        <v>28</v>
      </c>
      <c r="F25" s="15" t="s">
        <v>29</v>
      </c>
      <c r="G25" s="15"/>
      <c r="H25" s="15">
        <v>160</v>
      </c>
      <c r="I25" s="62" t="s">
        <v>0</v>
      </c>
      <c r="J25" s="63" t="s">
        <v>0</v>
      </c>
      <c r="K25" s="94">
        <v>0</v>
      </c>
      <c r="L25" s="94">
        <v>0</v>
      </c>
      <c r="M25" s="18" t="s">
        <v>0</v>
      </c>
      <c r="N25" s="79">
        <f t="shared" si="3"/>
        <v>0</v>
      </c>
      <c r="O25" s="79">
        <f t="shared" si="1"/>
        <v>0</v>
      </c>
      <c r="P25" s="79">
        <f t="shared" si="2"/>
        <v>0</v>
      </c>
    </row>
    <row r="26" spans="1:16" ht="67.75" customHeight="1" x14ac:dyDescent="0.3">
      <c r="A26" s="14">
        <v>2019</v>
      </c>
      <c r="B26" s="49" t="s">
        <v>145</v>
      </c>
      <c r="C26" s="49" t="s">
        <v>146</v>
      </c>
      <c r="D26" s="51">
        <v>56101522</v>
      </c>
      <c r="E26" s="3" t="s">
        <v>38</v>
      </c>
      <c r="F26" s="15" t="s">
        <v>39</v>
      </c>
      <c r="G26" s="15"/>
      <c r="H26" s="15">
        <v>1165</v>
      </c>
      <c r="I26" s="62" t="s">
        <v>0</v>
      </c>
      <c r="J26" s="63" t="s">
        <v>0</v>
      </c>
      <c r="K26" s="94">
        <v>0</v>
      </c>
      <c r="L26" s="94">
        <v>0</v>
      </c>
      <c r="M26" s="18" t="s">
        <v>0</v>
      </c>
      <c r="N26" s="79">
        <f t="shared" si="3"/>
        <v>0</v>
      </c>
      <c r="O26" s="79">
        <f t="shared" si="1"/>
        <v>0</v>
      </c>
      <c r="P26" s="79">
        <f t="shared" si="2"/>
        <v>0</v>
      </c>
    </row>
    <row r="27" spans="1:16" ht="67.75" customHeight="1" x14ac:dyDescent="0.3">
      <c r="A27" s="14">
        <v>4020</v>
      </c>
      <c r="B27" s="49" t="s">
        <v>132</v>
      </c>
      <c r="C27" s="49" t="s">
        <v>147</v>
      </c>
      <c r="D27" s="51">
        <v>56101522</v>
      </c>
      <c r="E27" s="3" t="s">
        <v>40</v>
      </c>
      <c r="F27" s="15" t="s">
        <v>41</v>
      </c>
      <c r="G27" s="15"/>
      <c r="H27" s="15">
        <v>750</v>
      </c>
      <c r="I27" s="62" t="s">
        <v>0</v>
      </c>
      <c r="J27" s="63" t="s">
        <v>0</v>
      </c>
      <c r="K27" s="94">
        <v>0</v>
      </c>
      <c r="L27" s="94">
        <v>0</v>
      </c>
      <c r="M27" s="18" t="s">
        <v>0</v>
      </c>
      <c r="N27" s="79">
        <f t="shared" si="3"/>
        <v>0</v>
      </c>
      <c r="O27" s="79">
        <f t="shared" si="1"/>
        <v>0</v>
      </c>
      <c r="P27" s="79">
        <f t="shared" si="2"/>
        <v>0</v>
      </c>
    </row>
    <row r="28" spans="1:16" ht="67.75" customHeight="1" x14ac:dyDescent="0.3">
      <c r="A28" s="14">
        <v>4021</v>
      </c>
      <c r="B28" s="49" t="s">
        <v>132</v>
      </c>
      <c r="C28" s="49" t="s">
        <v>147</v>
      </c>
      <c r="D28" s="51">
        <v>56101522</v>
      </c>
      <c r="E28" s="3" t="s">
        <v>42</v>
      </c>
      <c r="F28" s="15" t="s">
        <v>43</v>
      </c>
      <c r="G28" s="15"/>
      <c r="H28" s="15">
        <v>550</v>
      </c>
      <c r="I28" s="62" t="s">
        <v>0</v>
      </c>
      <c r="J28" s="63" t="s">
        <v>0</v>
      </c>
      <c r="K28" s="94">
        <v>0</v>
      </c>
      <c r="L28" s="94">
        <v>0</v>
      </c>
      <c r="M28" s="18" t="s">
        <v>0</v>
      </c>
      <c r="N28" s="79">
        <f t="shared" si="3"/>
        <v>0</v>
      </c>
      <c r="O28" s="79">
        <f t="shared" si="1"/>
        <v>0</v>
      </c>
      <c r="P28" s="79">
        <f t="shared" si="2"/>
        <v>0</v>
      </c>
    </row>
    <row r="29" spans="1:16" ht="26" customHeight="1" x14ac:dyDescent="0.3">
      <c r="A29" s="14" t="s">
        <v>47</v>
      </c>
      <c r="B29" s="49" t="s">
        <v>148</v>
      </c>
      <c r="C29" s="49" t="s">
        <v>149</v>
      </c>
      <c r="D29" s="14">
        <v>56101900</v>
      </c>
      <c r="E29" s="3" t="s">
        <v>56</v>
      </c>
      <c r="F29" s="15" t="s">
        <v>0</v>
      </c>
      <c r="G29" s="20" t="s">
        <v>0</v>
      </c>
      <c r="H29" s="15">
        <v>50</v>
      </c>
      <c r="I29" s="64" t="s">
        <v>0</v>
      </c>
      <c r="J29" s="65" t="s">
        <v>0</v>
      </c>
      <c r="K29" s="20" t="s">
        <v>0</v>
      </c>
      <c r="L29" s="58" t="s">
        <v>0</v>
      </c>
      <c r="M29" s="95">
        <v>0</v>
      </c>
      <c r="N29" s="87">
        <f>M29</f>
        <v>0</v>
      </c>
      <c r="O29" s="87">
        <f t="shared" si="1"/>
        <v>0</v>
      </c>
      <c r="P29" s="79" t="s">
        <v>0</v>
      </c>
    </row>
    <row r="30" spans="1:16" ht="26" customHeight="1" x14ac:dyDescent="0.3">
      <c r="A30" s="14" t="s">
        <v>48</v>
      </c>
      <c r="B30" s="49" t="s">
        <v>148</v>
      </c>
      <c r="C30" s="49" t="s">
        <v>149</v>
      </c>
      <c r="D30" s="14">
        <v>56101900</v>
      </c>
      <c r="E30" s="3" t="s">
        <v>57</v>
      </c>
      <c r="F30" s="15" t="s">
        <v>0</v>
      </c>
      <c r="G30" s="20" t="s">
        <v>0</v>
      </c>
      <c r="H30" s="15">
        <v>50</v>
      </c>
      <c r="I30" s="64" t="s">
        <v>0</v>
      </c>
      <c r="J30" s="65" t="s">
        <v>0</v>
      </c>
      <c r="K30" s="20" t="s">
        <v>0</v>
      </c>
      <c r="L30" s="58" t="s">
        <v>0</v>
      </c>
      <c r="M30" s="95">
        <v>0</v>
      </c>
      <c r="N30" s="87">
        <f>M30</f>
        <v>0</v>
      </c>
      <c r="O30" s="87">
        <f t="shared" si="1"/>
        <v>0</v>
      </c>
      <c r="P30" s="79" t="s">
        <v>0</v>
      </c>
    </row>
    <row r="31" spans="1:16" ht="26" customHeight="1" x14ac:dyDescent="0.3">
      <c r="A31" s="14" t="s">
        <v>51</v>
      </c>
      <c r="B31" s="49" t="s">
        <v>148</v>
      </c>
      <c r="C31" s="49" t="s">
        <v>149</v>
      </c>
      <c r="D31" s="14">
        <v>56101900</v>
      </c>
      <c r="E31" s="3" t="s">
        <v>58</v>
      </c>
      <c r="F31" s="15" t="s">
        <v>0</v>
      </c>
      <c r="G31" s="20" t="s">
        <v>0</v>
      </c>
      <c r="H31" s="15">
        <v>50</v>
      </c>
      <c r="I31" s="64" t="s">
        <v>0</v>
      </c>
      <c r="J31" s="65" t="s">
        <v>0</v>
      </c>
      <c r="K31" s="20" t="s">
        <v>0</v>
      </c>
      <c r="L31" s="58" t="s">
        <v>0</v>
      </c>
      <c r="M31" s="95">
        <v>0</v>
      </c>
      <c r="N31" s="87">
        <f>M31</f>
        <v>0</v>
      </c>
      <c r="O31" s="87">
        <f t="shared" si="1"/>
        <v>0</v>
      </c>
      <c r="P31" s="79" t="s">
        <v>0</v>
      </c>
    </row>
    <row r="32" spans="1:16" ht="26" customHeight="1" x14ac:dyDescent="0.3">
      <c r="A32" s="14" t="s">
        <v>49</v>
      </c>
      <c r="B32" s="49" t="s">
        <v>148</v>
      </c>
      <c r="C32" s="49" t="s">
        <v>149</v>
      </c>
      <c r="D32" s="14">
        <v>56101900</v>
      </c>
      <c r="E32" s="3" t="s">
        <v>59</v>
      </c>
      <c r="F32" s="15" t="s">
        <v>0</v>
      </c>
      <c r="G32" s="20" t="s">
        <v>0</v>
      </c>
      <c r="H32" s="15">
        <v>50</v>
      </c>
      <c r="I32" s="64" t="s">
        <v>0</v>
      </c>
      <c r="J32" s="65" t="s">
        <v>0</v>
      </c>
      <c r="K32" s="20" t="s">
        <v>0</v>
      </c>
      <c r="L32" s="58" t="s">
        <v>0</v>
      </c>
      <c r="M32" s="95">
        <v>0</v>
      </c>
      <c r="N32" s="87">
        <f>M32</f>
        <v>0</v>
      </c>
      <c r="O32" s="87">
        <f t="shared" si="1"/>
        <v>0</v>
      </c>
      <c r="P32" s="79" t="s">
        <v>0</v>
      </c>
    </row>
    <row r="33" spans="1:16" ht="26" customHeight="1" x14ac:dyDescent="0.3">
      <c r="A33" s="14" t="s">
        <v>50</v>
      </c>
      <c r="B33" s="49" t="s">
        <v>148</v>
      </c>
      <c r="C33" s="49" t="s">
        <v>149</v>
      </c>
      <c r="D33" s="14">
        <v>56101900</v>
      </c>
      <c r="E33" s="3" t="s">
        <v>60</v>
      </c>
      <c r="F33" s="15" t="s">
        <v>0</v>
      </c>
      <c r="G33" s="20" t="s">
        <v>0</v>
      </c>
      <c r="H33" s="15">
        <v>50</v>
      </c>
      <c r="I33" s="64" t="s">
        <v>0</v>
      </c>
      <c r="J33" s="65" t="s">
        <v>0</v>
      </c>
      <c r="K33" s="20" t="s">
        <v>0</v>
      </c>
      <c r="L33" s="58" t="s">
        <v>0</v>
      </c>
      <c r="M33" s="95">
        <v>0</v>
      </c>
      <c r="N33" s="87">
        <f>M33</f>
        <v>0</v>
      </c>
      <c r="O33" s="87">
        <f t="shared" si="1"/>
        <v>0</v>
      </c>
      <c r="P33" s="79" t="s">
        <v>0</v>
      </c>
    </row>
    <row r="34" spans="1:16" ht="37" customHeight="1" x14ac:dyDescent="0.3">
      <c r="L34" s="135" t="s">
        <v>184</v>
      </c>
      <c r="M34" s="136"/>
      <c r="N34" s="136"/>
      <c r="O34" s="90">
        <f>SUM(O8:O33)</f>
        <v>0</v>
      </c>
      <c r="P34" s="89"/>
    </row>
    <row r="35" spans="1:16" ht="43" customHeight="1" x14ac:dyDescent="0.3">
      <c r="L35" s="97" t="s">
        <v>188</v>
      </c>
      <c r="M35" s="98"/>
      <c r="N35" s="98"/>
      <c r="O35" s="89"/>
      <c r="P35" s="91">
        <f>SUM(P8:P28)</f>
        <v>0</v>
      </c>
    </row>
  </sheetData>
  <sheetProtection algorithmName="SHA-512" hashValue="2DOKfi++juIPu1fq1DHYJDlMGtSIw2qGzf+EupTrIImTcN3S+to7sgMIOgT+Lm/YItC2foqKAguEEzwrUnzupw==" saltValue="wo1yFrOXZqag296cL2FC7w==" spinCount="100000" sheet="1" objects="1" scenarios="1"/>
  <mergeCells count="6">
    <mergeCell ref="A1:E1"/>
    <mergeCell ref="L34:N34"/>
    <mergeCell ref="A2:D2"/>
    <mergeCell ref="A6:F6"/>
    <mergeCell ref="A4:M4"/>
    <mergeCell ref="A5:M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link="[1]!''''" oleUpdate="OLEUPDATE_ALWAYS" shapeId="3074">
          <objectPr defaultSize="0" autoPict="0" dde="1" r:id="rId4">
            <anchor moveWithCells="1">
              <from>
                <xdr:col>6</xdr:col>
                <xdr:colOff>127000</xdr:colOff>
                <xdr:row>7</xdr:row>
                <xdr:rowOff>101600</xdr:rowOff>
              </from>
              <to>
                <xdr:col>6</xdr:col>
                <xdr:colOff>1358900</xdr:colOff>
                <xdr:row>7</xdr:row>
                <xdr:rowOff>736600</xdr:rowOff>
              </to>
            </anchor>
          </objectPr>
        </oleObject>
      </mc:Choice>
      <mc:Fallback>
        <oleObject link="[1]!''''" oleUpdate="OLEUPDATE_ALWAYS" shapeId="3074"/>
      </mc:Fallback>
    </mc:AlternateContent>
    <mc:AlternateContent xmlns:mc="http://schemas.openxmlformats.org/markup-compatibility/2006">
      <mc:Choice Requires="x14">
        <oleObject progId="Document" dvAspect="DVASPECT_ICON" shapeId="3079" r:id="rId5">
          <objectPr defaultSize="0" r:id="rId6">
            <anchor moveWithCells="1">
              <from>
                <xdr:col>6</xdr:col>
                <xdr:colOff>254000</xdr:colOff>
                <xdr:row>5</xdr:row>
                <xdr:rowOff>146050</xdr:rowOff>
              </from>
              <to>
                <xdr:col>6</xdr:col>
                <xdr:colOff>1168400</xdr:colOff>
                <xdr:row>5</xdr:row>
                <xdr:rowOff>838200</xdr:rowOff>
              </to>
            </anchor>
          </objectPr>
        </oleObject>
      </mc:Choice>
      <mc:Fallback>
        <oleObject progId="Document" dvAspect="DVASPECT_ICON" shapeId="3079"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10"/>
  <sheetViews>
    <sheetView workbookViewId="0">
      <selection activeCell="B14" sqref="B14"/>
    </sheetView>
  </sheetViews>
  <sheetFormatPr defaultRowHeight="14.5" x14ac:dyDescent="0.35"/>
  <cols>
    <col min="1" max="1" width="46" customWidth="1"/>
    <col min="2" max="2" width="24.81640625" customWidth="1"/>
  </cols>
  <sheetData>
    <row r="1" spans="1:3" ht="25" x14ac:dyDescent="0.35">
      <c r="A1" s="37" t="s">
        <v>181</v>
      </c>
      <c r="B1" s="38"/>
      <c r="C1" s="38"/>
    </row>
    <row r="2" spans="1:3" ht="15.5" x14ac:dyDescent="0.35">
      <c r="A2" s="39"/>
      <c r="B2" s="38"/>
      <c r="C2" s="38"/>
    </row>
    <row r="3" spans="1:3" x14ac:dyDescent="0.35">
      <c r="A3" s="44"/>
      <c r="B3" s="42"/>
      <c r="C3" s="42"/>
    </row>
    <row r="4" spans="1:3" ht="26" x14ac:dyDescent="0.35">
      <c r="A4" s="40" t="s">
        <v>126</v>
      </c>
      <c r="B4" s="41" t="s">
        <v>125</v>
      </c>
      <c r="C4" s="42"/>
    </row>
    <row r="5" spans="1:3" x14ac:dyDescent="0.35">
      <c r="A5" s="45" t="s">
        <v>127</v>
      </c>
      <c r="B5" s="43">
        <v>0</v>
      </c>
      <c r="C5" s="42"/>
    </row>
    <row r="6" spans="1:3" x14ac:dyDescent="0.35">
      <c r="A6" s="45" t="s">
        <v>128</v>
      </c>
      <c r="B6" s="43"/>
      <c r="C6" s="42"/>
    </row>
    <row r="7" spans="1:3" x14ac:dyDescent="0.35">
      <c r="A7" s="45" t="s">
        <v>129</v>
      </c>
      <c r="B7" s="43"/>
      <c r="C7" s="42"/>
    </row>
    <row r="8" spans="1:3" x14ac:dyDescent="0.35">
      <c r="A8" s="45" t="s">
        <v>130</v>
      </c>
      <c r="B8" s="43"/>
      <c r="C8" s="42"/>
    </row>
    <row r="9" spans="1:3" x14ac:dyDescent="0.35">
      <c r="A9" s="44"/>
      <c r="B9" s="42"/>
      <c r="C9" s="42"/>
    </row>
    <row r="10" spans="1:3" x14ac:dyDescent="0.35">
      <c r="A10" s="44"/>
      <c r="B10" s="42"/>
      <c r="C10" s="42"/>
    </row>
  </sheetData>
  <sheetProtection algorithmName="SHA-512" hashValue="l5HcEdMiQy5NS3+dkfvNjQK5yrVUqDmNqL+36PnCIygiBXzPaVmYRJA1b05UvhM3CVx6kBV+AlntQtKQHYIG0Q==" saltValue="A2q7sNhYIFByPV+HG44jE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 - READ FIRST</vt:lpstr>
      <vt:lpstr>Lot 7 Evaluated</vt:lpstr>
      <vt:lpstr>Lot 7 - Non Evaluated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Neighbour, Madeline  (Def Comrcl SSM-Furniture2)</dc:creator>
  <cp:lastModifiedBy>Rebecca Williamns</cp:lastModifiedBy>
  <cp:lastPrinted>2019-08-07T07:31:54Z</cp:lastPrinted>
  <dcterms:created xsi:type="dcterms:W3CDTF">2019-07-30T12:33:37Z</dcterms:created>
  <dcterms:modified xsi:type="dcterms:W3CDTF">2019-10-30T13:06:07Z</dcterms:modified>
</cp:coreProperties>
</file>