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sset Management\Projects\Structural &amp; Specialist (SS)\SS-121-NTH-INT (RokerT GF clad repl)\6.0 Financial Management\6.1 Cost Information\Tender\"/>
    </mc:Choice>
  </mc:AlternateContent>
  <bookViews>
    <workbookView xWindow="0" yWindow="0" windowWidth="25200" windowHeight="11985" tabRatio="814"/>
  </bookViews>
  <sheets>
    <sheet name="Pricing Instructions" sheetId="16" r:id="rId1"/>
    <sheet name="Summary" sheetId="15" r:id="rId2"/>
    <sheet name="Preliminaries" sheetId="14" r:id="rId3"/>
    <sheet name="Option 1" sheetId="12" r:id="rId4"/>
    <sheet name="Option 2" sheetId="13" r:id="rId5"/>
  </sheets>
  <definedNames>
    <definedName name="_xlnm.Print_Area" localSheetId="1">Summary!$A$1:$H$53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5" l="1"/>
  <c r="H10" i="15"/>
  <c r="H8" i="15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37" i="14" s="1"/>
  <c r="H47" i="15" l="1"/>
  <c r="H38" i="15"/>
  <c r="H40" i="15" s="1"/>
  <c r="H42" i="15" s="1"/>
  <c r="H49" i="15"/>
  <c r="H51" i="15" s="1"/>
  <c r="C84" i="13" l="1"/>
  <c r="F84" i="13" s="1"/>
  <c r="F88" i="12"/>
  <c r="F84" i="12"/>
  <c r="C84" i="12"/>
  <c r="F75" i="13" l="1"/>
  <c r="F72" i="13"/>
  <c r="F70" i="13"/>
  <c r="F66" i="13"/>
  <c r="F62" i="13"/>
  <c r="F58" i="13"/>
  <c r="F49" i="13"/>
  <c r="F46" i="13"/>
  <c r="F43" i="13"/>
  <c r="F41" i="13"/>
  <c r="F39" i="13"/>
  <c r="F26" i="13"/>
  <c r="F24" i="13"/>
  <c r="F22" i="13"/>
  <c r="F15" i="13"/>
  <c r="F10" i="13"/>
  <c r="F75" i="12"/>
  <c r="F72" i="12"/>
  <c r="F70" i="12"/>
  <c r="F66" i="12"/>
  <c r="F62" i="12"/>
  <c r="F58" i="12"/>
  <c r="F49" i="12"/>
  <c r="F46" i="12"/>
  <c r="F43" i="12"/>
  <c r="F41" i="12"/>
  <c r="F39" i="12"/>
  <c r="F26" i="12"/>
  <c r="F24" i="12"/>
  <c r="F22" i="12"/>
  <c r="F15" i="12"/>
  <c r="F10" i="12"/>
  <c r="F88" i="13" l="1"/>
  <c r="F93" i="13" s="1"/>
  <c r="F164" i="13" s="1"/>
  <c r="F93" i="12"/>
  <c r="F164" i="12" s="1"/>
</calcChain>
</file>

<file path=xl/sharedStrings.xml><?xml version="1.0" encoding="utf-8"?>
<sst xmlns="http://schemas.openxmlformats.org/spreadsheetml/2006/main" count="258" uniqueCount="133">
  <si>
    <t>Item</t>
  </si>
  <si>
    <t>Description</t>
  </si>
  <si>
    <t>Quantity</t>
  </si>
  <si>
    <t>Unit</t>
  </si>
  <si>
    <t>Rate</t>
  </si>
  <si>
    <t>Total</t>
  </si>
  <si>
    <t>EXISTING SITE/BUILDINGS/SERVICES</t>
  </si>
  <si>
    <t>C</t>
  </si>
  <si>
    <t>m2</t>
  </si>
  <si>
    <t>E</t>
  </si>
  <si>
    <t>F</t>
  </si>
  <si>
    <t>nr</t>
  </si>
  <si>
    <t>G</t>
  </si>
  <si>
    <t>C90 ALTERATIONS - SPOT ITEMS</t>
  </si>
  <si>
    <t>I</t>
  </si>
  <si>
    <t>m</t>
  </si>
  <si>
    <t>J</t>
  </si>
  <si>
    <t>K</t>
  </si>
  <si>
    <t>L</t>
  </si>
  <si>
    <t>M</t>
  </si>
  <si>
    <t>A</t>
  </si>
  <si>
    <t>B</t>
  </si>
  <si>
    <t>D</t>
  </si>
  <si>
    <t>H</t>
  </si>
  <si>
    <t>M SURFACE FINISHES</t>
  </si>
  <si>
    <t>FINAL SUMMARY</t>
  </si>
  <si>
    <t>Page: 4/1</t>
  </si>
  <si>
    <t>Facilitation works</t>
  </si>
  <si>
    <t xml:space="preserve">install protective covers to externally exposed electrical cables in preparation to receive </t>
  </si>
  <si>
    <t>item</t>
  </si>
  <si>
    <t>Extending existing services</t>
  </si>
  <si>
    <t xml:space="preserve">Allow for the extension of the following external services, if required, to accommodate </t>
  </si>
  <si>
    <t>the new external wall insulation system. Thickness range: 30mm - 100mm</t>
  </si>
  <si>
    <t>external light fittings</t>
  </si>
  <si>
    <t>door entry systems</t>
  </si>
  <si>
    <t>Removing fittings and fixtures</t>
  </si>
  <si>
    <t>off site</t>
  </si>
  <si>
    <t>M21 INSULATION WITH RENDERED FINISH</t>
  </si>
  <si>
    <t>Walls; width exceeding 300mm</t>
  </si>
  <si>
    <t xml:space="preserve">Supply and install Structherm external wall insulation system (Option 1 - </t>
  </si>
  <si>
    <t xml:space="preserve">Mineral Wool, Silicone), include for all necessary compriband tape/silicone sealants </t>
  </si>
  <si>
    <t xml:space="preserve">at junctions as specified. All work to be in compliance with Structherm specification and </t>
  </si>
  <si>
    <t xml:space="preserve">drawings. </t>
  </si>
  <si>
    <t xml:space="preserve">protection to cables; to bulkheads above entrance doors (Church/Dock St). </t>
  </si>
  <si>
    <t xml:space="preserve">apply 6mm glass fibre reinforced HP12 render: to bulkheads above entrance doors </t>
  </si>
  <si>
    <t xml:space="preserve">(Church/Dock St). </t>
  </si>
  <si>
    <t xml:space="preserve">supply and install Structherm render quality board inclusive of all necessary battens and </t>
  </si>
  <si>
    <t>insulation thickness: 50mm</t>
  </si>
  <si>
    <t>insulation thickness: 80mm</t>
  </si>
  <si>
    <t>insulation thickness: 0mm (applied to mid-link block)</t>
  </si>
  <si>
    <t>Walls; width not exceeding 300mm</t>
  </si>
  <si>
    <t>Bellcast beads</t>
  </si>
  <si>
    <t>insulation thickness: 30mm; to window/door reveals</t>
  </si>
  <si>
    <t>Angle beads</t>
  </si>
  <si>
    <t>generally</t>
  </si>
  <si>
    <t>Accessories</t>
  </si>
  <si>
    <t>O</t>
  </si>
  <si>
    <t>P</t>
  </si>
  <si>
    <t>fit undercill profile to windows, as per drawing nr. D-17</t>
  </si>
  <si>
    <t>allow for expanding foam/window junction detail, as per drawing nr. D-12</t>
  </si>
  <si>
    <t xml:space="preserve">supply and install Wemico render band detail where existing EWI system abuts with the </t>
  </si>
  <si>
    <t>fitted to underside of new EWI system (Varying insulation thicknesses)</t>
  </si>
  <si>
    <t>Q</t>
  </si>
  <si>
    <t>new EWI system, all as per drawing nr's. P10/11/12, D-03/6/7/9</t>
  </si>
  <si>
    <t>new EWI system (5 Towers)</t>
  </si>
  <si>
    <t>service utilities (gas flues/etc.) (5 Towers)</t>
  </si>
  <si>
    <t>FURNITURE/EQUIPMENT</t>
  </si>
  <si>
    <t>N10 GENERAL FIXTURES</t>
  </si>
  <si>
    <t>Louvre vents</t>
  </si>
  <si>
    <t>R</t>
  </si>
  <si>
    <t>size, colour and specification</t>
  </si>
  <si>
    <t xml:space="preserve">Remove existing louver vents from external façade of building, dispose of all materials </t>
  </si>
  <si>
    <t xml:space="preserve">Supply and install new louver vent covers on completion of the EWI works. To match existing </t>
  </si>
  <si>
    <t xml:space="preserve">Supply and install Structherm external wall insulation system (Option 2 - </t>
  </si>
  <si>
    <t xml:space="preserve">Mineral Wool, Artbrick), include for all necessary compriband tape/silicone sealants </t>
  </si>
  <si>
    <t>GENTOO GROUP</t>
  </si>
  <si>
    <t>£ - p</t>
  </si>
  <si>
    <t>-</t>
  </si>
  <si>
    <t xml:space="preserve">PRELIMINARIES    </t>
  </si>
  <si>
    <t>VAT (@20%)</t>
  </si>
  <si>
    <t>ROKER TOWERS CLADDING REPLACEMENT</t>
  </si>
  <si>
    <t>OPTION 1</t>
  </si>
  <si>
    <t>MINERAL WOOL, SILICONE</t>
  </si>
  <si>
    <t>MINERAL WOOL, ARTBRICK</t>
  </si>
  <si>
    <t>OPTION 2</t>
  </si>
  <si>
    <t>Comments</t>
  </si>
  <si>
    <t>Nr.</t>
  </si>
  <si>
    <t>Weeks</t>
  </si>
  <si>
    <t>Cost</t>
  </si>
  <si>
    <t>Site Management/Project Manager</t>
  </si>
  <si>
    <t>Site Management/Assistant Project Manager</t>
  </si>
  <si>
    <t>General Duties Operative</t>
  </si>
  <si>
    <t>Liaison Officer</t>
  </si>
  <si>
    <t>Quantity Surveyor</t>
  </si>
  <si>
    <t>Tradesperson</t>
  </si>
  <si>
    <t xml:space="preserve">Truckette Driver </t>
  </si>
  <si>
    <t>Vehicle(s)</t>
  </si>
  <si>
    <t>Waste removal/disposal - skips</t>
  </si>
  <si>
    <t>Signage</t>
  </si>
  <si>
    <t>Welfare/Site accomodation</t>
  </si>
  <si>
    <t>-associated utilities/furnishings</t>
  </si>
  <si>
    <t>Storage cabins/storage units</t>
  </si>
  <si>
    <t>Protection/heras fencing</t>
  </si>
  <si>
    <t>Additional Items:</t>
  </si>
  <si>
    <t>{please list}</t>
  </si>
  <si>
    <t xml:space="preserve">Insert quantities/costs into the yellow cells provided, please also list any items not included on this schedule you will require to complete the/facilitate the works. </t>
  </si>
  <si>
    <t>Roker Towers, Re-Cladding - 17/18</t>
  </si>
  <si>
    <t>Programme Duration: Eight Weeks</t>
  </si>
  <si>
    <t>Option 1/Page 1</t>
  </si>
  <si>
    <t>Option 1/Page 2</t>
  </si>
  <si>
    <t>Option 2/Page 1</t>
  </si>
  <si>
    <t>Option 2/Page 2</t>
  </si>
  <si>
    <t xml:space="preserve">Gentoo Group Ltd. </t>
  </si>
  <si>
    <t>Investment Plan 17/18.</t>
  </si>
  <si>
    <t>Re-Cladding Works to 5 High Rise Tower Blocks, Roker, Sunderland, SR6.</t>
  </si>
  <si>
    <t>Pricing Instructions</t>
  </si>
  <si>
    <t>OPTION 1 - NETT CONTRACT SUM</t>
  </si>
  <si>
    <t>OPTION 1 - GROSS CONTRACT SUM</t>
  </si>
  <si>
    <t>OPTION 2 - NETT CONTRACT SUM</t>
  </si>
  <si>
    <t>OPTION 2 - GROSS CONTRACT SUM</t>
  </si>
  <si>
    <t>Preliminaries</t>
  </si>
  <si>
    <t xml:space="preserve">The expected Contract duration is eight weeks. Price the Preliminaries to allow for all necessary </t>
  </si>
  <si>
    <t xml:space="preserve">elements required that are not included within the Bill of Quantities. All items that are not stated on the list, </t>
  </si>
  <si>
    <t>Tenderers are expected to price both the Bill of Quantities for Option 1, and the Bill of Quantities for Option 2</t>
  </si>
  <si>
    <t xml:space="preserve">for consideration by the Employer. The values for each option will be shown seperately within the </t>
  </si>
  <si>
    <t xml:space="preserve">"Summary" tab on this spreadsheet. Once all costs have been evaluated, the Employer will instruct the </t>
  </si>
  <si>
    <t xml:space="preserve">successful Tenderer which option will be used. </t>
  </si>
  <si>
    <t>Bill of Quantities: Option 1/Option 2</t>
  </si>
  <si>
    <t xml:space="preserve">All Cladding works must be carried out by a member of Structherm's approved installer network. The names </t>
  </si>
  <si>
    <t xml:space="preserve">of the Companies can be found within this Tender Pack. </t>
  </si>
  <si>
    <t xml:space="preserve">but are required to complete the scheme should be listed and priced by the Tenderer. The Employer will </t>
  </si>
  <si>
    <t xml:space="preserve">take no responsibility for any persons/elements that have not been included within the submission. </t>
  </si>
  <si>
    <t>Access scaffolding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</si>
</sst>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 applyNumberFormat="0" applyFill="0" applyBorder="0" applyAlignment="0" applyProtection="0"/>
  </cellStyleXfs>
  <cellXfs count="194">
    <xf numFmtId="0" fontId="0" fillId="0" borderId="0" xfId="0"/>
    <xf numFmtId="2" fontId="2" fillId="0" borderId="1" xfId="1" applyNumberFormat="1" applyFont="1" applyFill="1" applyBorder="1" applyAlignment="1" applyProtection="1">
      <alignment horizontal="center" vertical="center"/>
    </xf>
    <xf numFmtId="2" fontId="2" fillId="0" borderId="1" xfId="1" applyNumberFormat="1" applyFont="1" applyFill="1" applyBorder="1" applyAlignment="1" applyProtection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/>
    </xf>
    <xf numFmtId="4" fontId="2" fillId="0" borderId="3" xfId="1" applyNumberFormat="1" applyFont="1" applyBorder="1" applyAlignment="1" applyProtection="1">
      <alignment horizontal="center" vertical="center"/>
    </xf>
    <xf numFmtId="2" fontId="2" fillId="0" borderId="0" xfId="1" applyNumberFormat="1" applyFont="1" applyBorder="1" applyProtection="1"/>
    <xf numFmtId="2" fontId="2" fillId="0" borderId="4" xfId="1" applyNumberFormat="1" applyFont="1" applyFill="1" applyBorder="1" applyAlignment="1" applyProtection="1">
      <alignment horizontal="center"/>
    </xf>
    <xf numFmtId="2" fontId="2" fillId="0" borderId="4" xfId="2" applyNumberFormat="1" applyFont="1" applyFill="1" applyBorder="1" applyAlignment="1" applyProtection="1">
      <alignment horizontal="right"/>
    </xf>
    <xf numFmtId="3" fontId="2" fillId="0" borderId="5" xfId="1" applyNumberFormat="1" applyFont="1" applyFill="1" applyBorder="1" applyProtection="1"/>
    <xf numFmtId="2" fontId="2" fillId="0" borderId="4" xfId="2" applyNumberFormat="1" applyFont="1" applyFill="1" applyBorder="1" applyAlignment="1" applyProtection="1">
      <alignment horizontal="center"/>
    </xf>
    <xf numFmtId="4" fontId="2" fillId="0" borderId="6" xfId="1" applyNumberFormat="1" applyFont="1" applyFill="1" applyBorder="1" applyAlignment="1" applyProtection="1">
      <alignment horizontal="center"/>
    </xf>
    <xf numFmtId="4" fontId="2" fillId="0" borderId="7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Protection="1"/>
    <xf numFmtId="2" fontId="2" fillId="0" borderId="4" xfId="1" applyNumberFormat="1" applyFont="1" applyFill="1" applyBorder="1" applyAlignment="1">
      <alignment horizontal="center" vertical="center"/>
    </xf>
    <xf numFmtId="2" fontId="3" fillId="0" borderId="4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>
      <alignment vertical="center"/>
    </xf>
    <xf numFmtId="2" fontId="4" fillId="0" borderId="4" xfId="1" applyNumberFormat="1" applyFont="1" applyFill="1" applyBorder="1" applyAlignment="1">
      <alignment horizontal="left" vertical="center" indent="1"/>
    </xf>
    <xf numFmtId="2" fontId="2" fillId="0" borderId="4" xfId="1" applyNumberFormat="1" applyFont="1" applyFill="1" applyBorder="1" applyAlignment="1">
      <alignment horizontal="left" vertical="center" indent="2"/>
    </xf>
    <xf numFmtId="0" fontId="2" fillId="0" borderId="4" xfId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>
      <alignment horizontal="left" vertical="center" indent="3"/>
    </xf>
    <xf numFmtId="2" fontId="2" fillId="0" borderId="4" xfId="1" quotePrefix="1" applyNumberFormat="1" applyFont="1" applyFill="1" applyBorder="1" applyAlignment="1">
      <alignment horizontal="left" vertical="center" indent="2"/>
    </xf>
    <xf numFmtId="2" fontId="2" fillId="0" borderId="4" xfId="1" applyNumberFormat="1" applyFont="1" applyFill="1" applyBorder="1" applyAlignment="1" applyProtection="1">
      <alignment horizontal="left" vertical="center" indent="3"/>
    </xf>
    <xf numFmtId="2" fontId="2" fillId="0" borderId="4" xfId="1" applyNumberFormat="1" applyFont="1" applyFill="1" applyBorder="1" applyAlignment="1" applyProtection="1">
      <alignment vertical="center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1" xfId="1" quotePrefix="1" applyNumberFormat="1" applyFont="1" applyFill="1" applyBorder="1" applyAlignment="1" applyProtection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/>
    </xf>
    <xf numFmtId="2" fontId="2" fillId="0" borderId="1" xfId="1" applyNumberFormat="1" applyFont="1" applyFill="1" applyBorder="1" applyAlignment="1" applyProtection="1">
      <alignment vertical="center"/>
    </xf>
    <xf numFmtId="4" fontId="2" fillId="0" borderId="2" xfId="1" applyNumberFormat="1" applyFont="1" applyFill="1" applyBorder="1" applyAlignment="1" applyProtection="1">
      <alignment horizontal="center"/>
    </xf>
    <xf numFmtId="4" fontId="4" fillId="0" borderId="3" xfId="1" applyNumberFormat="1" applyFont="1" applyFill="1" applyBorder="1" applyAlignment="1" applyProtection="1">
      <alignment horizontal="center"/>
    </xf>
    <xf numFmtId="2" fontId="2" fillId="0" borderId="4" xfId="1" quotePrefix="1" applyNumberFormat="1" applyFont="1" applyFill="1" applyBorder="1" applyAlignment="1">
      <alignment horizontal="left" vertical="center" indent="3"/>
    </xf>
    <xf numFmtId="2" fontId="3" fillId="0" borderId="4" xfId="1" applyNumberFormat="1" applyFont="1" applyFill="1" applyBorder="1" applyAlignment="1">
      <alignment horizontal="left" vertical="center"/>
    </xf>
    <xf numFmtId="2" fontId="2" fillId="0" borderId="4" xfId="1" applyNumberFormat="1" applyFont="1" applyFill="1" applyBorder="1" applyAlignment="1" applyProtection="1">
      <alignment horizontal="center" vertical="top"/>
    </xf>
    <xf numFmtId="3" fontId="2" fillId="0" borderId="4" xfId="1" applyNumberFormat="1" applyFont="1" applyFill="1" applyBorder="1" applyAlignment="1" applyProtection="1">
      <alignment horizontal="center" vertical="top"/>
    </xf>
    <xf numFmtId="2" fontId="4" fillId="0" borderId="4" xfId="1" applyNumberFormat="1" applyFont="1" applyFill="1" applyBorder="1" applyAlignment="1" applyProtection="1">
      <alignment horizontal="left" vertical="center" indent="1"/>
    </xf>
    <xf numFmtId="2" fontId="2" fillId="0" borderId="4" xfId="1" applyNumberFormat="1" applyFont="1" applyFill="1" applyBorder="1" applyAlignment="1">
      <alignment horizontal="left" vertical="center"/>
    </xf>
    <xf numFmtId="2" fontId="2" fillId="0" borderId="4" xfId="1" applyNumberFormat="1" applyFont="1" applyFill="1" applyBorder="1" applyAlignment="1" applyProtection="1">
      <alignment horizontal="left" vertical="center"/>
    </xf>
    <xf numFmtId="3" fontId="2" fillId="0" borderId="4" xfId="1" applyNumberFormat="1" applyFont="1" applyFill="1" applyBorder="1" applyAlignment="1" applyProtection="1">
      <alignment horizontal="center" vertical="center" wrapText="1"/>
    </xf>
    <xf numFmtId="4" fontId="2" fillId="0" borderId="6" xfId="1" applyNumberFormat="1" applyFont="1" applyFill="1" applyBorder="1" applyAlignment="1" applyProtection="1">
      <alignment horizontal="center" vertical="center"/>
    </xf>
    <xf numFmtId="4" fontId="2" fillId="0" borderId="7" xfId="1" applyNumberFormat="1" applyFont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vertical="center"/>
    </xf>
    <xf numFmtId="4" fontId="2" fillId="0" borderId="7" xfId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wrapText="1" indent="3"/>
    </xf>
    <xf numFmtId="2" fontId="2" fillId="0" borderId="0" xfId="1" applyNumberFormat="1" applyFont="1" applyFill="1" applyBorder="1" applyAlignment="1" applyProtection="1">
      <alignment horizontal="center"/>
    </xf>
    <xf numFmtId="3" fontId="2" fillId="0" borderId="0" xfId="1" applyNumberFormat="1" applyFont="1" applyFill="1" applyBorder="1" applyProtection="1"/>
    <xf numFmtId="4" fontId="2" fillId="0" borderId="0" xfId="1" applyNumberFormat="1" applyFont="1" applyFill="1" applyBorder="1" applyAlignment="1" applyProtection="1">
      <alignment horizontal="center"/>
    </xf>
    <xf numFmtId="4" fontId="2" fillId="0" borderId="0" xfId="1" applyNumberFormat="1" applyFont="1" applyBorder="1" applyAlignment="1" applyProtection="1">
      <alignment horizontal="center"/>
    </xf>
    <xf numFmtId="2" fontId="4" fillId="0" borderId="4" xfId="1" applyNumberFormat="1" applyFont="1" applyFill="1" applyBorder="1" applyAlignment="1" applyProtection="1">
      <alignment vertical="center"/>
    </xf>
    <xf numFmtId="4" fontId="2" fillId="0" borderId="3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/>
    <xf numFmtId="164" fontId="4" fillId="0" borderId="4" xfId="1" quotePrefix="1" applyNumberFormat="1" applyFont="1" applyFill="1" applyBorder="1" applyAlignment="1">
      <alignment horizontal="left" vertical="center" indent="1"/>
    </xf>
    <xf numFmtId="2" fontId="2" fillId="0" borderId="4" xfId="1" applyNumberFormat="1" applyFont="1" applyFill="1" applyBorder="1" applyAlignment="1" applyProtection="1">
      <alignment horizontal="left" vertical="center" indent="2"/>
    </xf>
    <xf numFmtId="2" fontId="3" fillId="0" borderId="4" xfId="1" applyNumberFormat="1" applyFont="1" applyFill="1" applyBorder="1" applyAlignment="1" applyProtection="1">
      <alignment horizontal="left" vertical="center"/>
    </xf>
    <xf numFmtId="2" fontId="2" fillId="0" borderId="4" xfId="1" applyNumberFormat="1" applyFont="1" applyFill="1" applyBorder="1" applyAlignment="1" applyProtection="1">
      <alignment horizontal="left" vertical="center" indent="1"/>
    </xf>
    <xf numFmtId="0" fontId="0" fillId="0" borderId="7" xfId="0" applyBorder="1" applyAlignment="1"/>
    <xf numFmtId="0" fontId="0" fillId="0" borderId="8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165" fontId="0" fillId="0" borderId="10" xfId="0" applyNumberForma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/>
    <xf numFmtId="165" fontId="0" fillId="0" borderId="10" xfId="0" applyNumberFormat="1" applyFill="1" applyBorder="1" applyAlignment="1">
      <alignment horizontal="center"/>
    </xf>
    <xf numFmtId="0" fontId="7" fillId="0" borderId="0" xfId="0" quotePrefix="1" applyFont="1" applyBorder="1" applyAlignment="1">
      <alignment horizontal="left" vertical="top" wrapText="1" indent="2"/>
    </xf>
    <xf numFmtId="0" fontId="7" fillId="0" borderId="11" xfId="0" applyFont="1" applyBorder="1" applyAlignment="1">
      <alignment vertical="top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0" fontId="0" fillId="0" borderId="12" xfId="0" applyBorder="1"/>
    <xf numFmtId="0" fontId="0" fillId="0" borderId="11" xfId="0" applyBorder="1"/>
    <xf numFmtId="165" fontId="0" fillId="0" borderId="13" xfId="0" applyNumberFormat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0" fillId="2" borderId="0" xfId="0" applyFill="1" applyBorder="1"/>
    <xf numFmtId="165" fontId="0" fillId="2" borderId="10" xfId="0" applyNumberForma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11" xfId="0" applyFont="1" applyFill="1" applyBorder="1" applyAlignment="1">
      <alignment vertical="top"/>
    </xf>
    <xf numFmtId="0" fontId="7" fillId="2" borderId="11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/>
    </xf>
    <xf numFmtId="0" fontId="9" fillId="2" borderId="11" xfId="0" applyFont="1" applyFill="1" applyBorder="1"/>
    <xf numFmtId="0" fontId="9" fillId="2" borderId="12" xfId="0" applyFont="1" applyFill="1" applyBorder="1"/>
    <xf numFmtId="165" fontId="9" fillId="2" borderId="13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7" fillId="0" borderId="0" xfId="0" quotePrefix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165" fontId="7" fillId="0" borderId="15" xfId="0" applyNumberFormat="1" applyFont="1" applyBorder="1" applyAlignment="1">
      <alignment horizontal="center"/>
    </xf>
    <xf numFmtId="0" fontId="7" fillId="0" borderId="16" xfId="0" applyFont="1" applyBorder="1"/>
    <xf numFmtId="0" fontId="10" fillId="3" borderId="14" xfId="0" applyFont="1" applyFill="1" applyBorder="1"/>
    <xf numFmtId="0" fontId="10" fillId="3" borderId="15" xfId="0" applyFont="1" applyFill="1" applyBorder="1"/>
    <xf numFmtId="0" fontId="10" fillId="3" borderId="15" xfId="0" applyFont="1" applyFill="1" applyBorder="1" applyAlignment="1">
      <alignment horizontal="center"/>
    </xf>
    <xf numFmtId="165" fontId="10" fillId="3" borderId="15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0" borderId="16" xfId="0" applyFont="1" applyBorder="1"/>
    <xf numFmtId="0" fontId="11" fillId="3" borderId="16" xfId="0" applyFont="1" applyFill="1" applyBorder="1"/>
    <xf numFmtId="14" fontId="11" fillId="3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165" fontId="10" fillId="3" borderId="0" xfId="0" applyNumberFormat="1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0" borderId="0" xfId="0" applyFont="1"/>
    <xf numFmtId="0" fontId="10" fillId="0" borderId="22" xfId="0" applyFont="1" applyBorder="1"/>
    <xf numFmtId="0" fontId="10" fillId="0" borderId="23" xfId="0" applyFont="1" applyBorder="1"/>
    <xf numFmtId="0" fontId="10" fillId="0" borderId="23" xfId="0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/>
    <xf numFmtId="0" fontId="7" fillId="5" borderId="26" xfId="0" applyFont="1" applyFill="1" applyBorder="1" applyAlignment="1">
      <alignment horizontal="center"/>
    </xf>
    <xf numFmtId="165" fontId="7" fillId="5" borderId="26" xfId="0" applyNumberFormat="1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0" fontId="7" fillId="0" borderId="25" xfId="0" applyFont="1" applyFill="1" applyBorder="1"/>
    <xf numFmtId="0" fontId="7" fillId="0" borderId="26" xfId="0" applyFont="1" applyFill="1" applyBorder="1"/>
    <xf numFmtId="0" fontId="12" fillId="0" borderId="26" xfId="0" applyFont="1" applyFill="1" applyBorder="1" applyAlignment="1">
      <alignment horizontal="center"/>
    </xf>
    <xf numFmtId="0" fontId="9" fillId="0" borderId="26" xfId="0" applyFont="1" applyFill="1" applyBorder="1"/>
    <xf numFmtId="0" fontId="7" fillId="0" borderId="25" xfId="0" quotePrefix="1" applyFont="1" applyFill="1" applyBorder="1" applyAlignment="1">
      <alignment horizontal="left" indent="1"/>
    </xf>
    <xf numFmtId="165" fontId="7" fillId="0" borderId="26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left" indent="1"/>
    </xf>
    <xf numFmtId="0" fontId="7" fillId="0" borderId="27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7" fillId="0" borderId="26" xfId="0" applyNumberFormat="1" applyFont="1" applyBorder="1" applyAlignment="1">
      <alignment horizontal="center"/>
    </xf>
    <xf numFmtId="165" fontId="7" fillId="5" borderId="27" xfId="0" applyNumberFormat="1" applyFont="1" applyFill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" fontId="2" fillId="5" borderId="6" xfId="1" applyNumberFormat="1" applyFont="1" applyFill="1" applyBorder="1" applyAlignment="1" applyProtection="1">
      <alignment horizontal="center"/>
    </xf>
    <xf numFmtId="0" fontId="0" fillId="6" borderId="8" xfId="0" applyFill="1" applyBorder="1"/>
    <xf numFmtId="0" fontId="7" fillId="6" borderId="0" xfId="0" applyFont="1" applyFill="1" applyBorder="1" applyAlignment="1">
      <alignment vertical="top"/>
    </xf>
    <xf numFmtId="0" fontId="0" fillId="6" borderId="0" xfId="0" applyFill="1" applyBorder="1" applyAlignment="1">
      <alignment horizontal="center"/>
    </xf>
    <xf numFmtId="0" fontId="7" fillId="6" borderId="0" xfId="0" applyFont="1" applyFill="1" applyBorder="1" applyAlignment="1">
      <alignment horizontal="left" vertical="top" wrapText="1"/>
    </xf>
    <xf numFmtId="0" fontId="0" fillId="6" borderId="0" xfId="0" applyFill="1" applyBorder="1"/>
    <xf numFmtId="165" fontId="0" fillId="6" borderId="10" xfId="0" applyNumberFormat="1" applyFill="1" applyBorder="1" applyAlignment="1">
      <alignment horizontal="center"/>
    </xf>
    <xf numFmtId="0" fontId="0" fillId="6" borderId="0" xfId="0" applyFill="1"/>
    <xf numFmtId="0" fontId="7" fillId="6" borderId="0" xfId="0" applyFont="1" applyFill="1" applyBorder="1" applyAlignment="1">
      <alignment horizontal="left" vertical="top"/>
    </xf>
    <xf numFmtId="0" fontId="7" fillId="6" borderId="0" xfId="0" quotePrefix="1" applyFont="1" applyFill="1" applyBorder="1" applyAlignment="1">
      <alignment horizontal="left" vertical="top" wrapText="1"/>
    </xf>
    <xf numFmtId="165" fontId="0" fillId="6" borderId="0" xfId="0" applyNumberFormat="1" applyFill="1" applyBorder="1" applyAlignment="1">
      <alignment horizontal="center"/>
    </xf>
    <xf numFmtId="0" fontId="7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horizontal="center" vertical="top"/>
    </xf>
    <xf numFmtId="0" fontId="7" fillId="6" borderId="11" xfId="0" applyFont="1" applyFill="1" applyBorder="1" applyAlignment="1">
      <alignment vertical="top"/>
    </xf>
    <xf numFmtId="0" fontId="7" fillId="6" borderId="11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/>
    </xf>
    <xf numFmtId="0" fontId="9" fillId="6" borderId="11" xfId="0" applyFont="1" applyFill="1" applyBorder="1"/>
    <xf numFmtId="0" fontId="9" fillId="6" borderId="12" xfId="0" applyFont="1" applyFill="1" applyBorder="1"/>
    <xf numFmtId="165" fontId="9" fillId="6" borderId="13" xfId="0" applyNumberFormat="1" applyFont="1" applyFill="1" applyBorder="1" applyAlignment="1">
      <alignment horizontal="center"/>
    </xf>
    <xf numFmtId="0" fontId="0" fillId="2" borderId="8" xfId="0" applyFill="1" applyBorder="1"/>
    <xf numFmtId="0" fontId="0" fillId="2" borderId="0" xfId="0" applyFill="1"/>
    <xf numFmtId="0" fontId="7" fillId="2" borderId="0" xfId="0" quotePrefix="1" applyFont="1" applyFill="1" applyBorder="1" applyAlignment="1">
      <alignment horizontal="left" vertical="top" wrapText="1"/>
    </xf>
    <xf numFmtId="165" fontId="0" fillId="2" borderId="0" xfId="0" applyNumberForma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wrapText="1"/>
    </xf>
    <xf numFmtId="0" fontId="16" fillId="0" borderId="0" xfId="3" applyFill="1" applyAlignment="1">
      <alignment wrapText="1"/>
    </xf>
    <xf numFmtId="0" fontId="15" fillId="0" borderId="0" xfId="0" applyFont="1" applyFill="1" applyAlignment="1">
      <alignment horizontal="left" indent="1"/>
    </xf>
    <xf numFmtId="0" fontId="13" fillId="0" borderId="0" xfId="0" applyFont="1" applyFill="1"/>
    <xf numFmtId="0" fontId="14" fillId="0" borderId="0" xfId="0" applyFont="1" applyFill="1" applyAlignment="1">
      <alignment horizontal="left" wrapText="1" indent="2"/>
    </xf>
    <xf numFmtId="0" fontId="15" fillId="0" borderId="0" xfId="0" applyFont="1" applyFill="1" applyAlignment="1">
      <alignment horizontal="left" wrapText="1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4" borderId="19" xfId="0" applyFont="1" applyFill="1" applyBorder="1" applyAlignment="1">
      <alignment horizontal="left"/>
    </xf>
    <xf numFmtId="0" fontId="11" fillId="4" borderId="20" xfId="0" applyFont="1" applyFill="1" applyBorder="1" applyAlignment="1">
      <alignment horizontal="left"/>
    </xf>
    <xf numFmtId="0" fontId="11" fillId="4" borderId="21" xfId="0" applyFont="1" applyFill="1" applyBorder="1" applyAlignment="1">
      <alignment horizontal="left"/>
    </xf>
  </cellXfs>
  <cellStyles count="4">
    <cellStyle name="Hyperlink" xfId="3" builtinId="8"/>
    <cellStyle name="Normal" xfId="0" builtinId="0"/>
    <cellStyle name="Normal 3 2 3" xfId="2"/>
    <cellStyle name="Normal 3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9"/>
  <sheetViews>
    <sheetView tabSelected="1" zoomScaleNormal="100" workbookViewId="0">
      <selection activeCell="B30" sqref="B30"/>
    </sheetView>
  </sheetViews>
  <sheetFormatPr defaultRowHeight="14.25" x14ac:dyDescent="0.2"/>
  <cols>
    <col min="1" max="1" width="5.42578125" style="181" customWidth="1"/>
    <col min="2" max="2" width="107" style="177" customWidth="1"/>
    <col min="3" max="16384" width="9.140625" style="178"/>
  </cols>
  <sheetData>
    <row r="1" spans="1:2" ht="15" x14ac:dyDescent="0.25">
      <c r="A1" s="178"/>
      <c r="B1" s="176" t="s">
        <v>112</v>
      </c>
    </row>
    <row r="2" spans="1:2" ht="15" x14ac:dyDescent="0.25">
      <c r="A2" s="178"/>
      <c r="B2" s="176" t="s">
        <v>113</v>
      </c>
    </row>
    <row r="3" spans="1:2" ht="15" x14ac:dyDescent="0.25">
      <c r="A3" s="178"/>
      <c r="B3" s="176" t="s">
        <v>114</v>
      </c>
    </row>
    <row r="5" spans="1:2" ht="15" x14ac:dyDescent="0.25">
      <c r="A5" s="178"/>
      <c r="B5" s="185" t="s">
        <v>115</v>
      </c>
    </row>
    <row r="6" spans="1:2" x14ac:dyDescent="0.2">
      <c r="B6" s="181"/>
    </row>
    <row r="7" spans="1:2" ht="15" x14ac:dyDescent="0.25">
      <c r="B7" s="184" t="s">
        <v>120</v>
      </c>
    </row>
    <row r="9" spans="1:2" x14ac:dyDescent="0.2">
      <c r="A9" s="181" t="s">
        <v>20</v>
      </c>
      <c r="B9" s="186" t="s">
        <v>121</v>
      </c>
    </row>
    <row r="10" spans="1:2" x14ac:dyDescent="0.2">
      <c r="B10" s="186" t="s">
        <v>122</v>
      </c>
    </row>
    <row r="11" spans="1:2" x14ac:dyDescent="0.2">
      <c r="B11" s="186" t="s">
        <v>130</v>
      </c>
    </row>
    <row r="12" spans="1:2" x14ac:dyDescent="0.2">
      <c r="B12" s="186" t="s">
        <v>131</v>
      </c>
    </row>
    <row r="13" spans="1:2" x14ac:dyDescent="0.2">
      <c r="A13" s="179"/>
    </row>
    <row r="14" spans="1:2" ht="15" x14ac:dyDescent="0.25">
      <c r="B14" s="187" t="s">
        <v>127</v>
      </c>
    </row>
    <row r="15" spans="1:2" x14ac:dyDescent="0.2">
      <c r="A15" s="179"/>
    </row>
    <row r="16" spans="1:2" x14ac:dyDescent="0.2">
      <c r="A16" s="181" t="s">
        <v>20</v>
      </c>
      <c r="B16" s="186" t="s">
        <v>123</v>
      </c>
    </row>
    <row r="17" spans="1:2" x14ac:dyDescent="0.2">
      <c r="B17" s="186" t="s">
        <v>124</v>
      </c>
    </row>
    <row r="18" spans="1:2" x14ac:dyDescent="0.2">
      <c r="B18" s="186" t="s">
        <v>125</v>
      </c>
    </row>
    <row r="19" spans="1:2" x14ac:dyDescent="0.2">
      <c r="A19" s="179"/>
      <c r="B19" s="186" t="s">
        <v>126</v>
      </c>
    </row>
    <row r="20" spans="1:2" x14ac:dyDescent="0.2">
      <c r="B20" s="186"/>
    </row>
    <row r="21" spans="1:2" x14ac:dyDescent="0.2">
      <c r="A21" s="181" t="s">
        <v>21</v>
      </c>
      <c r="B21" s="186" t="s">
        <v>128</v>
      </c>
    </row>
    <row r="22" spans="1:2" x14ac:dyDescent="0.2">
      <c r="B22" s="186" t="s">
        <v>129</v>
      </c>
    </row>
    <row r="23" spans="1:2" ht="15" x14ac:dyDescent="0.25">
      <c r="A23" s="180"/>
    </row>
    <row r="27" spans="1:2" x14ac:dyDescent="0.2">
      <c r="A27" s="179"/>
    </row>
    <row r="29" spans="1:2" x14ac:dyDescent="0.2">
      <c r="A29" s="179"/>
    </row>
    <row r="31" spans="1:2" x14ac:dyDescent="0.2">
      <c r="A31" s="179"/>
    </row>
    <row r="33" spans="1:1" x14ac:dyDescent="0.2">
      <c r="A33" s="179"/>
    </row>
    <row r="35" spans="1:1" ht="15" x14ac:dyDescent="0.25">
      <c r="A35" s="180"/>
    </row>
    <row r="37" spans="1:1" x14ac:dyDescent="0.2">
      <c r="A37" s="179"/>
    </row>
    <row r="39" spans="1:1" x14ac:dyDescent="0.2">
      <c r="A39" s="179"/>
    </row>
    <row r="41" spans="1:1" ht="15" x14ac:dyDescent="0.25">
      <c r="A41" s="180"/>
    </row>
    <row r="53" spans="1:2" x14ac:dyDescent="0.2">
      <c r="A53" s="179"/>
    </row>
    <row r="54" spans="1:2" x14ac:dyDescent="0.2">
      <c r="A54" s="179"/>
    </row>
    <row r="56" spans="1:2" ht="15" x14ac:dyDescent="0.25">
      <c r="B56" s="182"/>
    </row>
    <row r="59" spans="1:2" ht="15" x14ac:dyDescent="0.25">
      <c r="B59" s="18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Normal="100" zoomScaleSheetLayoutView="115" workbookViewId="0">
      <selection activeCell="J12" sqref="J12"/>
    </sheetView>
  </sheetViews>
  <sheetFormatPr defaultRowHeight="15" x14ac:dyDescent="0.25"/>
  <cols>
    <col min="1" max="1" width="0.85546875" style="57" customWidth="1"/>
    <col min="2" max="2" width="10" style="97" customWidth="1"/>
    <col min="3" max="3" width="1.85546875" style="98" customWidth="1"/>
    <col min="4" max="4" width="53" style="99" customWidth="1"/>
    <col min="5" max="5" width="3.42578125" customWidth="1"/>
    <col min="6" max="6" width="6.28515625" style="61" customWidth="1"/>
    <col min="7" max="7" width="2.85546875" style="61" customWidth="1"/>
    <col min="8" max="8" width="13.85546875" style="101" customWidth="1"/>
    <col min="10" max="10" width="40" customWidth="1"/>
    <col min="11" max="11" width="14.85546875" customWidth="1"/>
    <col min="15" max="15" width="10.140625" bestFit="1" customWidth="1"/>
  </cols>
  <sheetData>
    <row r="1" spans="1:12" x14ac:dyDescent="0.25">
      <c r="A1" s="188" t="s">
        <v>75</v>
      </c>
      <c r="B1" s="189"/>
      <c r="C1" s="189"/>
      <c r="D1" s="189"/>
      <c r="E1" s="189"/>
      <c r="F1" s="189"/>
      <c r="G1" s="190"/>
      <c r="H1" s="56"/>
    </row>
    <row r="2" spans="1:12" x14ac:dyDescent="0.25">
      <c r="B2" s="58"/>
      <c r="C2" s="59"/>
      <c r="D2" s="60"/>
      <c r="E2" s="61"/>
      <c r="H2" s="62"/>
    </row>
    <row r="3" spans="1:12" x14ac:dyDescent="0.25">
      <c r="A3" s="188" t="s">
        <v>80</v>
      </c>
      <c r="B3" s="189"/>
      <c r="C3" s="189"/>
      <c r="D3" s="189"/>
      <c r="E3" s="189"/>
      <c r="F3" s="189"/>
      <c r="G3" s="190"/>
      <c r="H3" s="63"/>
    </row>
    <row r="4" spans="1:12" x14ac:dyDescent="0.25">
      <c r="B4" s="64"/>
      <c r="C4" s="64"/>
      <c r="D4" s="64"/>
      <c r="E4" s="64"/>
      <c r="F4" s="64"/>
      <c r="G4" s="64"/>
      <c r="H4" s="63"/>
    </row>
    <row r="5" spans="1:12" x14ac:dyDescent="0.25">
      <c r="A5" s="188" t="s">
        <v>25</v>
      </c>
      <c r="B5" s="189"/>
      <c r="C5" s="189"/>
      <c r="D5" s="189"/>
      <c r="E5" s="189"/>
      <c r="F5" s="189"/>
      <c r="G5" s="190"/>
      <c r="H5" s="65" t="s">
        <v>76</v>
      </c>
    </row>
    <row r="6" spans="1:12" x14ac:dyDescent="0.25">
      <c r="B6" s="66"/>
      <c r="C6" s="59"/>
      <c r="D6" s="60"/>
      <c r="E6" s="61"/>
      <c r="H6" s="62"/>
    </row>
    <row r="7" spans="1:12" x14ac:dyDescent="0.25">
      <c r="B7" s="67"/>
      <c r="C7" s="59"/>
      <c r="D7" s="60"/>
      <c r="E7" s="61"/>
      <c r="H7" s="62"/>
      <c r="L7" s="68"/>
    </row>
    <row r="8" spans="1:12" x14ac:dyDescent="0.25">
      <c r="B8" s="69"/>
      <c r="C8" s="70"/>
      <c r="D8" s="71" t="s">
        <v>78</v>
      </c>
      <c r="E8" s="103"/>
      <c r="H8" s="62">
        <f>Preliminaries!H37</f>
        <v>0</v>
      </c>
      <c r="L8" s="72"/>
    </row>
    <row r="9" spans="1:12" x14ac:dyDescent="0.25">
      <c r="B9" s="69"/>
      <c r="C9" s="70"/>
      <c r="D9" s="71"/>
      <c r="E9" s="103"/>
      <c r="H9" s="62"/>
      <c r="L9" s="72"/>
    </row>
    <row r="10" spans="1:12" x14ac:dyDescent="0.25">
      <c r="B10" s="69" t="s">
        <v>81</v>
      </c>
      <c r="C10" s="102" t="s">
        <v>77</v>
      </c>
      <c r="D10" s="71" t="s">
        <v>82</v>
      </c>
      <c r="E10" s="103"/>
      <c r="H10" s="62">
        <f>'Option 1'!F164</f>
        <v>0</v>
      </c>
      <c r="L10" s="72"/>
    </row>
    <row r="11" spans="1:12" x14ac:dyDescent="0.25">
      <c r="B11" s="69"/>
      <c r="C11" s="70"/>
      <c r="D11" s="71"/>
      <c r="E11" s="103"/>
      <c r="H11" s="62"/>
      <c r="L11" s="72"/>
    </row>
    <row r="12" spans="1:12" x14ac:dyDescent="0.25">
      <c r="B12" s="69" t="s">
        <v>84</v>
      </c>
      <c r="C12" s="102" t="s">
        <v>77</v>
      </c>
      <c r="D12" s="71" t="s">
        <v>83</v>
      </c>
      <c r="E12" s="103"/>
      <c r="H12" s="73">
        <f>'Option 2'!F164</f>
        <v>0</v>
      </c>
      <c r="L12" s="72"/>
    </row>
    <row r="13" spans="1:12" x14ac:dyDescent="0.25">
      <c r="B13" s="69"/>
      <c r="C13" s="70"/>
      <c r="D13" s="74"/>
      <c r="E13" s="103"/>
      <c r="H13" s="73"/>
      <c r="L13" s="72"/>
    </row>
    <row r="14" spans="1:12" x14ac:dyDescent="0.25">
      <c r="B14" s="69"/>
      <c r="C14" s="70"/>
      <c r="D14" s="74"/>
      <c r="E14" s="103"/>
      <c r="H14" s="73"/>
      <c r="L14" s="72"/>
    </row>
    <row r="15" spans="1:12" x14ac:dyDescent="0.25">
      <c r="B15" s="69"/>
      <c r="C15" s="70"/>
      <c r="D15" s="74"/>
      <c r="E15" s="103"/>
      <c r="H15" s="73"/>
      <c r="L15" s="72"/>
    </row>
    <row r="16" spans="1:12" x14ac:dyDescent="0.25">
      <c r="B16" s="69"/>
      <c r="C16" s="70"/>
      <c r="D16" s="74"/>
      <c r="E16" s="103"/>
      <c r="H16" s="73"/>
      <c r="L16" s="72"/>
    </row>
    <row r="17" spans="2:12" x14ac:dyDescent="0.25">
      <c r="B17" s="69"/>
      <c r="C17" s="70"/>
      <c r="D17" s="74"/>
      <c r="E17" s="103"/>
      <c r="H17" s="73"/>
      <c r="L17" s="72"/>
    </row>
    <row r="18" spans="2:12" x14ac:dyDescent="0.25">
      <c r="B18" s="69"/>
      <c r="C18" s="70"/>
      <c r="D18" s="74"/>
      <c r="E18" s="103"/>
      <c r="H18" s="73"/>
      <c r="L18" s="72"/>
    </row>
    <row r="19" spans="2:12" x14ac:dyDescent="0.25">
      <c r="B19" s="69"/>
      <c r="C19" s="70"/>
      <c r="D19" s="74"/>
      <c r="E19" s="103"/>
      <c r="H19" s="73"/>
      <c r="L19" s="72"/>
    </row>
    <row r="20" spans="2:12" x14ac:dyDescent="0.25">
      <c r="B20" s="69"/>
      <c r="C20" s="70"/>
      <c r="D20" s="74"/>
      <c r="E20" s="103"/>
      <c r="H20" s="73"/>
      <c r="L20" s="72"/>
    </row>
    <row r="21" spans="2:12" x14ac:dyDescent="0.25">
      <c r="B21" s="69"/>
      <c r="C21" s="70"/>
      <c r="D21" s="74"/>
      <c r="E21" s="103"/>
      <c r="H21" s="73"/>
      <c r="L21" s="72"/>
    </row>
    <row r="22" spans="2:12" x14ac:dyDescent="0.25">
      <c r="B22" s="69"/>
      <c r="C22" s="70"/>
      <c r="D22" s="74"/>
      <c r="E22" s="103"/>
      <c r="H22" s="73"/>
      <c r="L22" s="72"/>
    </row>
    <row r="23" spans="2:12" x14ac:dyDescent="0.25">
      <c r="B23" s="69"/>
      <c r="C23" s="70"/>
      <c r="D23" s="74"/>
      <c r="E23" s="103"/>
      <c r="H23" s="73"/>
      <c r="L23" s="72"/>
    </row>
    <row r="24" spans="2:12" x14ac:dyDescent="0.25">
      <c r="B24" s="69"/>
      <c r="C24" s="70"/>
      <c r="D24" s="74"/>
      <c r="E24" s="103"/>
      <c r="H24" s="73"/>
      <c r="L24" s="72"/>
    </row>
    <row r="25" spans="2:12" x14ac:dyDescent="0.25">
      <c r="B25" s="69"/>
      <c r="C25" s="70"/>
      <c r="D25" s="74"/>
      <c r="E25" s="103"/>
      <c r="H25" s="73"/>
      <c r="L25" s="72"/>
    </row>
    <row r="26" spans="2:12" x14ac:dyDescent="0.25">
      <c r="B26" s="69"/>
      <c r="C26" s="70"/>
      <c r="D26" s="74"/>
      <c r="E26" s="103"/>
      <c r="H26" s="73"/>
      <c r="L26" s="72"/>
    </row>
    <row r="27" spans="2:12" x14ac:dyDescent="0.25">
      <c r="B27" s="69"/>
      <c r="C27" s="70"/>
      <c r="D27" s="74"/>
      <c r="E27" s="103"/>
      <c r="H27" s="73"/>
      <c r="L27" s="72"/>
    </row>
    <row r="28" spans="2:12" x14ac:dyDescent="0.25">
      <c r="B28" s="69"/>
      <c r="C28" s="70"/>
      <c r="D28" s="74"/>
      <c r="E28" s="103"/>
      <c r="H28" s="73"/>
      <c r="L28" s="72"/>
    </row>
    <row r="29" spans="2:12" x14ac:dyDescent="0.25">
      <c r="B29" s="69"/>
      <c r="C29" s="70"/>
      <c r="D29" s="74"/>
      <c r="E29" s="103"/>
      <c r="H29" s="73"/>
      <c r="L29" s="72"/>
    </row>
    <row r="30" spans="2:12" x14ac:dyDescent="0.25">
      <c r="B30" s="69"/>
      <c r="C30" s="70"/>
      <c r="D30" s="74"/>
      <c r="E30" s="103"/>
      <c r="H30" s="73"/>
      <c r="L30" s="72"/>
    </row>
    <row r="31" spans="2:12" x14ac:dyDescent="0.25">
      <c r="B31" s="69"/>
      <c r="C31" s="70"/>
      <c r="D31" s="74"/>
      <c r="E31" s="103"/>
      <c r="H31" s="73"/>
      <c r="L31" s="72"/>
    </row>
    <row r="32" spans="2:12" x14ac:dyDescent="0.25">
      <c r="B32" s="69"/>
      <c r="C32" s="70"/>
      <c r="D32" s="74"/>
      <c r="E32" s="103"/>
      <c r="H32" s="73"/>
      <c r="L32" s="72"/>
    </row>
    <row r="33" spans="1:15" x14ac:dyDescent="0.25">
      <c r="B33" s="69"/>
      <c r="C33" s="70"/>
      <c r="D33" s="74"/>
      <c r="E33" s="103"/>
      <c r="H33" s="73"/>
      <c r="L33" s="72"/>
    </row>
    <row r="34" spans="1:15" x14ac:dyDescent="0.25">
      <c r="B34" s="69"/>
      <c r="C34" s="70"/>
      <c r="D34" s="74"/>
      <c r="E34" s="103"/>
      <c r="H34" s="73"/>
      <c r="L34" s="72"/>
    </row>
    <row r="35" spans="1:15" x14ac:dyDescent="0.25">
      <c r="B35" s="69"/>
      <c r="C35" s="70"/>
      <c r="D35" s="74"/>
      <c r="E35" s="103"/>
      <c r="H35" s="73"/>
      <c r="L35" s="72"/>
    </row>
    <row r="36" spans="1:15" x14ac:dyDescent="0.25">
      <c r="B36" s="69"/>
      <c r="C36" s="70"/>
      <c r="D36" s="74"/>
      <c r="E36" s="103"/>
      <c r="H36" s="73"/>
      <c r="L36" s="72"/>
    </row>
    <row r="37" spans="1:15" s="158" customFormat="1" x14ac:dyDescent="0.25">
      <c r="A37" s="152"/>
      <c r="B37" s="153"/>
      <c r="C37" s="154"/>
      <c r="D37" s="155"/>
      <c r="E37" s="156"/>
      <c r="F37" s="156"/>
      <c r="G37" s="156"/>
      <c r="H37" s="157"/>
    </row>
    <row r="38" spans="1:15" s="158" customFormat="1" x14ac:dyDescent="0.25">
      <c r="A38" s="152"/>
      <c r="B38" s="153"/>
      <c r="C38" s="154"/>
      <c r="D38" s="155" t="s">
        <v>116</v>
      </c>
      <c r="E38" s="159"/>
      <c r="F38" s="156"/>
      <c r="G38" s="156"/>
      <c r="H38" s="157">
        <f>H8+H10</f>
        <v>0</v>
      </c>
      <c r="J38" s="160"/>
      <c r="K38" s="159"/>
      <c r="L38" s="156"/>
      <c r="M38" s="156"/>
      <c r="N38" s="156"/>
      <c r="O38" s="161"/>
    </row>
    <row r="39" spans="1:15" s="158" customFormat="1" x14ac:dyDescent="0.25">
      <c r="A39" s="152"/>
      <c r="B39" s="153"/>
      <c r="C39" s="154"/>
      <c r="D39" s="155"/>
      <c r="E39" s="159"/>
      <c r="F39" s="156"/>
      <c r="G39" s="156"/>
      <c r="H39" s="157"/>
      <c r="J39" s="155"/>
      <c r="K39" s="159"/>
      <c r="L39" s="156"/>
      <c r="M39" s="156"/>
      <c r="N39" s="156"/>
      <c r="O39" s="161"/>
    </row>
    <row r="40" spans="1:15" s="158" customFormat="1" x14ac:dyDescent="0.25">
      <c r="A40" s="152"/>
      <c r="B40" s="153"/>
      <c r="C40" s="154"/>
      <c r="D40" s="162" t="s">
        <v>79</v>
      </c>
      <c r="E40" s="159"/>
      <c r="F40" s="156"/>
      <c r="G40" s="156"/>
      <c r="H40" s="157">
        <f>H38*0.2</f>
        <v>0</v>
      </c>
      <c r="J40" s="155"/>
      <c r="K40" s="159"/>
      <c r="L40" s="156"/>
      <c r="M40" s="156"/>
      <c r="N40" s="156"/>
      <c r="O40" s="161"/>
    </row>
    <row r="41" spans="1:15" s="158" customFormat="1" x14ac:dyDescent="0.25">
      <c r="A41" s="152"/>
      <c r="B41" s="153"/>
      <c r="C41" s="154"/>
      <c r="D41" s="162"/>
      <c r="E41" s="159"/>
      <c r="F41" s="156"/>
      <c r="G41" s="156"/>
      <c r="H41" s="157"/>
      <c r="J41" s="155"/>
      <c r="K41" s="159"/>
      <c r="L41" s="156"/>
      <c r="M41" s="156"/>
      <c r="N41" s="156"/>
      <c r="O41" s="161"/>
    </row>
    <row r="42" spans="1:15" s="158" customFormat="1" x14ac:dyDescent="0.25">
      <c r="A42" s="152"/>
      <c r="B42" s="163"/>
      <c r="C42" s="164"/>
      <c r="D42" s="162" t="s">
        <v>117</v>
      </c>
      <c r="E42" s="159"/>
      <c r="F42" s="156"/>
      <c r="G42" s="156"/>
      <c r="H42" s="157">
        <f>H38+H40</f>
        <v>0</v>
      </c>
      <c r="I42" s="156"/>
    </row>
    <row r="43" spans="1:15" s="158" customFormat="1" x14ac:dyDescent="0.25">
      <c r="A43" s="152"/>
      <c r="B43" s="165"/>
      <c r="C43" s="166"/>
      <c r="D43" s="167"/>
      <c r="E43" s="168"/>
      <c r="F43" s="169"/>
      <c r="G43" s="170"/>
      <c r="H43" s="171"/>
      <c r="I43" s="156"/>
    </row>
    <row r="44" spans="1:15" ht="14.25" customHeight="1" x14ac:dyDescent="0.25">
      <c r="B44" s="69"/>
      <c r="C44" s="70"/>
      <c r="D44" s="74"/>
      <c r="E44" s="103"/>
      <c r="H44" s="62"/>
    </row>
    <row r="45" spans="1:15" x14ac:dyDescent="0.25">
      <c r="B45" s="75"/>
      <c r="C45" s="76"/>
      <c r="D45" s="77"/>
      <c r="E45" s="79"/>
      <c r="F45" s="79"/>
      <c r="G45" s="78"/>
      <c r="H45" s="80"/>
    </row>
    <row r="46" spans="1:15" s="173" customFormat="1" x14ac:dyDescent="0.25">
      <c r="A46" s="172"/>
      <c r="B46" s="81"/>
      <c r="C46" s="82"/>
      <c r="D46" s="83"/>
      <c r="E46" s="84"/>
      <c r="F46" s="84"/>
      <c r="G46" s="84"/>
      <c r="H46" s="85"/>
    </row>
    <row r="47" spans="1:15" s="173" customFormat="1" x14ac:dyDescent="0.25">
      <c r="A47" s="172"/>
      <c r="B47" s="81"/>
      <c r="C47" s="82"/>
      <c r="D47" s="83" t="s">
        <v>118</v>
      </c>
      <c r="E47" s="86"/>
      <c r="F47" s="84"/>
      <c r="G47" s="84"/>
      <c r="H47" s="85">
        <f>H8+H12</f>
        <v>0</v>
      </c>
      <c r="J47" s="174"/>
      <c r="K47" s="86"/>
      <c r="L47" s="84"/>
      <c r="M47" s="84"/>
      <c r="N47" s="84"/>
      <c r="O47" s="175"/>
    </row>
    <row r="48" spans="1:15" s="173" customFormat="1" x14ac:dyDescent="0.25">
      <c r="A48" s="172"/>
      <c r="B48" s="81"/>
      <c r="C48" s="82"/>
      <c r="D48" s="83"/>
      <c r="E48" s="86"/>
      <c r="F48" s="84"/>
      <c r="G48" s="84"/>
      <c r="H48" s="85"/>
      <c r="J48" s="83"/>
      <c r="K48" s="86"/>
      <c r="L48" s="84"/>
      <c r="M48" s="84"/>
      <c r="N48" s="84"/>
      <c r="O48" s="175"/>
    </row>
    <row r="49" spans="1:15" s="173" customFormat="1" x14ac:dyDescent="0.25">
      <c r="A49" s="172"/>
      <c r="B49" s="81"/>
      <c r="C49" s="82"/>
      <c r="D49" s="87" t="s">
        <v>79</v>
      </c>
      <c r="E49" s="86"/>
      <c r="F49" s="84"/>
      <c r="G49" s="84"/>
      <c r="H49" s="85">
        <f>H47*0.2</f>
        <v>0</v>
      </c>
      <c r="J49" s="83"/>
      <c r="K49" s="86"/>
      <c r="L49" s="84"/>
      <c r="M49" s="84"/>
      <c r="N49" s="84"/>
      <c r="O49" s="175"/>
    </row>
    <row r="50" spans="1:15" s="173" customFormat="1" x14ac:dyDescent="0.25">
      <c r="A50" s="172"/>
      <c r="B50" s="81"/>
      <c r="C50" s="82"/>
      <c r="D50" s="87"/>
      <c r="E50" s="86"/>
      <c r="F50" s="84"/>
      <c r="G50" s="84"/>
      <c r="H50" s="85"/>
      <c r="J50" s="83"/>
      <c r="K50" s="86"/>
      <c r="L50" s="84"/>
      <c r="M50" s="84"/>
      <c r="N50" s="84"/>
      <c r="O50" s="175"/>
    </row>
    <row r="51" spans="1:15" s="173" customFormat="1" x14ac:dyDescent="0.25">
      <c r="A51" s="172"/>
      <c r="B51" s="88"/>
      <c r="C51" s="89"/>
      <c r="D51" s="87" t="s">
        <v>119</v>
      </c>
      <c r="E51" s="86"/>
      <c r="F51" s="84"/>
      <c r="G51" s="84"/>
      <c r="H51" s="85">
        <f>H47+H49</f>
        <v>0</v>
      </c>
      <c r="I51" s="84"/>
    </row>
    <row r="52" spans="1:15" s="173" customFormat="1" x14ac:dyDescent="0.25">
      <c r="A52" s="172"/>
      <c r="B52" s="90"/>
      <c r="C52" s="91"/>
      <c r="D52" s="92"/>
      <c r="E52" s="93"/>
      <c r="F52" s="94"/>
      <c r="G52" s="95"/>
      <c r="H52" s="96"/>
      <c r="I52" s="84"/>
    </row>
    <row r="53" spans="1:15" x14ac:dyDescent="0.25">
      <c r="E53" s="61"/>
      <c r="H53" s="100"/>
      <c r="I53" s="61"/>
    </row>
    <row r="54" spans="1:15" x14ac:dyDescent="0.25">
      <c r="E54" s="61"/>
      <c r="H54" s="100"/>
      <c r="I54" s="61"/>
    </row>
    <row r="55" spans="1:15" x14ac:dyDescent="0.25">
      <c r="E55" s="61"/>
      <c r="H55" s="100"/>
      <c r="I55" s="61"/>
    </row>
    <row r="56" spans="1:15" x14ac:dyDescent="0.25">
      <c r="E56" s="61"/>
      <c r="H56" s="100"/>
      <c r="I56" s="61"/>
    </row>
    <row r="57" spans="1:15" x14ac:dyDescent="0.25">
      <c r="E57" s="61"/>
      <c r="H57" s="100"/>
      <c r="I57" s="61"/>
    </row>
    <row r="58" spans="1:15" x14ac:dyDescent="0.25">
      <c r="E58" s="61"/>
      <c r="H58" s="100"/>
      <c r="I58" s="61"/>
    </row>
    <row r="59" spans="1:15" x14ac:dyDescent="0.25">
      <c r="E59" s="61"/>
      <c r="H59" s="100"/>
      <c r="I59" s="61"/>
    </row>
    <row r="60" spans="1:15" x14ac:dyDescent="0.25">
      <c r="E60" s="61"/>
      <c r="H60" s="100"/>
      <c r="I60" s="61"/>
    </row>
    <row r="61" spans="1:15" x14ac:dyDescent="0.25">
      <c r="E61" s="61"/>
      <c r="H61" s="100"/>
      <c r="I61" s="61"/>
    </row>
    <row r="62" spans="1:15" x14ac:dyDescent="0.25">
      <c r="E62" s="61"/>
      <c r="H62" s="100"/>
      <c r="I62" s="61"/>
    </row>
    <row r="63" spans="1:15" x14ac:dyDescent="0.25">
      <c r="E63" s="61"/>
      <c r="H63" s="100"/>
      <c r="I63" s="61"/>
    </row>
    <row r="64" spans="1:15" x14ac:dyDescent="0.25">
      <c r="E64" s="61"/>
      <c r="H64" s="100"/>
      <c r="I64" s="61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1"/>
  <sheetViews>
    <sheetView zoomScaleNormal="100" workbookViewId="0">
      <selection activeCell="C38" sqref="C38"/>
    </sheetView>
  </sheetViews>
  <sheetFormatPr defaultColWidth="9.140625" defaultRowHeight="12.75" x14ac:dyDescent="0.2"/>
  <cols>
    <col min="1" max="1" width="2.28515625" style="72" customWidth="1"/>
    <col min="2" max="2" width="41.42578125" style="72" customWidth="1"/>
    <col min="3" max="3" width="28.85546875" style="72" customWidth="1"/>
    <col min="4" max="4" width="4.7109375" style="149" customWidth="1"/>
    <col min="5" max="5" width="8" style="149" customWidth="1"/>
    <col min="6" max="6" width="14.85546875" style="150" customWidth="1"/>
    <col min="7" max="7" width="1.85546875" style="149" customWidth="1"/>
    <col min="8" max="8" width="15.7109375" style="149" customWidth="1"/>
    <col min="9" max="16384" width="9.140625" style="72"/>
  </cols>
  <sheetData>
    <row r="1" spans="1:8" ht="13.5" thickBot="1" x14ac:dyDescent="0.25">
      <c r="A1" s="104"/>
      <c r="B1" s="105"/>
      <c r="C1" s="105"/>
      <c r="D1" s="106"/>
      <c r="E1" s="106"/>
      <c r="F1" s="107"/>
      <c r="G1" s="106"/>
      <c r="H1" s="106"/>
    </row>
    <row r="2" spans="1:8" x14ac:dyDescent="0.2">
      <c r="A2" s="108"/>
      <c r="B2" s="109" t="s">
        <v>106</v>
      </c>
      <c r="C2" s="110"/>
      <c r="D2" s="111"/>
      <c r="E2" s="111"/>
      <c r="F2" s="112"/>
      <c r="G2" s="111"/>
      <c r="H2" s="113"/>
    </row>
    <row r="3" spans="1:8" s="120" customFormat="1" ht="13.5" thickBot="1" x14ac:dyDescent="0.25">
      <c r="A3" s="114"/>
      <c r="B3" s="115"/>
      <c r="C3" s="116"/>
      <c r="D3" s="117"/>
      <c r="E3" s="117"/>
      <c r="F3" s="118"/>
      <c r="G3" s="117"/>
      <c r="H3" s="119"/>
    </row>
    <row r="4" spans="1:8" s="120" customFormat="1" ht="13.5" thickBot="1" x14ac:dyDescent="0.25">
      <c r="A4" s="114"/>
      <c r="B4" s="191" t="s">
        <v>107</v>
      </c>
      <c r="C4" s="192"/>
      <c r="D4" s="192"/>
      <c r="E4" s="192"/>
      <c r="F4" s="192"/>
      <c r="G4" s="192"/>
      <c r="H4" s="193"/>
    </row>
    <row r="5" spans="1:8" s="120" customFormat="1" x14ac:dyDescent="0.2">
      <c r="A5" s="114"/>
      <c r="B5" s="121" t="s">
        <v>1</v>
      </c>
      <c r="C5" s="122" t="s">
        <v>85</v>
      </c>
      <c r="D5" s="123" t="s">
        <v>86</v>
      </c>
      <c r="E5" s="123" t="s">
        <v>87</v>
      </c>
      <c r="F5" s="124" t="s">
        <v>88</v>
      </c>
      <c r="G5" s="123"/>
      <c r="H5" s="125" t="s">
        <v>5</v>
      </c>
    </row>
    <row r="6" spans="1:8" s="120" customFormat="1" x14ac:dyDescent="0.2">
      <c r="A6" s="114"/>
      <c r="B6" s="121"/>
      <c r="C6" s="122"/>
      <c r="D6" s="123"/>
      <c r="E6" s="123"/>
      <c r="F6" s="124"/>
      <c r="G6" s="123"/>
      <c r="H6" s="125"/>
    </row>
    <row r="7" spans="1:8" x14ac:dyDescent="0.2">
      <c r="A7" s="108"/>
      <c r="B7" s="126" t="s">
        <v>89</v>
      </c>
      <c r="C7" s="127"/>
      <c r="D7" s="128"/>
      <c r="E7" s="128"/>
      <c r="F7" s="129"/>
      <c r="G7" s="130"/>
      <c r="H7" s="131">
        <f>D7*E7*F7</f>
        <v>0</v>
      </c>
    </row>
    <row r="8" spans="1:8" x14ac:dyDescent="0.2">
      <c r="A8" s="108"/>
      <c r="B8" s="126" t="s">
        <v>90</v>
      </c>
      <c r="C8" s="127"/>
      <c r="D8" s="128"/>
      <c r="E8" s="128"/>
      <c r="F8" s="129"/>
      <c r="G8" s="130"/>
      <c r="H8" s="131">
        <f t="shared" ref="H8:H20" si="0">D8*E8*F8</f>
        <v>0</v>
      </c>
    </row>
    <row r="9" spans="1:8" x14ac:dyDescent="0.2">
      <c r="A9" s="108"/>
      <c r="B9" s="132" t="s">
        <v>91</v>
      </c>
      <c r="C9" s="133"/>
      <c r="D9" s="128"/>
      <c r="E9" s="128"/>
      <c r="F9" s="129"/>
      <c r="G9" s="130"/>
      <c r="H9" s="131">
        <f t="shared" si="0"/>
        <v>0</v>
      </c>
    </row>
    <row r="10" spans="1:8" x14ac:dyDescent="0.2">
      <c r="A10" s="108"/>
      <c r="B10" s="132" t="s">
        <v>92</v>
      </c>
      <c r="C10" s="133"/>
      <c r="D10" s="128"/>
      <c r="E10" s="128"/>
      <c r="F10" s="129"/>
      <c r="G10" s="134"/>
      <c r="H10" s="131">
        <f t="shared" si="0"/>
        <v>0</v>
      </c>
    </row>
    <row r="11" spans="1:8" x14ac:dyDescent="0.2">
      <c r="A11" s="108"/>
      <c r="B11" s="132" t="s">
        <v>93</v>
      </c>
      <c r="C11" s="133"/>
      <c r="D11" s="128"/>
      <c r="E11" s="128"/>
      <c r="F11" s="129"/>
      <c r="G11" s="134"/>
      <c r="H11" s="131">
        <f t="shared" si="0"/>
        <v>0</v>
      </c>
    </row>
    <row r="12" spans="1:8" x14ac:dyDescent="0.2">
      <c r="A12" s="108"/>
      <c r="B12" s="132" t="s">
        <v>94</v>
      </c>
      <c r="C12" s="133"/>
      <c r="D12" s="128"/>
      <c r="E12" s="128"/>
      <c r="F12" s="129"/>
      <c r="G12" s="134"/>
      <c r="H12" s="131">
        <f t="shared" si="0"/>
        <v>0</v>
      </c>
    </row>
    <row r="13" spans="1:8" x14ac:dyDescent="0.2">
      <c r="A13" s="108"/>
      <c r="B13" s="132" t="s">
        <v>95</v>
      </c>
      <c r="C13" s="133"/>
      <c r="D13" s="128"/>
      <c r="E13" s="128"/>
      <c r="F13" s="129"/>
      <c r="G13" s="130"/>
      <c r="H13" s="131">
        <f t="shared" si="0"/>
        <v>0</v>
      </c>
    </row>
    <row r="14" spans="1:8" x14ac:dyDescent="0.2">
      <c r="A14" s="108"/>
      <c r="B14" s="132" t="s">
        <v>96</v>
      </c>
      <c r="C14" s="133"/>
      <c r="D14" s="128"/>
      <c r="E14" s="128"/>
      <c r="F14" s="129"/>
      <c r="G14" s="130"/>
      <c r="H14" s="131">
        <f t="shared" si="0"/>
        <v>0</v>
      </c>
    </row>
    <row r="15" spans="1:8" x14ac:dyDescent="0.2">
      <c r="A15" s="108"/>
      <c r="B15" s="132" t="s">
        <v>97</v>
      </c>
      <c r="C15" s="135"/>
      <c r="D15" s="128"/>
      <c r="E15" s="128"/>
      <c r="F15" s="129"/>
      <c r="G15" s="130"/>
      <c r="H15" s="131">
        <f t="shared" si="0"/>
        <v>0</v>
      </c>
    </row>
    <row r="16" spans="1:8" x14ac:dyDescent="0.2">
      <c r="A16" s="108"/>
      <c r="B16" s="132" t="s">
        <v>98</v>
      </c>
      <c r="C16" s="133"/>
      <c r="D16" s="128"/>
      <c r="E16" s="128"/>
      <c r="F16" s="129"/>
      <c r="G16" s="130"/>
      <c r="H16" s="131">
        <f t="shared" si="0"/>
        <v>0</v>
      </c>
    </row>
    <row r="17" spans="1:8" x14ac:dyDescent="0.2">
      <c r="A17" s="108"/>
      <c r="B17" s="132" t="s">
        <v>99</v>
      </c>
      <c r="C17" s="133"/>
      <c r="D17" s="128"/>
      <c r="E17" s="128"/>
      <c r="F17" s="129"/>
      <c r="G17" s="130"/>
      <c r="H17" s="131">
        <f t="shared" si="0"/>
        <v>0</v>
      </c>
    </row>
    <row r="18" spans="1:8" x14ac:dyDescent="0.2">
      <c r="A18" s="108"/>
      <c r="B18" s="136" t="s">
        <v>100</v>
      </c>
      <c r="C18" s="133"/>
      <c r="D18" s="128"/>
      <c r="E18" s="128"/>
      <c r="F18" s="129"/>
      <c r="G18" s="130"/>
      <c r="H18" s="131">
        <f t="shared" si="0"/>
        <v>0</v>
      </c>
    </row>
    <row r="19" spans="1:8" x14ac:dyDescent="0.2">
      <c r="A19" s="108"/>
      <c r="B19" s="132" t="s">
        <v>101</v>
      </c>
      <c r="C19" s="133"/>
      <c r="D19" s="128"/>
      <c r="E19" s="128"/>
      <c r="F19" s="129"/>
      <c r="G19" s="130"/>
      <c r="H19" s="131">
        <f t="shared" si="0"/>
        <v>0</v>
      </c>
    </row>
    <row r="20" spans="1:8" x14ac:dyDescent="0.2">
      <c r="A20" s="108"/>
      <c r="B20" s="126" t="s">
        <v>102</v>
      </c>
      <c r="C20" s="133"/>
      <c r="D20" s="128"/>
      <c r="E20" s="128"/>
      <c r="F20" s="129"/>
      <c r="G20" s="130"/>
      <c r="H20" s="131">
        <f t="shared" si="0"/>
        <v>0</v>
      </c>
    </row>
    <row r="21" spans="1:8" x14ac:dyDescent="0.2">
      <c r="A21" s="108"/>
      <c r="B21" s="126" t="s">
        <v>132</v>
      </c>
      <c r="C21" s="133"/>
      <c r="D21" s="128"/>
      <c r="E21" s="128"/>
      <c r="F21" s="129"/>
      <c r="G21" s="130"/>
      <c r="H21" s="131"/>
    </row>
    <row r="22" spans="1:8" x14ac:dyDescent="0.2">
      <c r="A22" s="108"/>
      <c r="B22" s="126"/>
      <c r="C22" s="133"/>
      <c r="D22" s="128"/>
      <c r="E22" s="128"/>
      <c r="F22" s="129"/>
      <c r="G22" s="130"/>
      <c r="H22" s="131"/>
    </row>
    <row r="23" spans="1:8" x14ac:dyDescent="0.2">
      <c r="A23" s="108"/>
      <c r="B23" s="126"/>
      <c r="C23" s="133"/>
      <c r="D23" s="130"/>
      <c r="E23" s="130"/>
      <c r="F23" s="137"/>
      <c r="G23" s="130"/>
      <c r="H23" s="131"/>
    </row>
    <row r="24" spans="1:8" x14ac:dyDescent="0.2">
      <c r="A24" s="108"/>
      <c r="B24" s="126" t="s">
        <v>103</v>
      </c>
      <c r="C24" s="133"/>
      <c r="D24" s="130"/>
      <c r="E24" s="130"/>
      <c r="F24" s="137"/>
      <c r="G24" s="130"/>
      <c r="H24" s="131"/>
    </row>
    <row r="25" spans="1:8" x14ac:dyDescent="0.2">
      <c r="A25" s="108"/>
      <c r="B25" s="138" t="s">
        <v>104</v>
      </c>
      <c r="C25" s="133"/>
      <c r="D25" s="130"/>
      <c r="E25" s="130"/>
      <c r="F25" s="137"/>
      <c r="G25" s="130"/>
      <c r="H25" s="131"/>
    </row>
    <row r="26" spans="1:8" x14ac:dyDescent="0.2">
      <c r="A26" s="108"/>
      <c r="B26" s="138"/>
      <c r="C26" s="133"/>
      <c r="D26" s="130"/>
      <c r="E26" s="130"/>
      <c r="F26" s="137"/>
      <c r="G26" s="130"/>
      <c r="H26" s="131"/>
    </row>
    <row r="27" spans="1:8" x14ac:dyDescent="0.2">
      <c r="A27" s="108"/>
      <c r="B27" s="138"/>
      <c r="C27" s="133"/>
      <c r="D27" s="130"/>
      <c r="E27" s="130"/>
      <c r="F27" s="137"/>
      <c r="G27" s="130"/>
      <c r="H27" s="131"/>
    </row>
    <row r="28" spans="1:8" x14ac:dyDescent="0.2">
      <c r="A28" s="108"/>
      <c r="B28" s="138"/>
      <c r="C28" s="133"/>
      <c r="D28" s="130"/>
      <c r="E28" s="130"/>
      <c r="F28" s="137"/>
      <c r="G28" s="130"/>
      <c r="H28" s="131"/>
    </row>
    <row r="29" spans="1:8" x14ac:dyDescent="0.2">
      <c r="A29" s="108"/>
      <c r="B29" s="138"/>
      <c r="C29" s="133"/>
      <c r="D29" s="130"/>
      <c r="E29" s="130"/>
      <c r="F29" s="137"/>
      <c r="G29" s="130"/>
      <c r="H29" s="131"/>
    </row>
    <row r="30" spans="1:8" x14ac:dyDescent="0.2">
      <c r="A30" s="108"/>
      <c r="B30" s="138"/>
      <c r="C30" s="133"/>
      <c r="D30" s="130"/>
      <c r="E30" s="130"/>
      <c r="F30" s="137"/>
      <c r="G30" s="130"/>
      <c r="H30" s="131"/>
    </row>
    <row r="31" spans="1:8" x14ac:dyDescent="0.2">
      <c r="A31" s="108"/>
      <c r="B31" s="138"/>
      <c r="C31" s="133"/>
      <c r="D31" s="130"/>
      <c r="E31" s="130"/>
      <c r="F31" s="137"/>
      <c r="G31" s="130"/>
      <c r="H31" s="131"/>
    </row>
    <row r="32" spans="1:8" x14ac:dyDescent="0.2">
      <c r="A32" s="108"/>
      <c r="B32" s="138"/>
      <c r="C32" s="133"/>
      <c r="D32" s="130"/>
      <c r="E32" s="130"/>
      <c r="F32" s="137"/>
      <c r="G32" s="130"/>
      <c r="H32" s="131"/>
    </row>
    <row r="33" spans="1:8" x14ac:dyDescent="0.2">
      <c r="A33" s="108"/>
      <c r="B33" s="138"/>
      <c r="C33" s="133"/>
      <c r="D33" s="130"/>
      <c r="E33" s="130"/>
      <c r="F33" s="137"/>
      <c r="G33" s="130"/>
      <c r="H33" s="131"/>
    </row>
    <row r="34" spans="1:8" x14ac:dyDescent="0.2">
      <c r="A34" s="108"/>
      <c r="B34" s="138"/>
      <c r="C34" s="133"/>
      <c r="D34" s="130"/>
      <c r="E34" s="130"/>
      <c r="F34" s="137"/>
      <c r="G34" s="130"/>
      <c r="H34" s="131"/>
    </row>
    <row r="35" spans="1:8" x14ac:dyDescent="0.2">
      <c r="A35" s="108"/>
      <c r="B35" s="138"/>
      <c r="C35" s="127"/>
      <c r="D35" s="130"/>
      <c r="E35" s="130"/>
      <c r="F35" s="137"/>
      <c r="G35" s="130"/>
      <c r="H35" s="139"/>
    </row>
    <row r="36" spans="1:8" x14ac:dyDescent="0.2">
      <c r="A36" s="108"/>
      <c r="B36" s="138"/>
      <c r="C36" s="127"/>
      <c r="D36" s="130"/>
      <c r="E36" s="130"/>
      <c r="F36" s="137"/>
      <c r="G36" s="130"/>
      <c r="H36" s="131"/>
    </row>
    <row r="37" spans="1:8" x14ac:dyDescent="0.2">
      <c r="A37" s="108"/>
      <c r="B37" s="126"/>
      <c r="C37" s="127"/>
      <c r="D37" s="140"/>
      <c r="E37" s="140"/>
      <c r="F37" s="141"/>
      <c r="G37" s="140"/>
      <c r="H37" s="142">
        <f>SUM(H5:H36)</f>
        <v>0</v>
      </c>
    </row>
    <row r="38" spans="1:8" x14ac:dyDescent="0.2">
      <c r="A38" s="108"/>
      <c r="B38" s="126"/>
      <c r="C38" s="127"/>
      <c r="D38" s="140"/>
      <c r="E38" s="140"/>
      <c r="F38" s="141"/>
      <c r="G38" s="140"/>
      <c r="H38" s="143"/>
    </row>
    <row r="39" spans="1:8" ht="13.5" thickBot="1" x14ac:dyDescent="0.25">
      <c r="A39" s="108"/>
      <c r="B39" s="144"/>
      <c r="C39" s="145"/>
      <c r="D39" s="146"/>
      <c r="E39" s="146"/>
      <c r="F39" s="147"/>
      <c r="G39" s="146"/>
      <c r="H39" s="148"/>
    </row>
    <row r="41" spans="1:8" x14ac:dyDescent="0.2">
      <c r="B41" s="72" t="s">
        <v>105</v>
      </c>
    </row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64"/>
  <sheetViews>
    <sheetView zoomScaleNormal="100" workbookViewId="0">
      <selection activeCell="B7" sqref="B7"/>
    </sheetView>
  </sheetViews>
  <sheetFormatPr defaultColWidth="9.140625" defaultRowHeight="16.5" x14ac:dyDescent="0.3"/>
  <cols>
    <col min="1" max="1" width="7.5703125" style="45" customWidth="1"/>
    <col min="2" max="2" width="100.140625" style="13" bestFit="1" customWidth="1"/>
    <col min="3" max="3" width="11.7109375" style="46" customWidth="1"/>
    <col min="4" max="4" width="11.7109375" style="13" customWidth="1"/>
    <col min="5" max="5" width="13.85546875" style="47" customWidth="1"/>
    <col min="6" max="6" width="13.85546875" style="48" customWidth="1"/>
    <col min="7" max="16384" width="9.140625" style="6"/>
  </cols>
  <sheetData>
    <row r="1" spans="1:6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</row>
    <row r="2" spans="1:6" s="13" customFormat="1" ht="18.75" customHeight="1" x14ac:dyDescent="0.3">
      <c r="A2" s="7"/>
      <c r="B2" s="8"/>
      <c r="C2" s="9"/>
      <c r="D2" s="10"/>
      <c r="E2" s="11"/>
      <c r="F2" s="12"/>
    </row>
    <row r="3" spans="1:6" s="51" customFormat="1" x14ac:dyDescent="0.3">
      <c r="A3" s="14"/>
      <c r="B3" s="15" t="s">
        <v>6</v>
      </c>
      <c r="C3" s="16"/>
      <c r="D3" s="17"/>
      <c r="E3" s="11"/>
      <c r="F3" s="12"/>
    </row>
    <row r="4" spans="1:6" s="51" customFormat="1" x14ac:dyDescent="0.3">
      <c r="A4" s="14"/>
      <c r="B4" s="15"/>
      <c r="C4" s="16"/>
      <c r="D4" s="17"/>
      <c r="E4" s="11"/>
      <c r="F4" s="12"/>
    </row>
    <row r="5" spans="1:6" s="51" customFormat="1" x14ac:dyDescent="0.3">
      <c r="A5" s="14"/>
      <c r="B5" s="15" t="s">
        <v>13</v>
      </c>
      <c r="C5" s="16"/>
      <c r="D5" s="17"/>
      <c r="E5" s="11"/>
      <c r="F5" s="12"/>
    </row>
    <row r="6" spans="1:6" s="51" customFormat="1" x14ac:dyDescent="0.3">
      <c r="A6" s="14"/>
      <c r="B6" s="18"/>
      <c r="C6" s="16"/>
      <c r="D6" s="17"/>
      <c r="E6" s="11"/>
      <c r="F6" s="12"/>
    </row>
    <row r="7" spans="1:6" s="51" customFormat="1" x14ac:dyDescent="0.3">
      <c r="A7" s="14"/>
      <c r="B7" s="19" t="s">
        <v>35</v>
      </c>
      <c r="C7" s="16"/>
      <c r="D7" s="17"/>
      <c r="E7" s="11"/>
      <c r="F7" s="12"/>
    </row>
    <row r="8" spans="1:6" s="51" customFormat="1" x14ac:dyDescent="0.3">
      <c r="A8" s="14"/>
      <c r="B8" s="18"/>
      <c r="C8" s="16"/>
      <c r="D8" s="17"/>
      <c r="E8" s="11"/>
      <c r="F8" s="12"/>
    </row>
    <row r="9" spans="1:6" s="51" customFormat="1" x14ac:dyDescent="0.3">
      <c r="A9" s="14" t="s">
        <v>20</v>
      </c>
      <c r="B9" s="20" t="s">
        <v>71</v>
      </c>
      <c r="C9" s="16"/>
      <c r="D9" s="17"/>
      <c r="E9" s="11"/>
      <c r="F9" s="12"/>
    </row>
    <row r="10" spans="1:6" s="51" customFormat="1" x14ac:dyDescent="0.3">
      <c r="A10" s="14"/>
      <c r="B10" s="20" t="s">
        <v>36</v>
      </c>
      <c r="C10" s="16">
        <v>35</v>
      </c>
      <c r="D10" s="17" t="s">
        <v>11</v>
      </c>
      <c r="E10" s="151">
        <v>0</v>
      </c>
      <c r="F10" s="12">
        <f>E10*C10</f>
        <v>0</v>
      </c>
    </row>
    <row r="11" spans="1:6" s="51" customFormat="1" x14ac:dyDescent="0.3">
      <c r="A11" s="14"/>
      <c r="B11" s="18"/>
      <c r="C11" s="16"/>
      <c r="D11" s="17"/>
      <c r="E11" s="11"/>
      <c r="F11" s="12"/>
    </row>
    <row r="12" spans="1:6" s="51" customFormat="1" x14ac:dyDescent="0.3">
      <c r="A12" s="17"/>
      <c r="B12" s="19" t="s">
        <v>27</v>
      </c>
      <c r="C12" s="16"/>
      <c r="D12" s="17"/>
      <c r="E12" s="11"/>
      <c r="F12" s="12"/>
    </row>
    <row r="13" spans="1:6" s="51" customFormat="1" x14ac:dyDescent="0.3">
      <c r="A13" s="17"/>
      <c r="B13" s="18"/>
      <c r="C13" s="16"/>
      <c r="D13" s="17"/>
      <c r="E13" s="11"/>
      <c r="F13" s="12"/>
    </row>
    <row r="14" spans="1:6" s="51" customFormat="1" x14ac:dyDescent="0.3">
      <c r="A14" s="17" t="s">
        <v>21</v>
      </c>
      <c r="B14" s="20" t="s">
        <v>28</v>
      </c>
      <c r="C14" s="16"/>
      <c r="D14" s="17"/>
      <c r="E14" s="11"/>
      <c r="F14" s="12"/>
    </row>
    <row r="15" spans="1:6" s="51" customFormat="1" x14ac:dyDescent="0.3">
      <c r="A15" s="17"/>
      <c r="B15" s="20" t="s">
        <v>64</v>
      </c>
      <c r="C15" s="16">
        <v>1</v>
      </c>
      <c r="D15" s="17" t="s">
        <v>29</v>
      </c>
      <c r="E15" s="151">
        <v>0</v>
      </c>
      <c r="F15" s="12">
        <f>E15*C15</f>
        <v>0</v>
      </c>
    </row>
    <row r="16" spans="1:6" s="51" customFormat="1" x14ac:dyDescent="0.3">
      <c r="A16" s="17"/>
      <c r="B16" s="37"/>
      <c r="C16" s="16"/>
      <c r="D16" s="17"/>
      <c r="E16" s="11"/>
      <c r="F16" s="12"/>
    </row>
    <row r="17" spans="1:6" s="51" customFormat="1" x14ac:dyDescent="0.3">
      <c r="A17" s="17"/>
      <c r="B17" s="19" t="s">
        <v>30</v>
      </c>
      <c r="C17" s="16"/>
      <c r="D17" s="17"/>
      <c r="E17" s="11"/>
      <c r="F17" s="12"/>
    </row>
    <row r="18" spans="1:6" s="51" customFormat="1" x14ac:dyDescent="0.3">
      <c r="A18" s="17"/>
      <c r="B18" s="37"/>
      <c r="C18" s="16"/>
      <c r="D18" s="17"/>
      <c r="E18" s="11"/>
      <c r="F18" s="12"/>
    </row>
    <row r="19" spans="1:6" s="51" customFormat="1" x14ac:dyDescent="0.3">
      <c r="A19" s="17"/>
      <c r="B19" s="20" t="s">
        <v>31</v>
      </c>
      <c r="C19" s="16"/>
      <c r="D19" s="17"/>
      <c r="E19" s="11"/>
      <c r="F19" s="12"/>
    </row>
    <row r="20" spans="1:6" s="51" customFormat="1" x14ac:dyDescent="0.3">
      <c r="A20" s="17"/>
      <c r="B20" s="20" t="s">
        <v>32</v>
      </c>
      <c r="C20" s="16"/>
      <c r="D20" s="17"/>
      <c r="E20" s="11"/>
      <c r="F20" s="12"/>
    </row>
    <row r="21" spans="1:6" s="51" customFormat="1" x14ac:dyDescent="0.3">
      <c r="A21" s="17"/>
      <c r="B21" s="37"/>
      <c r="C21" s="16"/>
      <c r="D21" s="17"/>
      <c r="E21" s="11"/>
      <c r="F21" s="12"/>
    </row>
    <row r="22" spans="1:6" s="51" customFormat="1" x14ac:dyDescent="0.3">
      <c r="A22" s="17" t="s">
        <v>7</v>
      </c>
      <c r="B22" s="22" t="s">
        <v>33</v>
      </c>
      <c r="C22" s="16">
        <v>50</v>
      </c>
      <c r="D22" s="17" t="s">
        <v>11</v>
      </c>
      <c r="E22" s="151">
        <v>0</v>
      </c>
      <c r="F22" s="12">
        <f>E22*C22</f>
        <v>0</v>
      </c>
    </row>
    <row r="23" spans="1:6" s="51" customFormat="1" x14ac:dyDescent="0.3">
      <c r="A23" s="17"/>
      <c r="B23" s="22"/>
      <c r="C23" s="16"/>
      <c r="D23" s="17"/>
      <c r="E23" s="11"/>
      <c r="F23" s="12"/>
    </row>
    <row r="24" spans="1:6" s="51" customFormat="1" x14ac:dyDescent="0.3">
      <c r="A24" s="17" t="s">
        <v>22</v>
      </c>
      <c r="B24" s="22" t="s">
        <v>34</v>
      </c>
      <c r="C24" s="16">
        <v>10</v>
      </c>
      <c r="D24" s="17" t="s">
        <v>11</v>
      </c>
      <c r="E24" s="151">
        <v>0</v>
      </c>
      <c r="F24" s="12">
        <f>E24*C24</f>
        <v>0</v>
      </c>
    </row>
    <row r="25" spans="1:6" s="51" customFormat="1" x14ac:dyDescent="0.3">
      <c r="A25" s="17"/>
      <c r="B25" s="22"/>
      <c r="C25" s="16"/>
      <c r="D25" s="17"/>
      <c r="E25" s="11"/>
      <c r="F25" s="12"/>
    </row>
    <row r="26" spans="1:6" s="51" customFormat="1" x14ac:dyDescent="0.3">
      <c r="A26" s="17" t="s">
        <v>9</v>
      </c>
      <c r="B26" s="22" t="s">
        <v>65</v>
      </c>
      <c r="C26" s="16">
        <v>1</v>
      </c>
      <c r="D26" s="17" t="s">
        <v>29</v>
      </c>
      <c r="E26" s="151">
        <v>0</v>
      </c>
      <c r="F26" s="12">
        <f>E26*C26</f>
        <v>0</v>
      </c>
    </row>
    <row r="27" spans="1:6" s="51" customFormat="1" x14ac:dyDescent="0.3">
      <c r="A27" s="17"/>
      <c r="B27" s="37"/>
      <c r="C27" s="16"/>
      <c r="D27" s="17"/>
      <c r="E27" s="11"/>
      <c r="F27" s="12"/>
    </row>
    <row r="28" spans="1:6" s="51" customFormat="1" x14ac:dyDescent="0.3">
      <c r="A28" s="17"/>
      <c r="B28" s="15" t="s">
        <v>24</v>
      </c>
      <c r="C28" s="16"/>
      <c r="D28" s="17"/>
      <c r="E28" s="11"/>
      <c r="F28" s="12"/>
    </row>
    <row r="29" spans="1:6" s="51" customFormat="1" x14ac:dyDescent="0.3">
      <c r="A29" s="17"/>
      <c r="B29" s="15"/>
      <c r="C29" s="16"/>
      <c r="D29" s="17"/>
      <c r="E29" s="11"/>
      <c r="F29" s="12"/>
    </row>
    <row r="30" spans="1:6" s="51" customFormat="1" x14ac:dyDescent="0.3">
      <c r="A30" s="17"/>
      <c r="B30" s="33" t="s">
        <v>37</v>
      </c>
      <c r="C30" s="16"/>
      <c r="D30" s="17"/>
      <c r="E30" s="11"/>
      <c r="F30" s="12"/>
    </row>
    <row r="31" spans="1:6" s="51" customFormat="1" x14ac:dyDescent="0.3">
      <c r="A31" s="17"/>
      <c r="B31" s="37"/>
      <c r="C31" s="16"/>
      <c r="D31" s="21"/>
      <c r="E31" s="11"/>
      <c r="F31" s="12"/>
    </row>
    <row r="32" spans="1:6" s="51" customFormat="1" x14ac:dyDescent="0.3">
      <c r="A32" s="17"/>
      <c r="B32" s="19" t="s">
        <v>38</v>
      </c>
      <c r="C32" s="16"/>
      <c r="D32" s="17"/>
      <c r="E32" s="11"/>
      <c r="F32" s="12"/>
    </row>
    <row r="33" spans="1:6" s="51" customFormat="1" x14ac:dyDescent="0.3">
      <c r="A33" s="17"/>
      <c r="B33" s="37"/>
      <c r="C33" s="16"/>
      <c r="D33" s="17"/>
      <c r="E33" s="11"/>
      <c r="F33" s="12"/>
    </row>
    <row r="34" spans="1:6" s="51" customFormat="1" x14ac:dyDescent="0.3">
      <c r="A34" s="17"/>
      <c r="B34" s="20" t="s">
        <v>39</v>
      </c>
      <c r="C34" s="16"/>
      <c r="D34" s="17"/>
      <c r="E34" s="11"/>
      <c r="F34" s="12"/>
    </row>
    <row r="35" spans="1:6" s="51" customFormat="1" x14ac:dyDescent="0.3">
      <c r="A35" s="17"/>
      <c r="B35" s="20" t="s">
        <v>40</v>
      </c>
      <c r="C35" s="16"/>
      <c r="D35" s="17"/>
      <c r="E35" s="11"/>
      <c r="F35" s="12"/>
    </row>
    <row r="36" spans="1:6" s="51" customFormat="1" x14ac:dyDescent="0.3">
      <c r="A36" s="17"/>
      <c r="B36" s="20" t="s">
        <v>41</v>
      </c>
      <c r="C36" s="16"/>
      <c r="D36" s="17"/>
      <c r="E36" s="11"/>
      <c r="F36" s="12"/>
    </row>
    <row r="37" spans="1:6" s="51" customFormat="1" x14ac:dyDescent="0.3">
      <c r="A37" s="17"/>
      <c r="B37" s="20" t="s">
        <v>42</v>
      </c>
      <c r="C37" s="16"/>
      <c r="D37" s="17"/>
      <c r="E37" s="11"/>
      <c r="F37" s="12"/>
    </row>
    <row r="38" spans="1:6" s="51" customFormat="1" x14ac:dyDescent="0.3">
      <c r="A38" s="17"/>
      <c r="B38" s="37"/>
      <c r="C38" s="16"/>
      <c r="D38" s="17"/>
      <c r="E38" s="11"/>
      <c r="F38" s="12"/>
    </row>
    <row r="39" spans="1:6" s="51" customFormat="1" x14ac:dyDescent="0.3">
      <c r="A39" s="17" t="s">
        <v>10</v>
      </c>
      <c r="B39" s="32" t="s">
        <v>47</v>
      </c>
      <c r="C39" s="16">
        <v>55</v>
      </c>
      <c r="D39" s="17" t="s">
        <v>8</v>
      </c>
      <c r="E39" s="151">
        <v>0</v>
      </c>
      <c r="F39" s="12">
        <f>E39*C39</f>
        <v>0</v>
      </c>
    </row>
    <row r="40" spans="1:6" s="51" customFormat="1" x14ac:dyDescent="0.3">
      <c r="A40" s="17"/>
      <c r="B40" s="22"/>
      <c r="C40" s="16"/>
      <c r="D40" s="17"/>
      <c r="E40" s="11"/>
      <c r="F40" s="12"/>
    </row>
    <row r="41" spans="1:6" s="51" customFormat="1" x14ac:dyDescent="0.3">
      <c r="A41" s="17" t="s">
        <v>12</v>
      </c>
      <c r="B41" s="32" t="s">
        <v>48</v>
      </c>
      <c r="C41" s="16">
        <v>570</v>
      </c>
      <c r="D41" s="17" t="s">
        <v>8</v>
      </c>
      <c r="E41" s="151">
        <v>0</v>
      </c>
      <c r="F41" s="12">
        <f>E41*C41</f>
        <v>0</v>
      </c>
    </row>
    <row r="42" spans="1:6" s="51" customFormat="1" x14ac:dyDescent="0.3">
      <c r="A42" s="17"/>
      <c r="B42" s="37"/>
      <c r="C42" s="16"/>
      <c r="D42" s="17"/>
      <c r="E42" s="11"/>
      <c r="F42" s="12"/>
    </row>
    <row r="43" spans="1:6" s="51" customFormat="1" x14ac:dyDescent="0.3">
      <c r="A43" s="17" t="s">
        <v>23</v>
      </c>
      <c r="B43" s="22" t="s">
        <v>49</v>
      </c>
      <c r="C43" s="16">
        <v>20</v>
      </c>
      <c r="D43" s="17" t="s">
        <v>8</v>
      </c>
      <c r="E43" s="151">
        <v>0</v>
      </c>
      <c r="F43" s="12">
        <f>E43*C43</f>
        <v>0</v>
      </c>
    </row>
    <row r="44" spans="1:6" s="51" customFormat="1" x14ac:dyDescent="0.3">
      <c r="A44" s="17"/>
      <c r="B44" s="38"/>
      <c r="C44" s="16"/>
      <c r="D44" s="17"/>
      <c r="E44" s="11"/>
      <c r="F44" s="12"/>
    </row>
    <row r="45" spans="1:6" s="51" customFormat="1" x14ac:dyDescent="0.3">
      <c r="A45" s="17" t="s">
        <v>14</v>
      </c>
      <c r="B45" s="24" t="s">
        <v>46</v>
      </c>
      <c r="C45" s="16"/>
      <c r="D45" s="17"/>
      <c r="E45" s="11"/>
      <c r="F45" s="12"/>
    </row>
    <row r="46" spans="1:6" s="51" customFormat="1" x14ac:dyDescent="0.3">
      <c r="A46" s="17"/>
      <c r="B46" s="24" t="s">
        <v>43</v>
      </c>
      <c r="C46" s="16">
        <v>6</v>
      </c>
      <c r="D46" s="17" t="s">
        <v>8</v>
      </c>
      <c r="E46" s="151">
        <v>0</v>
      </c>
      <c r="F46" s="12">
        <f>E46*C46</f>
        <v>0</v>
      </c>
    </row>
    <row r="47" spans="1:6" s="51" customFormat="1" x14ac:dyDescent="0.3">
      <c r="A47" s="17"/>
      <c r="B47" s="22"/>
      <c r="C47" s="16"/>
      <c r="D47" s="17"/>
      <c r="E47" s="11"/>
      <c r="F47" s="12"/>
    </row>
    <row r="48" spans="1:6" s="51" customFormat="1" x14ac:dyDescent="0.3">
      <c r="A48" s="17" t="s">
        <v>16</v>
      </c>
      <c r="B48" s="22" t="s">
        <v>44</v>
      </c>
      <c r="C48" s="16"/>
      <c r="D48" s="17"/>
      <c r="E48" s="11"/>
      <c r="F48" s="12"/>
    </row>
    <row r="49" spans="1:6" s="51" customFormat="1" x14ac:dyDescent="0.3">
      <c r="A49" s="17"/>
      <c r="B49" s="22" t="s">
        <v>45</v>
      </c>
      <c r="C49" s="16">
        <v>6</v>
      </c>
      <c r="D49" s="17" t="s">
        <v>8</v>
      </c>
      <c r="E49" s="151">
        <v>0</v>
      </c>
      <c r="F49" s="12">
        <f>E49*C49</f>
        <v>0</v>
      </c>
    </row>
    <row r="50" spans="1:6" s="51" customFormat="1" x14ac:dyDescent="0.3">
      <c r="A50" s="17"/>
      <c r="B50" s="38"/>
      <c r="C50" s="16"/>
      <c r="D50" s="17"/>
      <c r="E50" s="11"/>
      <c r="F50" s="12"/>
    </row>
    <row r="51" spans="1:6" s="51" customFormat="1" x14ac:dyDescent="0.3">
      <c r="A51" s="17"/>
      <c r="B51" s="19" t="s">
        <v>50</v>
      </c>
      <c r="C51" s="16"/>
      <c r="D51" s="17"/>
      <c r="E51" s="11"/>
      <c r="F51" s="12"/>
    </row>
    <row r="52" spans="1:6" s="51" customFormat="1" x14ac:dyDescent="0.3">
      <c r="A52" s="17"/>
      <c r="B52" s="38"/>
      <c r="C52" s="16"/>
      <c r="D52" s="17"/>
      <c r="E52" s="11"/>
      <c r="F52" s="12"/>
    </row>
    <row r="53" spans="1:6" s="51" customFormat="1" x14ac:dyDescent="0.3">
      <c r="A53" s="17"/>
      <c r="B53" s="20" t="s">
        <v>39</v>
      </c>
      <c r="C53" s="16"/>
      <c r="D53" s="17"/>
      <c r="E53" s="11"/>
      <c r="F53" s="12"/>
    </row>
    <row r="54" spans="1:6" s="51" customFormat="1" x14ac:dyDescent="0.3">
      <c r="A54" s="17"/>
      <c r="B54" s="20" t="s">
        <v>40</v>
      </c>
      <c r="C54" s="16"/>
      <c r="D54" s="17"/>
      <c r="E54" s="11"/>
      <c r="F54" s="12"/>
    </row>
    <row r="55" spans="1:6" s="51" customFormat="1" x14ac:dyDescent="0.3">
      <c r="A55" s="17"/>
      <c r="B55" s="20" t="s">
        <v>41</v>
      </c>
      <c r="C55" s="16"/>
      <c r="D55" s="17"/>
      <c r="E55" s="11"/>
      <c r="F55" s="12"/>
    </row>
    <row r="56" spans="1:6" s="51" customFormat="1" x14ac:dyDescent="0.3">
      <c r="A56" s="17"/>
      <c r="B56" s="20" t="s">
        <v>42</v>
      </c>
      <c r="C56" s="16"/>
      <c r="D56" s="17"/>
      <c r="E56" s="11"/>
      <c r="F56" s="12"/>
    </row>
    <row r="57" spans="1:6" s="51" customFormat="1" x14ac:dyDescent="0.3">
      <c r="A57" s="17"/>
      <c r="B57" s="38"/>
      <c r="C57" s="16"/>
      <c r="D57" s="17"/>
      <c r="E57" s="11"/>
      <c r="F57" s="12"/>
    </row>
    <row r="58" spans="1:6" s="51" customFormat="1" x14ac:dyDescent="0.3">
      <c r="A58" s="17" t="s">
        <v>17</v>
      </c>
      <c r="B58" s="24" t="s">
        <v>52</v>
      </c>
      <c r="C58" s="16">
        <v>250</v>
      </c>
      <c r="D58" s="17" t="s">
        <v>15</v>
      </c>
      <c r="E58" s="151">
        <v>0</v>
      </c>
      <c r="F58" s="12">
        <f>E58*C58</f>
        <v>0</v>
      </c>
    </row>
    <row r="59" spans="1:6" s="51" customFormat="1" x14ac:dyDescent="0.3">
      <c r="A59" s="17"/>
      <c r="B59" s="38"/>
      <c r="C59" s="16"/>
      <c r="D59" s="17"/>
      <c r="E59" s="11"/>
      <c r="F59" s="12"/>
    </row>
    <row r="60" spans="1:6" s="51" customFormat="1" x14ac:dyDescent="0.3">
      <c r="A60" s="17"/>
      <c r="B60" s="36" t="s">
        <v>51</v>
      </c>
      <c r="C60" s="16"/>
      <c r="D60" s="17"/>
      <c r="E60" s="11"/>
      <c r="F60" s="12"/>
    </row>
    <row r="61" spans="1:6" s="51" customFormat="1" x14ac:dyDescent="0.3">
      <c r="A61" s="17"/>
      <c r="B61" s="38"/>
      <c r="C61" s="16"/>
      <c r="D61" s="17"/>
      <c r="E61" s="11"/>
      <c r="F61" s="12"/>
    </row>
    <row r="62" spans="1:6" s="51" customFormat="1" x14ac:dyDescent="0.3">
      <c r="A62" s="17" t="s">
        <v>18</v>
      </c>
      <c r="B62" s="23" t="s">
        <v>61</v>
      </c>
      <c r="C62" s="16">
        <v>565</v>
      </c>
      <c r="D62" s="17" t="s">
        <v>15</v>
      </c>
      <c r="E62" s="151">
        <v>0</v>
      </c>
      <c r="F62" s="12">
        <f>E62*C62</f>
        <v>0</v>
      </c>
    </row>
    <row r="63" spans="1:6" s="51" customFormat="1" x14ac:dyDescent="0.3">
      <c r="A63" s="17"/>
      <c r="B63" s="20"/>
      <c r="C63" s="16"/>
      <c r="D63" s="17"/>
      <c r="E63" s="11"/>
      <c r="F63" s="12"/>
    </row>
    <row r="64" spans="1:6" s="51" customFormat="1" x14ac:dyDescent="0.3">
      <c r="A64" s="17"/>
      <c r="B64" s="52" t="s">
        <v>53</v>
      </c>
      <c r="C64" s="16"/>
      <c r="D64" s="17"/>
      <c r="E64" s="11"/>
      <c r="F64" s="12"/>
    </row>
    <row r="65" spans="1:6" s="51" customFormat="1" x14ac:dyDescent="0.3">
      <c r="A65" s="17"/>
      <c r="B65" s="20"/>
      <c r="C65" s="16"/>
      <c r="D65" s="17"/>
      <c r="E65" s="11"/>
      <c r="F65" s="12"/>
    </row>
    <row r="66" spans="1:6" s="51" customFormat="1" x14ac:dyDescent="0.3">
      <c r="A66" s="17" t="s">
        <v>19</v>
      </c>
      <c r="B66" s="20" t="s">
        <v>54</v>
      </c>
      <c r="C66" s="16">
        <v>85</v>
      </c>
      <c r="D66" s="17" t="s">
        <v>15</v>
      </c>
      <c r="E66" s="151">
        <v>0</v>
      </c>
      <c r="F66" s="12">
        <f>E66*C66</f>
        <v>0</v>
      </c>
    </row>
    <row r="67" spans="1:6" s="51" customFormat="1" x14ac:dyDescent="0.3">
      <c r="A67" s="17"/>
      <c r="B67" s="38"/>
      <c r="C67" s="16"/>
      <c r="D67" s="17"/>
      <c r="E67" s="11"/>
      <c r="F67" s="12"/>
    </row>
    <row r="68" spans="1:6" s="51" customFormat="1" x14ac:dyDescent="0.3">
      <c r="A68" s="17"/>
      <c r="B68" s="36" t="s">
        <v>55</v>
      </c>
      <c r="C68" s="16"/>
      <c r="D68" s="17"/>
      <c r="E68" s="11"/>
      <c r="F68" s="12"/>
    </row>
    <row r="69" spans="1:6" s="51" customFormat="1" x14ac:dyDescent="0.3">
      <c r="A69" s="17"/>
      <c r="B69" s="38"/>
      <c r="C69" s="16"/>
      <c r="D69" s="17"/>
      <c r="E69" s="11"/>
      <c r="F69" s="12"/>
    </row>
    <row r="70" spans="1:6" s="51" customFormat="1" x14ac:dyDescent="0.3">
      <c r="A70" s="17" t="s">
        <v>56</v>
      </c>
      <c r="B70" s="53" t="s">
        <v>58</v>
      </c>
      <c r="C70" s="16">
        <v>25</v>
      </c>
      <c r="D70" s="17" t="s">
        <v>15</v>
      </c>
      <c r="E70" s="151">
        <v>0</v>
      </c>
      <c r="F70" s="12">
        <f>E70*C70</f>
        <v>0</v>
      </c>
    </row>
    <row r="71" spans="1:6" s="51" customFormat="1" x14ac:dyDescent="0.3">
      <c r="A71" s="17"/>
      <c r="B71" s="38"/>
      <c r="C71" s="16"/>
      <c r="D71" s="17"/>
      <c r="E71" s="11"/>
      <c r="F71" s="12"/>
    </row>
    <row r="72" spans="1:6" s="51" customFormat="1" x14ac:dyDescent="0.3">
      <c r="A72" s="17" t="s">
        <v>57</v>
      </c>
      <c r="B72" s="53" t="s">
        <v>59</v>
      </c>
      <c r="C72" s="16">
        <v>160</v>
      </c>
      <c r="D72" s="17" t="s">
        <v>15</v>
      </c>
      <c r="E72" s="151">
        <v>0</v>
      </c>
      <c r="F72" s="12">
        <f>E72*C72</f>
        <v>0</v>
      </c>
    </row>
    <row r="73" spans="1:6" s="51" customFormat="1" x14ac:dyDescent="0.3">
      <c r="A73" s="17"/>
      <c r="B73" s="38"/>
      <c r="C73" s="16"/>
      <c r="D73" s="17"/>
      <c r="E73" s="11"/>
      <c r="F73" s="12"/>
    </row>
    <row r="74" spans="1:6" s="51" customFormat="1" x14ac:dyDescent="0.3">
      <c r="A74" s="17" t="s">
        <v>62</v>
      </c>
      <c r="B74" s="53" t="s">
        <v>60</v>
      </c>
      <c r="C74" s="16"/>
      <c r="D74" s="17"/>
      <c r="E74" s="11"/>
      <c r="F74" s="12"/>
    </row>
    <row r="75" spans="1:6" s="51" customFormat="1" x14ac:dyDescent="0.3">
      <c r="A75" s="17"/>
      <c r="B75" s="53" t="s">
        <v>63</v>
      </c>
      <c r="C75" s="16">
        <v>220</v>
      </c>
      <c r="D75" s="17" t="s">
        <v>15</v>
      </c>
      <c r="E75" s="151">
        <v>0</v>
      </c>
      <c r="F75" s="12">
        <f>E75*C75</f>
        <v>0</v>
      </c>
    </row>
    <row r="76" spans="1:6" s="51" customFormat="1" x14ac:dyDescent="0.3">
      <c r="A76" s="17"/>
      <c r="B76" s="38"/>
      <c r="C76" s="16"/>
      <c r="D76" s="17"/>
      <c r="E76" s="11"/>
      <c r="F76" s="12"/>
    </row>
    <row r="77" spans="1:6" s="51" customFormat="1" x14ac:dyDescent="0.3">
      <c r="A77" s="17"/>
      <c r="B77" s="54" t="s">
        <v>66</v>
      </c>
      <c r="C77" s="16"/>
      <c r="D77" s="17"/>
      <c r="E77" s="11"/>
      <c r="F77" s="12"/>
    </row>
    <row r="78" spans="1:6" s="51" customFormat="1" x14ac:dyDescent="0.3">
      <c r="A78" s="17"/>
      <c r="B78" s="54"/>
      <c r="C78" s="16"/>
      <c r="D78" s="17"/>
      <c r="E78" s="11"/>
      <c r="F78" s="12"/>
    </row>
    <row r="79" spans="1:6" s="51" customFormat="1" x14ac:dyDescent="0.3">
      <c r="A79" s="17"/>
      <c r="B79" s="54" t="s">
        <v>67</v>
      </c>
      <c r="C79" s="16"/>
      <c r="D79" s="17"/>
      <c r="E79" s="11"/>
      <c r="F79" s="12"/>
    </row>
    <row r="80" spans="1:6" s="51" customFormat="1" x14ac:dyDescent="0.3">
      <c r="A80" s="17"/>
      <c r="B80" s="38"/>
      <c r="C80" s="16"/>
      <c r="D80" s="17"/>
      <c r="E80" s="11"/>
      <c r="F80" s="12"/>
    </row>
    <row r="81" spans="1:6" s="51" customFormat="1" x14ac:dyDescent="0.3">
      <c r="A81" s="17"/>
      <c r="B81" s="55" t="s">
        <v>68</v>
      </c>
      <c r="C81" s="16"/>
      <c r="D81" s="17"/>
      <c r="E81" s="11"/>
      <c r="F81" s="12"/>
    </row>
    <row r="82" spans="1:6" s="51" customFormat="1" x14ac:dyDescent="0.3">
      <c r="A82" s="17"/>
      <c r="B82" s="38"/>
      <c r="C82" s="16"/>
      <c r="D82" s="17"/>
      <c r="E82" s="11"/>
      <c r="F82" s="12"/>
    </row>
    <row r="83" spans="1:6" s="51" customFormat="1" x14ac:dyDescent="0.3">
      <c r="A83" s="17" t="s">
        <v>69</v>
      </c>
      <c r="B83" s="53" t="s">
        <v>72</v>
      </c>
      <c r="C83" s="16"/>
      <c r="D83" s="17"/>
      <c r="E83" s="11"/>
      <c r="F83" s="12"/>
    </row>
    <row r="84" spans="1:6" s="51" customFormat="1" x14ac:dyDescent="0.3">
      <c r="A84" s="17"/>
      <c r="B84" s="53" t="s">
        <v>70</v>
      </c>
      <c r="C84" s="16">
        <f>C10</f>
        <v>35</v>
      </c>
      <c r="D84" s="17" t="s">
        <v>11</v>
      </c>
      <c r="E84" s="151">
        <v>0</v>
      </c>
      <c r="F84" s="12">
        <f>E84*C84</f>
        <v>0</v>
      </c>
    </row>
    <row r="85" spans="1:6" s="51" customFormat="1" x14ac:dyDescent="0.3">
      <c r="A85" s="17"/>
      <c r="B85" s="53"/>
      <c r="C85" s="16"/>
      <c r="D85" s="17"/>
      <c r="E85" s="11"/>
      <c r="F85" s="12"/>
    </row>
    <row r="86" spans="1:6" s="51" customFormat="1" x14ac:dyDescent="0.3">
      <c r="A86" s="17"/>
      <c r="B86" s="38"/>
      <c r="C86" s="16"/>
      <c r="D86" s="17"/>
      <c r="E86" s="11"/>
      <c r="F86" s="12"/>
    </row>
    <row r="87" spans="1:6" s="51" customFormat="1" x14ac:dyDescent="0.3">
      <c r="A87" s="17"/>
      <c r="B87" s="38"/>
      <c r="C87" s="16"/>
      <c r="D87" s="17"/>
      <c r="E87" s="11"/>
      <c r="F87" s="12"/>
    </row>
    <row r="88" spans="1:6" s="51" customFormat="1" x14ac:dyDescent="0.3">
      <c r="A88" s="26"/>
      <c r="B88" s="27" t="s">
        <v>108</v>
      </c>
      <c r="C88" s="28"/>
      <c r="D88" s="29"/>
      <c r="E88" s="30"/>
      <c r="F88" s="50">
        <f>SUM(F8:F85)</f>
        <v>0</v>
      </c>
    </row>
    <row r="89" spans="1:6" s="13" customFormat="1" x14ac:dyDescent="0.3">
      <c r="A89" s="1" t="s">
        <v>0</v>
      </c>
      <c r="B89" s="2" t="s">
        <v>1</v>
      </c>
      <c r="C89" s="3" t="s">
        <v>2</v>
      </c>
      <c r="D89" s="1" t="s">
        <v>3</v>
      </c>
      <c r="E89" s="4" t="s">
        <v>4</v>
      </c>
      <c r="F89" s="5" t="s">
        <v>5</v>
      </c>
    </row>
    <row r="90" spans="1:6" s="13" customFormat="1" x14ac:dyDescent="0.3">
      <c r="A90" s="17"/>
      <c r="B90" s="38"/>
      <c r="C90" s="39"/>
      <c r="D90" s="17"/>
      <c r="E90" s="40"/>
      <c r="F90" s="41"/>
    </row>
    <row r="91" spans="1:6" s="13" customFormat="1" x14ac:dyDescent="0.3">
      <c r="A91" s="17"/>
      <c r="B91" s="49" t="s">
        <v>25</v>
      </c>
      <c r="C91" s="16"/>
      <c r="D91" s="17"/>
      <c r="E91" s="40"/>
      <c r="F91" s="41"/>
    </row>
    <row r="92" spans="1:6" s="13" customFormat="1" x14ac:dyDescent="0.3">
      <c r="A92" s="17"/>
      <c r="B92" s="25"/>
      <c r="C92" s="16"/>
      <c r="D92" s="17"/>
      <c r="E92" s="40"/>
      <c r="F92" s="41"/>
    </row>
    <row r="93" spans="1:6" s="13" customFormat="1" x14ac:dyDescent="0.3">
      <c r="A93" s="17"/>
      <c r="B93" s="24" t="s">
        <v>26</v>
      </c>
      <c r="C93" s="16"/>
      <c r="D93" s="17"/>
      <c r="E93" s="40"/>
      <c r="F93" s="43">
        <f>F88</f>
        <v>0</v>
      </c>
    </row>
    <row r="94" spans="1:6" s="13" customFormat="1" x14ac:dyDescent="0.3">
      <c r="A94" s="17"/>
      <c r="B94" s="25"/>
      <c r="C94" s="35"/>
      <c r="D94" s="17"/>
      <c r="E94" s="40"/>
      <c r="F94" s="43"/>
    </row>
    <row r="95" spans="1:6" s="13" customFormat="1" x14ac:dyDescent="0.3">
      <c r="A95" s="17"/>
      <c r="B95" s="24"/>
      <c r="C95" s="35"/>
      <c r="D95" s="17"/>
      <c r="E95" s="40"/>
      <c r="F95" s="43"/>
    </row>
    <row r="96" spans="1:6" s="13" customFormat="1" x14ac:dyDescent="0.3">
      <c r="A96" s="17"/>
      <c r="B96" s="25"/>
      <c r="C96" s="35"/>
      <c r="D96" s="17"/>
      <c r="E96" s="40"/>
      <c r="F96" s="43"/>
    </row>
    <row r="97" spans="1:6" s="13" customFormat="1" x14ac:dyDescent="0.3">
      <c r="A97" s="17"/>
      <c r="B97" s="24"/>
      <c r="C97" s="16"/>
      <c r="D97" s="17"/>
      <c r="E97" s="40"/>
      <c r="F97" s="43"/>
    </row>
    <row r="98" spans="1:6" s="13" customFormat="1" x14ac:dyDescent="0.3">
      <c r="A98" s="17"/>
      <c r="B98" s="25"/>
      <c r="C98" s="16"/>
      <c r="D98" s="17"/>
      <c r="E98" s="11"/>
      <c r="F98" s="12"/>
    </row>
    <row r="99" spans="1:6" s="13" customFormat="1" x14ac:dyDescent="0.3">
      <c r="A99" s="17"/>
      <c r="B99" s="24"/>
      <c r="C99" s="16"/>
      <c r="D99" s="17"/>
      <c r="E99" s="11"/>
      <c r="F99" s="12"/>
    </row>
    <row r="100" spans="1:6" s="13" customFormat="1" x14ac:dyDescent="0.3">
      <c r="A100" s="17"/>
      <c r="B100" s="25"/>
      <c r="C100" s="16"/>
      <c r="D100" s="17"/>
      <c r="E100" s="11"/>
      <c r="F100" s="12"/>
    </row>
    <row r="101" spans="1:6" s="13" customFormat="1" x14ac:dyDescent="0.3">
      <c r="A101" s="17"/>
      <c r="B101" s="24"/>
      <c r="C101" s="16"/>
      <c r="D101" s="17"/>
      <c r="E101" s="11"/>
      <c r="F101" s="12"/>
    </row>
    <row r="102" spans="1:6" s="13" customFormat="1" x14ac:dyDescent="0.3">
      <c r="A102" s="17"/>
      <c r="B102" s="25"/>
      <c r="C102" s="16"/>
      <c r="D102" s="17"/>
      <c r="E102" s="11"/>
      <c r="F102" s="12"/>
    </row>
    <row r="103" spans="1:6" s="13" customFormat="1" x14ac:dyDescent="0.3">
      <c r="A103" s="17"/>
      <c r="B103" s="24"/>
      <c r="C103" s="16"/>
      <c r="D103" s="17"/>
      <c r="E103" s="11"/>
      <c r="F103" s="12"/>
    </row>
    <row r="104" spans="1:6" s="13" customFormat="1" x14ac:dyDescent="0.3">
      <c r="A104" s="34"/>
      <c r="B104" s="25"/>
      <c r="C104" s="16"/>
      <c r="D104" s="34"/>
      <c r="E104" s="11"/>
      <c r="F104" s="12"/>
    </row>
    <row r="105" spans="1:6" s="13" customFormat="1" x14ac:dyDescent="0.3">
      <c r="A105" s="17"/>
      <c r="B105" s="24"/>
      <c r="C105" s="16"/>
      <c r="D105" s="17"/>
      <c r="E105" s="11"/>
      <c r="F105" s="12"/>
    </row>
    <row r="106" spans="1:6" s="13" customFormat="1" x14ac:dyDescent="0.3">
      <c r="A106" s="17"/>
      <c r="B106" s="25"/>
      <c r="C106" s="16"/>
      <c r="D106" s="17"/>
      <c r="E106" s="11"/>
      <c r="F106" s="12"/>
    </row>
    <row r="107" spans="1:6" s="13" customFormat="1" x14ac:dyDescent="0.3">
      <c r="A107" s="17"/>
      <c r="B107" s="25"/>
      <c r="C107" s="16"/>
      <c r="D107" s="17"/>
      <c r="E107" s="11"/>
      <c r="F107" s="12"/>
    </row>
    <row r="108" spans="1:6" s="13" customFormat="1" x14ac:dyDescent="0.3">
      <c r="A108" s="17"/>
      <c r="B108" s="25"/>
      <c r="C108" s="16"/>
      <c r="D108" s="17"/>
      <c r="E108" s="11"/>
      <c r="F108" s="12"/>
    </row>
    <row r="109" spans="1:6" s="13" customFormat="1" x14ac:dyDescent="0.3">
      <c r="A109" s="17"/>
      <c r="B109" s="25"/>
      <c r="C109" s="16"/>
      <c r="D109" s="17"/>
      <c r="E109" s="11"/>
      <c r="F109" s="12"/>
    </row>
    <row r="110" spans="1:6" s="13" customFormat="1" x14ac:dyDescent="0.3">
      <c r="A110" s="17"/>
      <c r="B110" s="25"/>
      <c r="C110" s="16"/>
      <c r="D110" s="17"/>
      <c r="E110" s="11"/>
      <c r="F110" s="12"/>
    </row>
    <row r="111" spans="1:6" s="13" customFormat="1" x14ac:dyDescent="0.3">
      <c r="A111" s="17"/>
      <c r="B111" s="25"/>
      <c r="C111" s="16"/>
      <c r="D111" s="17"/>
      <c r="E111" s="11"/>
      <c r="F111" s="12"/>
    </row>
    <row r="112" spans="1:6" s="13" customFormat="1" x14ac:dyDescent="0.3">
      <c r="A112" s="17"/>
      <c r="B112" s="25"/>
      <c r="C112" s="16"/>
      <c r="D112" s="17"/>
      <c r="E112" s="11"/>
      <c r="F112" s="12"/>
    </row>
    <row r="113" spans="1:6" s="13" customFormat="1" x14ac:dyDescent="0.3">
      <c r="A113" s="17"/>
      <c r="B113" s="25"/>
      <c r="C113" s="16"/>
      <c r="D113" s="17"/>
      <c r="E113" s="11"/>
      <c r="F113" s="12"/>
    </row>
    <row r="114" spans="1:6" s="13" customFormat="1" x14ac:dyDescent="0.3">
      <c r="A114" s="17"/>
      <c r="B114" s="25"/>
      <c r="C114" s="16"/>
      <c r="D114" s="17"/>
      <c r="E114" s="11"/>
      <c r="F114" s="12"/>
    </row>
    <row r="115" spans="1:6" s="13" customFormat="1" x14ac:dyDescent="0.3">
      <c r="A115" s="17"/>
      <c r="B115" s="25"/>
      <c r="C115" s="16"/>
      <c r="D115" s="17"/>
      <c r="E115" s="11"/>
      <c r="F115" s="12"/>
    </row>
    <row r="116" spans="1:6" s="13" customFormat="1" x14ac:dyDescent="0.3">
      <c r="A116" s="17"/>
      <c r="B116" s="25"/>
      <c r="C116" s="16"/>
      <c r="D116" s="17"/>
      <c r="E116" s="11"/>
      <c r="F116" s="12"/>
    </row>
    <row r="117" spans="1:6" s="13" customFormat="1" x14ac:dyDescent="0.3">
      <c r="A117" s="17"/>
      <c r="B117" s="25"/>
      <c r="C117" s="16"/>
      <c r="D117" s="17"/>
      <c r="E117" s="11"/>
      <c r="F117" s="12"/>
    </row>
    <row r="118" spans="1:6" s="13" customFormat="1" x14ac:dyDescent="0.3">
      <c r="A118" s="17"/>
      <c r="B118" s="25"/>
      <c r="C118" s="16"/>
      <c r="D118" s="17"/>
      <c r="E118" s="11"/>
      <c r="F118" s="12"/>
    </row>
    <row r="119" spans="1:6" s="13" customFormat="1" x14ac:dyDescent="0.3">
      <c r="A119" s="17"/>
      <c r="B119" s="25"/>
      <c r="C119" s="16"/>
      <c r="D119" s="17"/>
      <c r="E119" s="11"/>
      <c r="F119" s="12"/>
    </row>
    <row r="120" spans="1:6" s="13" customFormat="1" x14ac:dyDescent="0.3">
      <c r="A120" s="17"/>
      <c r="B120" s="25"/>
      <c r="C120" s="16"/>
      <c r="D120" s="17"/>
      <c r="E120" s="11"/>
      <c r="F120" s="12"/>
    </row>
    <row r="121" spans="1:6" s="13" customFormat="1" x14ac:dyDescent="0.3">
      <c r="A121" s="17"/>
      <c r="B121" s="25"/>
      <c r="C121" s="16"/>
      <c r="D121" s="17"/>
      <c r="E121" s="11"/>
      <c r="F121" s="12"/>
    </row>
    <row r="122" spans="1:6" s="13" customFormat="1" x14ac:dyDescent="0.3">
      <c r="A122" s="17"/>
      <c r="B122" s="25"/>
      <c r="C122" s="16"/>
      <c r="D122" s="17"/>
      <c r="E122" s="11"/>
      <c r="F122" s="12"/>
    </row>
    <row r="123" spans="1:6" s="13" customFormat="1" x14ac:dyDescent="0.3">
      <c r="A123" s="17"/>
      <c r="B123" s="25"/>
      <c r="C123" s="16"/>
      <c r="D123" s="17"/>
      <c r="E123" s="11"/>
      <c r="F123" s="12"/>
    </row>
    <row r="124" spans="1:6" s="13" customFormat="1" x14ac:dyDescent="0.3">
      <c r="A124" s="17"/>
      <c r="B124" s="25"/>
      <c r="C124" s="16"/>
      <c r="D124" s="17"/>
      <c r="E124" s="11"/>
      <c r="F124" s="12"/>
    </row>
    <row r="125" spans="1:6" s="13" customFormat="1" x14ac:dyDescent="0.3">
      <c r="A125" s="17"/>
      <c r="B125" s="25"/>
      <c r="C125" s="16"/>
      <c r="D125" s="17"/>
      <c r="E125" s="11"/>
      <c r="F125" s="12"/>
    </row>
    <row r="126" spans="1:6" s="13" customFormat="1" x14ac:dyDescent="0.3">
      <c r="A126" s="17"/>
      <c r="B126" s="25"/>
      <c r="C126" s="16"/>
      <c r="D126" s="17"/>
      <c r="E126" s="11"/>
      <c r="F126" s="12"/>
    </row>
    <row r="127" spans="1:6" s="13" customFormat="1" x14ac:dyDescent="0.3">
      <c r="A127" s="17"/>
      <c r="B127" s="25"/>
      <c r="C127" s="16"/>
      <c r="D127" s="17"/>
      <c r="E127" s="11"/>
      <c r="F127" s="12"/>
    </row>
    <row r="128" spans="1:6" s="13" customFormat="1" x14ac:dyDescent="0.3">
      <c r="A128" s="17"/>
      <c r="B128" s="25"/>
      <c r="C128" s="16"/>
      <c r="D128" s="17"/>
      <c r="E128" s="11"/>
      <c r="F128" s="12"/>
    </row>
    <row r="129" spans="1:6" s="13" customFormat="1" x14ac:dyDescent="0.3">
      <c r="A129" s="17"/>
      <c r="B129" s="25"/>
      <c r="C129" s="16"/>
      <c r="D129" s="17"/>
      <c r="E129" s="11"/>
      <c r="F129" s="12"/>
    </row>
    <row r="130" spans="1:6" s="13" customFormat="1" x14ac:dyDescent="0.3">
      <c r="A130" s="17"/>
      <c r="B130" s="25"/>
      <c r="C130" s="16"/>
      <c r="D130" s="17"/>
      <c r="E130" s="11"/>
      <c r="F130" s="12"/>
    </row>
    <row r="131" spans="1:6" s="13" customFormat="1" x14ac:dyDescent="0.3">
      <c r="A131" s="17"/>
      <c r="B131" s="25"/>
      <c r="C131" s="16"/>
      <c r="D131" s="17"/>
      <c r="E131" s="11"/>
      <c r="F131" s="12"/>
    </row>
    <row r="132" spans="1:6" s="13" customFormat="1" x14ac:dyDescent="0.3">
      <c r="A132" s="17"/>
      <c r="B132" s="25"/>
      <c r="C132" s="16"/>
      <c r="D132" s="17"/>
      <c r="E132" s="11"/>
      <c r="F132" s="12"/>
    </row>
    <row r="133" spans="1:6" s="13" customFormat="1" x14ac:dyDescent="0.3">
      <c r="A133" s="17"/>
      <c r="B133" s="24"/>
      <c r="C133" s="16"/>
      <c r="D133" s="17"/>
      <c r="E133" s="11"/>
      <c r="F133" s="12"/>
    </row>
    <row r="134" spans="1:6" s="13" customFormat="1" x14ac:dyDescent="0.3">
      <c r="A134" s="17"/>
      <c r="B134" s="25"/>
      <c r="C134" s="16"/>
      <c r="D134" s="17"/>
      <c r="E134" s="11"/>
      <c r="F134" s="12"/>
    </row>
    <row r="135" spans="1:6" s="13" customFormat="1" x14ac:dyDescent="0.3">
      <c r="A135" s="17"/>
      <c r="B135" s="24"/>
      <c r="C135" s="16"/>
      <c r="D135" s="17"/>
      <c r="E135" s="11"/>
      <c r="F135" s="12"/>
    </row>
    <row r="136" spans="1:6" s="13" customFormat="1" x14ac:dyDescent="0.3">
      <c r="A136" s="17"/>
      <c r="B136" s="25"/>
      <c r="C136" s="16"/>
      <c r="D136" s="17"/>
      <c r="E136" s="11"/>
      <c r="F136" s="12"/>
    </row>
    <row r="137" spans="1:6" s="13" customFormat="1" x14ac:dyDescent="0.3">
      <c r="A137" s="17"/>
      <c r="B137" s="24"/>
      <c r="C137" s="16"/>
      <c r="D137" s="17"/>
      <c r="E137" s="11"/>
      <c r="F137" s="12"/>
    </row>
    <row r="138" spans="1:6" s="13" customFormat="1" x14ac:dyDescent="0.3">
      <c r="A138" s="17"/>
      <c r="B138" s="25"/>
      <c r="C138" s="16"/>
      <c r="D138" s="17"/>
      <c r="E138" s="11"/>
      <c r="F138" s="12"/>
    </row>
    <row r="139" spans="1:6" s="13" customFormat="1" x14ac:dyDescent="0.3">
      <c r="A139" s="17"/>
      <c r="B139" s="24"/>
      <c r="C139" s="16"/>
      <c r="D139" s="17"/>
      <c r="E139" s="11"/>
      <c r="F139" s="12"/>
    </row>
    <row r="140" spans="1:6" s="13" customFormat="1" x14ac:dyDescent="0.3">
      <c r="A140" s="17"/>
      <c r="B140" s="25"/>
      <c r="C140" s="16"/>
      <c r="D140" s="17"/>
      <c r="E140" s="11"/>
      <c r="F140" s="12"/>
    </row>
    <row r="141" spans="1:6" s="13" customFormat="1" x14ac:dyDescent="0.3">
      <c r="A141" s="17"/>
      <c r="B141" s="24"/>
      <c r="C141" s="16"/>
      <c r="D141" s="17"/>
      <c r="E141" s="11"/>
      <c r="F141" s="12"/>
    </row>
    <row r="142" spans="1:6" s="13" customFormat="1" x14ac:dyDescent="0.3">
      <c r="A142" s="17"/>
      <c r="B142" s="25"/>
      <c r="C142" s="16"/>
      <c r="D142" s="17"/>
      <c r="E142" s="11"/>
      <c r="F142" s="12"/>
    </row>
    <row r="143" spans="1:6" s="13" customFormat="1" x14ac:dyDescent="0.3">
      <c r="A143" s="17"/>
      <c r="B143" s="44"/>
      <c r="C143" s="16"/>
      <c r="D143" s="17"/>
      <c r="E143" s="11"/>
      <c r="F143" s="12"/>
    </row>
    <row r="144" spans="1:6" s="13" customFormat="1" x14ac:dyDescent="0.3">
      <c r="A144" s="17"/>
      <c r="B144" s="25"/>
      <c r="C144" s="16"/>
      <c r="D144" s="17"/>
      <c r="E144" s="11"/>
      <c r="F144" s="12"/>
    </row>
    <row r="145" spans="1:6" s="13" customFormat="1" x14ac:dyDescent="0.3">
      <c r="A145" s="17"/>
      <c r="B145" s="44"/>
      <c r="C145" s="16"/>
      <c r="D145" s="17"/>
      <c r="E145" s="11"/>
      <c r="F145" s="12"/>
    </row>
    <row r="146" spans="1:6" s="13" customFormat="1" x14ac:dyDescent="0.3">
      <c r="A146" s="17"/>
      <c r="B146" s="25"/>
      <c r="C146" s="16"/>
      <c r="D146" s="17"/>
      <c r="E146" s="11"/>
      <c r="F146" s="12"/>
    </row>
    <row r="147" spans="1:6" s="13" customFormat="1" x14ac:dyDescent="0.3">
      <c r="A147" s="17"/>
      <c r="B147" s="24"/>
      <c r="C147" s="16"/>
      <c r="D147" s="17"/>
      <c r="E147" s="11"/>
      <c r="F147" s="12"/>
    </row>
    <row r="148" spans="1:6" s="13" customFormat="1" x14ac:dyDescent="0.3">
      <c r="A148" s="17"/>
      <c r="B148" s="24"/>
      <c r="C148" s="16"/>
      <c r="D148" s="17"/>
      <c r="E148" s="11"/>
      <c r="F148" s="12"/>
    </row>
    <row r="149" spans="1:6" s="13" customFormat="1" x14ac:dyDescent="0.3">
      <c r="A149" s="17"/>
      <c r="B149" s="24"/>
      <c r="C149" s="16"/>
      <c r="D149" s="17"/>
      <c r="E149" s="11"/>
      <c r="F149" s="12"/>
    </row>
    <row r="150" spans="1:6" s="13" customFormat="1" x14ac:dyDescent="0.3">
      <c r="A150" s="17"/>
      <c r="B150" s="24"/>
      <c r="C150" s="16"/>
      <c r="D150" s="17"/>
      <c r="E150" s="11"/>
      <c r="F150" s="12"/>
    </row>
    <row r="151" spans="1:6" s="13" customFormat="1" x14ac:dyDescent="0.3">
      <c r="A151" s="17"/>
      <c r="B151" s="24"/>
      <c r="C151" s="16"/>
      <c r="D151" s="17"/>
      <c r="E151" s="11"/>
      <c r="F151" s="12"/>
    </row>
    <row r="152" spans="1:6" s="13" customFormat="1" x14ac:dyDescent="0.3">
      <c r="A152" s="17"/>
      <c r="B152" s="24"/>
      <c r="C152" s="16"/>
      <c r="D152" s="17"/>
      <c r="E152" s="11"/>
      <c r="F152" s="12"/>
    </row>
    <row r="153" spans="1:6" s="13" customFormat="1" x14ac:dyDescent="0.3">
      <c r="A153" s="17"/>
      <c r="B153" s="24"/>
      <c r="C153" s="16"/>
      <c r="D153" s="17"/>
      <c r="E153" s="11"/>
      <c r="F153" s="12"/>
    </row>
    <row r="154" spans="1:6" s="13" customFormat="1" x14ac:dyDescent="0.3">
      <c r="A154" s="17"/>
      <c r="B154" s="24"/>
      <c r="C154" s="16"/>
      <c r="D154" s="17"/>
      <c r="E154" s="11"/>
      <c r="F154" s="12"/>
    </row>
    <row r="155" spans="1:6" s="13" customFormat="1" x14ac:dyDescent="0.3">
      <c r="A155" s="17"/>
      <c r="B155" s="24"/>
      <c r="C155" s="16"/>
      <c r="D155" s="17"/>
      <c r="E155" s="11"/>
      <c r="F155" s="12"/>
    </row>
    <row r="156" spans="1:6" s="13" customFormat="1" x14ac:dyDescent="0.3">
      <c r="A156" s="17"/>
      <c r="B156" s="24"/>
      <c r="C156" s="16"/>
      <c r="D156" s="17"/>
      <c r="E156" s="11"/>
      <c r="F156" s="12"/>
    </row>
    <row r="157" spans="1:6" s="13" customFormat="1" x14ac:dyDescent="0.3">
      <c r="A157" s="17"/>
      <c r="B157" s="42"/>
      <c r="C157" s="16"/>
      <c r="D157" s="17"/>
      <c r="E157" s="11"/>
      <c r="F157" s="12"/>
    </row>
    <row r="158" spans="1:6" s="13" customFormat="1" x14ac:dyDescent="0.3">
      <c r="A158" s="17"/>
      <c r="B158" s="25"/>
      <c r="C158" s="16"/>
      <c r="D158" s="17"/>
      <c r="E158" s="11"/>
      <c r="F158" s="12"/>
    </row>
    <row r="159" spans="1:6" s="13" customFormat="1" x14ac:dyDescent="0.3">
      <c r="A159" s="17"/>
      <c r="B159" s="24"/>
      <c r="C159" s="16"/>
      <c r="D159" s="17"/>
      <c r="E159" s="11"/>
      <c r="F159" s="12"/>
    </row>
    <row r="160" spans="1:6" s="13" customFormat="1" x14ac:dyDescent="0.3">
      <c r="A160" s="17"/>
      <c r="B160" s="24"/>
      <c r="C160" s="16"/>
      <c r="D160" s="17"/>
      <c r="E160" s="11"/>
      <c r="F160" s="12"/>
    </row>
    <row r="161" spans="1:6" s="13" customFormat="1" x14ac:dyDescent="0.3">
      <c r="A161" s="17"/>
      <c r="B161" s="24"/>
      <c r="C161" s="16"/>
      <c r="D161" s="17"/>
      <c r="E161" s="11"/>
      <c r="F161" s="12"/>
    </row>
    <row r="162" spans="1:6" s="13" customFormat="1" x14ac:dyDescent="0.3">
      <c r="A162" s="17"/>
      <c r="B162" s="24"/>
      <c r="C162" s="16"/>
      <c r="D162" s="17"/>
      <c r="E162" s="11"/>
      <c r="F162" s="12"/>
    </row>
    <row r="163" spans="1:6" s="13" customFormat="1" x14ac:dyDescent="0.3">
      <c r="A163" s="17"/>
      <c r="B163" s="25"/>
      <c r="C163" s="16"/>
      <c r="D163" s="17"/>
      <c r="E163" s="11"/>
      <c r="F163" s="12"/>
    </row>
    <row r="164" spans="1:6" s="13" customFormat="1" x14ac:dyDescent="0.3">
      <c r="A164" s="1"/>
      <c r="B164" s="27" t="s">
        <v>109</v>
      </c>
      <c r="C164" s="28"/>
      <c r="D164" s="29"/>
      <c r="E164" s="30"/>
      <c r="F164" s="31">
        <f>SUM(F93:F105)</f>
        <v>0</v>
      </c>
    </row>
  </sheetData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164"/>
  <sheetViews>
    <sheetView zoomScaleNormal="100" workbookViewId="0">
      <selection activeCell="B9" sqref="B9"/>
    </sheetView>
  </sheetViews>
  <sheetFormatPr defaultColWidth="9.140625" defaultRowHeight="16.5" x14ac:dyDescent="0.3"/>
  <cols>
    <col min="1" max="1" width="7.5703125" style="45" customWidth="1"/>
    <col min="2" max="2" width="100.140625" style="13" bestFit="1" customWidth="1"/>
    <col min="3" max="3" width="11.7109375" style="46" customWidth="1"/>
    <col min="4" max="4" width="11.7109375" style="13" customWidth="1"/>
    <col min="5" max="5" width="13.85546875" style="47" customWidth="1"/>
    <col min="6" max="6" width="13.85546875" style="48" customWidth="1"/>
    <col min="7" max="16384" width="9.140625" style="6"/>
  </cols>
  <sheetData>
    <row r="1" spans="1:6" x14ac:dyDescent="0.3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</row>
    <row r="2" spans="1:6" s="13" customFormat="1" x14ac:dyDescent="0.3">
      <c r="A2" s="7"/>
      <c r="B2" s="8"/>
      <c r="C2" s="9"/>
      <c r="D2" s="10"/>
      <c r="E2" s="11"/>
      <c r="F2" s="12"/>
    </row>
    <row r="3" spans="1:6" s="51" customFormat="1" x14ac:dyDescent="0.3">
      <c r="A3" s="14"/>
      <c r="B3" s="15" t="s">
        <v>6</v>
      </c>
      <c r="C3" s="16"/>
      <c r="D3" s="17"/>
      <c r="E3" s="11"/>
      <c r="F3" s="12"/>
    </row>
    <row r="4" spans="1:6" s="51" customFormat="1" x14ac:dyDescent="0.3">
      <c r="A4" s="14"/>
      <c r="B4" s="15"/>
      <c r="C4" s="16"/>
      <c r="D4" s="17"/>
      <c r="E4" s="11"/>
      <c r="F4" s="12"/>
    </row>
    <row r="5" spans="1:6" s="51" customFormat="1" x14ac:dyDescent="0.3">
      <c r="A5" s="14"/>
      <c r="B5" s="15" t="s">
        <v>13</v>
      </c>
      <c r="C5" s="16"/>
      <c r="D5" s="17"/>
      <c r="E5" s="11"/>
      <c r="F5" s="12"/>
    </row>
    <row r="6" spans="1:6" s="51" customFormat="1" x14ac:dyDescent="0.3">
      <c r="A6" s="14"/>
      <c r="B6" s="18"/>
      <c r="C6" s="16"/>
      <c r="D6" s="17"/>
      <c r="E6" s="11"/>
      <c r="F6" s="12"/>
    </row>
    <row r="7" spans="1:6" s="51" customFormat="1" x14ac:dyDescent="0.3">
      <c r="A7" s="14"/>
      <c r="B7" s="19" t="s">
        <v>35</v>
      </c>
      <c r="C7" s="16"/>
      <c r="D7" s="17"/>
      <c r="E7" s="11"/>
      <c r="F7" s="12"/>
    </row>
    <row r="8" spans="1:6" s="51" customFormat="1" x14ac:dyDescent="0.3">
      <c r="A8" s="14"/>
      <c r="B8" s="18"/>
      <c r="C8" s="16"/>
      <c r="D8" s="17"/>
      <c r="E8" s="11"/>
      <c r="F8" s="12"/>
    </row>
    <row r="9" spans="1:6" s="51" customFormat="1" x14ac:dyDescent="0.3">
      <c r="A9" s="14" t="s">
        <v>20</v>
      </c>
      <c r="B9" s="20" t="s">
        <v>71</v>
      </c>
      <c r="C9" s="16"/>
      <c r="D9" s="17"/>
      <c r="E9" s="11"/>
      <c r="F9" s="12"/>
    </row>
    <row r="10" spans="1:6" s="51" customFormat="1" x14ac:dyDescent="0.3">
      <c r="A10" s="14"/>
      <c r="B10" s="20" t="s">
        <v>36</v>
      </c>
      <c r="C10" s="16">
        <v>35</v>
      </c>
      <c r="D10" s="17" t="s">
        <v>11</v>
      </c>
      <c r="E10" s="151">
        <v>0</v>
      </c>
      <c r="F10" s="12">
        <f>E10*C10</f>
        <v>0</v>
      </c>
    </row>
    <row r="11" spans="1:6" s="51" customFormat="1" x14ac:dyDescent="0.3">
      <c r="A11" s="14"/>
      <c r="B11" s="18"/>
      <c r="C11" s="16"/>
      <c r="D11" s="17"/>
      <c r="E11" s="11"/>
      <c r="F11" s="12"/>
    </row>
    <row r="12" spans="1:6" s="51" customFormat="1" x14ac:dyDescent="0.3">
      <c r="A12" s="17"/>
      <c r="B12" s="19" t="s">
        <v>27</v>
      </c>
      <c r="C12" s="16"/>
      <c r="D12" s="17"/>
      <c r="E12" s="11"/>
      <c r="F12" s="12"/>
    </row>
    <row r="13" spans="1:6" s="51" customFormat="1" x14ac:dyDescent="0.3">
      <c r="A13" s="17"/>
      <c r="B13" s="18"/>
      <c r="C13" s="16"/>
      <c r="D13" s="17"/>
      <c r="E13" s="11"/>
      <c r="F13" s="12"/>
    </row>
    <row r="14" spans="1:6" s="51" customFormat="1" x14ac:dyDescent="0.3">
      <c r="A14" s="17" t="s">
        <v>21</v>
      </c>
      <c r="B14" s="20" t="s">
        <v>28</v>
      </c>
      <c r="C14" s="16"/>
      <c r="D14" s="17"/>
      <c r="E14" s="11"/>
      <c r="F14" s="12"/>
    </row>
    <row r="15" spans="1:6" s="51" customFormat="1" x14ac:dyDescent="0.3">
      <c r="A15" s="17"/>
      <c r="B15" s="20" t="s">
        <v>64</v>
      </c>
      <c r="C15" s="16">
        <v>1</v>
      </c>
      <c r="D15" s="17" t="s">
        <v>29</v>
      </c>
      <c r="E15" s="151">
        <v>0</v>
      </c>
      <c r="F15" s="12">
        <f>E15*C15</f>
        <v>0</v>
      </c>
    </row>
    <row r="16" spans="1:6" s="51" customFormat="1" x14ac:dyDescent="0.3">
      <c r="A16" s="17"/>
      <c r="B16" s="37"/>
      <c r="C16" s="16"/>
      <c r="D16" s="17"/>
      <c r="E16" s="11"/>
      <c r="F16" s="12"/>
    </row>
    <row r="17" spans="1:6" s="51" customFormat="1" x14ac:dyDescent="0.3">
      <c r="A17" s="17"/>
      <c r="B17" s="19" t="s">
        <v>30</v>
      </c>
      <c r="C17" s="16"/>
      <c r="D17" s="17"/>
      <c r="E17" s="11"/>
      <c r="F17" s="12"/>
    </row>
    <row r="18" spans="1:6" s="51" customFormat="1" x14ac:dyDescent="0.3">
      <c r="A18" s="17"/>
      <c r="B18" s="37"/>
      <c r="C18" s="16"/>
      <c r="D18" s="17"/>
      <c r="E18" s="11"/>
      <c r="F18" s="12"/>
    </row>
    <row r="19" spans="1:6" s="51" customFormat="1" x14ac:dyDescent="0.3">
      <c r="A19" s="17"/>
      <c r="B19" s="20" t="s">
        <v>31</v>
      </c>
      <c r="C19" s="16"/>
      <c r="D19" s="17"/>
      <c r="E19" s="11"/>
      <c r="F19" s="12"/>
    </row>
    <row r="20" spans="1:6" s="51" customFormat="1" x14ac:dyDescent="0.3">
      <c r="A20" s="17"/>
      <c r="B20" s="20" t="s">
        <v>32</v>
      </c>
      <c r="C20" s="16"/>
      <c r="D20" s="17"/>
      <c r="E20" s="11"/>
      <c r="F20" s="12"/>
    </row>
    <row r="21" spans="1:6" s="51" customFormat="1" x14ac:dyDescent="0.3">
      <c r="A21" s="17"/>
      <c r="B21" s="37"/>
      <c r="C21" s="16"/>
      <c r="D21" s="17"/>
      <c r="E21" s="11"/>
      <c r="F21" s="12"/>
    </row>
    <row r="22" spans="1:6" s="51" customFormat="1" x14ac:dyDescent="0.3">
      <c r="A22" s="17" t="s">
        <v>7</v>
      </c>
      <c r="B22" s="22" t="s">
        <v>33</v>
      </c>
      <c r="C22" s="16">
        <v>50</v>
      </c>
      <c r="D22" s="17" t="s">
        <v>11</v>
      </c>
      <c r="E22" s="151">
        <v>0</v>
      </c>
      <c r="F22" s="12">
        <f>E22*C22</f>
        <v>0</v>
      </c>
    </row>
    <row r="23" spans="1:6" s="51" customFormat="1" x14ac:dyDescent="0.3">
      <c r="A23" s="17"/>
      <c r="B23" s="22"/>
      <c r="C23" s="16"/>
      <c r="D23" s="17"/>
      <c r="E23" s="11"/>
      <c r="F23" s="12"/>
    </row>
    <row r="24" spans="1:6" s="51" customFormat="1" x14ac:dyDescent="0.3">
      <c r="A24" s="17" t="s">
        <v>22</v>
      </c>
      <c r="B24" s="22" t="s">
        <v>34</v>
      </c>
      <c r="C24" s="16">
        <v>10</v>
      </c>
      <c r="D24" s="17" t="s">
        <v>11</v>
      </c>
      <c r="E24" s="151">
        <v>0</v>
      </c>
      <c r="F24" s="12">
        <f>E24*C24</f>
        <v>0</v>
      </c>
    </row>
    <row r="25" spans="1:6" s="51" customFormat="1" x14ac:dyDescent="0.3">
      <c r="A25" s="17"/>
      <c r="B25" s="22"/>
      <c r="C25" s="16"/>
      <c r="D25" s="17"/>
      <c r="E25" s="11"/>
      <c r="F25" s="12"/>
    </row>
    <row r="26" spans="1:6" s="51" customFormat="1" x14ac:dyDescent="0.3">
      <c r="A26" s="17" t="s">
        <v>9</v>
      </c>
      <c r="B26" s="22" t="s">
        <v>65</v>
      </c>
      <c r="C26" s="16">
        <v>1</v>
      </c>
      <c r="D26" s="17" t="s">
        <v>29</v>
      </c>
      <c r="E26" s="151">
        <v>0</v>
      </c>
      <c r="F26" s="12">
        <f>E26*C26</f>
        <v>0</v>
      </c>
    </row>
    <row r="27" spans="1:6" s="51" customFormat="1" x14ac:dyDescent="0.3">
      <c r="A27" s="17"/>
      <c r="B27" s="37"/>
      <c r="C27" s="16"/>
      <c r="D27" s="17"/>
      <c r="E27" s="11"/>
      <c r="F27" s="12"/>
    </row>
    <row r="28" spans="1:6" s="51" customFormat="1" x14ac:dyDescent="0.3">
      <c r="A28" s="17"/>
      <c r="B28" s="15" t="s">
        <v>24</v>
      </c>
      <c r="C28" s="16"/>
      <c r="D28" s="17"/>
      <c r="E28" s="11"/>
      <c r="F28" s="12"/>
    </row>
    <row r="29" spans="1:6" s="51" customFormat="1" x14ac:dyDescent="0.3">
      <c r="A29" s="17"/>
      <c r="B29" s="15"/>
      <c r="C29" s="16"/>
      <c r="D29" s="17"/>
      <c r="E29" s="11"/>
      <c r="F29" s="12"/>
    </row>
    <row r="30" spans="1:6" s="51" customFormat="1" x14ac:dyDescent="0.3">
      <c r="A30" s="17"/>
      <c r="B30" s="33" t="s">
        <v>37</v>
      </c>
      <c r="C30" s="16"/>
      <c r="D30" s="17"/>
      <c r="E30" s="11"/>
      <c r="F30" s="12"/>
    </row>
    <row r="31" spans="1:6" s="51" customFormat="1" x14ac:dyDescent="0.3">
      <c r="A31" s="17"/>
      <c r="B31" s="37"/>
      <c r="C31" s="16"/>
      <c r="D31" s="21"/>
      <c r="E31" s="11"/>
      <c r="F31" s="12"/>
    </row>
    <row r="32" spans="1:6" s="51" customFormat="1" x14ac:dyDescent="0.3">
      <c r="A32" s="17"/>
      <c r="B32" s="19" t="s">
        <v>38</v>
      </c>
      <c r="C32" s="16"/>
      <c r="D32" s="17"/>
      <c r="E32" s="11"/>
      <c r="F32" s="12"/>
    </row>
    <row r="33" spans="1:6" s="51" customFormat="1" x14ac:dyDescent="0.3">
      <c r="A33" s="17"/>
      <c r="B33" s="37"/>
      <c r="C33" s="16"/>
      <c r="D33" s="17"/>
      <c r="E33" s="11"/>
      <c r="F33" s="12"/>
    </row>
    <row r="34" spans="1:6" s="51" customFormat="1" x14ac:dyDescent="0.3">
      <c r="A34" s="17"/>
      <c r="B34" s="20" t="s">
        <v>73</v>
      </c>
      <c r="C34" s="16"/>
      <c r="D34" s="17"/>
      <c r="E34" s="11"/>
      <c r="F34" s="12"/>
    </row>
    <row r="35" spans="1:6" s="51" customFormat="1" x14ac:dyDescent="0.3">
      <c r="A35" s="17"/>
      <c r="B35" s="20" t="s">
        <v>74</v>
      </c>
      <c r="C35" s="16"/>
      <c r="D35" s="17"/>
      <c r="E35" s="11"/>
      <c r="F35" s="12"/>
    </row>
    <row r="36" spans="1:6" s="51" customFormat="1" x14ac:dyDescent="0.3">
      <c r="A36" s="17"/>
      <c r="B36" s="20" t="s">
        <v>41</v>
      </c>
      <c r="C36" s="16"/>
      <c r="D36" s="17"/>
      <c r="E36" s="11"/>
      <c r="F36" s="12"/>
    </row>
    <row r="37" spans="1:6" s="51" customFormat="1" x14ac:dyDescent="0.3">
      <c r="A37" s="17"/>
      <c r="B37" s="20" t="s">
        <v>42</v>
      </c>
      <c r="C37" s="16"/>
      <c r="D37" s="17"/>
      <c r="E37" s="11"/>
      <c r="F37" s="12"/>
    </row>
    <row r="38" spans="1:6" s="51" customFormat="1" x14ac:dyDescent="0.3">
      <c r="A38" s="17"/>
      <c r="B38" s="37"/>
      <c r="C38" s="16"/>
      <c r="D38" s="17"/>
      <c r="E38" s="11"/>
      <c r="F38" s="12"/>
    </row>
    <row r="39" spans="1:6" s="51" customFormat="1" x14ac:dyDescent="0.3">
      <c r="A39" s="17" t="s">
        <v>10</v>
      </c>
      <c r="B39" s="32" t="s">
        <v>47</v>
      </c>
      <c r="C39" s="16">
        <v>55</v>
      </c>
      <c r="D39" s="17" t="s">
        <v>8</v>
      </c>
      <c r="E39" s="151">
        <v>0</v>
      </c>
      <c r="F39" s="12">
        <f>E39*C39</f>
        <v>0</v>
      </c>
    </row>
    <row r="40" spans="1:6" s="51" customFormat="1" x14ac:dyDescent="0.3">
      <c r="A40" s="17"/>
      <c r="B40" s="22"/>
      <c r="C40" s="16"/>
      <c r="D40" s="17"/>
      <c r="E40" s="11"/>
      <c r="F40" s="12"/>
    </row>
    <row r="41" spans="1:6" s="51" customFormat="1" x14ac:dyDescent="0.3">
      <c r="A41" s="17" t="s">
        <v>12</v>
      </c>
      <c r="B41" s="32" t="s">
        <v>48</v>
      </c>
      <c r="C41" s="16">
        <v>570</v>
      </c>
      <c r="D41" s="17" t="s">
        <v>8</v>
      </c>
      <c r="E41" s="151">
        <v>0</v>
      </c>
      <c r="F41" s="12">
        <f>E41*C41</f>
        <v>0</v>
      </c>
    </row>
    <row r="42" spans="1:6" s="51" customFormat="1" x14ac:dyDescent="0.3">
      <c r="A42" s="17"/>
      <c r="B42" s="37"/>
      <c r="C42" s="16"/>
      <c r="D42" s="17"/>
      <c r="E42" s="11"/>
      <c r="F42" s="12"/>
    </row>
    <row r="43" spans="1:6" s="51" customFormat="1" x14ac:dyDescent="0.3">
      <c r="A43" s="17" t="s">
        <v>23</v>
      </c>
      <c r="B43" s="22" t="s">
        <v>49</v>
      </c>
      <c r="C43" s="16">
        <v>20</v>
      </c>
      <c r="D43" s="17" t="s">
        <v>8</v>
      </c>
      <c r="E43" s="151">
        <v>0</v>
      </c>
      <c r="F43" s="12">
        <f>E43*C43</f>
        <v>0</v>
      </c>
    </row>
    <row r="44" spans="1:6" s="51" customFormat="1" x14ac:dyDescent="0.3">
      <c r="A44" s="17"/>
      <c r="B44" s="38"/>
      <c r="C44" s="16"/>
      <c r="D44" s="17"/>
      <c r="E44" s="11"/>
      <c r="F44" s="12"/>
    </row>
    <row r="45" spans="1:6" s="51" customFormat="1" x14ac:dyDescent="0.3">
      <c r="A45" s="17" t="s">
        <v>14</v>
      </c>
      <c r="B45" s="24" t="s">
        <v>46</v>
      </c>
      <c r="C45" s="16"/>
      <c r="D45" s="17"/>
      <c r="E45" s="11"/>
      <c r="F45" s="12"/>
    </row>
    <row r="46" spans="1:6" s="51" customFormat="1" x14ac:dyDescent="0.3">
      <c r="A46" s="17"/>
      <c r="B46" s="24" t="s">
        <v>43</v>
      </c>
      <c r="C46" s="16">
        <v>6</v>
      </c>
      <c r="D46" s="17" t="s">
        <v>8</v>
      </c>
      <c r="E46" s="151">
        <v>0</v>
      </c>
      <c r="F46" s="12">
        <f>E46*C46</f>
        <v>0</v>
      </c>
    </row>
    <row r="47" spans="1:6" s="51" customFormat="1" x14ac:dyDescent="0.3">
      <c r="A47" s="17"/>
      <c r="B47" s="22"/>
      <c r="C47" s="16"/>
      <c r="D47" s="17"/>
      <c r="E47" s="11"/>
      <c r="F47" s="12"/>
    </row>
    <row r="48" spans="1:6" s="51" customFormat="1" x14ac:dyDescent="0.3">
      <c r="A48" s="17" t="s">
        <v>16</v>
      </c>
      <c r="B48" s="22" t="s">
        <v>44</v>
      </c>
      <c r="C48" s="16"/>
      <c r="D48" s="17"/>
      <c r="E48" s="11"/>
      <c r="F48" s="12"/>
    </row>
    <row r="49" spans="1:6" s="51" customFormat="1" x14ac:dyDescent="0.3">
      <c r="A49" s="17"/>
      <c r="B49" s="22" t="s">
        <v>45</v>
      </c>
      <c r="C49" s="16">
        <v>6</v>
      </c>
      <c r="D49" s="17" t="s">
        <v>8</v>
      </c>
      <c r="E49" s="151">
        <v>0</v>
      </c>
      <c r="F49" s="12">
        <f>E49*C49</f>
        <v>0</v>
      </c>
    </row>
    <row r="50" spans="1:6" s="51" customFormat="1" x14ac:dyDescent="0.3">
      <c r="A50" s="17"/>
      <c r="B50" s="38"/>
      <c r="C50" s="16"/>
      <c r="D50" s="17"/>
      <c r="E50" s="11"/>
      <c r="F50" s="12"/>
    </row>
    <row r="51" spans="1:6" s="51" customFormat="1" x14ac:dyDescent="0.3">
      <c r="A51" s="17"/>
      <c r="B51" s="19" t="s">
        <v>50</v>
      </c>
      <c r="C51" s="16"/>
      <c r="D51" s="17"/>
      <c r="E51" s="11"/>
      <c r="F51" s="12"/>
    </row>
    <row r="52" spans="1:6" s="51" customFormat="1" x14ac:dyDescent="0.3">
      <c r="A52" s="17"/>
      <c r="B52" s="38"/>
      <c r="C52" s="16"/>
      <c r="D52" s="17"/>
      <c r="E52" s="11"/>
      <c r="F52" s="12"/>
    </row>
    <row r="53" spans="1:6" s="51" customFormat="1" x14ac:dyDescent="0.3">
      <c r="A53" s="17"/>
      <c r="B53" s="20" t="s">
        <v>73</v>
      </c>
      <c r="C53" s="16"/>
      <c r="D53" s="17"/>
      <c r="E53" s="11"/>
      <c r="F53" s="12"/>
    </row>
    <row r="54" spans="1:6" s="51" customFormat="1" x14ac:dyDescent="0.3">
      <c r="A54" s="17"/>
      <c r="B54" s="20" t="s">
        <v>74</v>
      </c>
      <c r="C54" s="16"/>
      <c r="D54" s="17"/>
      <c r="E54" s="11"/>
      <c r="F54" s="12"/>
    </row>
    <row r="55" spans="1:6" s="51" customFormat="1" x14ac:dyDescent="0.3">
      <c r="A55" s="17"/>
      <c r="B55" s="20" t="s">
        <v>41</v>
      </c>
      <c r="C55" s="16"/>
      <c r="D55" s="17"/>
      <c r="E55" s="11"/>
      <c r="F55" s="12"/>
    </row>
    <row r="56" spans="1:6" s="51" customFormat="1" x14ac:dyDescent="0.3">
      <c r="A56" s="17"/>
      <c r="B56" s="20" t="s">
        <v>42</v>
      </c>
      <c r="C56" s="16"/>
      <c r="D56" s="17"/>
      <c r="E56" s="11"/>
      <c r="F56" s="12"/>
    </row>
    <row r="57" spans="1:6" s="51" customFormat="1" x14ac:dyDescent="0.3">
      <c r="A57" s="17"/>
      <c r="B57" s="38"/>
      <c r="C57" s="16"/>
      <c r="D57" s="17"/>
      <c r="E57" s="11"/>
      <c r="F57" s="12"/>
    </row>
    <row r="58" spans="1:6" s="51" customFormat="1" x14ac:dyDescent="0.3">
      <c r="A58" s="17" t="s">
        <v>17</v>
      </c>
      <c r="B58" s="24" t="s">
        <v>52</v>
      </c>
      <c r="C58" s="16">
        <v>250</v>
      </c>
      <c r="D58" s="17" t="s">
        <v>15</v>
      </c>
      <c r="E58" s="151">
        <v>0</v>
      </c>
      <c r="F58" s="12">
        <f>E58*C58</f>
        <v>0</v>
      </c>
    </row>
    <row r="59" spans="1:6" s="51" customFormat="1" x14ac:dyDescent="0.3">
      <c r="A59" s="17"/>
      <c r="B59" s="38"/>
      <c r="C59" s="16"/>
      <c r="D59" s="17"/>
      <c r="E59" s="11"/>
      <c r="F59" s="12"/>
    </row>
    <row r="60" spans="1:6" s="51" customFormat="1" x14ac:dyDescent="0.3">
      <c r="A60" s="17"/>
      <c r="B60" s="36" t="s">
        <v>51</v>
      </c>
      <c r="C60" s="16"/>
      <c r="D60" s="17"/>
      <c r="E60" s="11"/>
      <c r="F60" s="12"/>
    </row>
    <row r="61" spans="1:6" s="51" customFormat="1" x14ac:dyDescent="0.3">
      <c r="A61" s="17"/>
      <c r="B61" s="38"/>
      <c r="C61" s="16"/>
      <c r="D61" s="17"/>
      <c r="E61" s="11"/>
      <c r="F61" s="12"/>
    </row>
    <row r="62" spans="1:6" s="51" customFormat="1" x14ac:dyDescent="0.3">
      <c r="A62" s="17" t="s">
        <v>18</v>
      </c>
      <c r="B62" s="23" t="s">
        <v>61</v>
      </c>
      <c r="C62" s="16">
        <v>565</v>
      </c>
      <c r="D62" s="17" t="s">
        <v>15</v>
      </c>
      <c r="E62" s="151">
        <v>0</v>
      </c>
      <c r="F62" s="12">
        <f>E62*C62</f>
        <v>0</v>
      </c>
    </row>
    <row r="63" spans="1:6" s="51" customFormat="1" x14ac:dyDescent="0.3">
      <c r="A63" s="17"/>
      <c r="B63" s="20"/>
      <c r="C63" s="16"/>
      <c r="D63" s="17"/>
      <c r="E63" s="11"/>
      <c r="F63" s="12"/>
    </row>
    <row r="64" spans="1:6" s="51" customFormat="1" x14ac:dyDescent="0.3">
      <c r="A64" s="17"/>
      <c r="B64" s="52" t="s">
        <v>53</v>
      </c>
      <c r="C64" s="16"/>
      <c r="D64" s="17"/>
      <c r="E64" s="11"/>
      <c r="F64" s="12"/>
    </row>
    <row r="65" spans="1:6" s="51" customFormat="1" x14ac:dyDescent="0.3">
      <c r="A65" s="17"/>
      <c r="B65" s="20"/>
      <c r="C65" s="16"/>
      <c r="D65" s="17"/>
      <c r="E65" s="11"/>
      <c r="F65" s="12"/>
    </row>
    <row r="66" spans="1:6" s="51" customFormat="1" x14ac:dyDescent="0.3">
      <c r="A66" s="17" t="s">
        <v>19</v>
      </c>
      <c r="B66" s="20" t="s">
        <v>54</v>
      </c>
      <c r="C66" s="16">
        <v>85</v>
      </c>
      <c r="D66" s="17" t="s">
        <v>15</v>
      </c>
      <c r="E66" s="151">
        <v>0</v>
      </c>
      <c r="F66" s="12">
        <f>E66*C66</f>
        <v>0</v>
      </c>
    </row>
    <row r="67" spans="1:6" s="51" customFormat="1" x14ac:dyDescent="0.3">
      <c r="A67" s="17"/>
      <c r="B67" s="38"/>
      <c r="C67" s="16"/>
      <c r="D67" s="17"/>
      <c r="E67" s="11"/>
      <c r="F67" s="12"/>
    </row>
    <row r="68" spans="1:6" s="51" customFormat="1" x14ac:dyDescent="0.3">
      <c r="A68" s="17"/>
      <c r="B68" s="36" t="s">
        <v>55</v>
      </c>
      <c r="C68" s="16"/>
      <c r="D68" s="17"/>
      <c r="E68" s="11"/>
      <c r="F68" s="12"/>
    </row>
    <row r="69" spans="1:6" s="51" customFormat="1" x14ac:dyDescent="0.3">
      <c r="A69" s="17"/>
      <c r="B69" s="38"/>
      <c r="C69" s="16"/>
      <c r="D69" s="17"/>
      <c r="E69" s="11"/>
      <c r="F69" s="12"/>
    </row>
    <row r="70" spans="1:6" s="51" customFormat="1" x14ac:dyDescent="0.3">
      <c r="A70" s="17" t="s">
        <v>56</v>
      </c>
      <c r="B70" s="53" t="s">
        <v>58</v>
      </c>
      <c r="C70" s="16">
        <v>25</v>
      </c>
      <c r="D70" s="17" t="s">
        <v>15</v>
      </c>
      <c r="E70" s="151">
        <v>0</v>
      </c>
      <c r="F70" s="12">
        <f>E70*C70</f>
        <v>0</v>
      </c>
    </row>
    <row r="71" spans="1:6" s="51" customFormat="1" x14ac:dyDescent="0.3">
      <c r="A71" s="17"/>
      <c r="B71" s="38"/>
      <c r="C71" s="16"/>
      <c r="D71" s="17"/>
      <c r="E71" s="11"/>
      <c r="F71" s="12"/>
    </row>
    <row r="72" spans="1:6" s="51" customFormat="1" x14ac:dyDescent="0.3">
      <c r="A72" s="17" t="s">
        <v>57</v>
      </c>
      <c r="B72" s="53" t="s">
        <v>59</v>
      </c>
      <c r="C72" s="16">
        <v>160</v>
      </c>
      <c r="D72" s="17" t="s">
        <v>15</v>
      </c>
      <c r="E72" s="151">
        <v>0</v>
      </c>
      <c r="F72" s="12">
        <f>E72*C72</f>
        <v>0</v>
      </c>
    </row>
    <row r="73" spans="1:6" s="51" customFormat="1" x14ac:dyDescent="0.3">
      <c r="A73" s="17"/>
      <c r="B73" s="38"/>
      <c r="C73" s="16"/>
      <c r="D73" s="17"/>
      <c r="E73" s="11"/>
      <c r="F73" s="12"/>
    </row>
    <row r="74" spans="1:6" s="51" customFormat="1" x14ac:dyDescent="0.3">
      <c r="A74" s="17" t="s">
        <v>62</v>
      </c>
      <c r="B74" s="53" t="s">
        <v>60</v>
      </c>
      <c r="C74" s="16"/>
      <c r="D74" s="17"/>
      <c r="E74" s="11"/>
      <c r="F74" s="12"/>
    </row>
    <row r="75" spans="1:6" s="51" customFormat="1" x14ac:dyDescent="0.3">
      <c r="A75" s="17"/>
      <c r="B75" s="53" t="s">
        <v>63</v>
      </c>
      <c r="C75" s="16">
        <v>220</v>
      </c>
      <c r="D75" s="17" t="s">
        <v>15</v>
      </c>
      <c r="E75" s="151">
        <v>0</v>
      </c>
      <c r="F75" s="12">
        <f>E75*C75</f>
        <v>0</v>
      </c>
    </row>
    <row r="76" spans="1:6" s="51" customFormat="1" x14ac:dyDescent="0.3">
      <c r="A76" s="17"/>
      <c r="B76" s="53"/>
      <c r="C76" s="16"/>
      <c r="D76" s="17"/>
      <c r="E76" s="11"/>
      <c r="F76" s="12"/>
    </row>
    <row r="77" spans="1:6" s="51" customFormat="1" x14ac:dyDescent="0.3">
      <c r="A77" s="17"/>
      <c r="B77" s="54" t="s">
        <v>66</v>
      </c>
      <c r="C77" s="16"/>
      <c r="D77" s="17"/>
      <c r="E77" s="11"/>
      <c r="F77" s="12"/>
    </row>
    <row r="78" spans="1:6" s="51" customFormat="1" x14ac:dyDescent="0.3">
      <c r="A78" s="17"/>
      <c r="B78" s="54"/>
      <c r="C78" s="16"/>
      <c r="D78" s="17"/>
      <c r="E78" s="11"/>
      <c r="F78" s="12"/>
    </row>
    <row r="79" spans="1:6" s="51" customFormat="1" x14ac:dyDescent="0.3">
      <c r="A79" s="17"/>
      <c r="B79" s="54" t="s">
        <v>67</v>
      </c>
      <c r="C79" s="16"/>
      <c r="D79" s="17"/>
      <c r="E79" s="11"/>
      <c r="F79" s="12"/>
    </row>
    <row r="80" spans="1:6" s="51" customFormat="1" x14ac:dyDescent="0.3">
      <c r="A80" s="17"/>
      <c r="B80" s="38"/>
      <c r="C80" s="16"/>
      <c r="D80" s="17"/>
      <c r="E80" s="11"/>
      <c r="F80" s="12"/>
    </row>
    <row r="81" spans="1:6" s="51" customFormat="1" x14ac:dyDescent="0.3">
      <c r="A81" s="17"/>
      <c r="B81" s="55" t="s">
        <v>68</v>
      </c>
      <c r="C81" s="16"/>
      <c r="D81" s="17"/>
      <c r="E81" s="11"/>
      <c r="F81" s="12"/>
    </row>
    <row r="82" spans="1:6" s="51" customFormat="1" x14ac:dyDescent="0.3">
      <c r="A82" s="17"/>
      <c r="B82" s="38"/>
      <c r="C82" s="16"/>
      <c r="D82" s="17"/>
      <c r="E82" s="11"/>
      <c r="F82" s="12"/>
    </row>
    <row r="83" spans="1:6" s="51" customFormat="1" x14ac:dyDescent="0.3">
      <c r="A83" s="17" t="s">
        <v>69</v>
      </c>
      <c r="B83" s="53" t="s">
        <v>72</v>
      </c>
      <c r="C83" s="16"/>
      <c r="D83" s="17"/>
      <c r="E83" s="11"/>
      <c r="F83" s="12"/>
    </row>
    <row r="84" spans="1:6" s="51" customFormat="1" x14ac:dyDescent="0.3">
      <c r="A84" s="17"/>
      <c r="B84" s="53" t="s">
        <v>70</v>
      </c>
      <c r="C84" s="16">
        <f>C10</f>
        <v>35</v>
      </c>
      <c r="D84" s="17" t="s">
        <v>11</v>
      </c>
      <c r="E84" s="151">
        <v>0</v>
      </c>
      <c r="F84" s="12">
        <f>E84*C84</f>
        <v>0</v>
      </c>
    </row>
    <row r="85" spans="1:6" s="51" customFormat="1" x14ac:dyDescent="0.3">
      <c r="A85" s="17"/>
      <c r="B85" s="53"/>
      <c r="C85" s="16"/>
      <c r="D85" s="17"/>
      <c r="E85" s="11"/>
      <c r="F85" s="12"/>
    </row>
    <row r="86" spans="1:6" s="51" customFormat="1" x14ac:dyDescent="0.3">
      <c r="A86" s="17"/>
      <c r="B86" s="38"/>
      <c r="C86" s="16"/>
      <c r="D86" s="17"/>
      <c r="E86" s="11"/>
      <c r="F86" s="12"/>
    </row>
    <row r="87" spans="1:6" s="51" customFormat="1" x14ac:dyDescent="0.3">
      <c r="A87" s="17"/>
      <c r="B87" s="38"/>
      <c r="C87" s="16"/>
      <c r="D87" s="17"/>
      <c r="E87" s="11"/>
      <c r="F87" s="12"/>
    </row>
    <row r="88" spans="1:6" s="51" customFormat="1" x14ac:dyDescent="0.3">
      <c r="A88" s="26"/>
      <c r="B88" s="27" t="s">
        <v>110</v>
      </c>
      <c r="C88" s="28"/>
      <c r="D88" s="29"/>
      <c r="E88" s="30"/>
      <c r="F88" s="50">
        <f>SUM(F8:F85)</f>
        <v>0</v>
      </c>
    </row>
    <row r="89" spans="1:6" s="13" customFormat="1" x14ac:dyDescent="0.3">
      <c r="A89" s="1" t="s">
        <v>0</v>
      </c>
      <c r="B89" s="2" t="s">
        <v>1</v>
      </c>
      <c r="C89" s="3" t="s">
        <v>2</v>
      </c>
      <c r="D89" s="1" t="s">
        <v>3</v>
      </c>
      <c r="E89" s="4" t="s">
        <v>4</v>
      </c>
      <c r="F89" s="5" t="s">
        <v>5</v>
      </c>
    </row>
    <row r="90" spans="1:6" s="13" customFormat="1" x14ac:dyDescent="0.3">
      <c r="A90" s="17"/>
      <c r="B90" s="38"/>
      <c r="C90" s="39"/>
      <c r="D90" s="17"/>
      <c r="E90" s="40"/>
      <c r="F90" s="43"/>
    </row>
    <row r="91" spans="1:6" s="13" customFormat="1" x14ac:dyDescent="0.3">
      <c r="A91" s="17"/>
      <c r="B91" s="49" t="s">
        <v>25</v>
      </c>
      <c r="C91" s="16"/>
      <c r="D91" s="17"/>
      <c r="E91" s="40"/>
      <c r="F91" s="43"/>
    </row>
    <row r="92" spans="1:6" s="13" customFormat="1" x14ac:dyDescent="0.3">
      <c r="A92" s="17"/>
      <c r="B92" s="25"/>
      <c r="C92" s="16"/>
      <c r="D92" s="17"/>
      <c r="E92" s="40"/>
      <c r="F92" s="43"/>
    </row>
    <row r="93" spans="1:6" s="13" customFormat="1" x14ac:dyDescent="0.3">
      <c r="A93" s="17"/>
      <c r="B93" s="24" t="s">
        <v>26</v>
      </c>
      <c r="C93" s="16"/>
      <c r="D93" s="17"/>
      <c r="E93" s="40"/>
      <c r="F93" s="43">
        <f>F88</f>
        <v>0</v>
      </c>
    </row>
    <row r="94" spans="1:6" s="13" customFormat="1" x14ac:dyDescent="0.3">
      <c r="A94" s="17"/>
      <c r="B94" s="25"/>
      <c r="C94" s="35"/>
      <c r="D94" s="17"/>
      <c r="E94" s="11"/>
      <c r="F94" s="12"/>
    </row>
    <row r="95" spans="1:6" s="13" customFormat="1" x14ac:dyDescent="0.3">
      <c r="A95" s="17"/>
      <c r="B95" s="24"/>
      <c r="C95" s="35"/>
      <c r="D95" s="17"/>
      <c r="E95" s="11"/>
      <c r="F95" s="12"/>
    </row>
    <row r="96" spans="1:6" s="13" customFormat="1" x14ac:dyDescent="0.3">
      <c r="A96" s="17"/>
      <c r="B96" s="25"/>
      <c r="C96" s="35"/>
      <c r="D96" s="17"/>
      <c r="E96" s="11"/>
      <c r="F96" s="12"/>
    </row>
    <row r="97" spans="1:6" s="13" customFormat="1" x14ac:dyDescent="0.3">
      <c r="A97" s="17"/>
      <c r="B97" s="24"/>
      <c r="C97" s="16"/>
      <c r="D97" s="17"/>
      <c r="E97" s="11"/>
      <c r="F97" s="12"/>
    </row>
    <row r="98" spans="1:6" s="13" customFormat="1" x14ac:dyDescent="0.3">
      <c r="A98" s="17"/>
      <c r="B98" s="25"/>
      <c r="C98" s="16"/>
      <c r="D98" s="17"/>
      <c r="E98" s="11"/>
      <c r="F98" s="12"/>
    </row>
    <row r="99" spans="1:6" s="13" customFormat="1" x14ac:dyDescent="0.3">
      <c r="A99" s="17"/>
      <c r="B99" s="24"/>
      <c r="C99" s="16"/>
      <c r="D99" s="17"/>
      <c r="E99" s="11"/>
      <c r="F99" s="12"/>
    </row>
    <row r="100" spans="1:6" s="13" customFormat="1" x14ac:dyDescent="0.3">
      <c r="A100" s="17"/>
      <c r="B100" s="25"/>
      <c r="C100" s="16"/>
      <c r="D100" s="17"/>
      <c r="E100" s="11"/>
      <c r="F100" s="12"/>
    </row>
    <row r="101" spans="1:6" s="13" customFormat="1" x14ac:dyDescent="0.3">
      <c r="A101" s="17"/>
      <c r="B101" s="24"/>
      <c r="C101" s="16"/>
      <c r="D101" s="17"/>
      <c r="E101" s="11"/>
      <c r="F101" s="12"/>
    </row>
    <row r="102" spans="1:6" s="13" customFormat="1" x14ac:dyDescent="0.3">
      <c r="A102" s="17"/>
      <c r="B102" s="25"/>
      <c r="C102" s="16"/>
      <c r="D102" s="17"/>
      <c r="E102" s="11"/>
      <c r="F102" s="12"/>
    </row>
    <row r="103" spans="1:6" s="13" customFormat="1" x14ac:dyDescent="0.3">
      <c r="A103" s="17"/>
      <c r="B103" s="24"/>
      <c r="C103" s="16"/>
      <c r="D103" s="17"/>
      <c r="E103" s="11"/>
      <c r="F103" s="12"/>
    </row>
    <row r="104" spans="1:6" s="13" customFormat="1" x14ac:dyDescent="0.3">
      <c r="A104" s="34"/>
      <c r="B104" s="25"/>
      <c r="C104" s="16"/>
      <c r="D104" s="34"/>
      <c r="E104" s="11"/>
      <c r="F104" s="12"/>
    </row>
    <row r="105" spans="1:6" s="13" customFormat="1" x14ac:dyDescent="0.3">
      <c r="A105" s="17"/>
      <c r="B105" s="24"/>
      <c r="C105" s="16"/>
      <c r="D105" s="17"/>
      <c r="E105" s="11"/>
      <c r="F105" s="12"/>
    </row>
    <row r="106" spans="1:6" s="13" customFormat="1" x14ac:dyDescent="0.3">
      <c r="A106" s="17"/>
      <c r="B106" s="25"/>
      <c r="C106" s="16"/>
      <c r="D106" s="17"/>
      <c r="E106" s="11"/>
      <c r="F106" s="12"/>
    </row>
    <row r="107" spans="1:6" s="13" customFormat="1" x14ac:dyDescent="0.3">
      <c r="A107" s="17"/>
      <c r="B107" s="25"/>
      <c r="C107" s="16"/>
      <c r="D107" s="17"/>
      <c r="E107" s="11"/>
      <c r="F107" s="12"/>
    </row>
    <row r="108" spans="1:6" s="13" customFormat="1" x14ac:dyDescent="0.3">
      <c r="A108" s="17"/>
      <c r="B108" s="25"/>
      <c r="C108" s="16"/>
      <c r="D108" s="17"/>
      <c r="E108" s="11"/>
      <c r="F108" s="12"/>
    </row>
    <row r="109" spans="1:6" s="13" customFormat="1" x14ac:dyDescent="0.3">
      <c r="A109" s="17"/>
      <c r="B109" s="25"/>
      <c r="C109" s="16"/>
      <c r="D109" s="17"/>
      <c r="E109" s="11"/>
      <c r="F109" s="12"/>
    </row>
    <row r="110" spans="1:6" s="13" customFormat="1" x14ac:dyDescent="0.3">
      <c r="A110" s="17"/>
      <c r="B110" s="25"/>
      <c r="C110" s="16"/>
      <c r="D110" s="17"/>
      <c r="E110" s="11"/>
      <c r="F110" s="12"/>
    </row>
    <row r="111" spans="1:6" s="13" customFormat="1" x14ac:dyDescent="0.3">
      <c r="A111" s="17"/>
      <c r="B111" s="25"/>
      <c r="C111" s="16"/>
      <c r="D111" s="17"/>
      <c r="E111" s="11"/>
      <c r="F111" s="12"/>
    </row>
    <row r="112" spans="1:6" s="13" customFormat="1" x14ac:dyDescent="0.3">
      <c r="A112" s="17"/>
      <c r="B112" s="25"/>
      <c r="C112" s="16"/>
      <c r="D112" s="17"/>
      <c r="E112" s="11"/>
      <c r="F112" s="12"/>
    </row>
    <row r="113" spans="1:6" s="13" customFormat="1" x14ac:dyDescent="0.3">
      <c r="A113" s="17"/>
      <c r="B113" s="25"/>
      <c r="C113" s="16"/>
      <c r="D113" s="17"/>
      <c r="E113" s="11"/>
      <c r="F113" s="12"/>
    </row>
    <row r="114" spans="1:6" s="13" customFormat="1" x14ac:dyDescent="0.3">
      <c r="A114" s="17"/>
      <c r="B114" s="25"/>
      <c r="C114" s="16"/>
      <c r="D114" s="17"/>
      <c r="E114" s="11"/>
      <c r="F114" s="12"/>
    </row>
    <row r="115" spans="1:6" s="13" customFormat="1" x14ac:dyDescent="0.3">
      <c r="A115" s="17"/>
      <c r="B115" s="25"/>
      <c r="C115" s="16"/>
      <c r="D115" s="17"/>
      <c r="E115" s="11"/>
      <c r="F115" s="12"/>
    </row>
    <row r="116" spans="1:6" s="13" customFormat="1" x14ac:dyDescent="0.3">
      <c r="A116" s="17"/>
      <c r="B116" s="25"/>
      <c r="C116" s="16"/>
      <c r="D116" s="17"/>
      <c r="E116" s="11"/>
      <c r="F116" s="12"/>
    </row>
    <row r="117" spans="1:6" s="13" customFormat="1" x14ac:dyDescent="0.3">
      <c r="A117" s="17"/>
      <c r="B117" s="25"/>
      <c r="C117" s="16"/>
      <c r="D117" s="17"/>
      <c r="E117" s="11"/>
      <c r="F117" s="12"/>
    </row>
    <row r="118" spans="1:6" s="13" customFormat="1" x14ac:dyDescent="0.3">
      <c r="A118" s="17"/>
      <c r="B118" s="25"/>
      <c r="C118" s="16"/>
      <c r="D118" s="17"/>
      <c r="E118" s="11"/>
      <c r="F118" s="12"/>
    </row>
    <row r="119" spans="1:6" s="13" customFormat="1" x14ac:dyDescent="0.3">
      <c r="A119" s="17"/>
      <c r="B119" s="25"/>
      <c r="C119" s="16"/>
      <c r="D119" s="17"/>
      <c r="E119" s="11"/>
      <c r="F119" s="12"/>
    </row>
    <row r="120" spans="1:6" s="13" customFormat="1" x14ac:dyDescent="0.3">
      <c r="A120" s="17"/>
      <c r="B120" s="25"/>
      <c r="C120" s="16"/>
      <c r="D120" s="17"/>
      <c r="E120" s="11"/>
      <c r="F120" s="12"/>
    </row>
    <row r="121" spans="1:6" s="13" customFormat="1" x14ac:dyDescent="0.3">
      <c r="A121" s="17"/>
      <c r="B121" s="25"/>
      <c r="C121" s="16"/>
      <c r="D121" s="17"/>
      <c r="E121" s="11"/>
      <c r="F121" s="12"/>
    </row>
    <row r="122" spans="1:6" s="13" customFormat="1" x14ac:dyDescent="0.3">
      <c r="A122" s="17"/>
      <c r="B122" s="25"/>
      <c r="C122" s="16"/>
      <c r="D122" s="17"/>
      <c r="E122" s="11"/>
      <c r="F122" s="12"/>
    </row>
    <row r="123" spans="1:6" s="13" customFormat="1" x14ac:dyDescent="0.3">
      <c r="A123" s="17"/>
      <c r="B123" s="25"/>
      <c r="C123" s="16"/>
      <c r="D123" s="17"/>
      <c r="E123" s="11"/>
      <c r="F123" s="12"/>
    </row>
    <row r="124" spans="1:6" s="13" customFormat="1" x14ac:dyDescent="0.3">
      <c r="A124" s="17"/>
      <c r="B124" s="25"/>
      <c r="C124" s="16"/>
      <c r="D124" s="17"/>
      <c r="E124" s="11"/>
      <c r="F124" s="12"/>
    </row>
    <row r="125" spans="1:6" s="13" customFormat="1" x14ac:dyDescent="0.3">
      <c r="A125" s="17"/>
      <c r="B125" s="25"/>
      <c r="C125" s="16"/>
      <c r="D125" s="17"/>
      <c r="E125" s="11"/>
      <c r="F125" s="12"/>
    </row>
    <row r="126" spans="1:6" s="13" customFormat="1" x14ac:dyDescent="0.3">
      <c r="A126" s="17"/>
      <c r="B126" s="25"/>
      <c r="C126" s="16"/>
      <c r="D126" s="17"/>
      <c r="E126" s="11"/>
      <c r="F126" s="12"/>
    </row>
    <row r="127" spans="1:6" s="13" customFormat="1" x14ac:dyDescent="0.3">
      <c r="A127" s="17"/>
      <c r="B127" s="25"/>
      <c r="C127" s="16"/>
      <c r="D127" s="17"/>
      <c r="E127" s="11"/>
      <c r="F127" s="12"/>
    </row>
    <row r="128" spans="1:6" s="13" customFormat="1" x14ac:dyDescent="0.3">
      <c r="A128" s="17"/>
      <c r="B128" s="25"/>
      <c r="C128" s="16"/>
      <c r="D128" s="17"/>
      <c r="E128" s="11"/>
      <c r="F128" s="12"/>
    </row>
    <row r="129" spans="1:6" s="13" customFormat="1" x14ac:dyDescent="0.3">
      <c r="A129" s="17"/>
      <c r="B129" s="25"/>
      <c r="C129" s="16"/>
      <c r="D129" s="17"/>
      <c r="E129" s="11"/>
      <c r="F129" s="12"/>
    </row>
    <row r="130" spans="1:6" s="13" customFormat="1" x14ac:dyDescent="0.3">
      <c r="A130" s="17"/>
      <c r="B130" s="25"/>
      <c r="C130" s="16"/>
      <c r="D130" s="17"/>
      <c r="E130" s="11"/>
      <c r="F130" s="12"/>
    </row>
    <row r="131" spans="1:6" s="13" customFormat="1" x14ac:dyDescent="0.3">
      <c r="A131" s="17"/>
      <c r="B131" s="25"/>
      <c r="C131" s="16"/>
      <c r="D131" s="17"/>
      <c r="E131" s="11"/>
      <c r="F131" s="12"/>
    </row>
    <row r="132" spans="1:6" s="13" customFormat="1" x14ac:dyDescent="0.3">
      <c r="A132" s="17"/>
      <c r="B132" s="25"/>
      <c r="C132" s="16"/>
      <c r="D132" s="17"/>
      <c r="E132" s="11"/>
      <c r="F132" s="12"/>
    </row>
    <row r="133" spans="1:6" s="13" customFormat="1" x14ac:dyDescent="0.3">
      <c r="A133" s="17"/>
      <c r="B133" s="24"/>
      <c r="C133" s="16"/>
      <c r="D133" s="17"/>
      <c r="E133" s="11"/>
      <c r="F133" s="12"/>
    </row>
    <row r="134" spans="1:6" s="13" customFormat="1" x14ac:dyDescent="0.3">
      <c r="A134" s="17"/>
      <c r="B134" s="25"/>
      <c r="C134" s="16"/>
      <c r="D134" s="17"/>
      <c r="E134" s="11"/>
      <c r="F134" s="12"/>
    </row>
    <row r="135" spans="1:6" s="13" customFormat="1" x14ac:dyDescent="0.3">
      <c r="A135" s="17"/>
      <c r="B135" s="24"/>
      <c r="C135" s="16"/>
      <c r="D135" s="17"/>
      <c r="E135" s="11"/>
      <c r="F135" s="12"/>
    </row>
    <row r="136" spans="1:6" s="13" customFormat="1" x14ac:dyDescent="0.3">
      <c r="A136" s="17"/>
      <c r="B136" s="25"/>
      <c r="C136" s="16"/>
      <c r="D136" s="17"/>
      <c r="E136" s="11"/>
      <c r="F136" s="12"/>
    </row>
    <row r="137" spans="1:6" s="13" customFormat="1" x14ac:dyDescent="0.3">
      <c r="A137" s="17"/>
      <c r="B137" s="24"/>
      <c r="C137" s="16"/>
      <c r="D137" s="17"/>
      <c r="E137" s="11"/>
      <c r="F137" s="12"/>
    </row>
    <row r="138" spans="1:6" s="13" customFormat="1" x14ac:dyDescent="0.3">
      <c r="A138" s="17"/>
      <c r="B138" s="25"/>
      <c r="C138" s="16"/>
      <c r="D138" s="17"/>
      <c r="E138" s="11"/>
      <c r="F138" s="12"/>
    </row>
    <row r="139" spans="1:6" s="13" customFormat="1" x14ac:dyDescent="0.3">
      <c r="A139" s="17"/>
      <c r="B139" s="24"/>
      <c r="C139" s="16"/>
      <c r="D139" s="17"/>
      <c r="E139" s="11"/>
      <c r="F139" s="12"/>
    </row>
    <row r="140" spans="1:6" s="13" customFormat="1" x14ac:dyDescent="0.3">
      <c r="A140" s="17"/>
      <c r="B140" s="25"/>
      <c r="C140" s="16"/>
      <c r="D140" s="17"/>
      <c r="E140" s="11"/>
      <c r="F140" s="12"/>
    </row>
    <row r="141" spans="1:6" s="13" customFormat="1" x14ac:dyDescent="0.3">
      <c r="A141" s="17"/>
      <c r="B141" s="24"/>
      <c r="C141" s="16"/>
      <c r="D141" s="17"/>
      <c r="E141" s="11"/>
      <c r="F141" s="12"/>
    </row>
    <row r="142" spans="1:6" s="13" customFormat="1" x14ac:dyDescent="0.3">
      <c r="A142" s="17"/>
      <c r="B142" s="25"/>
      <c r="C142" s="16"/>
      <c r="D142" s="17"/>
      <c r="E142" s="11"/>
      <c r="F142" s="12"/>
    </row>
    <row r="143" spans="1:6" s="13" customFormat="1" x14ac:dyDescent="0.3">
      <c r="A143" s="17"/>
      <c r="B143" s="44"/>
      <c r="C143" s="16"/>
      <c r="D143" s="17"/>
      <c r="E143" s="11"/>
      <c r="F143" s="12"/>
    </row>
    <row r="144" spans="1:6" s="13" customFormat="1" x14ac:dyDescent="0.3">
      <c r="A144" s="17"/>
      <c r="B144" s="25"/>
      <c r="C144" s="16"/>
      <c r="D144" s="17"/>
      <c r="E144" s="11"/>
      <c r="F144" s="12"/>
    </row>
    <row r="145" spans="1:6" s="13" customFormat="1" x14ac:dyDescent="0.3">
      <c r="A145" s="17"/>
      <c r="B145" s="44"/>
      <c r="C145" s="16"/>
      <c r="D145" s="17"/>
      <c r="E145" s="11"/>
      <c r="F145" s="12"/>
    </row>
    <row r="146" spans="1:6" s="13" customFormat="1" x14ac:dyDescent="0.3">
      <c r="A146" s="17"/>
      <c r="B146" s="25"/>
      <c r="C146" s="16"/>
      <c r="D146" s="17"/>
      <c r="E146" s="11"/>
      <c r="F146" s="12"/>
    </row>
    <row r="147" spans="1:6" s="13" customFormat="1" x14ac:dyDescent="0.3">
      <c r="A147" s="17"/>
      <c r="B147" s="24"/>
      <c r="C147" s="16"/>
      <c r="D147" s="17"/>
      <c r="E147" s="11"/>
      <c r="F147" s="12"/>
    </row>
    <row r="148" spans="1:6" s="13" customFormat="1" x14ac:dyDescent="0.3">
      <c r="A148" s="17"/>
      <c r="B148" s="24"/>
      <c r="C148" s="16"/>
      <c r="D148" s="17"/>
      <c r="E148" s="11"/>
      <c r="F148" s="12"/>
    </row>
    <row r="149" spans="1:6" s="13" customFormat="1" x14ac:dyDescent="0.3">
      <c r="A149" s="17"/>
      <c r="B149" s="24"/>
      <c r="C149" s="16"/>
      <c r="D149" s="17"/>
      <c r="E149" s="11"/>
      <c r="F149" s="12"/>
    </row>
    <row r="150" spans="1:6" s="13" customFormat="1" x14ac:dyDescent="0.3">
      <c r="A150" s="17"/>
      <c r="B150" s="24"/>
      <c r="C150" s="16"/>
      <c r="D150" s="17"/>
      <c r="E150" s="11"/>
      <c r="F150" s="12"/>
    </row>
    <row r="151" spans="1:6" s="13" customFormat="1" x14ac:dyDescent="0.3">
      <c r="A151" s="17"/>
      <c r="B151" s="24"/>
      <c r="C151" s="16"/>
      <c r="D151" s="17"/>
      <c r="E151" s="11"/>
      <c r="F151" s="12"/>
    </row>
    <row r="152" spans="1:6" s="13" customFormat="1" x14ac:dyDescent="0.3">
      <c r="A152" s="17"/>
      <c r="B152" s="24"/>
      <c r="C152" s="16"/>
      <c r="D152" s="17"/>
      <c r="E152" s="11"/>
      <c r="F152" s="12"/>
    </row>
    <row r="153" spans="1:6" s="13" customFormat="1" x14ac:dyDescent="0.3">
      <c r="A153" s="17"/>
      <c r="B153" s="24"/>
      <c r="C153" s="16"/>
      <c r="D153" s="17"/>
      <c r="E153" s="11"/>
      <c r="F153" s="12"/>
    </row>
    <row r="154" spans="1:6" s="13" customFormat="1" x14ac:dyDescent="0.3">
      <c r="A154" s="17"/>
      <c r="B154" s="24"/>
      <c r="C154" s="16"/>
      <c r="D154" s="17"/>
      <c r="E154" s="11"/>
      <c r="F154" s="12"/>
    </row>
    <row r="155" spans="1:6" s="13" customFormat="1" x14ac:dyDescent="0.3">
      <c r="A155" s="17"/>
      <c r="B155" s="24"/>
      <c r="C155" s="16"/>
      <c r="D155" s="17"/>
      <c r="E155" s="11"/>
      <c r="F155" s="12"/>
    </row>
    <row r="156" spans="1:6" s="13" customFormat="1" x14ac:dyDescent="0.3">
      <c r="A156" s="17"/>
      <c r="B156" s="24"/>
      <c r="C156" s="16"/>
      <c r="D156" s="17"/>
      <c r="E156" s="11"/>
      <c r="F156" s="12"/>
    </row>
    <row r="157" spans="1:6" s="13" customFormat="1" x14ac:dyDescent="0.3">
      <c r="A157" s="17"/>
      <c r="B157" s="42"/>
      <c r="C157" s="16"/>
      <c r="D157" s="17"/>
      <c r="E157" s="11"/>
      <c r="F157" s="12"/>
    </row>
    <row r="158" spans="1:6" s="13" customFormat="1" x14ac:dyDescent="0.3">
      <c r="A158" s="17"/>
      <c r="B158" s="25"/>
      <c r="C158" s="16"/>
      <c r="D158" s="17"/>
      <c r="E158" s="11"/>
      <c r="F158" s="12"/>
    </row>
    <row r="159" spans="1:6" s="13" customFormat="1" x14ac:dyDescent="0.3">
      <c r="A159" s="17"/>
      <c r="B159" s="24"/>
      <c r="C159" s="16"/>
      <c r="D159" s="17"/>
      <c r="E159" s="11"/>
      <c r="F159" s="12"/>
    </row>
    <row r="160" spans="1:6" s="13" customFormat="1" x14ac:dyDescent="0.3">
      <c r="A160" s="17"/>
      <c r="B160" s="24"/>
      <c r="C160" s="16"/>
      <c r="D160" s="17"/>
      <c r="E160" s="11"/>
      <c r="F160" s="12"/>
    </row>
    <row r="161" spans="1:6" s="13" customFormat="1" x14ac:dyDescent="0.3">
      <c r="A161" s="17"/>
      <c r="B161" s="24"/>
      <c r="C161" s="16"/>
      <c r="D161" s="17"/>
      <c r="E161" s="11"/>
      <c r="F161" s="12"/>
    </row>
    <row r="162" spans="1:6" s="13" customFormat="1" x14ac:dyDescent="0.3">
      <c r="A162" s="17"/>
      <c r="B162" s="24"/>
      <c r="C162" s="16"/>
      <c r="D162" s="17"/>
      <c r="E162" s="11"/>
      <c r="F162" s="12"/>
    </row>
    <row r="163" spans="1:6" s="13" customFormat="1" x14ac:dyDescent="0.3">
      <c r="A163" s="17"/>
      <c r="B163" s="25"/>
      <c r="C163" s="16"/>
      <c r="D163" s="17"/>
      <c r="E163" s="11"/>
      <c r="F163" s="12"/>
    </row>
    <row r="164" spans="1:6" s="13" customFormat="1" x14ac:dyDescent="0.3">
      <c r="A164" s="1"/>
      <c r="B164" s="27" t="s">
        <v>111</v>
      </c>
      <c r="C164" s="28"/>
      <c r="D164" s="29"/>
      <c r="E164" s="30"/>
      <c r="F164" s="31">
        <f>F93</f>
        <v>0</v>
      </c>
    </row>
  </sheetData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Pricing Instructions</vt:lpstr>
      <vt:lpstr>Summary</vt:lpstr>
      <vt:lpstr>Preliminaries</vt:lpstr>
      <vt:lpstr>Option 1</vt:lpstr>
      <vt:lpstr>Option 2</vt:lpstr>
      <vt:lpstr>Summary!Print_Area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Major</dc:creator>
  <cp:lastModifiedBy>David Major</cp:lastModifiedBy>
  <cp:lastPrinted>2017-11-20T10:16:04Z</cp:lastPrinted>
  <dcterms:created xsi:type="dcterms:W3CDTF">2017-10-02T12:49:41Z</dcterms:created>
  <dcterms:modified xsi:type="dcterms:W3CDTF">2017-12-04T08:48:47Z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fe66134c-517f-4227-a159-85fbaab3355a</vt:lpwstr>
  </property>
  <property fmtid="{D5CDD505-2E9C-101B-9397-08002B2CF9AE}" pid="3" name="GENTOO\CLASSIFICATION">
    <vt:lpwstr>UNRESTRICTED</vt:lpwstr>
  </property>
</Properties>
</file>