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defaultThemeVersion="124226"/>
  <mc:AlternateContent xmlns:mc="http://schemas.openxmlformats.org/markup-compatibility/2006">
    <mc:Choice Requires="x15">
      <x15ac:absPath xmlns:x15ac="http://schemas.microsoft.com/office/spreadsheetml/2010/11/ac" url="https://modgovuk.sharepoint.com/sites/DIO-EstratBIM/Shared Documents/02. BIM Documents/Published/"/>
    </mc:Choice>
  </mc:AlternateContent>
  <xr:revisionPtr revIDLastSave="0" documentId="8_{C60FD46B-87B5-4FA7-A137-E00BEEE4E6EE}" xr6:coauthVersionLast="41" xr6:coauthVersionMax="41" xr10:uidLastSave="{00000000-0000-0000-0000-000000000000}"/>
  <bookViews>
    <workbookView xWindow="330" yWindow="1440" windowWidth="14400" windowHeight="9420" firstSheet="6" activeTab="1" xr2:uid="{00000000-000D-0000-FFFF-FFFF00000000}"/>
  </bookViews>
  <sheets>
    <sheet name="Instructions" sheetId="28" r:id="rId1"/>
    <sheet name="Stage 1" sheetId="22" r:id="rId2"/>
    <sheet name="Stage 2" sheetId="23" r:id="rId3"/>
    <sheet name="Stage 3" sheetId="24" r:id="rId4"/>
    <sheet name="Stage 4" sheetId="25" r:id="rId5"/>
    <sheet name="Stage 5" sheetId="26" r:id="rId6"/>
    <sheet name="Stage 6" sheetId="27" r:id="rId7"/>
    <sheet name="Trends" sheetId="16" r:id="rId8"/>
  </sheets>
  <definedNames>
    <definedName name="_xlnm.Print_Area" localSheetId="7">Trends!$B$1:$D$32</definedName>
    <definedName name="Stage_0___Strategy" localSheetId="1">#REF!</definedName>
    <definedName name="Stage_0___Strategy" localSheetId="2">#REF!</definedName>
    <definedName name="Stage_0___Strategy" localSheetId="3">#REF!</definedName>
    <definedName name="Stage_0___Strategy" localSheetId="4">#REF!</definedName>
    <definedName name="Stage_0___Strategy" localSheetId="5">#REF!</definedName>
    <definedName name="Stage_0___Strategy" localSheetId="6">#REF!</definedName>
    <definedName name="Stage_0___Strategy">#REF!</definedName>
    <definedName name="Stages" localSheetId="1">#REF!</definedName>
    <definedName name="Stages" localSheetId="2">#REF!</definedName>
    <definedName name="Stages" localSheetId="3">#REF!</definedName>
    <definedName name="Stages" localSheetId="4">#REF!</definedName>
    <definedName name="Stages" localSheetId="5">#REF!</definedName>
    <definedName name="Stages" localSheetId="6">#REF!</definedName>
    <definedName name="Stages">#REF!</definedName>
    <definedName name="Stagesa" localSheetId="2">#REF!</definedName>
    <definedName name="Stagesa" localSheetId="3">#REF!</definedName>
    <definedName name="Stagesa" localSheetId="4">#REF!</definedName>
    <definedName name="Stagesa" localSheetId="5">#REF!</definedName>
    <definedName name="Stagesa" localSheetId="6">#REF!</definedName>
    <definedName name="Stagesa">#REF!</definedName>
    <definedName name="Stagesb" localSheetId="2">#REF!</definedName>
    <definedName name="Stagesb" localSheetId="3">#REF!</definedName>
    <definedName name="Stagesb" localSheetId="4">#REF!</definedName>
    <definedName name="Stagesb" localSheetId="5">#REF!</definedName>
    <definedName name="Stagesb" localSheetId="6">#REF!</definedName>
    <definedName name="Stagesb">#REF!</definedName>
    <definedName name="Stagesc" localSheetId="2">#REF!</definedName>
    <definedName name="Stagesc" localSheetId="3">#REF!</definedName>
    <definedName name="Stagesc" localSheetId="4">#REF!</definedName>
    <definedName name="Stagesc" localSheetId="5">#REF!</definedName>
    <definedName name="Stagesc" localSheetId="6">#REF!</definedName>
    <definedName name="Stagesc">#REF!</definedName>
    <definedName name="Stagesd" localSheetId="2">#REF!</definedName>
    <definedName name="Stagesd" localSheetId="3">#REF!</definedName>
    <definedName name="Stagesd" localSheetId="4">#REF!</definedName>
    <definedName name="Stagesd" localSheetId="5">#REF!</definedName>
    <definedName name="Stagesd" localSheetId="6">#REF!</definedName>
    <definedName name="Stagesd">#REF!</definedName>
    <definedName name="Stagese" localSheetId="2">#REF!</definedName>
    <definedName name="Stagese" localSheetId="3">#REF!</definedName>
    <definedName name="Stagese" localSheetId="4">#REF!</definedName>
    <definedName name="Stagese" localSheetId="5">#REF!</definedName>
    <definedName name="Stagese" localSheetId="6">#REF!</definedName>
    <definedName name="Stagese">#REF!</definedName>
    <definedName name="WorkStage" localSheetId="1">#REF!</definedName>
    <definedName name="WorkStage" localSheetId="2">#REF!</definedName>
    <definedName name="WorkStage" localSheetId="3">#REF!</definedName>
    <definedName name="WorkStage" localSheetId="4">#REF!</definedName>
    <definedName name="WorkStage" localSheetId="5">#REF!</definedName>
    <definedName name="WorkStage" localSheetId="6">#REF!</definedName>
    <definedName name="WorkStage">#REF!</definedName>
    <definedName name="WorkStages" localSheetId="1">#REF!</definedName>
    <definedName name="WorkStages" localSheetId="2">#REF!</definedName>
    <definedName name="WorkStages" localSheetId="3">#REF!</definedName>
    <definedName name="WorkStages" localSheetId="4">#REF!</definedName>
    <definedName name="WorkStages" localSheetId="5">#REF!</definedName>
    <definedName name="WorkStages" localSheetId="6">#REF!</definedName>
    <definedName name="WorkStages">#REF!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32" i="23" l="1"/>
  <c r="H148" i="27"/>
  <c r="H148" i="26"/>
  <c r="H148" i="25"/>
  <c r="H148" i="24"/>
  <c r="H148" i="23"/>
  <c r="H148" i="22"/>
  <c r="F135" i="22" l="1"/>
  <c r="F135" i="23"/>
  <c r="F133" i="24"/>
  <c r="F134" i="24"/>
  <c r="F135" i="24"/>
  <c r="F136" i="24"/>
  <c r="F136" i="25"/>
  <c r="F135" i="25"/>
  <c r="F136" i="26"/>
  <c r="F135" i="26"/>
  <c r="F135" i="27"/>
  <c r="B9" i="27" l="1"/>
  <c r="B8" i="27"/>
  <c r="B9" i="26"/>
  <c r="B8" i="26"/>
  <c r="B9" i="25"/>
  <c r="B8" i="25"/>
  <c r="B9" i="24"/>
  <c r="B8" i="24"/>
  <c r="B9" i="23"/>
  <c r="B8" i="23"/>
  <c r="F104" i="22" l="1"/>
  <c r="F146" i="27" l="1"/>
  <c r="F145" i="27"/>
  <c r="F144" i="27"/>
  <c r="F143" i="27"/>
  <c r="F142" i="27"/>
  <c r="F136" i="27"/>
  <c r="F134" i="27"/>
  <c r="F133" i="27"/>
  <c r="F132" i="27"/>
  <c r="F126" i="27"/>
  <c r="F125" i="27"/>
  <c r="F124" i="27"/>
  <c r="F123" i="27"/>
  <c r="F122" i="27"/>
  <c r="F116" i="27"/>
  <c r="G110" i="27" s="1"/>
  <c r="F115" i="27"/>
  <c r="F114" i="27"/>
  <c r="F113" i="27"/>
  <c r="F107" i="27"/>
  <c r="F106" i="27"/>
  <c r="F105" i="27"/>
  <c r="F104" i="27"/>
  <c r="F103" i="27"/>
  <c r="G100" i="27"/>
  <c r="F97" i="27"/>
  <c r="G90" i="27" s="1"/>
  <c r="F96" i="27"/>
  <c r="F95" i="27"/>
  <c r="F94" i="27"/>
  <c r="F93" i="27"/>
  <c r="F87" i="27"/>
  <c r="F86" i="27"/>
  <c r="F85" i="27"/>
  <c r="F84" i="27"/>
  <c r="F83" i="27"/>
  <c r="F82" i="27"/>
  <c r="F81" i="27"/>
  <c r="F80" i="27"/>
  <c r="F79" i="27"/>
  <c r="F78" i="27"/>
  <c r="F77" i="27"/>
  <c r="F76" i="27"/>
  <c r="F70" i="27"/>
  <c r="F69" i="27"/>
  <c r="F68" i="27"/>
  <c r="F67" i="27"/>
  <c r="F66" i="27"/>
  <c r="F65" i="27"/>
  <c r="F64" i="27"/>
  <c r="F146" i="26"/>
  <c r="F145" i="26"/>
  <c r="F144" i="26"/>
  <c r="F143" i="26"/>
  <c r="F142" i="26"/>
  <c r="F134" i="26"/>
  <c r="F133" i="26"/>
  <c r="F132" i="26"/>
  <c r="F126" i="26"/>
  <c r="F125" i="26"/>
  <c r="F124" i="26"/>
  <c r="F123" i="26"/>
  <c r="F122" i="26"/>
  <c r="F116" i="26"/>
  <c r="G110" i="26" s="1"/>
  <c r="F115" i="26"/>
  <c r="F114" i="26"/>
  <c r="F113" i="26"/>
  <c r="F107" i="26"/>
  <c r="F106" i="26"/>
  <c r="F105" i="26"/>
  <c r="F104" i="26"/>
  <c r="F103" i="26"/>
  <c r="G100" i="26"/>
  <c r="F97" i="26"/>
  <c r="G90" i="26" s="1"/>
  <c r="F96" i="26"/>
  <c r="F95" i="26"/>
  <c r="F94" i="26"/>
  <c r="F93" i="26"/>
  <c r="F87" i="26"/>
  <c r="F86" i="26"/>
  <c r="F85" i="26"/>
  <c r="F84" i="26"/>
  <c r="F83" i="26"/>
  <c r="F82" i="26"/>
  <c r="F81" i="26"/>
  <c r="F80" i="26"/>
  <c r="F79" i="26"/>
  <c r="F78" i="26"/>
  <c r="F77" i="26"/>
  <c r="F76" i="26"/>
  <c r="F70" i="26"/>
  <c r="F69" i="26"/>
  <c r="F68" i="26"/>
  <c r="F67" i="26"/>
  <c r="F66" i="26"/>
  <c r="F65" i="26"/>
  <c r="F64" i="26"/>
  <c r="F146" i="25"/>
  <c r="F145" i="25"/>
  <c r="F144" i="25"/>
  <c r="F143" i="25"/>
  <c r="F142" i="25"/>
  <c r="F134" i="25"/>
  <c r="F133" i="25"/>
  <c r="F132" i="25"/>
  <c r="F126" i="25"/>
  <c r="F125" i="25"/>
  <c r="F124" i="25"/>
  <c r="F123" i="25"/>
  <c r="F122" i="25"/>
  <c r="F116" i="25"/>
  <c r="G110" i="25" s="1"/>
  <c r="F115" i="25"/>
  <c r="F114" i="25"/>
  <c r="F113" i="25"/>
  <c r="F107" i="25"/>
  <c r="F106" i="25"/>
  <c r="F105" i="25"/>
  <c r="F104" i="25"/>
  <c r="F103" i="25"/>
  <c r="G100" i="25"/>
  <c r="F97" i="25"/>
  <c r="G90" i="25" s="1"/>
  <c r="F96" i="25"/>
  <c r="F95" i="25"/>
  <c r="F94" i="25"/>
  <c r="F93" i="25"/>
  <c r="F87" i="25"/>
  <c r="F86" i="25"/>
  <c r="F85" i="25"/>
  <c r="F84" i="25"/>
  <c r="F83" i="25"/>
  <c r="F82" i="25"/>
  <c r="F81" i="25"/>
  <c r="F80" i="25"/>
  <c r="F79" i="25"/>
  <c r="F78" i="25"/>
  <c r="F77" i="25"/>
  <c r="F76" i="25"/>
  <c r="F70" i="25"/>
  <c r="F69" i="25"/>
  <c r="F68" i="25"/>
  <c r="F67" i="25"/>
  <c r="F66" i="25"/>
  <c r="F65" i="25"/>
  <c r="F64" i="25"/>
  <c r="F146" i="24"/>
  <c r="F145" i="24"/>
  <c r="F144" i="24"/>
  <c r="F143" i="24"/>
  <c r="F142" i="24"/>
  <c r="F132" i="24"/>
  <c r="F126" i="24"/>
  <c r="F125" i="24"/>
  <c r="F124" i="24"/>
  <c r="F123" i="24"/>
  <c r="F122" i="24"/>
  <c r="F116" i="24"/>
  <c r="G110" i="24" s="1"/>
  <c r="F115" i="24"/>
  <c r="F114" i="24"/>
  <c r="F113" i="24"/>
  <c r="F107" i="24"/>
  <c r="F106" i="24"/>
  <c r="F105" i="24"/>
  <c r="F104" i="24"/>
  <c r="F103" i="24"/>
  <c r="G100" i="24"/>
  <c r="F97" i="24"/>
  <c r="G90" i="24" s="1"/>
  <c r="F96" i="24"/>
  <c r="F95" i="24"/>
  <c r="F94" i="24"/>
  <c r="F93" i="24"/>
  <c r="F87" i="24"/>
  <c r="F86" i="24"/>
  <c r="F85" i="24"/>
  <c r="F84" i="24"/>
  <c r="F83" i="24"/>
  <c r="F82" i="24"/>
  <c r="F81" i="24"/>
  <c r="F80" i="24"/>
  <c r="F79" i="24"/>
  <c r="F78" i="24"/>
  <c r="F77" i="24"/>
  <c r="F76" i="24"/>
  <c r="F70" i="24"/>
  <c r="F69" i="24"/>
  <c r="F68" i="24"/>
  <c r="F67" i="24"/>
  <c r="F66" i="24"/>
  <c r="F65" i="24"/>
  <c r="F64" i="24"/>
  <c r="D139" i="25" l="1"/>
  <c r="H139" i="25"/>
  <c r="H139" i="24"/>
  <c r="D139" i="24"/>
  <c r="H139" i="26"/>
  <c r="D139" i="26"/>
  <c r="D139" i="27"/>
  <c r="H139" i="27"/>
  <c r="F61" i="26"/>
  <c r="H129" i="26"/>
  <c r="D129" i="26"/>
  <c r="D129" i="25"/>
  <c r="H129" i="25"/>
  <c r="D129" i="24"/>
  <c r="H129" i="24"/>
  <c r="D129" i="27"/>
  <c r="H129" i="27"/>
  <c r="F139" i="27"/>
  <c r="F119" i="27"/>
  <c r="D90" i="27"/>
  <c r="D90" i="26"/>
  <c r="H73" i="26"/>
  <c r="G61" i="26"/>
  <c r="D61" i="27"/>
  <c r="F129" i="25"/>
  <c r="F119" i="25"/>
  <c r="H100" i="25"/>
  <c r="D90" i="25"/>
  <c r="F61" i="25"/>
  <c r="F100" i="24"/>
  <c r="D90" i="24"/>
  <c r="H73" i="24"/>
  <c r="D61" i="24"/>
  <c r="F100" i="27"/>
  <c r="F61" i="27"/>
  <c r="H100" i="27"/>
  <c r="D119" i="27"/>
  <c r="H73" i="27"/>
  <c r="H90" i="27"/>
  <c r="D100" i="27"/>
  <c r="D110" i="27"/>
  <c r="F129" i="27"/>
  <c r="H90" i="26"/>
  <c r="F100" i="26"/>
  <c r="D110" i="26"/>
  <c r="D119" i="26"/>
  <c r="D61" i="26"/>
  <c r="D100" i="26"/>
  <c r="H110" i="26"/>
  <c r="H119" i="26"/>
  <c r="F139" i="26"/>
  <c r="H90" i="25"/>
  <c r="D100" i="25"/>
  <c r="D110" i="25"/>
  <c r="D119" i="25"/>
  <c r="F139" i="25"/>
  <c r="D61" i="25"/>
  <c r="H73" i="25"/>
  <c r="F100" i="25"/>
  <c r="F90" i="24"/>
  <c r="H119" i="24"/>
  <c r="D110" i="24"/>
  <c r="F139" i="24"/>
  <c r="G61" i="27"/>
  <c r="K14" i="27" s="1"/>
  <c r="D73" i="27"/>
  <c r="F90" i="27"/>
  <c r="H119" i="27"/>
  <c r="F73" i="27"/>
  <c r="H110" i="27"/>
  <c r="F110" i="27"/>
  <c r="K14" i="26"/>
  <c r="F110" i="26"/>
  <c r="F119" i="26"/>
  <c r="F129" i="26"/>
  <c r="D73" i="26"/>
  <c r="F90" i="26"/>
  <c r="H100" i="26"/>
  <c r="F73" i="26"/>
  <c r="F110" i="25"/>
  <c r="G61" i="25"/>
  <c r="K14" i="25" s="1"/>
  <c r="D73" i="25"/>
  <c r="F90" i="25"/>
  <c r="H119" i="25"/>
  <c r="F73" i="25"/>
  <c r="H110" i="25"/>
  <c r="D119" i="24"/>
  <c r="H110" i="24"/>
  <c r="D100" i="24"/>
  <c r="H90" i="24"/>
  <c r="F73" i="24"/>
  <c r="D73" i="24"/>
  <c r="G61" i="24"/>
  <c r="K14" i="24" s="1"/>
  <c r="F61" i="24"/>
  <c r="F110" i="24"/>
  <c r="F119" i="24"/>
  <c r="F129" i="24"/>
  <c r="H100" i="24"/>
  <c r="F146" i="23"/>
  <c r="F145" i="23"/>
  <c r="F144" i="23"/>
  <c r="F143" i="23"/>
  <c r="F142" i="23"/>
  <c r="F136" i="23"/>
  <c r="F134" i="23"/>
  <c r="F133" i="23"/>
  <c r="F126" i="23"/>
  <c r="F125" i="23"/>
  <c r="F124" i="23"/>
  <c r="F123" i="23"/>
  <c r="F122" i="23"/>
  <c r="F116" i="23"/>
  <c r="G110" i="23" s="1"/>
  <c r="F115" i="23"/>
  <c r="F114" i="23"/>
  <c r="F113" i="23"/>
  <c r="F107" i="23"/>
  <c r="F106" i="23"/>
  <c r="F105" i="23"/>
  <c r="F104" i="23"/>
  <c r="F103" i="23"/>
  <c r="G100" i="23"/>
  <c r="F97" i="23"/>
  <c r="G90" i="23" s="1"/>
  <c r="F96" i="23"/>
  <c r="F95" i="23"/>
  <c r="F94" i="23"/>
  <c r="F93" i="23"/>
  <c r="F87" i="23"/>
  <c r="F86" i="23"/>
  <c r="F85" i="23"/>
  <c r="F84" i="23"/>
  <c r="F83" i="23"/>
  <c r="F82" i="23"/>
  <c r="F81" i="23"/>
  <c r="F80" i="23"/>
  <c r="F79" i="23"/>
  <c r="F78" i="23"/>
  <c r="F77" i="23"/>
  <c r="F76" i="23"/>
  <c r="F70" i="23"/>
  <c r="F69" i="23"/>
  <c r="F68" i="23"/>
  <c r="F67" i="23"/>
  <c r="F66" i="23"/>
  <c r="F65" i="23"/>
  <c r="F64" i="23"/>
  <c r="G100" i="22"/>
  <c r="D100" i="23" l="1"/>
  <c r="D139" i="23"/>
  <c r="H139" i="23"/>
  <c r="F73" i="23"/>
  <c r="D90" i="23"/>
  <c r="D129" i="23"/>
  <c r="H129" i="23"/>
  <c r="K15" i="27"/>
  <c r="K15" i="26"/>
  <c r="D56" i="26"/>
  <c r="K13" i="26" s="1"/>
  <c r="F56" i="25"/>
  <c r="D56" i="24"/>
  <c r="K13" i="24" s="1"/>
  <c r="K15" i="24"/>
  <c r="D56" i="27"/>
  <c r="K13" i="27" s="1"/>
  <c r="F56" i="27"/>
  <c r="F56" i="26"/>
  <c r="D56" i="25"/>
  <c r="K13" i="25" s="1"/>
  <c r="K15" i="25"/>
  <c r="F100" i="23"/>
  <c r="F129" i="23"/>
  <c r="D73" i="23"/>
  <c r="F139" i="23"/>
  <c r="F56" i="24"/>
  <c r="H119" i="23"/>
  <c r="D119" i="23"/>
  <c r="H110" i="23"/>
  <c r="D110" i="23"/>
  <c r="H90" i="23"/>
  <c r="H73" i="23"/>
  <c r="G61" i="23"/>
  <c r="K14" i="23" s="1"/>
  <c r="D61" i="23"/>
  <c r="F61" i="23"/>
  <c r="F119" i="23"/>
  <c r="F90" i="23"/>
  <c r="H100" i="23"/>
  <c r="F110" i="23"/>
  <c r="F116" i="22"/>
  <c r="G110" i="22" s="1"/>
  <c r="D56" i="23" l="1"/>
  <c r="K13" i="23" s="1"/>
  <c r="K15" i="23"/>
  <c r="F56" i="23"/>
  <c r="D4" i="16"/>
  <c r="D3" i="16"/>
  <c r="F146" i="22" l="1"/>
  <c r="F145" i="22"/>
  <c r="F144" i="22"/>
  <c r="F142" i="22"/>
  <c r="F143" i="22"/>
  <c r="F136" i="22"/>
  <c r="F134" i="22"/>
  <c r="F133" i="22"/>
  <c r="F132" i="22"/>
  <c r="F126" i="22"/>
  <c r="F125" i="22"/>
  <c r="F124" i="22"/>
  <c r="F123" i="22"/>
  <c r="F122" i="22"/>
  <c r="F115" i="22"/>
  <c r="F114" i="22"/>
  <c r="F113" i="22"/>
  <c r="F107" i="22"/>
  <c r="F106" i="22"/>
  <c r="F105" i="22"/>
  <c r="F103" i="22"/>
  <c r="F97" i="22"/>
  <c r="G90" i="22" s="1"/>
  <c r="F96" i="22"/>
  <c r="F95" i="22"/>
  <c r="F94" i="22"/>
  <c r="F93" i="22"/>
  <c r="F87" i="22"/>
  <c r="F86" i="22"/>
  <c r="F85" i="22"/>
  <c r="F84" i="22"/>
  <c r="F83" i="22"/>
  <c r="F82" i="22"/>
  <c r="F81" i="22"/>
  <c r="F80" i="22"/>
  <c r="F79" i="22"/>
  <c r="F78" i="22"/>
  <c r="F76" i="22"/>
  <c r="F77" i="22"/>
  <c r="F70" i="22"/>
  <c r="F69" i="22"/>
  <c r="F68" i="22"/>
  <c r="F67" i="22"/>
  <c r="F66" i="22"/>
  <c r="F65" i="22"/>
  <c r="F64" i="22"/>
  <c r="D139" i="22" l="1"/>
  <c r="H139" i="22"/>
  <c r="D129" i="22"/>
  <c r="H129" i="22"/>
  <c r="H100" i="22"/>
  <c r="D90" i="22"/>
  <c r="G61" i="22"/>
  <c r="H73" i="22"/>
  <c r="H110" i="22"/>
  <c r="F139" i="22"/>
  <c r="H90" i="22"/>
  <c r="D110" i="22"/>
  <c r="D119" i="22"/>
  <c r="F119" i="22"/>
  <c r="F100" i="22"/>
  <c r="F90" i="22"/>
  <c r="D73" i="22"/>
  <c r="F73" i="22"/>
  <c r="F129" i="22"/>
  <c r="D61" i="22"/>
  <c r="F110" i="22"/>
  <c r="H119" i="22"/>
  <c r="D100" i="22"/>
  <c r="F61" i="22"/>
  <c r="K14" i="22" l="1"/>
  <c r="F56" i="22"/>
  <c r="K15" i="22"/>
  <c r="D56" i="22"/>
  <c r="K13" i="22" s="1"/>
</calcChain>
</file>

<file path=xl/sharedStrings.xml><?xml version="1.0" encoding="utf-8"?>
<sst xmlns="http://schemas.openxmlformats.org/spreadsheetml/2006/main" count="960" uniqueCount="138">
  <si>
    <t>Instructions for DIO's BIM Maturity Assessment Tool (BMAT)</t>
  </si>
  <si>
    <r>
      <t>1.</t>
    </r>
    <r>
      <rPr>
        <sz val="12"/>
        <color theme="1"/>
        <rFont val="Arial"/>
        <family val="2"/>
      </rPr>
      <t>       The questions should be answered in full by the end of each project stage, looking back over that stage.</t>
    </r>
  </si>
  <si>
    <r>
      <t>2.</t>
    </r>
    <r>
      <rPr>
        <sz val="12"/>
        <color theme="1"/>
        <rFont val="Arial"/>
        <family val="2"/>
      </rPr>
      <t>       The questions should be answered collectively by the project team, with the DIO Project Manager having the final say if there is disagreement.</t>
    </r>
  </si>
  <si>
    <r>
      <t>3.</t>
    </r>
    <r>
      <rPr>
        <sz val="12"/>
        <color theme="1"/>
        <rFont val="Arial"/>
        <family val="2"/>
      </rPr>
      <t>       The questions are the same for each project stage and therefore at early stages many of the answers will be 'No' - the intention is to show maturity growing throughout the project stages.</t>
    </r>
  </si>
  <si>
    <r>
      <t>4.</t>
    </r>
    <r>
      <rPr>
        <sz val="12"/>
        <color theme="1"/>
        <rFont val="Arial"/>
        <family val="2"/>
      </rPr>
      <t>       If at a given project stage the question is 'not applicable' then the answer given should be 'No'.</t>
    </r>
  </si>
  <si>
    <r>
      <t>5.</t>
    </r>
    <r>
      <rPr>
        <sz val="12"/>
        <color theme="1"/>
        <rFont val="Arial"/>
        <family val="2"/>
      </rPr>
      <t>       It would only be possible to score 100% at the end of Stage 6.</t>
    </r>
  </si>
  <si>
    <r>
      <t>6.</t>
    </r>
    <r>
      <rPr>
        <sz val="12"/>
        <color theme="1"/>
        <rFont val="Arial"/>
        <family val="2"/>
      </rPr>
      <t>       Where a team member does not agree with the answer given, the table at the bottom of each project stage gives them the opportunity to state their concerns.</t>
    </r>
  </si>
  <si>
    <r>
      <t>7.</t>
    </r>
    <r>
      <rPr>
        <sz val="12"/>
        <color theme="1"/>
        <rFont val="Arial"/>
        <family val="2"/>
      </rPr>
      <t>       Other team members do not have to agree with the written statements given, as long as the party making the statement is prepared to put their name to it.</t>
    </r>
  </si>
  <si>
    <t>DIO BIM Maturity Assessment Tool (BMAT)</t>
  </si>
  <si>
    <t>V1.0</t>
  </si>
  <si>
    <t xml:space="preserve">Project name: </t>
  </si>
  <si>
    <t>project name</t>
  </si>
  <si>
    <t xml:space="preserve">Project reference number: </t>
  </si>
  <si>
    <t>???</t>
  </si>
  <si>
    <t>Completed by:</t>
  </si>
  <si>
    <t>Names &amp; Roles</t>
  </si>
  <si>
    <t>Date completed:</t>
  </si>
  <si>
    <t>date</t>
  </si>
  <si>
    <t>These questions aim to measure overall BIM maturity on a project, firstly BIM Level 2 and then also programme (4D) and costs (5D) BIM tools, in order to help measure</t>
  </si>
  <si>
    <r>
      <t xml:space="preserve">the benefits of BIM adoption; some questions relate to the </t>
    </r>
    <r>
      <rPr>
        <sz val="12"/>
        <color theme="3" tint="0.39997558519241921"/>
        <rFont val="Arial"/>
        <family val="2"/>
      </rPr>
      <t xml:space="preserve">Employer </t>
    </r>
    <r>
      <rPr>
        <sz val="12"/>
        <color theme="1"/>
        <rFont val="Arial"/>
        <family val="2"/>
      </rPr>
      <t xml:space="preserve">and some relate to the </t>
    </r>
    <r>
      <rPr>
        <sz val="12"/>
        <color rgb="FFFF0000"/>
        <rFont val="Arial"/>
        <family val="2"/>
      </rPr>
      <t>Supplier</t>
    </r>
    <r>
      <rPr>
        <sz val="12"/>
        <rFont val="Arial"/>
        <family val="2"/>
      </rPr>
      <t>, so that their separate BIM maturity can be measured.</t>
    </r>
  </si>
  <si>
    <t>Project BIM Maturity</t>
  </si>
  <si>
    <t>Client BIM Delivery</t>
  </si>
  <si>
    <t>Supplier BIM Delivery</t>
  </si>
  <si>
    <t>BIM Maturity Project Score</t>
  </si>
  <si>
    <t>Achieved (Yes/No)</t>
  </si>
  <si>
    <t>Score</t>
  </si>
  <si>
    <t xml:space="preserve">Client Score </t>
  </si>
  <si>
    <t>Supplier Score</t>
  </si>
  <si>
    <t>BIM Procurement / Employer Engagement</t>
  </si>
  <si>
    <t>Information about the questions:</t>
  </si>
  <si>
    <t>Confirm BIM and information delivery is appropriately defined in the context of the project.</t>
  </si>
  <si>
    <t>a</t>
  </si>
  <si>
    <t>The Employers Information Requirements (EIR) document has been issued for the project.</t>
  </si>
  <si>
    <t>Yes</t>
  </si>
  <si>
    <t>b</t>
  </si>
  <si>
    <t>The Information Delivery Plan (IDP) is comprehensive providing sufficient general &amp; specific employer information requirements for the plan of work stage for the supplier to deliver to.</t>
  </si>
  <si>
    <t>No</t>
  </si>
  <si>
    <t>c</t>
  </si>
  <si>
    <t>The IDP has been adequately defined in the context of the project, detailing the deliverables, formats, Level of Definition (both Level of Detail and Level of Information) for the work stage to be contractually adopted.</t>
  </si>
  <si>
    <t>d</t>
  </si>
  <si>
    <t>Project specific Government Soft Landings (GSL) requirements have been provided, including defined outcome measurement, for a defined post operational evaluation process.</t>
  </si>
  <si>
    <t>e</t>
  </si>
  <si>
    <t>Where specific BIM surveys are required by the Employer, the purpose, format and extent of the surveys has been made clear in the EIR (for example point cloud surveys).</t>
  </si>
  <si>
    <t>f</t>
  </si>
  <si>
    <t>The Employer has a nominated Information Manager for the project?</t>
  </si>
  <si>
    <t>g</t>
  </si>
  <si>
    <t>If required (see PAS1192-5), the Employer has a nominated Security Manager for the project?</t>
  </si>
  <si>
    <t>If not required the answer is Yes.</t>
  </si>
  <si>
    <t>BIM Delivery</t>
  </si>
  <si>
    <t>Confirm the suppliers have adequately defined their BIM and information delivery and are delivering to meet the Employer requirement.</t>
  </si>
  <si>
    <t>The supplier has delivered BIM processes as described in the BIM Execution Plan (BEP).</t>
  </si>
  <si>
    <t>This looks back at the completed stage.</t>
  </si>
  <si>
    <t>The BIM Execution Plan (BEP) is comprehensive, providing sufficient information about how the EIR and IDP are to be delivered at all project stages.</t>
  </si>
  <si>
    <t>This looks forwards towards the next stage.</t>
  </si>
  <si>
    <t>A comprehensive Master Information Delivery Plan (MIDP) has been provided, that confirms delivery in response to the entire IDP.</t>
  </si>
  <si>
    <t>The stage at which supplier produces a MIDP will differ depending on how the project is procured.</t>
  </si>
  <si>
    <t>The supplier has a nominated Information Manager for the project.</t>
  </si>
  <si>
    <t>The information security requirements are being adhered to and aligned to the general project security requirements.</t>
  </si>
  <si>
    <t>Surveys have been carried out in the format and to the extent described in the EIR/IDP.</t>
  </si>
  <si>
    <t>Design management coordination and optimisation is being carried out as described in the BEP.</t>
  </si>
  <si>
    <t>h</t>
  </si>
  <si>
    <t>Commissioning has been or is planned to be supplied as described in the BEP.</t>
  </si>
  <si>
    <t>i</t>
  </si>
  <si>
    <t>O&amp;M information has been or is planned to be supplied as described in the BEP.</t>
  </si>
  <si>
    <t>j</t>
  </si>
  <si>
    <t>Health &amp; Safety information has been or is planned to be supplied as described in the BEP.</t>
  </si>
  <si>
    <t>k</t>
  </si>
  <si>
    <t>The supplier has provided information exchanges as required by the EIR/IDP and as detailed in the suppliers BEP/MIDP.</t>
  </si>
  <si>
    <t>l</t>
  </si>
  <si>
    <t>The supplier has provided published stage information exchanges complete with COBie data as defined in the EIR.</t>
  </si>
  <si>
    <t>Data, Verification and Validation</t>
  </si>
  <si>
    <t>Confirm information, files and data, is being delivered, verified and validated, to enable the Employer to contractually rely on the information at the appropriate stages, for appropriate purposes.</t>
  </si>
  <si>
    <t xml:space="preserve">a </t>
  </si>
  <si>
    <t>Information and Data security policy is detailed in the Post BEP in line with the EIR and it is being applied.</t>
  </si>
  <si>
    <t>The answer to this question will depend on the stage at which the supplier is appointed.</t>
  </si>
  <si>
    <t>Data is being provided in COBie to BS1192-4.</t>
  </si>
  <si>
    <t>Published information: files and data has been verified (complete) &amp; validated (correct) by the supplier prior to receipt into the Employer's Common Data Enivironment (CDE).</t>
  </si>
  <si>
    <t>Published information: files and data received is being validated (complete) by the employer on receipt into the Employer's CDE.</t>
  </si>
  <si>
    <t>Employer information verification issues are being reported back to the supplier.</t>
  </si>
  <si>
    <t xml:space="preserve">If no issues then answer is Yes. Please note that data validation is not a task carried out by the Employer. </t>
  </si>
  <si>
    <t>Collaborative working</t>
  </si>
  <si>
    <t>Confirm that information is being used effectively to promote collaborative working within the supplier project team and with appropriate stakeholders.</t>
  </si>
  <si>
    <t>The Employer CDE has been used throughout the appropriate stages of project by the supplier to PAS1192-3.</t>
  </si>
  <si>
    <t>This depends on the Employer providing a CDE so it is currently an Employer score.</t>
  </si>
  <si>
    <t xml:space="preserve">A Supplier CDE has been used throughout the appropriate stages of the project by the supplier to PAS1192-2. </t>
  </si>
  <si>
    <t>This includes operating a CDE on the Employers behalf.</t>
  </si>
  <si>
    <t>Iterative clash detection and mitigation processes are clearly set out and are being adhered to.</t>
  </si>
  <si>
    <t>Risks are being identified and mitigated by using BIM processes, including, but not limited to, stakeholder engagement and clash detection.</t>
  </si>
  <si>
    <t>The resolved coordinated BIM is being comprehensively referenced for site construction information.</t>
  </si>
  <si>
    <t>Visualisation / Stakeholder Engagement</t>
  </si>
  <si>
    <t>Confirm that information, models &amp; visualisations, are being effectively used to promote broad engagement and understanding.</t>
  </si>
  <si>
    <t>Regular team reviews are taking place, including with the client team, clearly using an interactive federated model/data.</t>
  </si>
  <si>
    <t>Use of federated model/data to present visualisation has taken place with stakeholders and benefits have been identified.</t>
  </si>
  <si>
    <t>The federated model/data is being used as part of GSL processes by the supplier.</t>
  </si>
  <si>
    <t>The federated model/data is being used as part of GSL processes by the employer/FM provider.</t>
  </si>
  <si>
    <t>Discipline based model authoring</t>
  </si>
  <si>
    <t>Confirm information authorship and provenance is being used, promoted, maintained and tracked throughout the project lifecycle.</t>
  </si>
  <si>
    <t>Federated discipline based models have been provided with a stage appropriate data sets.</t>
  </si>
  <si>
    <t>The current model reflects the current design intent or as-built condition, as appropriate.</t>
  </si>
  <si>
    <t>Buildability reviews have been carried out using the federated/discipline models.</t>
  </si>
  <si>
    <t>All drawings and documents are also managed and accessible via the supplier and employer CDE.</t>
  </si>
  <si>
    <t>Lower tier suppliers play an appropriate part in model authoring / content.</t>
  </si>
  <si>
    <t>Construction</t>
  </si>
  <si>
    <t>Confirm the best use of BIM and information is being effectively used in the construction phase of a project.</t>
  </si>
  <si>
    <t>Modelling based planning / efficient construction process is has been undertaken.</t>
  </si>
  <si>
    <t>4D BIM is not a requirement of DIO BIM Level 2, but it is recognised that a project will benefit from it.</t>
  </si>
  <si>
    <t>Visual scheduling / sequencing has been carried out.</t>
  </si>
  <si>
    <t>Model use for safety planning in pre-construction and construction.</t>
  </si>
  <si>
    <t>Model use for testing and commissioning.</t>
  </si>
  <si>
    <t xml:space="preserve">O&amp;M Manual referenced to the model as a minimum &amp; included in the MIDP. </t>
  </si>
  <si>
    <t>Model based estimating and change management</t>
  </si>
  <si>
    <t>Confirm that BIM and information is being effectively used to support cost, carbon and programme management.</t>
  </si>
  <si>
    <t>Model use for cost estimating.</t>
  </si>
  <si>
    <t>5D BIM is not a requirement of DIO BIM Level 2, but it is recognised that a project will benefit from it.</t>
  </si>
  <si>
    <t>Model use for quantity take off.</t>
  </si>
  <si>
    <t>Model use change management / value engineering, including proposed design enhancements and what-if scenario cost impacts/assessments</t>
  </si>
  <si>
    <t>Model use detailed estimating, focusing detail on the parts that have a high risk.</t>
  </si>
  <si>
    <t>Comments:</t>
  </si>
  <si>
    <t>No.</t>
  </si>
  <si>
    <t>Comment</t>
  </si>
  <si>
    <t>Question No.</t>
  </si>
  <si>
    <t>Author</t>
  </si>
  <si>
    <t>Note: Please include comments that are relevant to the Yes/No scoring only.</t>
  </si>
  <si>
    <t>Published information: files and data has been verified (complete) &amp; validated (correct) by the supplier prior to receipt into the Employer's CDE.</t>
  </si>
  <si>
    <t>It should be noted that EIR may require revision prior to going out to tender.</t>
  </si>
  <si>
    <t>Normally occurs in Stage 5</t>
  </si>
  <si>
    <t xml:space="preserve">The supplier at this stage is deemed to be the PSP and his supply chain. </t>
  </si>
  <si>
    <t>The answer to this question will depend on the stage at which the supplier is appointed. This refers to the PSP's post BEP.</t>
  </si>
  <si>
    <t>Assumes supplier at this stage is the PSP and/or their supply chain</t>
  </si>
  <si>
    <t>It is assumed this will take place from Stage 5 onwards.</t>
  </si>
  <si>
    <t>It is assumed this will take place from Stage 4 onwards.</t>
  </si>
  <si>
    <t>It is assumed this will take place from Stage 4 onwards, once the Constructor is the supplier.</t>
  </si>
  <si>
    <t>It is assumed this will take place from Stage 6 onwards.</t>
  </si>
  <si>
    <t>This target answer will remain No because it is optional and not part of the BIM Level 2 standards. However the project will be deemed more mature if the answer is Yes.</t>
  </si>
  <si>
    <t>The stage at which supplier produces a MIDP will differ depending on how the project is procured. Post Constructor contract award the constructor MIDP should have been produced.</t>
  </si>
  <si>
    <t>If no issues then answer is Yes. Please note that data validation at this stage is carried out by the PSP.</t>
  </si>
  <si>
    <t>DIO BIM Maturity Assessment Tool (BMAT) - Trends Graph</t>
  </si>
  <si>
    <t xml:space="preserve">Project reference: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</si>
</sst>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2"/>
      <color theme="1"/>
      <name val="Arial"/>
      <family val="2"/>
    </font>
    <font>
      <b/>
      <sz val="12"/>
      <color theme="1"/>
      <name val="Arial"/>
      <family val="2"/>
    </font>
    <font>
      <b/>
      <sz val="12"/>
      <color rgb="FFFF0000"/>
      <name val="Arial"/>
      <family val="2"/>
    </font>
    <font>
      <sz val="12"/>
      <color rgb="FFFF0000"/>
      <name val="Arial"/>
      <family val="2"/>
    </font>
    <font>
      <b/>
      <sz val="12"/>
      <color rgb="FF000000"/>
      <name val="Calibri"/>
      <family val="2"/>
    </font>
    <font>
      <sz val="12"/>
      <name val="Arial"/>
      <family val="2"/>
    </font>
    <font>
      <sz val="12"/>
      <color rgb="FF000000"/>
      <name val="Symbol"/>
      <family val="1"/>
      <charset val="2"/>
    </font>
    <font>
      <i/>
      <sz val="12"/>
      <color theme="1"/>
      <name val="Arial"/>
      <family val="2"/>
    </font>
    <font>
      <sz val="12"/>
      <color theme="3" tint="0.39997558519241921"/>
      <name val="Arial"/>
      <family val="2"/>
    </font>
    <font>
      <b/>
      <sz val="12"/>
      <name val="Arial"/>
      <family val="2"/>
    </font>
    <font>
      <b/>
      <sz val="12"/>
      <color theme="3" tint="0.39997558519241921"/>
      <name val="Arial"/>
      <family val="2"/>
    </font>
    <font>
      <i/>
      <sz val="12"/>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s>
  <borders count="12">
    <border>
      <left/>
      <right/>
      <top/>
      <bottom/>
      <diagonal/>
    </border>
    <border>
      <left style="thick">
        <color auto="1"/>
      </left>
      <right style="thick">
        <color auto="1"/>
      </right>
      <top style="thick">
        <color auto="1"/>
      </top>
      <bottom style="thick">
        <color auto="1"/>
      </bottom>
      <diagonal/>
    </border>
    <border>
      <left/>
      <right style="medium">
        <color auto="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126">
    <xf numFmtId="0" fontId="0" fillId="0" borderId="0" xfId="0"/>
    <xf numFmtId="0" fontId="1" fillId="2" borderId="0" xfId="0" applyFont="1" applyFill="1"/>
    <xf numFmtId="0" fontId="1" fillId="2" borderId="0" xfId="0" applyFont="1" applyFill="1" applyAlignment="1">
      <alignment wrapText="1"/>
    </xf>
    <xf numFmtId="0" fontId="1" fillId="2" borderId="0" xfId="0" applyFont="1" applyFill="1" applyBorder="1" applyAlignment="1">
      <alignment wrapText="1"/>
    </xf>
    <xf numFmtId="0" fontId="1" fillId="2" borderId="4" xfId="0" applyFont="1" applyFill="1" applyBorder="1" applyAlignment="1">
      <alignment wrapText="1"/>
    </xf>
    <xf numFmtId="0" fontId="0" fillId="2" borderId="0" xfId="0" applyFont="1" applyFill="1"/>
    <xf numFmtId="0" fontId="0" fillId="0" borderId="0" xfId="0" applyFont="1" applyFill="1"/>
    <xf numFmtId="0" fontId="1" fillId="2" borderId="0" xfId="0" applyFont="1" applyFill="1" applyAlignment="1">
      <alignment horizontal="right" vertical="top"/>
    </xf>
    <xf numFmtId="0" fontId="1" fillId="2" borderId="0" xfId="0" applyFont="1" applyFill="1" applyBorder="1" applyAlignment="1">
      <alignment horizontal="right" vertical="top"/>
    </xf>
    <xf numFmtId="0" fontId="1" fillId="2" borderId="3" xfId="0" applyFont="1" applyFill="1" applyBorder="1" applyAlignment="1">
      <alignment horizontal="right" vertical="top"/>
    </xf>
    <xf numFmtId="0" fontId="0" fillId="2" borderId="0" xfId="0" applyFont="1" applyFill="1" applyAlignment="1">
      <alignment horizontal="right" vertical="top"/>
    </xf>
    <xf numFmtId="0" fontId="1" fillId="2" borderId="0" xfId="0" applyFont="1" applyFill="1" applyBorder="1" applyAlignment="1">
      <alignment horizontal="left" vertical="top"/>
    </xf>
    <xf numFmtId="0" fontId="0" fillId="2" borderId="0" xfId="0" applyFont="1" applyFill="1" applyAlignment="1">
      <alignment horizontal="right" wrapText="1"/>
    </xf>
    <xf numFmtId="0" fontId="1" fillId="2" borderId="0" xfId="0" applyFont="1" applyFill="1" applyAlignment="1">
      <alignment horizontal="left"/>
    </xf>
    <xf numFmtId="0" fontId="3" fillId="2" borderId="0" xfId="0" applyFont="1" applyFill="1" applyAlignment="1">
      <alignment horizontal="right" vertical="top"/>
    </xf>
    <xf numFmtId="0" fontId="3" fillId="2" borderId="0" xfId="0" applyFont="1" applyFill="1"/>
    <xf numFmtId="0" fontId="2" fillId="2" borderId="0" xfId="0" applyFont="1" applyFill="1"/>
    <xf numFmtId="0" fontId="0" fillId="2" borderId="0" xfId="0" applyFont="1" applyFill="1" applyAlignment="1">
      <alignment wrapText="1"/>
    </xf>
    <xf numFmtId="0" fontId="5" fillId="2" borderId="0" xfId="0" applyFont="1" applyFill="1" applyAlignment="1">
      <alignment horizontal="right" vertical="top"/>
    </xf>
    <xf numFmtId="0" fontId="5" fillId="2" borderId="0" xfId="0" applyFont="1" applyFill="1" applyBorder="1" applyAlignment="1">
      <alignment horizontal="center"/>
    </xf>
    <xf numFmtId="0" fontId="5" fillId="2" borderId="0" xfId="0" applyFont="1" applyFill="1" applyAlignment="1">
      <alignment horizontal="center"/>
    </xf>
    <xf numFmtId="0" fontId="5" fillId="2" borderId="0" xfId="0" applyFont="1" applyFill="1"/>
    <xf numFmtId="0" fontId="0" fillId="2" borderId="0" xfId="0" applyFont="1" applyFill="1" applyAlignment="1"/>
    <xf numFmtId="0" fontId="0" fillId="2" borderId="0" xfId="0" applyFont="1" applyFill="1" applyBorder="1" applyAlignment="1"/>
    <xf numFmtId="0" fontId="1" fillId="2" borderId="0" xfId="0" applyFont="1" applyFill="1" applyAlignment="1">
      <alignment vertical="top" wrapText="1"/>
    </xf>
    <xf numFmtId="0" fontId="6" fillId="2" borderId="0" xfId="0" applyFont="1" applyFill="1" applyAlignment="1">
      <alignment horizontal="left" vertical="top" wrapText="1"/>
    </xf>
    <xf numFmtId="0" fontId="0" fillId="2" borderId="0" xfId="0" applyFont="1" applyFill="1" applyAlignment="1">
      <alignment vertical="top" wrapText="1"/>
    </xf>
    <xf numFmtId="0" fontId="4" fillId="2" borderId="0" xfId="0" applyFont="1" applyFill="1" applyAlignment="1">
      <alignment vertical="top" wrapText="1"/>
    </xf>
    <xf numFmtId="0" fontId="5" fillId="2" borderId="0" xfId="0" applyFont="1" applyFill="1" applyAlignment="1">
      <alignment vertical="top" wrapText="1"/>
    </xf>
    <xf numFmtId="0" fontId="3" fillId="2" borderId="0" xfId="0" applyFont="1" applyFill="1" applyAlignment="1">
      <alignment vertical="top" wrapText="1"/>
    </xf>
    <xf numFmtId="0" fontId="0" fillId="2" borderId="0" xfId="0" applyFont="1" applyFill="1" applyBorder="1" applyAlignment="1">
      <alignment horizontal="left" vertical="top"/>
    </xf>
    <xf numFmtId="0" fontId="0" fillId="2" borderId="0" xfId="0" applyFont="1" applyFill="1" applyBorder="1"/>
    <xf numFmtId="0" fontId="10" fillId="2" borderId="6" xfId="0" applyFont="1" applyFill="1" applyBorder="1"/>
    <xf numFmtId="0" fontId="9" fillId="2" borderId="0" xfId="0" applyFont="1" applyFill="1" applyAlignment="1">
      <alignment horizontal="right" vertical="top"/>
    </xf>
    <xf numFmtId="0" fontId="9" fillId="2" borderId="0" xfId="0" applyFont="1" applyFill="1" applyAlignment="1">
      <alignment vertical="top" wrapText="1"/>
    </xf>
    <xf numFmtId="9" fontId="9" fillId="2" borderId="0" xfId="0" applyNumberFormat="1" applyFont="1" applyFill="1" applyAlignment="1">
      <alignment horizontal="center"/>
    </xf>
    <xf numFmtId="0" fontId="9" fillId="2" borderId="0" xfId="0" applyFont="1" applyFill="1" applyAlignment="1">
      <alignment horizontal="center"/>
    </xf>
    <xf numFmtId="0" fontId="5" fillId="2" borderId="0" xfId="0" applyFont="1" applyFill="1" applyBorder="1" applyAlignment="1">
      <alignment horizontal="right"/>
    </xf>
    <xf numFmtId="0" fontId="9" fillId="2" borderId="0" xfId="0" applyFont="1" applyFill="1"/>
    <xf numFmtId="0" fontId="9" fillId="2" borderId="0" xfId="0" applyFont="1" applyFill="1" applyBorder="1" applyAlignment="1">
      <alignment horizontal="center"/>
    </xf>
    <xf numFmtId="9" fontId="9" fillId="2" borderId="0" xfId="0" applyNumberFormat="1" applyFont="1" applyFill="1" applyBorder="1" applyAlignment="1">
      <alignment horizontal="center"/>
    </xf>
    <xf numFmtId="9" fontId="9" fillId="2" borderId="0" xfId="0" applyNumberFormat="1" applyFont="1" applyFill="1" applyBorder="1" applyAlignment="1">
      <alignment horizontal="center" vertical="center"/>
    </xf>
    <xf numFmtId="0" fontId="9" fillId="2" borderId="0" xfId="0" applyFont="1" applyFill="1" applyAlignment="1">
      <alignment horizontal="center" wrapText="1"/>
    </xf>
    <xf numFmtId="0" fontId="1" fillId="2" borderId="0" xfId="0" applyFont="1" applyFill="1" applyAlignment="1">
      <alignment horizontal="center" vertical="top"/>
    </xf>
    <xf numFmtId="0" fontId="0" fillId="2" borderId="0" xfId="0" applyFont="1" applyFill="1" applyBorder="1" applyAlignment="1">
      <alignment horizontal="right" vertical="top"/>
    </xf>
    <xf numFmtId="0" fontId="1" fillId="2" borderId="0" xfId="0" applyFont="1" applyFill="1" applyBorder="1" applyAlignment="1">
      <alignment horizontal="center" vertical="top"/>
    </xf>
    <xf numFmtId="0" fontId="0" fillId="2" borderId="0" xfId="0" applyFont="1" applyFill="1" applyAlignment="1">
      <alignment horizontal="center" vertical="top"/>
    </xf>
    <xf numFmtId="9" fontId="1" fillId="2" borderId="1" xfId="0" applyNumberFormat="1" applyFont="1" applyFill="1" applyBorder="1" applyAlignment="1">
      <alignment horizontal="center" vertical="top"/>
    </xf>
    <xf numFmtId="0" fontId="1" fillId="2" borderId="0" xfId="0" applyFont="1" applyFill="1" applyAlignment="1">
      <alignment horizontal="center" vertical="top" wrapText="1"/>
    </xf>
    <xf numFmtId="9" fontId="1" fillId="2" borderId="0" xfId="0" applyNumberFormat="1" applyFont="1" applyFill="1" applyAlignment="1">
      <alignment horizontal="center" vertical="top"/>
    </xf>
    <xf numFmtId="0" fontId="8" fillId="2" borderId="10" xfId="0" applyFont="1" applyFill="1" applyBorder="1" applyAlignment="1">
      <alignment horizontal="center" vertical="top"/>
    </xf>
    <xf numFmtId="0" fontId="3" fillId="2" borderId="10" xfId="0" applyFont="1" applyFill="1" applyBorder="1" applyAlignment="1">
      <alignment horizontal="center" vertical="top"/>
    </xf>
    <xf numFmtId="9" fontId="9" fillId="2" borderId="0" xfId="0" applyNumberFormat="1" applyFont="1" applyFill="1" applyAlignment="1">
      <alignment horizontal="center" vertical="top"/>
    </xf>
    <xf numFmtId="0" fontId="5" fillId="2" borderId="0" xfId="0" applyFont="1" applyFill="1" applyAlignment="1">
      <alignment horizontal="center" vertical="top"/>
    </xf>
    <xf numFmtId="0" fontId="3" fillId="2" borderId="0" xfId="0" applyFont="1" applyFill="1" applyAlignment="1">
      <alignment horizontal="center" vertical="top"/>
    </xf>
    <xf numFmtId="0" fontId="9" fillId="2" borderId="0" xfId="0" applyFont="1" applyFill="1" applyAlignment="1">
      <alignment horizontal="center" vertical="top"/>
    </xf>
    <xf numFmtId="0" fontId="2" fillId="2" borderId="6" xfId="0" applyFont="1" applyFill="1" applyBorder="1"/>
    <xf numFmtId="0" fontId="2" fillId="2" borderId="7" xfId="0" applyFont="1" applyFill="1" applyBorder="1"/>
    <xf numFmtId="0" fontId="0" fillId="2" borderId="8" xfId="0" applyFont="1" applyFill="1" applyBorder="1"/>
    <xf numFmtId="0" fontId="1" fillId="2" borderId="0" xfId="0" applyFont="1" applyFill="1" applyAlignment="1"/>
    <xf numFmtId="0" fontId="1" fillId="2" borderId="0" xfId="0" applyFont="1" applyFill="1" applyAlignment="1">
      <alignment horizontal="left" vertical="top"/>
    </xf>
    <xf numFmtId="0" fontId="0" fillId="2" borderId="10" xfId="0" applyFont="1" applyFill="1" applyBorder="1" applyAlignment="1">
      <alignment vertical="top" wrapText="1"/>
    </xf>
    <xf numFmtId="0" fontId="0" fillId="2" borderId="10" xfId="0" applyFont="1" applyFill="1" applyBorder="1" applyAlignment="1">
      <alignment horizontal="center" vertical="top"/>
    </xf>
    <xf numFmtId="1" fontId="0" fillId="2" borderId="10" xfId="0" applyNumberFormat="1" applyFont="1" applyFill="1" applyBorder="1" applyAlignment="1">
      <alignment horizontal="left" vertical="top"/>
    </xf>
    <xf numFmtId="0" fontId="0" fillId="2" borderId="10" xfId="0" applyFont="1" applyFill="1" applyBorder="1" applyAlignment="1">
      <alignment wrapText="1"/>
    </xf>
    <xf numFmtId="0" fontId="7" fillId="2" borderId="0" xfId="0" applyFont="1" applyFill="1" applyAlignment="1">
      <alignment horizontal="left" vertical="top"/>
    </xf>
    <xf numFmtId="0" fontId="0" fillId="2" borderId="0" xfId="0" applyFont="1" applyFill="1" applyBorder="1" applyAlignment="1">
      <alignment horizontal="right"/>
    </xf>
    <xf numFmtId="0" fontId="0" fillId="2" borderId="0" xfId="0" applyFont="1" applyFill="1" applyAlignment="1">
      <alignment horizontal="left" vertical="top"/>
    </xf>
    <xf numFmtId="9" fontId="0" fillId="3" borderId="0" xfId="0" applyNumberFormat="1" applyFont="1" applyFill="1" applyAlignment="1">
      <alignment horizontal="center" vertical="top"/>
    </xf>
    <xf numFmtId="9" fontId="0" fillId="0" borderId="0" xfId="0" applyNumberFormat="1" applyFont="1" applyFill="1" applyAlignment="1">
      <alignment horizontal="center" vertical="top"/>
    </xf>
    <xf numFmtId="0" fontId="9" fillId="2" borderId="0" xfId="0" applyFont="1" applyFill="1" applyAlignment="1">
      <alignment horizontal="left"/>
    </xf>
    <xf numFmtId="0" fontId="9" fillId="2" borderId="0" xfId="0" applyFont="1" applyFill="1" applyBorder="1" applyAlignment="1">
      <alignment horizontal="left" vertical="top"/>
    </xf>
    <xf numFmtId="0" fontId="5" fillId="2" borderId="0" xfId="0" applyFont="1" applyFill="1" applyBorder="1" applyAlignment="1"/>
    <xf numFmtId="0" fontId="1" fillId="2" borderId="0" xfId="0" applyFont="1" applyFill="1" applyBorder="1" applyAlignment="1"/>
    <xf numFmtId="0" fontId="1" fillId="2" borderId="0" xfId="0" applyFont="1" applyFill="1" applyAlignment="1">
      <alignment horizontal="left" vertical="top" wrapText="1"/>
    </xf>
    <xf numFmtId="0" fontId="1" fillId="2" borderId="4" xfId="0" applyFont="1" applyFill="1" applyBorder="1"/>
    <xf numFmtId="0" fontId="9" fillId="2" borderId="4" xfId="0" applyFont="1" applyFill="1" applyBorder="1" applyAlignment="1">
      <alignment horizontal="center"/>
    </xf>
    <xf numFmtId="0" fontId="0" fillId="2" borderId="4" xfId="0" applyFont="1" applyFill="1" applyBorder="1"/>
    <xf numFmtId="0" fontId="0" fillId="2" borderId="0" xfId="0" applyFont="1" applyFill="1" applyBorder="1" applyAlignment="1">
      <alignment horizontal="center" vertical="top"/>
    </xf>
    <xf numFmtId="0" fontId="0" fillId="2" borderId="8" xfId="0" applyFont="1" applyFill="1" applyBorder="1" applyAlignment="1">
      <alignment horizontal="center" vertical="top"/>
    </xf>
    <xf numFmtId="9" fontId="9" fillId="2" borderId="8" xfId="0" applyNumberFormat="1" applyFont="1" applyFill="1" applyBorder="1" applyAlignment="1">
      <alignment horizontal="center"/>
    </xf>
    <xf numFmtId="0" fontId="5" fillId="2" borderId="8" xfId="0" applyFont="1" applyFill="1" applyBorder="1" applyAlignment="1">
      <alignment horizontal="center"/>
    </xf>
    <xf numFmtId="0" fontId="1" fillId="2" borderId="0" xfId="0" applyFont="1" applyFill="1" applyAlignment="1">
      <alignment horizontal="right" vertical="top" wrapText="1"/>
    </xf>
    <xf numFmtId="0" fontId="0" fillId="2" borderId="0" xfId="0" applyFont="1" applyFill="1" applyBorder="1" applyAlignment="1">
      <alignment horizontal="right" vertical="top" wrapText="1"/>
    </xf>
    <xf numFmtId="0" fontId="5" fillId="2" borderId="0" xfId="0" applyFont="1" applyFill="1" applyBorder="1" applyAlignment="1">
      <alignment horizontal="right" vertical="top" wrapText="1"/>
    </xf>
    <xf numFmtId="14" fontId="0" fillId="2" borderId="0" xfId="0" applyNumberFormat="1" applyFont="1" applyFill="1" applyBorder="1" applyAlignment="1">
      <alignment horizontal="right" vertical="top" wrapText="1"/>
    </xf>
    <xf numFmtId="0" fontId="1" fillId="2" borderId="5" xfId="0" applyFont="1" applyFill="1" applyBorder="1" applyAlignment="1">
      <alignment horizontal="right" vertical="top" wrapText="1"/>
    </xf>
    <xf numFmtId="9" fontId="1" fillId="2" borderId="2" xfId="0" applyNumberFormat="1" applyFont="1" applyFill="1" applyBorder="1" applyAlignment="1">
      <alignment horizontal="right" vertical="top" wrapText="1"/>
    </xf>
    <xf numFmtId="9" fontId="10" fillId="2" borderId="2" xfId="0" applyNumberFormat="1" applyFont="1" applyFill="1" applyBorder="1" applyAlignment="1">
      <alignment horizontal="right" vertical="top" wrapText="1"/>
    </xf>
    <xf numFmtId="9" fontId="2" fillId="2" borderId="2" xfId="0" applyNumberFormat="1" applyFont="1" applyFill="1" applyBorder="1" applyAlignment="1">
      <alignment horizontal="right" vertical="top" wrapText="1"/>
    </xf>
    <xf numFmtId="9" fontId="10" fillId="2" borderId="9" xfId="0" applyNumberFormat="1" applyFont="1" applyFill="1" applyBorder="1" applyAlignment="1">
      <alignment horizontal="right" vertical="top" wrapText="1"/>
    </xf>
    <xf numFmtId="0" fontId="0" fillId="2" borderId="11" xfId="0" applyFont="1" applyFill="1" applyBorder="1" applyAlignment="1">
      <alignment vertical="top" wrapText="1"/>
    </xf>
    <xf numFmtId="0" fontId="5" fillId="2" borderId="10" xfId="0" applyFont="1" applyFill="1" applyBorder="1" applyAlignment="1">
      <alignment vertical="top" wrapText="1"/>
    </xf>
    <xf numFmtId="0" fontId="3" fillId="2" borderId="10" xfId="0" applyFont="1" applyFill="1" applyBorder="1" applyAlignment="1">
      <alignment vertical="top" wrapText="1"/>
    </xf>
    <xf numFmtId="0" fontId="8" fillId="2" borderId="0" xfId="0" applyFont="1" applyFill="1" applyBorder="1" applyAlignment="1">
      <alignment horizontal="center" vertical="top"/>
    </xf>
    <xf numFmtId="0" fontId="0" fillId="2" borderId="0" xfId="0" applyFont="1" applyFill="1" applyBorder="1" applyAlignment="1">
      <alignment vertical="top" wrapText="1"/>
    </xf>
    <xf numFmtId="0" fontId="3" fillId="2" borderId="0" xfId="0" applyFont="1" applyFill="1" applyBorder="1" applyAlignment="1">
      <alignment horizontal="center" vertical="top"/>
    </xf>
    <xf numFmtId="0" fontId="5" fillId="2" borderId="0" xfId="0" applyFont="1" applyFill="1" applyBorder="1" applyAlignment="1">
      <alignment vertical="top" wrapText="1"/>
    </xf>
    <xf numFmtId="0" fontId="0" fillId="2" borderId="0" xfId="0" applyFont="1" applyFill="1" applyAlignment="1">
      <alignment horizontal="right" vertical="top" wrapText="1"/>
    </xf>
    <xf numFmtId="0" fontId="5" fillId="4" borderId="10" xfId="0" applyFont="1" applyFill="1" applyBorder="1" applyAlignment="1">
      <alignment vertical="top" wrapText="1"/>
    </xf>
    <xf numFmtId="0" fontId="0" fillId="4" borderId="10" xfId="0" applyFont="1" applyFill="1" applyBorder="1" applyAlignment="1">
      <alignment vertical="top" wrapText="1"/>
    </xf>
    <xf numFmtId="0" fontId="1" fillId="0" borderId="0" xfId="0" applyFont="1"/>
    <xf numFmtId="0" fontId="5" fillId="2" borderId="0" xfId="0" applyFont="1" applyFill="1" applyAlignment="1">
      <alignment horizontal="left" vertical="top"/>
    </xf>
    <xf numFmtId="0" fontId="1" fillId="2" borderId="10" xfId="0" applyFont="1" applyFill="1" applyBorder="1" applyAlignment="1">
      <alignment horizontal="left" vertical="top" wrapText="1"/>
    </xf>
    <xf numFmtId="0" fontId="5" fillId="2" borderId="0" xfId="0" applyFont="1" applyFill="1" applyAlignment="1">
      <alignment horizontal="left" vertical="top" wrapText="1"/>
    </xf>
    <xf numFmtId="0" fontId="0" fillId="2" borderId="0" xfId="0" applyFont="1" applyFill="1" applyAlignment="1">
      <alignment horizontal="left" wrapText="1"/>
    </xf>
    <xf numFmtId="0" fontId="5" fillId="2" borderId="0" xfId="0" applyFont="1" applyFill="1" applyAlignment="1">
      <alignment horizontal="left" wrapText="1"/>
    </xf>
    <xf numFmtId="0" fontId="5" fillId="2" borderId="0" xfId="0" applyFont="1" applyFill="1" applyBorder="1" applyAlignment="1">
      <alignment horizontal="left" wrapText="1"/>
    </xf>
    <xf numFmtId="0" fontId="0" fillId="2" borderId="0" xfId="0" applyFont="1" applyFill="1" applyBorder="1" applyAlignment="1">
      <alignment horizontal="left" wrapText="1"/>
    </xf>
    <xf numFmtId="0" fontId="7" fillId="2" borderId="0" xfId="0" applyFont="1" applyFill="1" applyAlignment="1">
      <alignment vertical="top" wrapText="1"/>
    </xf>
    <xf numFmtId="0" fontId="9" fillId="2" borderId="0" xfId="0" applyFont="1" applyFill="1" applyBorder="1" applyAlignment="1">
      <alignment horizontal="left" vertical="top" wrapText="1"/>
    </xf>
    <xf numFmtId="9" fontId="0" fillId="2" borderId="0" xfId="0" applyNumberFormat="1" applyFont="1" applyFill="1" applyAlignment="1">
      <alignment horizontal="center" vertical="top"/>
    </xf>
    <xf numFmtId="0" fontId="11" fillId="2" borderId="0" xfId="0" applyFont="1" applyFill="1" applyAlignment="1">
      <alignment vertical="top" wrapText="1"/>
    </xf>
    <xf numFmtId="0" fontId="5" fillId="2" borderId="0" xfId="0" applyFont="1" applyFill="1" applyBorder="1" applyAlignment="1">
      <alignment horizontal="left" vertical="top"/>
    </xf>
    <xf numFmtId="0" fontId="0" fillId="0" borderId="0" xfId="0" applyFont="1"/>
    <xf numFmtId="0" fontId="0" fillId="0" borderId="0" xfId="0" applyFont="1" applyAlignment="1">
      <alignment horizontal="left" indent="1"/>
    </xf>
    <xf numFmtId="0" fontId="1" fillId="0" borderId="0" xfId="0" applyFont="1" applyAlignment="1">
      <alignment vertical="center" wrapText="1"/>
    </xf>
    <xf numFmtId="0" fontId="0" fillId="0" borderId="0" xfId="0" applyFont="1" applyAlignment="1">
      <alignment vertical="center" wrapText="1"/>
    </xf>
    <xf numFmtId="0" fontId="0" fillId="0" borderId="0" xfId="0" applyFont="1" applyAlignment="1">
      <alignment horizontal="left" vertical="center" wrapText="1"/>
    </xf>
    <xf numFmtId="0" fontId="0" fillId="0" borderId="0" xfId="0" applyFont="1" applyAlignment="1">
      <alignment wrapText="1"/>
    </xf>
    <xf numFmtId="0" fontId="1" fillId="2" borderId="0" xfId="0" applyFont="1" applyFill="1" applyAlignment="1"/>
    <xf numFmtId="0" fontId="0" fillId="0" borderId="0" xfId="0" applyFont="1" applyBorder="1" applyAlignment="1"/>
    <xf numFmtId="0" fontId="1" fillId="2" borderId="0" xfId="0" applyFont="1" applyFill="1" applyAlignment="1"/>
    <xf numFmtId="0" fontId="0" fillId="0" borderId="0" xfId="0" applyFont="1" applyAlignment="1"/>
    <xf numFmtId="0" fontId="1" fillId="2" borderId="6" xfId="0" applyFont="1" applyFill="1" applyBorder="1" applyAlignment="1"/>
    <xf numFmtId="0" fontId="0" fillId="0" borderId="0" xfId="0" applyFont="1" applyBorder="1" applyAlignment="1"/>
  </cellXfs>
  <cellStyles count="1">
    <cellStyle name="Normal" xfId="0" builtinId="0"/>
  </cellStyles>
  <dxfs count="0"/>
  <tableStyles count="0" defaultTableStyle="TableStyleMedium9" defaultPivotStyle="PivotStyleLight16"/>
  <colors>
    <mruColors>
      <color rgb="FFFFFFFF"/>
      <color rgb="FF92D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r>
              <a:rPr lang="en-US"/>
              <a:t>Stage 1 BIM Maturity</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endParaRPr lang="en-US"/>
        </a:p>
      </c:txPr>
    </c:title>
    <c:autoTitleDeleted val="0"/>
    <c:plotArea>
      <c:layout/>
      <c:radarChart>
        <c:radarStyle val="marker"/>
        <c:varyColors val="0"/>
        <c:ser>
          <c:idx val="0"/>
          <c:order val="0"/>
          <c:spPr>
            <a:ln w="28575" cap="rnd" cmpd="sng" algn="ctr">
              <a:solidFill>
                <a:schemeClr val="accent1">
                  <a:shade val="95000"/>
                  <a:satMod val="105000"/>
                </a:schemeClr>
              </a:solidFill>
              <a:prstDash val="solid"/>
              <a:round/>
            </a:ln>
            <a:effectLst/>
          </c:spPr>
          <c:marker>
            <c:symbol val="none"/>
          </c:marker>
          <c:cat>
            <c:multiLvlStrRef>
              <c:f>('Stage 1'!$B$61:$C$61,'Stage 1'!$B$73:$C$73,'Stage 1'!$B$90:$C$90,'Stage 1'!$B$100:$C$100,'Stage 1'!$B$110:$C$110,'Stage 1'!$B$119:$C$119,'Stage 1'!$B$129:$C$129,'Stage 1'!$B$139:$C$139)</c:f>
              <c:multiLvlStrCache>
                <c:ptCount val="8"/>
                <c:lvl>
                  <c:pt idx="0">
                    <c:v>BIM Procurement / Employer Engagement</c:v>
                  </c:pt>
                  <c:pt idx="1">
                    <c:v>BIM Delivery</c:v>
                  </c:pt>
                  <c:pt idx="2">
                    <c:v>Data, Verification and Validation</c:v>
                  </c:pt>
                  <c:pt idx="3">
                    <c:v>Collaborative working</c:v>
                  </c:pt>
                  <c:pt idx="4">
                    <c:v>Visualisation / Stakeholder Engagement</c:v>
                  </c:pt>
                  <c:pt idx="5">
                    <c:v>Discipline based model authoring</c:v>
                  </c:pt>
                  <c:pt idx="6">
                    <c:v>Construction</c:v>
                  </c:pt>
                  <c:pt idx="7">
                    <c:v>Model based estimating and change management</c:v>
                  </c:pt>
                </c:lvl>
                <c:lvl>
                  <c:pt idx="0">
                    <c:v>1</c:v>
                  </c:pt>
                  <c:pt idx="1">
                    <c:v>2</c:v>
                  </c:pt>
                  <c:pt idx="2">
                    <c:v>3</c:v>
                  </c:pt>
                  <c:pt idx="3">
                    <c:v>4</c:v>
                  </c:pt>
                  <c:pt idx="4">
                    <c:v>5</c:v>
                  </c:pt>
                  <c:pt idx="5">
                    <c:v>6</c:v>
                  </c:pt>
                  <c:pt idx="6">
                    <c:v>7</c:v>
                  </c:pt>
                  <c:pt idx="7">
                    <c:v>8</c:v>
                  </c:pt>
                </c:lvl>
              </c:multiLvlStrCache>
            </c:multiLvlStrRef>
          </c:cat>
          <c:val>
            <c:numRef>
              <c:f>('Stage 1'!$D$61,'Stage 1'!$D$73,'Stage 1'!$D$90,'Stage 1'!$D$100,'Stage 1'!$D$110,'Stage 1'!$D$119,'Stage 1'!$D$129,'Stage 1'!$D$139)</c:f>
              <c:numCache>
                <c:formatCode>0%</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SeriesTitle>
                <c15:tx>
                  <c:v>BIM Measures</c:v>
                </c15:tx>
              </c15:filteredSeriesTitle>
            </c:ext>
            <c:ext xmlns:c16="http://schemas.microsoft.com/office/drawing/2014/chart" uri="{C3380CC4-5D6E-409C-BE32-E72D297353CC}">
              <c16:uniqueId val="{00000000-F0E6-4EBC-A60C-6926EEA4355C}"/>
            </c:ext>
          </c:extLst>
        </c:ser>
        <c:dLbls>
          <c:showLegendKey val="0"/>
          <c:showVal val="0"/>
          <c:showCatName val="0"/>
          <c:showSerName val="0"/>
          <c:showPercent val="0"/>
          <c:showBubbleSize val="0"/>
        </c:dLbls>
        <c:axId val="57653120"/>
        <c:axId val="57654656"/>
      </c:radarChart>
      <c:catAx>
        <c:axId val="57653120"/>
        <c:scaling>
          <c:orientation val="minMax"/>
        </c:scaling>
        <c:delete val="0"/>
        <c:axPos val="b"/>
        <c:majorGridlines>
          <c:spPr>
            <a:ln w="9525" cap="flat" cmpd="sng" algn="ctr">
              <a:solidFill>
                <a:schemeClr val="tx1">
                  <a:tint val="75000"/>
                  <a:shade val="95000"/>
                  <a:satMod val="105000"/>
                </a:schemeClr>
              </a:solidFill>
              <a:prstDash val="solid"/>
              <a:round/>
            </a:ln>
            <a:effectLst/>
          </c:spPr>
        </c:majorGridlines>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57654656"/>
        <c:crosses val="autoZero"/>
        <c:auto val="1"/>
        <c:lblAlgn val="ctr"/>
        <c:lblOffset val="100"/>
        <c:noMultiLvlLbl val="0"/>
      </c:catAx>
      <c:valAx>
        <c:axId val="57654656"/>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 sourceLinked="1"/>
        <c:majorTickMark val="cross"/>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57653120"/>
        <c:crosses val="autoZero"/>
        <c:crossBetween val="between"/>
      </c:valAx>
      <c:spPr>
        <a:solidFill>
          <a:schemeClr val="bg1"/>
        </a:solidFill>
        <a:ln>
          <a:noFill/>
        </a:ln>
        <a:effectLst/>
      </c:spPr>
    </c:plotArea>
    <c:plotVisOnly val="1"/>
    <c:dispBlanksAs val="gap"/>
    <c:showDLblsOverMax val="0"/>
  </c:chart>
  <c:spPr>
    <a:noFill/>
    <a:ln w="9525" cap="flat" cmpd="sng" algn="ctr">
      <a:noFill/>
      <a:prstDash val="solid"/>
      <a:round/>
    </a:ln>
    <a:effectLst/>
  </c:spPr>
  <c:txPr>
    <a:bodyPr/>
    <a:lstStyle/>
    <a:p>
      <a:pPr>
        <a:defRPr/>
      </a:pPr>
      <a:endParaRPr lang="en-US"/>
    </a:p>
  </c:txPr>
  <c:printSettings>
    <c:headerFooter/>
    <c:pageMargins b="0.75000000000000111" l="0.70000000000000062" r="0.70000000000000062" t="0.75000000000000111"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r>
              <a:rPr lang="en-US"/>
              <a:t>Stage 2 BIM Maturity</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endParaRPr lang="en-US"/>
        </a:p>
      </c:txPr>
    </c:title>
    <c:autoTitleDeleted val="0"/>
    <c:plotArea>
      <c:layout/>
      <c:radarChart>
        <c:radarStyle val="marker"/>
        <c:varyColors val="0"/>
        <c:ser>
          <c:idx val="0"/>
          <c:order val="0"/>
          <c:spPr>
            <a:ln w="28575" cap="rnd" cmpd="sng" algn="ctr">
              <a:solidFill>
                <a:schemeClr val="accent2">
                  <a:shade val="95000"/>
                  <a:satMod val="105000"/>
                </a:schemeClr>
              </a:solidFill>
              <a:prstDash val="solid"/>
              <a:round/>
            </a:ln>
            <a:effectLst/>
          </c:spPr>
          <c:marker>
            <c:symbol val="none"/>
          </c:marker>
          <c:cat>
            <c:multiLvlStrRef>
              <c:f>('Stage 2'!$B$61:$C$61,'Stage 2'!$B$73:$C$73,'Stage 2'!$B$90:$C$90,'Stage 2'!$B$100:$C$100,'Stage 2'!$B$110:$C$110,'Stage 2'!$B$119:$C$119,'Stage 2'!$B$129:$C$129,'Stage 2'!$B$139:$C$139)</c:f>
              <c:multiLvlStrCache>
                <c:ptCount val="8"/>
                <c:lvl>
                  <c:pt idx="0">
                    <c:v>BIM Procurement / Employer Engagement</c:v>
                  </c:pt>
                  <c:pt idx="1">
                    <c:v>BIM Delivery</c:v>
                  </c:pt>
                  <c:pt idx="2">
                    <c:v>Data, Verification and Validation</c:v>
                  </c:pt>
                  <c:pt idx="3">
                    <c:v>Collaborative working</c:v>
                  </c:pt>
                  <c:pt idx="4">
                    <c:v>Visualisation / Stakeholder Engagement</c:v>
                  </c:pt>
                  <c:pt idx="5">
                    <c:v>Discipline based model authoring</c:v>
                  </c:pt>
                  <c:pt idx="6">
                    <c:v>Construction</c:v>
                  </c:pt>
                  <c:pt idx="7">
                    <c:v>Model based estimating and change management</c:v>
                  </c:pt>
                </c:lvl>
                <c:lvl>
                  <c:pt idx="0">
                    <c:v>1</c:v>
                  </c:pt>
                  <c:pt idx="1">
                    <c:v>2</c:v>
                  </c:pt>
                  <c:pt idx="2">
                    <c:v>3</c:v>
                  </c:pt>
                  <c:pt idx="3">
                    <c:v>4</c:v>
                  </c:pt>
                  <c:pt idx="4">
                    <c:v>5</c:v>
                  </c:pt>
                  <c:pt idx="5">
                    <c:v>6</c:v>
                  </c:pt>
                  <c:pt idx="6">
                    <c:v>7</c:v>
                  </c:pt>
                  <c:pt idx="7">
                    <c:v>8</c:v>
                  </c:pt>
                </c:lvl>
              </c:multiLvlStrCache>
            </c:multiLvlStrRef>
          </c:cat>
          <c:val>
            <c:numRef>
              <c:f>('Stage 2'!$D$61,'Stage 2'!$D$73,'Stage 2'!$D$90,'Stage 2'!$D$100,'Stage 2'!$D$110,'Stage 2'!$D$119,'Stage 2'!$D$129,'Stage 2'!$D$139)</c:f>
              <c:numCache>
                <c:formatCode>0%</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SeriesTitle>
                <c15:tx>
                  <c:v>BIM Measures</c:v>
                </c15:tx>
              </c15:filteredSeriesTitle>
            </c:ext>
            <c:ext xmlns:c16="http://schemas.microsoft.com/office/drawing/2014/chart" uri="{C3380CC4-5D6E-409C-BE32-E72D297353CC}">
              <c16:uniqueId val="{00000000-0EBC-4B33-B922-89B412D26482}"/>
            </c:ext>
          </c:extLst>
        </c:ser>
        <c:dLbls>
          <c:showLegendKey val="0"/>
          <c:showVal val="0"/>
          <c:showCatName val="0"/>
          <c:showSerName val="0"/>
          <c:showPercent val="0"/>
          <c:showBubbleSize val="0"/>
        </c:dLbls>
        <c:axId val="58634624"/>
        <c:axId val="58636160"/>
      </c:radarChart>
      <c:catAx>
        <c:axId val="58634624"/>
        <c:scaling>
          <c:orientation val="minMax"/>
        </c:scaling>
        <c:delete val="0"/>
        <c:axPos val="b"/>
        <c:majorGridlines>
          <c:spPr>
            <a:ln w="9525" cap="flat" cmpd="sng" algn="ctr">
              <a:solidFill>
                <a:schemeClr val="tx1">
                  <a:tint val="75000"/>
                  <a:shade val="95000"/>
                  <a:satMod val="105000"/>
                </a:schemeClr>
              </a:solidFill>
              <a:prstDash val="solid"/>
              <a:round/>
            </a:ln>
            <a:effectLst/>
          </c:spPr>
        </c:majorGridlines>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58636160"/>
        <c:crosses val="autoZero"/>
        <c:auto val="1"/>
        <c:lblAlgn val="ctr"/>
        <c:lblOffset val="100"/>
        <c:noMultiLvlLbl val="0"/>
      </c:catAx>
      <c:valAx>
        <c:axId val="58636160"/>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 sourceLinked="1"/>
        <c:majorTickMark val="cross"/>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58634624"/>
        <c:crosses val="autoZero"/>
        <c:crossBetween val="between"/>
      </c:valAx>
      <c:spPr>
        <a:solidFill>
          <a:schemeClr val="bg1"/>
        </a:solidFill>
        <a:ln>
          <a:noFill/>
        </a:ln>
        <a:effectLst/>
      </c:spPr>
    </c:plotArea>
    <c:plotVisOnly val="1"/>
    <c:dispBlanksAs val="gap"/>
    <c:showDLblsOverMax val="0"/>
  </c:chart>
  <c:spPr>
    <a:noFill/>
    <a:ln w="9525" cap="flat" cmpd="sng" algn="ctr">
      <a:noFill/>
      <a:prstDash val="solid"/>
      <a:round/>
    </a:ln>
    <a:effectLst/>
  </c:spPr>
  <c:txPr>
    <a:bodyPr/>
    <a:lstStyle/>
    <a:p>
      <a:pPr>
        <a:defRPr/>
      </a:pPr>
      <a:endParaRPr lang="en-US"/>
    </a:p>
  </c:txPr>
  <c:printSettings>
    <c:headerFooter/>
    <c:pageMargins b="0.75000000000000111" l="0.70000000000000062" r="0.70000000000000062" t="0.75000000000000111" header="0.30000000000000032" footer="0.30000000000000032"/>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r>
              <a:rPr lang="en-US"/>
              <a:t>Stage 3 BIM Maturity</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endParaRPr lang="en-US"/>
        </a:p>
      </c:txPr>
    </c:title>
    <c:autoTitleDeleted val="0"/>
    <c:plotArea>
      <c:layout/>
      <c:radarChart>
        <c:radarStyle val="marker"/>
        <c:varyColors val="0"/>
        <c:ser>
          <c:idx val="0"/>
          <c:order val="0"/>
          <c:spPr>
            <a:ln w="28575" cap="rnd" cmpd="sng" algn="ctr">
              <a:solidFill>
                <a:schemeClr val="accent3">
                  <a:shade val="95000"/>
                  <a:satMod val="105000"/>
                </a:schemeClr>
              </a:solidFill>
              <a:prstDash val="solid"/>
              <a:round/>
            </a:ln>
            <a:effectLst/>
          </c:spPr>
          <c:marker>
            <c:symbol val="none"/>
          </c:marker>
          <c:cat>
            <c:multiLvlStrRef>
              <c:f>('Stage 3'!$B$61:$C$61,'Stage 3'!$B$73:$C$73,'Stage 3'!$B$90:$C$90,'Stage 3'!$B$100:$C$100,'Stage 3'!$B$110:$C$110,'Stage 3'!$B$119:$C$119,'Stage 3'!$B$129:$C$129,'Stage 3'!$B$139:$C$139)</c:f>
              <c:multiLvlStrCache>
                <c:ptCount val="8"/>
                <c:lvl>
                  <c:pt idx="0">
                    <c:v>BIM Procurement / Employer Engagement</c:v>
                  </c:pt>
                  <c:pt idx="1">
                    <c:v>BIM Delivery</c:v>
                  </c:pt>
                  <c:pt idx="2">
                    <c:v>Data, Verification and Validation</c:v>
                  </c:pt>
                  <c:pt idx="3">
                    <c:v>Collaborative working</c:v>
                  </c:pt>
                  <c:pt idx="4">
                    <c:v>Visualisation / Stakeholder Engagement</c:v>
                  </c:pt>
                  <c:pt idx="5">
                    <c:v>Discipline based model authoring</c:v>
                  </c:pt>
                  <c:pt idx="6">
                    <c:v>Construction</c:v>
                  </c:pt>
                  <c:pt idx="7">
                    <c:v>Model based estimating and change management</c:v>
                  </c:pt>
                </c:lvl>
                <c:lvl>
                  <c:pt idx="0">
                    <c:v>1</c:v>
                  </c:pt>
                  <c:pt idx="1">
                    <c:v>2</c:v>
                  </c:pt>
                  <c:pt idx="2">
                    <c:v>3</c:v>
                  </c:pt>
                  <c:pt idx="3">
                    <c:v>4</c:v>
                  </c:pt>
                  <c:pt idx="4">
                    <c:v>5</c:v>
                  </c:pt>
                  <c:pt idx="5">
                    <c:v>6</c:v>
                  </c:pt>
                  <c:pt idx="6">
                    <c:v>7</c:v>
                  </c:pt>
                  <c:pt idx="7">
                    <c:v>8</c:v>
                  </c:pt>
                </c:lvl>
              </c:multiLvlStrCache>
            </c:multiLvlStrRef>
          </c:cat>
          <c:val>
            <c:numRef>
              <c:f>('Stage 3'!$D$61,'Stage 3'!$D$73,'Stage 3'!$D$90,'Stage 3'!$D$100,'Stage 3'!$D$110,'Stage 3'!$D$119,'Stage 3'!$D$129,'Stage 3'!$D$139)</c:f>
              <c:numCache>
                <c:formatCode>0%</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SeriesTitle>
                <c15:tx>
                  <c:v>BIM Measures</c:v>
                </c15:tx>
              </c15:filteredSeriesTitle>
            </c:ext>
            <c:ext xmlns:c16="http://schemas.microsoft.com/office/drawing/2014/chart" uri="{C3380CC4-5D6E-409C-BE32-E72D297353CC}">
              <c16:uniqueId val="{00000000-3EE6-464B-A9CE-5174F2CC31E0}"/>
            </c:ext>
          </c:extLst>
        </c:ser>
        <c:dLbls>
          <c:showLegendKey val="0"/>
          <c:showVal val="0"/>
          <c:showCatName val="0"/>
          <c:showSerName val="0"/>
          <c:showPercent val="0"/>
          <c:showBubbleSize val="0"/>
        </c:dLbls>
        <c:axId val="58329728"/>
        <c:axId val="58372480"/>
      </c:radarChart>
      <c:catAx>
        <c:axId val="58329728"/>
        <c:scaling>
          <c:orientation val="minMax"/>
        </c:scaling>
        <c:delete val="0"/>
        <c:axPos val="b"/>
        <c:majorGridlines>
          <c:spPr>
            <a:ln w="9525" cap="flat" cmpd="sng" algn="ctr">
              <a:solidFill>
                <a:schemeClr val="tx1">
                  <a:tint val="75000"/>
                  <a:shade val="95000"/>
                  <a:satMod val="105000"/>
                </a:schemeClr>
              </a:solidFill>
              <a:prstDash val="solid"/>
              <a:round/>
            </a:ln>
            <a:effectLst/>
          </c:spPr>
        </c:majorGridlines>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58372480"/>
        <c:crosses val="autoZero"/>
        <c:auto val="1"/>
        <c:lblAlgn val="ctr"/>
        <c:lblOffset val="100"/>
        <c:noMultiLvlLbl val="0"/>
      </c:catAx>
      <c:valAx>
        <c:axId val="58372480"/>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 sourceLinked="1"/>
        <c:majorTickMark val="cross"/>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58329728"/>
        <c:crosses val="autoZero"/>
        <c:crossBetween val="between"/>
      </c:valAx>
      <c:spPr>
        <a:solidFill>
          <a:schemeClr val="bg1"/>
        </a:solidFill>
        <a:ln>
          <a:noFill/>
        </a:ln>
        <a:effectLst/>
      </c:spPr>
    </c:plotArea>
    <c:plotVisOnly val="1"/>
    <c:dispBlanksAs val="gap"/>
    <c:showDLblsOverMax val="0"/>
  </c:chart>
  <c:spPr>
    <a:noFill/>
    <a:ln w="9525" cap="flat" cmpd="sng" algn="ctr">
      <a:noFill/>
      <a:prstDash val="solid"/>
      <a:round/>
    </a:ln>
    <a:effectLst/>
  </c:spPr>
  <c:txPr>
    <a:bodyPr/>
    <a:lstStyle/>
    <a:p>
      <a:pPr>
        <a:defRPr/>
      </a:pPr>
      <a:endParaRPr lang="en-US"/>
    </a:p>
  </c:txPr>
  <c:printSettings>
    <c:headerFooter/>
    <c:pageMargins b="0.75000000000000111" l="0.70000000000000062" r="0.70000000000000062" t="0.75000000000000111"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r>
              <a:rPr lang="en-US"/>
              <a:t>Stage 4 BIM Maturity</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endParaRPr lang="en-US"/>
        </a:p>
      </c:txPr>
    </c:title>
    <c:autoTitleDeleted val="0"/>
    <c:plotArea>
      <c:layout/>
      <c:radarChart>
        <c:radarStyle val="marker"/>
        <c:varyColors val="0"/>
        <c:ser>
          <c:idx val="0"/>
          <c:order val="0"/>
          <c:spPr>
            <a:ln w="28575" cap="rnd" cmpd="sng" algn="ctr">
              <a:solidFill>
                <a:schemeClr val="accent4">
                  <a:shade val="95000"/>
                  <a:satMod val="105000"/>
                </a:schemeClr>
              </a:solidFill>
              <a:prstDash val="solid"/>
              <a:round/>
            </a:ln>
            <a:effectLst/>
          </c:spPr>
          <c:marker>
            <c:symbol val="none"/>
          </c:marker>
          <c:cat>
            <c:multiLvlStrRef>
              <c:f>('Stage 4'!$B$61:$C$61,'Stage 4'!$B$73:$C$73,'Stage 4'!$B$90:$C$90,'Stage 4'!$B$100:$C$100,'Stage 4'!$B$110:$C$110,'Stage 4'!$B$119:$C$119,'Stage 4'!$B$129:$C$129,'Stage 4'!$B$139:$C$139)</c:f>
              <c:multiLvlStrCache>
                <c:ptCount val="8"/>
                <c:lvl>
                  <c:pt idx="0">
                    <c:v>BIM Procurement / Employer Engagement</c:v>
                  </c:pt>
                  <c:pt idx="1">
                    <c:v>BIM Delivery</c:v>
                  </c:pt>
                  <c:pt idx="2">
                    <c:v>Data, Verification and Validation</c:v>
                  </c:pt>
                  <c:pt idx="3">
                    <c:v>Collaborative working</c:v>
                  </c:pt>
                  <c:pt idx="4">
                    <c:v>Visualisation / Stakeholder Engagement</c:v>
                  </c:pt>
                  <c:pt idx="5">
                    <c:v>Discipline based model authoring</c:v>
                  </c:pt>
                  <c:pt idx="6">
                    <c:v>Construction</c:v>
                  </c:pt>
                  <c:pt idx="7">
                    <c:v>Model based estimating and change management</c:v>
                  </c:pt>
                </c:lvl>
                <c:lvl>
                  <c:pt idx="0">
                    <c:v>1</c:v>
                  </c:pt>
                  <c:pt idx="1">
                    <c:v>2</c:v>
                  </c:pt>
                  <c:pt idx="2">
                    <c:v>3</c:v>
                  </c:pt>
                  <c:pt idx="3">
                    <c:v>4</c:v>
                  </c:pt>
                  <c:pt idx="4">
                    <c:v>5</c:v>
                  </c:pt>
                  <c:pt idx="5">
                    <c:v>6</c:v>
                  </c:pt>
                  <c:pt idx="6">
                    <c:v>7</c:v>
                  </c:pt>
                  <c:pt idx="7">
                    <c:v>8</c:v>
                  </c:pt>
                </c:lvl>
              </c:multiLvlStrCache>
            </c:multiLvlStrRef>
          </c:cat>
          <c:val>
            <c:numRef>
              <c:f>('Stage 4'!$D$61,'Stage 4'!$D$73,'Stage 4'!$D$90,'Stage 4'!$D$100,'Stage 4'!$D$110,'Stage 4'!$D$119,'Stage 4'!$D$129,'Stage 4'!$D$139)</c:f>
              <c:numCache>
                <c:formatCode>0%</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SeriesTitle>
                <c15:tx>
                  <c:v>BIM Measures</c:v>
                </c15:tx>
              </c15:filteredSeriesTitle>
            </c:ext>
            <c:ext xmlns:c16="http://schemas.microsoft.com/office/drawing/2014/chart" uri="{C3380CC4-5D6E-409C-BE32-E72D297353CC}">
              <c16:uniqueId val="{00000000-F61A-44C9-AE15-A3D2B69C3B0E}"/>
            </c:ext>
          </c:extLst>
        </c:ser>
        <c:dLbls>
          <c:showLegendKey val="0"/>
          <c:showVal val="0"/>
          <c:showCatName val="0"/>
          <c:showSerName val="0"/>
          <c:showPercent val="0"/>
          <c:showBubbleSize val="0"/>
        </c:dLbls>
        <c:axId val="58524800"/>
        <c:axId val="58526336"/>
      </c:radarChart>
      <c:catAx>
        <c:axId val="58524800"/>
        <c:scaling>
          <c:orientation val="minMax"/>
        </c:scaling>
        <c:delete val="0"/>
        <c:axPos val="b"/>
        <c:majorGridlines>
          <c:spPr>
            <a:ln w="9525" cap="flat" cmpd="sng" algn="ctr">
              <a:solidFill>
                <a:schemeClr val="tx1">
                  <a:tint val="75000"/>
                  <a:shade val="95000"/>
                  <a:satMod val="105000"/>
                </a:schemeClr>
              </a:solidFill>
              <a:prstDash val="solid"/>
              <a:round/>
            </a:ln>
            <a:effectLst/>
          </c:spPr>
        </c:majorGridlines>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58526336"/>
        <c:crosses val="autoZero"/>
        <c:auto val="1"/>
        <c:lblAlgn val="ctr"/>
        <c:lblOffset val="100"/>
        <c:noMultiLvlLbl val="0"/>
      </c:catAx>
      <c:valAx>
        <c:axId val="58526336"/>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 sourceLinked="1"/>
        <c:majorTickMark val="cross"/>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58524800"/>
        <c:crosses val="autoZero"/>
        <c:crossBetween val="between"/>
      </c:valAx>
      <c:spPr>
        <a:solidFill>
          <a:schemeClr val="bg1"/>
        </a:solidFill>
        <a:ln>
          <a:noFill/>
        </a:ln>
        <a:effectLst/>
      </c:spPr>
    </c:plotArea>
    <c:plotVisOnly val="1"/>
    <c:dispBlanksAs val="gap"/>
    <c:showDLblsOverMax val="0"/>
  </c:chart>
  <c:spPr>
    <a:noFill/>
    <a:ln w="9525" cap="flat" cmpd="sng" algn="ctr">
      <a:noFill/>
      <a:prstDash val="solid"/>
      <a:round/>
    </a:ln>
    <a:effectLst/>
  </c:spPr>
  <c:txPr>
    <a:bodyPr/>
    <a:lstStyle/>
    <a:p>
      <a:pPr>
        <a:defRPr/>
      </a:pPr>
      <a:endParaRPr lang="en-US"/>
    </a:p>
  </c:txPr>
  <c:printSettings>
    <c:headerFooter/>
    <c:pageMargins b="0.75000000000000111" l="0.70000000000000062" r="0.70000000000000062" t="0.75000000000000111" header="0.30000000000000032" footer="0.30000000000000032"/>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r>
              <a:rPr lang="en-US"/>
              <a:t>Stage 5 BIM Maturity</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endParaRPr lang="en-US"/>
        </a:p>
      </c:txPr>
    </c:title>
    <c:autoTitleDeleted val="0"/>
    <c:plotArea>
      <c:layout/>
      <c:radarChart>
        <c:radarStyle val="marker"/>
        <c:varyColors val="0"/>
        <c:ser>
          <c:idx val="0"/>
          <c:order val="0"/>
          <c:spPr>
            <a:ln w="28575" cap="rnd" cmpd="sng" algn="ctr">
              <a:solidFill>
                <a:schemeClr val="accent5">
                  <a:shade val="95000"/>
                  <a:satMod val="105000"/>
                </a:schemeClr>
              </a:solidFill>
              <a:prstDash val="solid"/>
              <a:round/>
            </a:ln>
            <a:effectLst/>
          </c:spPr>
          <c:marker>
            <c:symbol val="none"/>
          </c:marker>
          <c:cat>
            <c:multiLvlStrRef>
              <c:f>('Stage 5'!$B$61:$C$61,'Stage 5'!$B$73:$C$73,'Stage 5'!$B$90:$C$90,'Stage 5'!$B$100:$C$100,'Stage 5'!$B$110:$C$110,'Stage 5'!$B$119:$C$119,'Stage 5'!$B$129:$C$129,'Stage 5'!$B$139:$C$139)</c:f>
              <c:multiLvlStrCache>
                <c:ptCount val="8"/>
                <c:lvl>
                  <c:pt idx="0">
                    <c:v>BIM Procurement / Employer Engagement</c:v>
                  </c:pt>
                  <c:pt idx="1">
                    <c:v>BIM Delivery</c:v>
                  </c:pt>
                  <c:pt idx="2">
                    <c:v>Data, Verification and Validation</c:v>
                  </c:pt>
                  <c:pt idx="3">
                    <c:v>Collaborative working</c:v>
                  </c:pt>
                  <c:pt idx="4">
                    <c:v>Visualisation / Stakeholder Engagement</c:v>
                  </c:pt>
                  <c:pt idx="5">
                    <c:v>Discipline based model authoring</c:v>
                  </c:pt>
                  <c:pt idx="6">
                    <c:v>Construction</c:v>
                  </c:pt>
                  <c:pt idx="7">
                    <c:v>Model based estimating and change management</c:v>
                  </c:pt>
                </c:lvl>
                <c:lvl>
                  <c:pt idx="0">
                    <c:v>1</c:v>
                  </c:pt>
                  <c:pt idx="1">
                    <c:v>2</c:v>
                  </c:pt>
                  <c:pt idx="2">
                    <c:v>3</c:v>
                  </c:pt>
                  <c:pt idx="3">
                    <c:v>4</c:v>
                  </c:pt>
                  <c:pt idx="4">
                    <c:v>5</c:v>
                  </c:pt>
                  <c:pt idx="5">
                    <c:v>6</c:v>
                  </c:pt>
                  <c:pt idx="6">
                    <c:v>7</c:v>
                  </c:pt>
                  <c:pt idx="7">
                    <c:v>8</c:v>
                  </c:pt>
                </c:lvl>
              </c:multiLvlStrCache>
            </c:multiLvlStrRef>
          </c:cat>
          <c:val>
            <c:numRef>
              <c:f>('Stage 5'!$D$61,'Stage 5'!$D$73,'Stage 5'!$D$90,'Stage 5'!$D$100,'Stage 5'!$D$110,'Stage 5'!$D$119,'Stage 5'!$D$129,'Stage 5'!$D$139)</c:f>
              <c:numCache>
                <c:formatCode>0%</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SeriesTitle>
                <c15:tx>
                  <c:v>BIM Measures</c:v>
                </c15:tx>
              </c15:filteredSeriesTitle>
            </c:ext>
            <c:ext xmlns:c16="http://schemas.microsoft.com/office/drawing/2014/chart" uri="{C3380CC4-5D6E-409C-BE32-E72D297353CC}">
              <c16:uniqueId val="{00000000-9A4F-4871-980F-1625DECCF664}"/>
            </c:ext>
          </c:extLst>
        </c:ser>
        <c:dLbls>
          <c:showLegendKey val="0"/>
          <c:showVal val="0"/>
          <c:showCatName val="0"/>
          <c:showSerName val="0"/>
          <c:showPercent val="0"/>
          <c:showBubbleSize val="0"/>
        </c:dLbls>
        <c:axId val="58584448"/>
        <c:axId val="58586240"/>
      </c:radarChart>
      <c:catAx>
        <c:axId val="58584448"/>
        <c:scaling>
          <c:orientation val="minMax"/>
        </c:scaling>
        <c:delete val="0"/>
        <c:axPos val="b"/>
        <c:majorGridlines>
          <c:spPr>
            <a:ln w="9525" cap="flat" cmpd="sng" algn="ctr">
              <a:solidFill>
                <a:schemeClr val="tx1">
                  <a:tint val="75000"/>
                  <a:shade val="95000"/>
                  <a:satMod val="105000"/>
                </a:schemeClr>
              </a:solidFill>
              <a:prstDash val="solid"/>
              <a:round/>
            </a:ln>
            <a:effectLst/>
          </c:spPr>
        </c:majorGridlines>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58586240"/>
        <c:crosses val="autoZero"/>
        <c:auto val="1"/>
        <c:lblAlgn val="ctr"/>
        <c:lblOffset val="100"/>
        <c:noMultiLvlLbl val="0"/>
      </c:catAx>
      <c:valAx>
        <c:axId val="58586240"/>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 sourceLinked="1"/>
        <c:majorTickMark val="cross"/>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58584448"/>
        <c:crosses val="autoZero"/>
        <c:crossBetween val="between"/>
      </c:valAx>
      <c:spPr>
        <a:solidFill>
          <a:schemeClr val="bg1"/>
        </a:solidFill>
        <a:ln>
          <a:noFill/>
        </a:ln>
        <a:effectLst/>
      </c:spPr>
    </c:plotArea>
    <c:plotVisOnly val="1"/>
    <c:dispBlanksAs val="gap"/>
    <c:showDLblsOverMax val="0"/>
  </c:chart>
  <c:spPr>
    <a:noFill/>
    <a:ln w="9525" cap="flat" cmpd="sng" algn="ctr">
      <a:noFill/>
      <a:prstDash val="solid"/>
      <a:round/>
    </a:ln>
    <a:effectLst/>
  </c:spPr>
  <c:txPr>
    <a:bodyPr/>
    <a:lstStyle/>
    <a:p>
      <a:pPr>
        <a:defRPr/>
      </a:pPr>
      <a:endParaRPr lang="en-US"/>
    </a:p>
  </c:txPr>
  <c:printSettings>
    <c:headerFooter/>
    <c:pageMargins b="0.75000000000000111" l="0.70000000000000062" r="0.70000000000000062" t="0.75000000000000111" header="0.30000000000000032" footer="0.30000000000000032"/>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r>
              <a:rPr lang="en-US"/>
              <a:t>Stage 6 BIM Maturity</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endParaRPr lang="en-US"/>
        </a:p>
      </c:txPr>
    </c:title>
    <c:autoTitleDeleted val="0"/>
    <c:plotArea>
      <c:layout/>
      <c:radarChart>
        <c:radarStyle val="marker"/>
        <c:varyColors val="0"/>
        <c:ser>
          <c:idx val="0"/>
          <c:order val="0"/>
          <c:spPr>
            <a:ln w="28575" cap="rnd" cmpd="sng" algn="ctr">
              <a:solidFill>
                <a:schemeClr val="accent6">
                  <a:shade val="95000"/>
                  <a:satMod val="105000"/>
                </a:schemeClr>
              </a:solidFill>
              <a:prstDash val="solid"/>
              <a:round/>
            </a:ln>
            <a:effectLst/>
          </c:spPr>
          <c:marker>
            <c:symbol val="none"/>
          </c:marker>
          <c:cat>
            <c:multiLvlStrRef>
              <c:f>('Stage 6'!$B$61:$C$61,'Stage 6'!$B$73:$C$73,'Stage 6'!$B$90:$C$90,'Stage 6'!$B$100:$C$100,'Stage 6'!$B$110:$C$110,'Stage 6'!$B$119:$C$119,'Stage 6'!$B$129:$C$129,'Stage 6'!$B$139:$C$139)</c:f>
              <c:multiLvlStrCache>
                <c:ptCount val="8"/>
                <c:lvl>
                  <c:pt idx="0">
                    <c:v>BIM Procurement / Employer Engagement</c:v>
                  </c:pt>
                  <c:pt idx="1">
                    <c:v>BIM Delivery</c:v>
                  </c:pt>
                  <c:pt idx="2">
                    <c:v>Data, Verification and Validation</c:v>
                  </c:pt>
                  <c:pt idx="3">
                    <c:v>Collaborative working</c:v>
                  </c:pt>
                  <c:pt idx="4">
                    <c:v>Visualisation / Stakeholder Engagement</c:v>
                  </c:pt>
                  <c:pt idx="5">
                    <c:v>Discipline based model authoring</c:v>
                  </c:pt>
                  <c:pt idx="6">
                    <c:v>Construction</c:v>
                  </c:pt>
                  <c:pt idx="7">
                    <c:v>Model based estimating and change management</c:v>
                  </c:pt>
                </c:lvl>
                <c:lvl>
                  <c:pt idx="0">
                    <c:v>1</c:v>
                  </c:pt>
                  <c:pt idx="1">
                    <c:v>2</c:v>
                  </c:pt>
                  <c:pt idx="2">
                    <c:v>3</c:v>
                  </c:pt>
                  <c:pt idx="3">
                    <c:v>4</c:v>
                  </c:pt>
                  <c:pt idx="4">
                    <c:v>5</c:v>
                  </c:pt>
                  <c:pt idx="5">
                    <c:v>6</c:v>
                  </c:pt>
                  <c:pt idx="6">
                    <c:v>7</c:v>
                  </c:pt>
                  <c:pt idx="7">
                    <c:v>8</c:v>
                  </c:pt>
                </c:lvl>
              </c:multiLvlStrCache>
            </c:multiLvlStrRef>
          </c:cat>
          <c:val>
            <c:numRef>
              <c:f>('Stage 6'!$D$61,'Stage 6'!$D$73,'Stage 6'!$D$90,'Stage 6'!$D$100,'Stage 6'!$D$110,'Stage 6'!$D$119,'Stage 6'!$D$129,'Stage 6'!$D$139)</c:f>
              <c:numCache>
                <c:formatCode>0%</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SeriesTitle>
                <c15:tx>
                  <c:v>BIM Measures</c:v>
                </c15:tx>
              </c15:filteredSeriesTitle>
            </c:ext>
            <c:ext xmlns:c16="http://schemas.microsoft.com/office/drawing/2014/chart" uri="{C3380CC4-5D6E-409C-BE32-E72D297353CC}">
              <c16:uniqueId val="{00000000-B0CC-4326-B5BE-91623F2769C2}"/>
            </c:ext>
          </c:extLst>
        </c:ser>
        <c:dLbls>
          <c:showLegendKey val="0"/>
          <c:showVal val="0"/>
          <c:showCatName val="0"/>
          <c:showSerName val="0"/>
          <c:showPercent val="0"/>
          <c:showBubbleSize val="0"/>
        </c:dLbls>
        <c:axId val="174648704"/>
        <c:axId val="175326336"/>
      </c:radarChart>
      <c:catAx>
        <c:axId val="174648704"/>
        <c:scaling>
          <c:orientation val="minMax"/>
        </c:scaling>
        <c:delete val="0"/>
        <c:axPos val="b"/>
        <c:majorGridlines>
          <c:spPr>
            <a:ln w="9525" cap="flat" cmpd="sng" algn="ctr">
              <a:solidFill>
                <a:schemeClr val="tx1">
                  <a:tint val="75000"/>
                  <a:shade val="95000"/>
                  <a:satMod val="105000"/>
                </a:schemeClr>
              </a:solidFill>
              <a:prstDash val="solid"/>
              <a:round/>
            </a:ln>
            <a:effectLst/>
          </c:spPr>
        </c:majorGridlines>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75326336"/>
        <c:crosses val="autoZero"/>
        <c:auto val="1"/>
        <c:lblAlgn val="ctr"/>
        <c:lblOffset val="100"/>
        <c:noMultiLvlLbl val="0"/>
      </c:catAx>
      <c:valAx>
        <c:axId val="175326336"/>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 sourceLinked="1"/>
        <c:majorTickMark val="cross"/>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74648704"/>
        <c:crosses val="autoZero"/>
        <c:crossBetween val="between"/>
      </c:valAx>
      <c:spPr>
        <a:solidFill>
          <a:schemeClr val="bg1"/>
        </a:solidFill>
        <a:ln>
          <a:noFill/>
        </a:ln>
        <a:effectLst/>
      </c:spPr>
    </c:plotArea>
    <c:plotVisOnly val="1"/>
    <c:dispBlanksAs val="gap"/>
    <c:showDLblsOverMax val="0"/>
  </c:chart>
  <c:spPr>
    <a:noFill/>
    <a:ln w="9525" cap="flat" cmpd="sng" algn="ctr">
      <a:noFill/>
      <a:prstDash val="solid"/>
      <a:round/>
    </a:ln>
    <a:effectLst/>
  </c:spPr>
  <c:txPr>
    <a:bodyPr/>
    <a:lstStyle/>
    <a:p>
      <a:pPr>
        <a:defRPr/>
      </a:pPr>
      <a:endParaRPr lang="en-US"/>
    </a:p>
  </c:txPr>
  <c:printSettings>
    <c:headerFooter/>
    <c:pageMargins b="0.75000000000000111" l="0.70000000000000062" r="0.70000000000000062" t="0.75000000000000111" header="0.30000000000000032" footer="0.30000000000000032"/>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GB" b="1"/>
              <a:t>BIM Maturity Trends Graph</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Stage 1</c:v>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('Stage 1'!$C$61,'Stage 1'!$C$73,'Stage 1'!$C$90,'Stage 1'!$C$100,'Stage 1'!$C$110,'Stage 1'!$C$119,'Stage 1'!$C$129,'Stage 1'!$C$139)</c:f>
              <c:strCache>
                <c:ptCount val="8"/>
                <c:pt idx="0">
                  <c:v>BIM Procurement / Employer Engagement</c:v>
                </c:pt>
                <c:pt idx="1">
                  <c:v>BIM Delivery</c:v>
                </c:pt>
                <c:pt idx="2">
                  <c:v>Data, Verification and Validation</c:v>
                </c:pt>
                <c:pt idx="3">
                  <c:v>Collaborative working</c:v>
                </c:pt>
                <c:pt idx="4">
                  <c:v>Visualisation / Stakeholder Engagement</c:v>
                </c:pt>
                <c:pt idx="5">
                  <c:v>Discipline based model authoring</c:v>
                </c:pt>
                <c:pt idx="6">
                  <c:v>Construction</c:v>
                </c:pt>
                <c:pt idx="7">
                  <c:v>Model based estimating and change management</c:v>
                </c:pt>
              </c:strCache>
            </c:strRef>
          </c:cat>
          <c:val>
            <c:numRef>
              <c:f>('Stage 1'!$D$61,'Stage 1'!$D$73,'Stage 1'!$D$90,'Stage 1'!$D$100,'Stage 1'!$D$110,'Stage 1'!$D$119,'Stage 1'!$D$129,'Stage 1'!$D$139)</c:f>
              <c:numCache>
                <c:formatCode>0%</c:formatCode>
                <c:ptCount val="8"/>
                <c:pt idx="0">
                  <c:v>0</c:v>
                </c:pt>
                <c:pt idx="1">
                  <c:v>0</c:v>
                </c:pt>
                <c:pt idx="2">
                  <c:v>0</c:v>
                </c:pt>
                <c:pt idx="3">
                  <c:v>0</c:v>
                </c:pt>
                <c:pt idx="4">
                  <c:v>0</c:v>
                </c:pt>
                <c:pt idx="5">
                  <c:v>0</c:v>
                </c:pt>
                <c:pt idx="6">
                  <c:v>0</c:v>
                </c:pt>
                <c:pt idx="7">
                  <c:v>0</c:v>
                </c:pt>
              </c:numCache>
            </c:numRef>
          </c:val>
          <c:smooth val="0"/>
          <c:extLst>
            <c:ext xmlns:c16="http://schemas.microsoft.com/office/drawing/2014/chart" uri="{C3380CC4-5D6E-409C-BE32-E72D297353CC}">
              <c16:uniqueId val="{00000000-29D8-49CC-A682-5F761BEE2D58}"/>
            </c:ext>
          </c:extLst>
        </c:ser>
        <c:ser>
          <c:idx val="1"/>
          <c:order val="1"/>
          <c:tx>
            <c:v>Stage 2</c:v>
          </c:tx>
          <c:spPr>
            <a:ln w="28575"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('Stage 2'!$D$61,'Stage 2'!$D$73,'Stage 2'!$D$90,'Stage 2'!$D$100,'Stage 2'!$D$110,'Stage 2'!$D$119,'Stage 2'!$D$129,'Stage 2'!$D$139)</c:f>
              <c:numCache>
                <c:formatCode>0%</c:formatCode>
                <c:ptCount val="8"/>
                <c:pt idx="0">
                  <c:v>0</c:v>
                </c:pt>
                <c:pt idx="1">
                  <c:v>0</c:v>
                </c:pt>
                <c:pt idx="2">
                  <c:v>0</c:v>
                </c:pt>
                <c:pt idx="3">
                  <c:v>0</c:v>
                </c:pt>
                <c:pt idx="4">
                  <c:v>0</c:v>
                </c:pt>
                <c:pt idx="5">
                  <c:v>0</c:v>
                </c:pt>
                <c:pt idx="6">
                  <c:v>0</c:v>
                </c:pt>
                <c:pt idx="7">
                  <c:v>0</c:v>
                </c:pt>
              </c:numCache>
            </c:numRef>
          </c:val>
          <c:smooth val="0"/>
          <c:extLst>
            <c:ext xmlns:c16="http://schemas.microsoft.com/office/drawing/2014/chart" uri="{C3380CC4-5D6E-409C-BE32-E72D297353CC}">
              <c16:uniqueId val="{00000001-29D8-49CC-A682-5F761BEE2D58}"/>
            </c:ext>
          </c:extLst>
        </c:ser>
        <c:ser>
          <c:idx val="2"/>
          <c:order val="2"/>
          <c:tx>
            <c:v>Stage 3</c:v>
          </c:tx>
          <c:spPr>
            <a:ln w="28575" cap="rnd">
              <a:solidFill>
                <a:schemeClr val="accent3"/>
              </a:solidFill>
              <a:round/>
            </a:ln>
            <a:effectLst/>
          </c:spPr>
          <c:marker>
            <c:symbol val="circle"/>
            <c:size val="5"/>
            <c:spPr>
              <a:solidFill>
                <a:schemeClr val="accent3"/>
              </a:solidFill>
              <a:ln w="9525">
                <a:solidFill>
                  <a:schemeClr val="accent3"/>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('Stage 3'!$D$61,'Stage 3'!$D$73,'Stage 3'!$D$90,'Stage 3'!$D$100,'Stage 3'!$D$110,'Stage 3'!$D$119,'Stage 3'!$D$129,'Stage 3'!$D$139)</c:f>
              <c:numCache>
                <c:formatCode>0%</c:formatCode>
                <c:ptCount val="8"/>
                <c:pt idx="0">
                  <c:v>0</c:v>
                </c:pt>
                <c:pt idx="1">
                  <c:v>0</c:v>
                </c:pt>
                <c:pt idx="2">
                  <c:v>0</c:v>
                </c:pt>
                <c:pt idx="3">
                  <c:v>0</c:v>
                </c:pt>
                <c:pt idx="4">
                  <c:v>0</c:v>
                </c:pt>
                <c:pt idx="5">
                  <c:v>0</c:v>
                </c:pt>
                <c:pt idx="6">
                  <c:v>0</c:v>
                </c:pt>
                <c:pt idx="7">
                  <c:v>0</c:v>
                </c:pt>
              </c:numCache>
            </c:numRef>
          </c:val>
          <c:smooth val="0"/>
          <c:extLst>
            <c:ext xmlns:c16="http://schemas.microsoft.com/office/drawing/2014/chart" uri="{C3380CC4-5D6E-409C-BE32-E72D297353CC}">
              <c16:uniqueId val="{00000002-29D8-49CC-A682-5F761BEE2D58}"/>
            </c:ext>
          </c:extLst>
        </c:ser>
        <c:ser>
          <c:idx val="3"/>
          <c:order val="3"/>
          <c:tx>
            <c:v>Stage 4</c:v>
          </c:tx>
          <c:spPr>
            <a:ln w="28575"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('Stage 4'!$D$61,'Stage 4'!$D$73,'Stage 4'!$D$90,'Stage 4'!$D$100,'Stage 4'!$D$110,'Stage 4'!$D$119,'Stage 4'!$D$129,'Stage 4'!$D$139)</c:f>
              <c:numCache>
                <c:formatCode>0%</c:formatCode>
                <c:ptCount val="8"/>
                <c:pt idx="0">
                  <c:v>0</c:v>
                </c:pt>
                <c:pt idx="1">
                  <c:v>0</c:v>
                </c:pt>
                <c:pt idx="2">
                  <c:v>0</c:v>
                </c:pt>
                <c:pt idx="3">
                  <c:v>0</c:v>
                </c:pt>
                <c:pt idx="4">
                  <c:v>0</c:v>
                </c:pt>
                <c:pt idx="5">
                  <c:v>0</c:v>
                </c:pt>
                <c:pt idx="6">
                  <c:v>0</c:v>
                </c:pt>
                <c:pt idx="7">
                  <c:v>0</c:v>
                </c:pt>
              </c:numCache>
            </c:numRef>
          </c:val>
          <c:smooth val="0"/>
          <c:extLst>
            <c:ext xmlns:c16="http://schemas.microsoft.com/office/drawing/2014/chart" uri="{C3380CC4-5D6E-409C-BE32-E72D297353CC}">
              <c16:uniqueId val="{00000003-29D8-49CC-A682-5F761BEE2D58}"/>
            </c:ext>
          </c:extLst>
        </c:ser>
        <c:ser>
          <c:idx val="4"/>
          <c:order val="4"/>
          <c:tx>
            <c:v>Stage 5</c:v>
          </c:tx>
          <c:spPr>
            <a:ln w="28575" cap="rnd">
              <a:solidFill>
                <a:schemeClr val="accent5"/>
              </a:solidFill>
              <a:round/>
            </a:ln>
            <a:effectLst/>
          </c:spPr>
          <c:marker>
            <c:symbol val="circle"/>
            <c:size val="5"/>
            <c:spPr>
              <a:solidFill>
                <a:schemeClr val="accent5"/>
              </a:solidFill>
              <a:ln w="9525">
                <a:solidFill>
                  <a:schemeClr val="accent5"/>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('Stage 5'!$D$61,'Stage 5'!$D$73,'Stage 5'!$D$90,'Stage 5'!$D$100,'Stage 5'!$D$110,'Stage 5'!$D$119,'Stage 5'!$D$129,'Stage 5'!$D$139)</c:f>
              <c:numCache>
                <c:formatCode>0%</c:formatCode>
                <c:ptCount val="8"/>
                <c:pt idx="0">
                  <c:v>0</c:v>
                </c:pt>
                <c:pt idx="1">
                  <c:v>0</c:v>
                </c:pt>
                <c:pt idx="2">
                  <c:v>0</c:v>
                </c:pt>
                <c:pt idx="3">
                  <c:v>0</c:v>
                </c:pt>
                <c:pt idx="4">
                  <c:v>0</c:v>
                </c:pt>
                <c:pt idx="5">
                  <c:v>0</c:v>
                </c:pt>
                <c:pt idx="6">
                  <c:v>0</c:v>
                </c:pt>
                <c:pt idx="7">
                  <c:v>0</c:v>
                </c:pt>
              </c:numCache>
            </c:numRef>
          </c:val>
          <c:smooth val="0"/>
          <c:extLst>
            <c:ext xmlns:c16="http://schemas.microsoft.com/office/drawing/2014/chart" uri="{C3380CC4-5D6E-409C-BE32-E72D297353CC}">
              <c16:uniqueId val="{00000004-29D8-49CC-A682-5F761BEE2D58}"/>
            </c:ext>
          </c:extLst>
        </c:ser>
        <c:ser>
          <c:idx val="5"/>
          <c:order val="5"/>
          <c:tx>
            <c:v>Stage 6</c:v>
          </c:tx>
          <c:spPr>
            <a:ln w="28575" cap="rnd">
              <a:solidFill>
                <a:schemeClr val="accent6"/>
              </a:solidFill>
              <a:round/>
            </a:ln>
            <a:effectLst/>
          </c:spPr>
          <c:marker>
            <c:symbol val="circle"/>
            <c:size val="5"/>
            <c:spPr>
              <a:solidFill>
                <a:schemeClr val="accent6"/>
              </a:solidFill>
              <a:ln w="9525">
                <a:solidFill>
                  <a:schemeClr val="accent6"/>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('Stage 6'!$D$61,'Stage 6'!$D$73,'Stage 6'!$D$90,'Stage 6'!$D$100,'Stage 6'!$D$110,'Stage 6'!$D$119,'Stage 6'!$D$129,'Stage 6'!$D$139)</c:f>
              <c:numCache>
                <c:formatCode>0%</c:formatCode>
                <c:ptCount val="8"/>
                <c:pt idx="0">
                  <c:v>0</c:v>
                </c:pt>
                <c:pt idx="1">
                  <c:v>0</c:v>
                </c:pt>
                <c:pt idx="2">
                  <c:v>0</c:v>
                </c:pt>
                <c:pt idx="3">
                  <c:v>0</c:v>
                </c:pt>
                <c:pt idx="4">
                  <c:v>0</c:v>
                </c:pt>
                <c:pt idx="5">
                  <c:v>0</c:v>
                </c:pt>
                <c:pt idx="6">
                  <c:v>0</c:v>
                </c:pt>
                <c:pt idx="7">
                  <c:v>0</c:v>
                </c:pt>
              </c:numCache>
            </c:numRef>
          </c:val>
          <c:smooth val="0"/>
          <c:extLst>
            <c:ext xmlns:c16="http://schemas.microsoft.com/office/drawing/2014/chart" uri="{C3380CC4-5D6E-409C-BE32-E72D297353CC}">
              <c16:uniqueId val="{00000005-29D8-49CC-A682-5F761BEE2D58}"/>
            </c:ext>
          </c:extLst>
        </c:ser>
        <c:dLbls>
          <c:dLblPos val="t"/>
          <c:showLegendKey val="0"/>
          <c:showVal val="1"/>
          <c:showCatName val="0"/>
          <c:showSerName val="0"/>
          <c:showPercent val="0"/>
          <c:showBubbleSize val="0"/>
        </c:dLbls>
        <c:marker val="1"/>
        <c:smooth val="0"/>
        <c:axId val="175406080"/>
        <c:axId val="175445120"/>
      </c:lineChart>
      <c:catAx>
        <c:axId val="175406080"/>
        <c:scaling>
          <c:orientation val="minMax"/>
        </c:scaling>
        <c:delete val="0"/>
        <c:axPos val="b"/>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GB" b="1"/>
                  <a:t>Catagory</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in"/>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5445120"/>
        <c:crossesAt val="0"/>
        <c:auto val="1"/>
        <c:lblAlgn val="ctr"/>
        <c:lblOffset val="100"/>
        <c:noMultiLvlLbl val="0"/>
      </c:catAx>
      <c:valAx>
        <c:axId val="175445120"/>
        <c:scaling>
          <c:orientation val="minMax"/>
        </c:scaling>
        <c:delete val="1"/>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GB" b="1"/>
                  <a:t>Maturity</a:t>
                </a:r>
              </a:p>
            </c:rich>
          </c:tx>
          <c:layout>
            <c:manualLayout>
              <c:xMode val="edge"/>
              <c:yMode val="edge"/>
              <c:x val="1.8461538461538463E-2"/>
              <c:y val="0.38980022035858353"/>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out"/>
        <c:minorTickMark val="none"/>
        <c:tickLblPos val="nextTo"/>
        <c:crossAx val="175406080"/>
        <c:crossesAt val="1"/>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colors2.xml><?xml version="1.0" encoding="utf-8"?>
<cs:colorStyle xmlns:cs="http://schemas.microsoft.com/office/drawing/2012/chartStyle" xmlns:a="http://schemas.openxmlformats.org/drawingml/2006/main" meth="withinLinear" id="15">
  <a:schemeClr val="accent2"/>
</cs:colorStyle>
</file>

<file path=xl/charts/colors3.xml><?xml version="1.0" encoding="utf-8"?>
<cs:colorStyle xmlns:cs="http://schemas.microsoft.com/office/drawing/2012/chartStyle" xmlns:a="http://schemas.openxmlformats.org/drawingml/2006/main" meth="withinLinear" id="16">
  <a:schemeClr val="accent3"/>
</cs:colorStyle>
</file>

<file path=xl/charts/colors4.xml><?xml version="1.0" encoding="utf-8"?>
<cs:colorStyle xmlns:cs="http://schemas.microsoft.com/office/drawing/2012/chartStyle" xmlns:a="http://schemas.openxmlformats.org/drawingml/2006/main" meth="withinLinear" id="17">
  <a:schemeClr val="accent4"/>
</cs:colorStyle>
</file>

<file path=xl/charts/colors5.xml><?xml version="1.0" encoding="utf-8"?>
<cs:colorStyle xmlns:cs="http://schemas.microsoft.com/office/drawing/2012/chartStyle" xmlns:a="http://schemas.openxmlformats.org/drawingml/2006/main" meth="withinLinear" id="18">
  <a:schemeClr val="accent5"/>
</cs:colorStyle>
</file>

<file path=xl/charts/colors6.xml><?xml version="1.0" encoding="utf-8"?>
<cs:colorStyle xmlns:cs="http://schemas.microsoft.com/office/drawing/2012/chartStyle" xmlns:a="http://schemas.openxmlformats.org/drawingml/2006/main" meth="withinLinear" id="19">
  <a:schemeClr val="accent6"/>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xdr:col>
      <xdr:colOff>9524</xdr:colOff>
      <xdr:row>16</xdr:row>
      <xdr:rowOff>66673</xdr:rowOff>
    </xdr:from>
    <xdr:to>
      <xdr:col>11</xdr:col>
      <xdr:colOff>11905</xdr:colOff>
      <xdr:row>53</xdr:row>
      <xdr:rowOff>133349</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9524</xdr:colOff>
      <xdr:row>16</xdr:row>
      <xdr:rowOff>66673</xdr:rowOff>
    </xdr:from>
    <xdr:to>
      <xdr:col>11</xdr:col>
      <xdr:colOff>11905</xdr:colOff>
      <xdr:row>53</xdr:row>
      <xdr:rowOff>133349</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9524</xdr:colOff>
      <xdr:row>16</xdr:row>
      <xdr:rowOff>66673</xdr:rowOff>
    </xdr:from>
    <xdr:to>
      <xdr:col>11</xdr:col>
      <xdr:colOff>11905</xdr:colOff>
      <xdr:row>53</xdr:row>
      <xdr:rowOff>133349</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9524</xdr:colOff>
      <xdr:row>16</xdr:row>
      <xdr:rowOff>66673</xdr:rowOff>
    </xdr:from>
    <xdr:to>
      <xdr:col>11</xdr:col>
      <xdr:colOff>11905</xdr:colOff>
      <xdr:row>53</xdr:row>
      <xdr:rowOff>133349</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9524</xdr:colOff>
      <xdr:row>16</xdr:row>
      <xdr:rowOff>66673</xdr:rowOff>
    </xdr:from>
    <xdr:to>
      <xdr:col>11</xdr:col>
      <xdr:colOff>11905</xdr:colOff>
      <xdr:row>53</xdr:row>
      <xdr:rowOff>133349</xdr:rowOff>
    </xdr:to>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9524</xdr:colOff>
      <xdr:row>16</xdr:row>
      <xdr:rowOff>66673</xdr:rowOff>
    </xdr:from>
    <xdr:to>
      <xdr:col>11</xdr:col>
      <xdr:colOff>11905</xdr:colOff>
      <xdr:row>53</xdr:row>
      <xdr:rowOff>133349</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190500</xdr:colOff>
      <xdr:row>5</xdr:row>
      <xdr:rowOff>168274</xdr:rowOff>
    </xdr:from>
    <xdr:to>
      <xdr:col>4</xdr:col>
      <xdr:colOff>624417</xdr:colOff>
      <xdr:row>37</xdr:row>
      <xdr:rowOff>137583</xdr:rowOff>
    </xdr:to>
    <xdr:graphicFrame macro="">
      <xdr:nvGraphicFramePr>
        <xdr:cNvPr id="2" name="Chart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1"/>
  <sheetViews>
    <sheetView zoomScale="80" zoomScaleNormal="80" workbookViewId="0">
      <selection activeCell="A10" sqref="A10"/>
    </sheetView>
  </sheetViews>
  <sheetFormatPr defaultRowHeight="15" x14ac:dyDescent="0.2"/>
  <cols>
    <col min="1" max="1" width="149.44140625" style="114" customWidth="1"/>
    <col min="2" max="16384" width="8.88671875" style="114"/>
  </cols>
  <sheetData>
    <row r="1" spans="1:1" s="101" customFormat="1" ht="15.75" x14ac:dyDescent="0.25">
      <c r="A1" s="116" t="s">
        <v>0</v>
      </c>
    </row>
    <row r="2" spans="1:1" x14ac:dyDescent="0.2">
      <c r="A2" s="117"/>
    </row>
    <row r="3" spans="1:1" s="115" customFormat="1" x14ac:dyDescent="0.2">
      <c r="A3" s="118" t="s">
        <v>1</v>
      </c>
    </row>
    <row r="4" spans="1:1" s="115" customFormat="1" x14ac:dyDescent="0.2">
      <c r="A4" s="118" t="s">
        <v>2</v>
      </c>
    </row>
    <row r="5" spans="1:1" s="115" customFormat="1" ht="30" x14ac:dyDescent="0.2">
      <c r="A5" s="118" t="s">
        <v>3</v>
      </c>
    </row>
    <row r="6" spans="1:1" s="115" customFormat="1" x14ac:dyDescent="0.2">
      <c r="A6" s="118" t="s">
        <v>4</v>
      </c>
    </row>
    <row r="7" spans="1:1" s="115" customFormat="1" x14ac:dyDescent="0.2">
      <c r="A7" s="118" t="s">
        <v>5</v>
      </c>
    </row>
    <row r="8" spans="1:1" s="115" customFormat="1" x14ac:dyDescent="0.2">
      <c r="A8" s="118" t="s">
        <v>6</v>
      </c>
    </row>
    <row r="9" spans="1:1" s="115" customFormat="1" x14ac:dyDescent="0.2">
      <c r="A9" s="118" t="s">
        <v>7</v>
      </c>
    </row>
    <row r="10" spans="1:1" x14ac:dyDescent="0.2">
      <c r="A10" s="119"/>
    </row>
    <row r="11" spans="1:1" x14ac:dyDescent="0.2">
      <c r="A11" s="119"/>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164"/>
  <sheetViews>
    <sheetView tabSelected="1" topLeftCell="D1" zoomScale="80" zoomScaleNormal="80" workbookViewId="0">
      <selection activeCell="K1" sqref="K1"/>
    </sheetView>
  </sheetViews>
  <sheetFormatPr defaultRowHeight="15" outlineLevelRow="1" x14ac:dyDescent="0.2"/>
  <cols>
    <col min="1" max="1" width="2.33203125" style="5" customWidth="1"/>
    <col min="2" max="2" width="3.77734375" style="10" customWidth="1"/>
    <col min="3" max="3" width="76.6640625" style="17" customWidth="1"/>
    <col min="4" max="4" width="8.88671875" style="46"/>
    <col min="5" max="5" width="8.88671875" style="20"/>
    <col min="6" max="6" width="8.88671875" style="20" hidden="1" customWidth="1"/>
    <col min="7" max="7" width="7" style="5" hidden="1" customWidth="1"/>
    <col min="8" max="8" width="8.33203125" style="5" hidden="1" customWidth="1"/>
    <col min="9" max="9" width="7" style="5" hidden="1" customWidth="1"/>
    <col min="10" max="10" width="8.88671875" style="5" hidden="1" customWidth="1"/>
    <col min="11" max="11" width="45.77734375" style="26" customWidth="1"/>
    <col min="12" max="12" width="8.88671875" style="5" customWidth="1"/>
    <col min="13" max="16384" width="8.88671875" style="5"/>
  </cols>
  <sheetData>
    <row r="1" spans="1:11" s="1" customFormat="1" ht="15.75" x14ac:dyDescent="0.25">
      <c r="B1" s="122" t="s">
        <v>8</v>
      </c>
      <c r="C1" s="123"/>
      <c r="E1" s="36"/>
      <c r="F1" s="36"/>
      <c r="J1" s="5"/>
      <c r="K1" s="82" t="s">
        <v>9</v>
      </c>
    </row>
    <row r="2" spans="1:11" s="1" customFormat="1" ht="15.75" x14ac:dyDescent="0.25">
      <c r="B2" s="7"/>
      <c r="C2" s="22"/>
      <c r="E2" s="36"/>
      <c r="F2" s="36"/>
      <c r="G2" s="5"/>
      <c r="H2" s="5"/>
      <c r="I2" s="5"/>
      <c r="J2" s="5"/>
      <c r="K2" s="48"/>
    </row>
    <row r="3" spans="1:11" s="1" customFormat="1" ht="15.75" x14ac:dyDescent="0.25">
      <c r="A3" s="13"/>
      <c r="B3" s="11" t="s">
        <v>10</v>
      </c>
      <c r="C3" s="23"/>
      <c r="E3" s="37"/>
      <c r="F3" s="36"/>
      <c r="G3" s="6"/>
      <c r="H3" s="6"/>
      <c r="I3" s="6"/>
      <c r="J3" s="5"/>
      <c r="K3" s="83" t="s">
        <v>11</v>
      </c>
    </row>
    <row r="4" spans="1:11" s="38" customFormat="1" ht="15.75" x14ac:dyDescent="0.25">
      <c r="A4" s="70"/>
      <c r="B4" s="71" t="s">
        <v>12</v>
      </c>
      <c r="C4" s="72"/>
      <c r="E4" s="37"/>
      <c r="F4" s="36"/>
      <c r="G4" s="21"/>
      <c r="H4" s="21"/>
      <c r="I4" s="21"/>
      <c r="J4" s="21"/>
      <c r="K4" s="84" t="s">
        <v>13</v>
      </c>
    </row>
    <row r="5" spans="1:11" s="1" customFormat="1" ht="15.75" x14ac:dyDescent="0.25">
      <c r="A5" s="13"/>
      <c r="B5" s="11" t="s">
        <v>14</v>
      </c>
      <c r="C5" s="23"/>
      <c r="E5" s="37"/>
      <c r="F5" s="36"/>
      <c r="G5" s="5"/>
      <c r="H5" s="5"/>
      <c r="I5" s="5"/>
      <c r="J5" s="5"/>
      <c r="K5" s="83" t="s">
        <v>15</v>
      </c>
    </row>
    <row r="6" spans="1:11" s="1" customFormat="1" ht="15.75" x14ac:dyDescent="0.25">
      <c r="A6" s="13"/>
      <c r="B6" s="11" t="s">
        <v>16</v>
      </c>
      <c r="C6" s="23"/>
      <c r="E6" s="37"/>
      <c r="F6" s="36"/>
      <c r="G6" s="5"/>
      <c r="H6" s="5"/>
      <c r="I6" s="5"/>
      <c r="J6" s="5"/>
      <c r="K6" s="85" t="s">
        <v>17</v>
      </c>
    </row>
    <row r="7" spans="1:11" s="1" customFormat="1" ht="15.75" x14ac:dyDescent="0.25">
      <c r="A7" s="13"/>
      <c r="B7" s="11"/>
      <c r="C7" s="23"/>
      <c r="E7" s="37"/>
      <c r="F7" s="36"/>
      <c r="G7" s="5"/>
      <c r="H7" s="5"/>
      <c r="I7" s="5"/>
      <c r="J7" s="5"/>
      <c r="K7" s="83"/>
    </row>
    <row r="8" spans="1:11" s="1" customFormat="1" ht="15.75" x14ac:dyDescent="0.25">
      <c r="A8" s="13"/>
      <c r="B8" s="30" t="s">
        <v>18</v>
      </c>
      <c r="C8" s="23"/>
      <c r="D8" s="44"/>
      <c r="E8" s="37"/>
      <c r="F8" s="36"/>
      <c r="G8" s="5"/>
      <c r="H8" s="5"/>
      <c r="I8" s="5"/>
      <c r="J8" s="5"/>
      <c r="K8" s="24"/>
    </row>
    <row r="9" spans="1:11" s="1" customFormat="1" ht="15.75" x14ac:dyDescent="0.25">
      <c r="A9" s="13"/>
      <c r="B9" s="30" t="s">
        <v>19</v>
      </c>
      <c r="C9" s="23"/>
      <c r="D9" s="44"/>
      <c r="E9" s="37"/>
      <c r="F9" s="36"/>
      <c r="G9" s="5"/>
      <c r="H9" s="5"/>
      <c r="I9" s="5"/>
      <c r="J9" s="5"/>
      <c r="K9" s="24"/>
    </row>
    <row r="10" spans="1:11" s="1" customFormat="1" ht="15.75" x14ac:dyDescent="0.25">
      <c r="A10" s="13"/>
      <c r="B10" s="30"/>
      <c r="C10" s="23"/>
      <c r="D10" s="44"/>
      <c r="E10" s="37"/>
      <c r="F10" s="36"/>
      <c r="G10" s="5"/>
      <c r="H10" s="5"/>
      <c r="I10" s="5"/>
      <c r="J10" s="5"/>
      <c r="K10" s="24"/>
    </row>
    <row r="11" spans="1:11" s="1" customFormat="1" ht="16.5" thickBot="1" x14ac:dyDescent="0.3">
      <c r="B11" s="8"/>
      <c r="C11" s="121"/>
      <c r="D11" s="45"/>
      <c r="E11" s="39"/>
      <c r="F11" s="36"/>
      <c r="H11" s="5"/>
      <c r="I11" s="5"/>
      <c r="J11" s="5"/>
      <c r="K11" s="24"/>
    </row>
    <row r="12" spans="1:11" s="1" customFormat="1" ht="13.5" customHeight="1" x14ac:dyDescent="0.25">
      <c r="B12" s="9"/>
      <c r="C12" s="4"/>
      <c r="D12" s="75"/>
      <c r="E12" s="76"/>
      <c r="F12" s="76"/>
      <c r="G12" s="75"/>
      <c r="H12" s="77"/>
      <c r="I12" s="77"/>
      <c r="J12" s="77"/>
      <c r="K12" s="86"/>
    </row>
    <row r="13" spans="1:11" ht="15.75" x14ac:dyDescent="0.25">
      <c r="B13" s="124" t="s">
        <v>20</v>
      </c>
      <c r="C13" s="125"/>
      <c r="D13" s="78"/>
      <c r="E13" s="40"/>
      <c r="F13" s="19"/>
      <c r="G13" s="31"/>
      <c r="H13" s="31"/>
      <c r="I13" s="31"/>
      <c r="J13" s="31"/>
      <c r="K13" s="87">
        <f>D56</f>
        <v>0</v>
      </c>
    </row>
    <row r="14" spans="1:11" ht="15.75" x14ac:dyDescent="0.25">
      <c r="B14" s="32" t="s">
        <v>21</v>
      </c>
      <c r="C14" s="31"/>
      <c r="D14" s="78"/>
      <c r="E14" s="40"/>
      <c r="F14" s="19"/>
      <c r="G14" s="31"/>
      <c r="H14" s="31"/>
      <c r="I14" s="31"/>
      <c r="J14" s="31"/>
      <c r="K14" s="88">
        <f>AVERAGE(G61,G90,G100,G110)</f>
        <v>0</v>
      </c>
    </row>
    <row r="15" spans="1:11" ht="15.75" x14ac:dyDescent="0.25">
      <c r="B15" s="56" t="s">
        <v>22</v>
      </c>
      <c r="C15" s="31"/>
      <c r="D15" s="78"/>
      <c r="E15" s="40"/>
      <c r="F15" s="19"/>
      <c r="G15" s="31"/>
      <c r="H15" s="31"/>
      <c r="I15" s="31"/>
      <c r="J15" s="31"/>
      <c r="K15" s="89">
        <f>AVERAGE(H73,H90,H100,H110,H119,H129,H139)</f>
        <v>0</v>
      </c>
    </row>
    <row r="16" spans="1:11" ht="16.5" thickBot="1" x14ac:dyDescent="0.3">
      <c r="B16" s="57"/>
      <c r="C16" s="58"/>
      <c r="D16" s="79"/>
      <c r="E16" s="80"/>
      <c r="F16" s="81"/>
      <c r="G16" s="58"/>
      <c r="H16" s="58"/>
      <c r="I16" s="58"/>
      <c r="J16" s="58"/>
      <c r="K16" s="90"/>
    </row>
    <row r="17" spans="2:11" s="1" customFormat="1" ht="15.75" x14ac:dyDescent="0.25">
      <c r="B17" s="8"/>
      <c r="C17" s="3"/>
      <c r="D17" s="45"/>
      <c r="E17" s="39"/>
      <c r="F17" s="36"/>
      <c r="G17" s="5"/>
      <c r="H17" s="5"/>
      <c r="I17" s="5"/>
      <c r="J17" s="5"/>
      <c r="K17" s="24"/>
    </row>
    <row r="18" spans="2:11" s="1" customFormat="1" ht="15.75" x14ac:dyDescent="0.25">
      <c r="B18" s="8"/>
      <c r="C18" s="3"/>
      <c r="D18" s="45"/>
      <c r="E18" s="39"/>
      <c r="F18" s="36"/>
      <c r="G18" s="5"/>
      <c r="H18" s="5"/>
      <c r="I18" s="5"/>
      <c r="J18" s="5"/>
      <c r="K18" s="24"/>
    </row>
    <row r="19" spans="2:11" s="1" customFormat="1" ht="15.75" x14ac:dyDescent="0.25">
      <c r="B19" s="7"/>
      <c r="C19" s="2"/>
      <c r="D19" s="43"/>
      <c r="E19" s="36"/>
      <c r="F19" s="36"/>
      <c r="G19" s="5"/>
      <c r="H19" s="5"/>
      <c r="I19" s="5"/>
      <c r="J19" s="5"/>
      <c r="K19" s="24"/>
    </row>
    <row r="20" spans="2:11" s="1" customFormat="1" ht="15.75" x14ac:dyDescent="0.25">
      <c r="B20" s="7"/>
      <c r="C20" s="2"/>
      <c r="D20" s="43"/>
      <c r="E20" s="36"/>
      <c r="F20" s="36"/>
      <c r="G20" s="5"/>
      <c r="H20" s="5"/>
      <c r="I20" s="5"/>
      <c r="J20" s="5"/>
      <c r="K20" s="24"/>
    </row>
    <row r="21" spans="2:11" s="1" customFormat="1" ht="15.75" x14ac:dyDescent="0.25">
      <c r="B21" s="7"/>
      <c r="C21" s="2"/>
      <c r="D21" s="43"/>
      <c r="E21" s="36"/>
      <c r="F21" s="36"/>
      <c r="G21" s="5"/>
      <c r="H21" s="5"/>
      <c r="I21" s="5"/>
      <c r="J21" s="5"/>
      <c r="K21" s="24"/>
    </row>
    <row r="22" spans="2:11" s="1" customFormat="1" ht="15.75" x14ac:dyDescent="0.25">
      <c r="B22" s="7"/>
      <c r="C22" s="2"/>
      <c r="D22" s="43"/>
      <c r="E22" s="36"/>
      <c r="F22" s="36"/>
      <c r="J22" s="5"/>
      <c r="K22" s="24"/>
    </row>
    <row r="23" spans="2:11" s="1" customFormat="1" ht="15.75" x14ac:dyDescent="0.25">
      <c r="B23" s="7"/>
      <c r="C23" s="2"/>
      <c r="D23" s="43"/>
      <c r="E23" s="36"/>
      <c r="F23" s="36"/>
      <c r="J23" s="5"/>
      <c r="K23" s="24"/>
    </row>
    <row r="24" spans="2:11" s="1" customFormat="1" ht="15.75" x14ac:dyDescent="0.25">
      <c r="B24" s="7"/>
      <c r="C24" s="2"/>
      <c r="D24" s="43"/>
      <c r="E24" s="36"/>
      <c r="F24" s="36"/>
      <c r="K24" s="24"/>
    </row>
    <row r="25" spans="2:11" s="1" customFormat="1" ht="15.75" x14ac:dyDescent="0.25">
      <c r="B25" s="7"/>
      <c r="C25" s="2"/>
      <c r="D25" s="43"/>
      <c r="E25" s="36"/>
      <c r="F25" s="36"/>
      <c r="K25" s="24"/>
    </row>
    <row r="26" spans="2:11" s="1" customFormat="1" ht="15.75" x14ac:dyDescent="0.25">
      <c r="B26" s="7"/>
      <c r="C26" s="2"/>
      <c r="D26" s="43"/>
      <c r="E26" s="36"/>
      <c r="F26" s="36"/>
      <c r="K26" s="24"/>
    </row>
    <row r="27" spans="2:11" s="1" customFormat="1" ht="15.75" x14ac:dyDescent="0.25">
      <c r="B27" s="7"/>
      <c r="C27" s="2"/>
      <c r="D27" s="43"/>
      <c r="E27" s="36"/>
      <c r="F27" s="36"/>
      <c r="K27" s="24"/>
    </row>
    <row r="28" spans="2:11" s="1" customFormat="1" ht="15.75" x14ac:dyDescent="0.25">
      <c r="B28" s="7"/>
      <c r="C28" s="2"/>
      <c r="D28" s="43"/>
      <c r="E28" s="36"/>
      <c r="F28" s="36"/>
      <c r="K28" s="24"/>
    </row>
    <row r="29" spans="2:11" s="1" customFormat="1" ht="15.75" x14ac:dyDescent="0.25">
      <c r="B29" s="7"/>
      <c r="C29" s="2"/>
      <c r="D29" s="43"/>
      <c r="E29" s="36"/>
      <c r="F29" s="36"/>
      <c r="K29" s="24"/>
    </row>
    <row r="30" spans="2:11" s="1" customFormat="1" ht="15.75" x14ac:dyDescent="0.25">
      <c r="B30" s="7"/>
      <c r="C30" s="2"/>
      <c r="D30" s="43"/>
      <c r="E30" s="36"/>
      <c r="F30" s="36"/>
      <c r="K30" s="24"/>
    </row>
    <row r="31" spans="2:11" s="1" customFormat="1" ht="15.75" x14ac:dyDescent="0.25">
      <c r="B31" s="7"/>
      <c r="C31" s="2"/>
      <c r="D31" s="43"/>
      <c r="E31" s="36"/>
      <c r="F31" s="36"/>
      <c r="K31" s="24"/>
    </row>
    <row r="32" spans="2:11" s="1" customFormat="1" ht="15.75" x14ac:dyDescent="0.25">
      <c r="B32" s="7"/>
      <c r="C32" s="2"/>
      <c r="D32" s="43"/>
      <c r="E32" s="36"/>
      <c r="F32" s="36"/>
      <c r="K32" s="24"/>
    </row>
    <row r="33" spans="2:11" s="1" customFormat="1" ht="15.75" x14ac:dyDescent="0.25">
      <c r="B33" s="7"/>
      <c r="C33" s="2"/>
      <c r="D33" s="43"/>
      <c r="E33" s="36"/>
      <c r="F33" s="36"/>
      <c r="K33" s="24"/>
    </row>
    <row r="34" spans="2:11" s="1" customFormat="1" ht="15.75" x14ac:dyDescent="0.25">
      <c r="B34" s="7"/>
      <c r="C34" s="2"/>
      <c r="D34" s="43"/>
      <c r="E34" s="36"/>
      <c r="F34" s="36"/>
      <c r="K34" s="24"/>
    </row>
    <row r="35" spans="2:11" s="1" customFormat="1" ht="15.75" x14ac:dyDescent="0.25">
      <c r="B35" s="7"/>
      <c r="C35" s="2"/>
      <c r="D35" s="43"/>
      <c r="E35" s="36"/>
      <c r="F35" s="36"/>
      <c r="K35" s="24"/>
    </row>
    <row r="36" spans="2:11" s="1" customFormat="1" ht="15.75" x14ac:dyDescent="0.25">
      <c r="B36" s="7"/>
      <c r="C36" s="2"/>
      <c r="D36" s="43"/>
      <c r="E36" s="36"/>
      <c r="F36" s="36"/>
      <c r="K36" s="24"/>
    </row>
    <row r="37" spans="2:11" s="1" customFormat="1" ht="15.75" x14ac:dyDescent="0.25">
      <c r="B37" s="7"/>
      <c r="C37" s="2"/>
      <c r="D37" s="43"/>
      <c r="E37" s="36"/>
      <c r="F37" s="36"/>
      <c r="K37" s="24"/>
    </row>
    <row r="38" spans="2:11" s="1" customFormat="1" ht="15.75" x14ac:dyDescent="0.25">
      <c r="B38" s="7"/>
      <c r="C38" s="2"/>
      <c r="D38" s="43"/>
      <c r="E38" s="36"/>
      <c r="F38" s="36"/>
      <c r="K38" s="24"/>
    </row>
    <row r="39" spans="2:11" s="1" customFormat="1" ht="15.75" x14ac:dyDescent="0.25">
      <c r="B39" s="7"/>
      <c r="C39" s="2"/>
      <c r="D39" s="43"/>
      <c r="E39" s="36"/>
      <c r="F39" s="36"/>
      <c r="K39" s="24"/>
    </row>
    <row r="40" spans="2:11" s="1" customFormat="1" ht="15.75" x14ac:dyDescent="0.25">
      <c r="B40" s="7"/>
      <c r="C40" s="2"/>
      <c r="D40" s="43"/>
      <c r="E40" s="36"/>
      <c r="F40" s="36"/>
      <c r="K40" s="24"/>
    </row>
    <row r="41" spans="2:11" s="1" customFormat="1" ht="15.75" x14ac:dyDescent="0.25">
      <c r="B41" s="7"/>
      <c r="C41" s="2"/>
      <c r="D41" s="43"/>
      <c r="E41" s="36"/>
      <c r="F41" s="36"/>
      <c r="K41" s="24"/>
    </row>
    <row r="42" spans="2:11" s="1" customFormat="1" ht="15.75" x14ac:dyDescent="0.25">
      <c r="B42" s="7"/>
      <c r="C42" s="2"/>
      <c r="D42" s="43"/>
      <c r="E42" s="36"/>
      <c r="F42" s="36"/>
      <c r="K42" s="24"/>
    </row>
    <row r="43" spans="2:11" s="1" customFormat="1" ht="15.75" x14ac:dyDescent="0.25">
      <c r="B43" s="7"/>
      <c r="C43" s="2"/>
      <c r="D43" s="43"/>
      <c r="E43" s="36"/>
      <c r="F43" s="36"/>
      <c r="K43" s="24"/>
    </row>
    <row r="44" spans="2:11" s="1" customFormat="1" ht="15.75" x14ac:dyDescent="0.25">
      <c r="B44" s="7"/>
      <c r="C44" s="2"/>
      <c r="D44" s="43"/>
      <c r="E44" s="36"/>
      <c r="F44" s="36"/>
      <c r="K44" s="24"/>
    </row>
    <row r="45" spans="2:11" s="1" customFormat="1" ht="15.75" x14ac:dyDescent="0.25">
      <c r="B45" s="7"/>
      <c r="C45" s="2"/>
      <c r="D45" s="43"/>
      <c r="E45" s="36"/>
      <c r="F45" s="36"/>
      <c r="K45" s="24"/>
    </row>
    <row r="46" spans="2:11" s="1" customFormat="1" ht="15.75" x14ac:dyDescent="0.25">
      <c r="B46" s="7"/>
      <c r="C46" s="2"/>
      <c r="D46" s="43"/>
      <c r="E46" s="36"/>
      <c r="F46" s="36"/>
      <c r="K46" s="24"/>
    </row>
    <row r="47" spans="2:11" s="1" customFormat="1" ht="15.75" x14ac:dyDescent="0.25">
      <c r="B47" s="7"/>
      <c r="C47" s="2"/>
      <c r="D47" s="43"/>
      <c r="E47" s="36"/>
      <c r="F47" s="36"/>
      <c r="K47" s="24"/>
    </row>
    <row r="48" spans="2:11" s="1" customFormat="1" ht="15.75" x14ac:dyDescent="0.25">
      <c r="B48" s="7"/>
      <c r="C48" s="2"/>
      <c r="D48" s="43"/>
      <c r="E48" s="36"/>
      <c r="F48" s="36"/>
      <c r="K48" s="24"/>
    </row>
    <row r="49" spans="2:11" s="1" customFormat="1" ht="15.75" x14ac:dyDescent="0.25">
      <c r="B49" s="7"/>
      <c r="C49" s="2"/>
      <c r="D49" s="43"/>
      <c r="E49" s="36"/>
      <c r="F49" s="36"/>
      <c r="K49" s="24"/>
    </row>
    <row r="50" spans="2:11" s="1" customFormat="1" ht="15.75" x14ac:dyDescent="0.25">
      <c r="B50" s="7"/>
      <c r="C50" s="2"/>
      <c r="D50" s="43"/>
      <c r="E50" s="36"/>
      <c r="F50" s="36"/>
      <c r="K50" s="24"/>
    </row>
    <row r="51" spans="2:11" s="1" customFormat="1" ht="15.75" x14ac:dyDescent="0.25">
      <c r="B51" s="7"/>
      <c r="C51" s="2"/>
      <c r="D51" s="43"/>
      <c r="E51" s="36"/>
      <c r="F51" s="36"/>
      <c r="K51" s="24"/>
    </row>
    <row r="52" spans="2:11" s="1" customFormat="1" ht="15.75" x14ac:dyDescent="0.25">
      <c r="B52" s="7"/>
      <c r="C52" s="2"/>
      <c r="D52" s="43"/>
      <c r="E52" s="36"/>
      <c r="F52" s="36"/>
      <c r="K52" s="24"/>
    </row>
    <row r="53" spans="2:11" s="1" customFormat="1" ht="15.75" x14ac:dyDescent="0.25">
      <c r="B53" s="7"/>
      <c r="C53" s="2"/>
      <c r="D53" s="43"/>
      <c r="E53" s="36"/>
      <c r="F53" s="36"/>
      <c r="G53" s="5"/>
      <c r="H53" s="5"/>
      <c r="I53" s="5"/>
      <c r="K53" s="24"/>
    </row>
    <row r="54" spans="2:11" s="1" customFormat="1" ht="15.75" x14ac:dyDescent="0.25">
      <c r="B54" s="7"/>
      <c r="C54" s="2"/>
      <c r="D54" s="43"/>
      <c r="E54" s="36"/>
      <c r="F54" s="36"/>
      <c r="G54" s="5"/>
      <c r="H54" s="5"/>
      <c r="I54" s="5"/>
      <c r="K54" s="24"/>
    </row>
    <row r="55" spans="2:11" ht="16.5" thickBot="1" x14ac:dyDescent="0.3">
      <c r="C55" s="2"/>
    </row>
    <row r="56" spans="2:11" ht="17.25" thickTop="1" thickBot="1" x14ac:dyDescent="0.3">
      <c r="C56" s="2" t="s">
        <v>23</v>
      </c>
      <c r="D56" s="47">
        <f>AVERAGE(D61,D73,D90,D100,D110,D119,D129,D139)</f>
        <v>0</v>
      </c>
      <c r="E56" s="41"/>
      <c r="F56" s="20">
        <f>SUM(F61,F73,F90,F100,F110,F119,F129,F139)</f>
        <v>0</v>
      </c>
    </row>
    <row r="57" spans="2:11" ht="16.5" thickTop="1" x14ac:dyDescent="0.25">
      <c r="C57" s="2"/>
    </row>
    <row r="58" spans="2:11" ht="31.5" x14ac:dyDescent="0.25">
      <c r="D58" s="48" t="s">
        <v>24</v>
      </c>
      <c r="E58" s="42"/>
      <c r="F58" s="48" t="s">
        <v>25</v>
      </c>
      <c r="G58" s="2" t="s">
        <v>26</v>
      </c>
      <c r="H58" s="2" t="s">
        <v>27</v>
      </c>
      <c r="I58" s="1"/>
      <c r="K58" s="5"/>
    </row>
    <row r="59" spans="2:11" ht="15.75" x14ac:dyDescent="0.25">
      <c r="D59" s="48"/>
      <c r="E59" s="42"/>
      <c r="F59" s="48"/>
      <c r="G59" s="2"/>
      <c r="H59" s="2"/>
      <c r="I59" s="1"/>
      <c r="K59" s="74"/>
    </row>
    <row r="60" spans="2:11" ht="15.75" x14ac:dyDescent="0.25">
      <c r="D60" s="48"/>
      <c r="E60" s="42"/>
      <c r="F60" s="36"/>
    </row>
    <row r="61" spans="2:11" s="1" customFormat="1" ht="15.75" x14ac:dyDescent="0.25">
      <c r="B61" s="7">
        <v>1</v>
      </c>
      <c r="C61" s="24" t="s">
        <v>28</v>
      </c>
      <c r="D61" s="49">
        <f>SUM(F64:F70)/7</f>
        <v>0</v>
      </c>
      <c r="E61" s="35"/>
      <c r="F61" s="36">
        <f>SUM(F64:F70)</f>
        <v>0</v>
      </c>
      <c r="G61" s="68">
        <f>SUM(F64:F70)/7</f>
        <v>0</v>
      </c>
      <c r="H61" s="5"/>
      <c r="I61" s="5"/>
      <c r="K61" s="74" t="s">
        <v>29</v>
      </c>
    </row>
    <row r="62" spans="2:11" s="1" customFormat="1" ht="15" customHeight="1" x14ac:dyDescent="0.25">
      <c r="B62" s="7"/>
      <c r="C62" s="109" t="s">
        <v>30</v>
      </c>
      <c r="D62" s="49"/>
      <c r="E62" s="49"/>
      <c r="F62" s="110"/>
      <c r="G62" s="35"/>
      <c r="H62" s="36"/>
      <c r="I62" s="111"/>
      <c r="J62" s="5"/>
      <c r="K62" s="5"/>
    </row>
    <row r="63" spans="2:11" s="1" customFormat="1" ht="15" customHeight="1" x14ac:dyDescent="0.25">
      <c r="B63" s="7"/>
      <c r="C63" s="109"/>
      <c r="D63" s="49"/>
      <c r="E63" s="49"/>
      <c r="F63" s="110"/>
      <c r="G63" s="35"/>
      <c r="H63" s="36"/>
      <c r="I63" s="111"/>
      <c r="J63" s="5"/>
      <c r="K63" s="5"/>
    </row>
    <row r="64" spans="2:11" outlineLevel="1" x14ac:dyDescent="0.2">
      <c r="B64" s="10" t="s">
        <v>31</v>
      </c>
      <c r="C64" s="26" t="s">
        <v>32</v>
      </c>
      <c r="D64" s="50"/>
      <c r="E64" s="19"/>
      <c r="F64" s="20" t="str">
        <f>IF(D64="Yes",1,"")</f>
        <v/>
      </c>
      <c r="J64" s="5" t="s">
        <v>33</v>
      </c>
      <c r="K64" s="61"/>
    </row>
    <row r="65" spans="2:11" ht="30" outlineLevel="1" x14ac:dyDescent="0.2">
      <c r="B65" s="10" t="s">
        <v>34</v>
      </c>
      <c r="C65" s="26" t="s">
        <v>35</v>
      </c>
      <c r="D65" s="50"/>
      <c r="E65" s="19"/>
      <c r="F65" s="20" t="str">
        <f>IF(D65="Yes",1,"")</f>
        <v/>
      </c>
      <c r="J65" s="5" t="s">
        <v>36</v>
      </c>
      <c r="K65" s="61"/>
    </row>
    <row r="66" spans="2:11" ht="45" outlineLevel="1" x14ac:dyDescent="0.2">
      <c r="B66" s="10" t="s">
        <v>37</v>
      </c>
      <c r="C66" s="26" t="s">
        <v>38</v>
      </c>
      <c r="D66" s="50"/>
      <c r="E66" s="19"/>
      <c r="F66" s="20" t="str">
        <f>IF(D66="Yes",1,"")</f>
        <v/>
      </c>
      <c r="K66" s="61"/>
    </row>
    <row r="67" spans="2:11" ht="30" outlineLevel="1" x14ac:dyDescent="0.25">
      <c r="B67" s="10" t="s">
        <v>39</v>
      </c>
      <c r="C67" s="26" t="s">
        <v>40</v>
      </c>
      <c r="D67" s="50"/>
      <c r="E67" s="19"/>
      <c r="F67" s="20" t="str">
        <f>IF(D67="Yes",1,"")</f>
        <v/>
      </c>
      <c r="G67" s="1"/>
      <c r="H67" s="1"/>
      <c r="I67" s="1"/>
      <c r="K67" s="61"/>
    </row>
    <row r="68" spans="2:11" ht="30" outlineLevel="1" x14ac:dyDescent="0.25">
      <c r="B68" s="10" t="s">
        <v>41</v>
      </c>
      <c r="C68" s="26" t="s">
        <v>42</v>
      </c>
      <c r="D68" s="50"/>
      <c r="E68" s="19"/>
      <c r="F68" s="20" t="str">
        <f>IF(D68="Yes",1,"")</f>
        <v/>
      </c>
      <c r="G68" s="1"/>
      <c r="H68" s="1"/>
      <c r="I68" s="1"/>
      <c r="K68" s="61"/>
    </row>
    <row r="69" spans="2:11" ht="15.75" outlineLevel="1" x14ac:dyDescent="0.25">
      <c r="B69" s="10" t="s">
        <v>43</v>
      </c>
      <c r="C69" s="26" t="s">
        <v>44</v>
      </c>
      <c r="D69" s="50"/>
      <c r="E69" s="19"/>
      <c r="F69" s="20" t="str">
        <f t="shared" ref="F69:F70" si="0">IF(D69="Yes",1,"")</f>
        <v/>
      </c>
      <c r="G69" s="1"/>
      <c r="H69" s="1"/>
      <c r="I69" s="1"/>
      <c r="K69" s="61"/>
    </row>
    <row r="70" spans="2:11" ht="15.75" outlineLevel="1" x14ac:dyDescent="0.25">
      <c r="B70" s="10" t="s">
        <v>45</v>
      </c>
      <c r="C70" s="26" t="s">
        <v>46</v>
      </c>
      <c r="D70" s="50"/>
      <c r="E70" s="19"/>
      <c r="F70" s="20" t="str">
        <f t="shared" si="0"/>
        <v/>
      </c>
      <c r="G70" s="1"/>
      <c r="H70" s="1"/>
      <c r="I70" s="1"/>
      <c r="K70" s="61" t="s">
        <v>47</v>
      </c>
    </row>
    <row r="71" spans="2:11" ht="15.75" outlineLevel="1" x14ac:dyDescent="0.25">
      <c r="C71" s="26"/>
      <c r="D71" s="94"/>
      <c r="E71" s="19"/>
      <c r="G71" s="1"/>
      <c r="H71" s="1"/>
      <c r="I71" s="1"/>
      <c r="K71" s="95"/>
    </row>
    <row r="72" spans="2:11" ht="15.75" outlineLevel="1" x14ac:dyDescent="0.25">
      <c r="C72" s="26"/>
      <c r="G72" s="1"/>
      <c r="H72" s="1"/>
      <c r="I72" s="1"/>
    </row>
    <row r="73" spans="2:11" s="1" customFormat="1" ht="15.75" x14ac:dyDescent="0.25">
      <c r="B73" s="7">
        <v>2</v>
      </c>
      <c r="C73" s="24" t="s">
        <v>48</v>
      </c>
      <c r="D73" s="49">
        <f>SUM(F77:F87)/12</f>
        <v>0</v>
      </c>
      <c r="E73" s="35"/>
      <c r="F73" s="36">
        <f>SUM(F77:F87)</f>
        <v>0</v>
      </c>
      <c r="G73" s="5"/>
      <c r="H73" s="68">
        <f>SUM(F76:F87)/12</f>
        <v>0</v>
      </c>
      <c r="I73" s="5"/>
      <c r="K73" s="74" t="s">
        <v>29</v>
      </c>
    </row>
    <row r="74" spans="2:11" s="1" customFormat="1" ht="30" x14ac:dyDescent="0.25">
      <c r="B74" s="7"/>
      <c r="C74" s="109" t="s">
        <v>49</v>
      </c>
      <c r="D74" s="49"/>
      <c r="E74" s="49"/>
      <c r="F74" s="110"/>
      <c r="G74" s="35"/>
      <c r="H74" s="36"/>
      <c r="I74" s="5"/>
      <c r="J74" s="111"/>
      <c r="K74" s="5"/>
    </row>
    <row r="75" spans="2:11" s="1" customFormat="1" ht="15.75" x14ac:dyDescent="0.25">
      <c r="B75" s="7"/>
      <c r="C75" s="109"/>
      <c r="D75" s="49"/>
      <c r="E75" s="49"/>
      <c r="F75" s="110"/>
      <c r="G75" s="35"/>
      <c r="H75" s="36"/>
      <c r="I75" s="5"/>
      <c r="J75" s="111"/>
      <c r="K75" s="5"/>
    </row>
    <row r="76" spans="2:11" s="21" customFormat="1" outlineLevel="1" x14ac:dyDescent="0.2">
      <c r="B76" s="10" t="s">
        <v>31</v>
      </c>
      <c r="C76" s="26" t="s">
        <v>50</v>
      </c>
      <c r="D76" s="51"/>
      <c r="E76" s="19"/>
      <c r="F76" s="20" t="str">
        <f>IF(D76="Yes",1,"")</f>
        <v/>
      </c>
      <c r="K76" s="92" t="s">
        <v>51</v>
      </c>
    </row>
    <row r="77" spans="2:11" ht="30" outlineLevel="1" x14ac:dyDescent="0.2">
      <c r="B77" s="18" t="s">
        <v>34</v>
      </c>
      <c r="C77" s="26" t="s">
        <v>52</v>
      </c>
      <c r="D77" s="51"/>
      <c r="E77" s="19"/>
      <c r="F77" s="20" t="str">
        <f t="shared" ref="F77:F87" si="1">IF(D77="Yes",1,"")</f>
        <v/>
      </c>
      <c r="G77" s="15"/>
      <c r="H77" s="15"/>
      <c r="I77" s="15"/>
      <c r="K77" s="61" t="s">
        <v>53</v>
      </c>
    </row>
    <row r="78" spans="2:11" s="21" customFormat="1" ht="30" customHeight="1" outlineLevel="1" x14ac:dyDescent="0.2">
      <c r="B78" s="18" t="s">
        <v>37</v>
      </c>
      <c r="C78" s="26" t="s">
        <v>54</v>
      </c>
      <c r="D78" s="51"/>
      <c r="E78" s="19"/>
      <c r="F78" s="20" t="str">
        <f>IF(D78="Yes",1,"")</f>
        <v/>
      </c>
      <c r="K78" s="92" t="s">
        <v>55</v>
      </c>
    </row>
    <row r="79" spans="2:11" s="21" customFormat="1" outlineLevel="1" x14ac:dyDescent="0.2">
      <c r="B79" s="18" t="s">
        <v>39</v>
      </c>
      <c r="C79" s="26" t="s">
        <v>56</v>
      </c>
      <c r="D79" s="51"/>
      <c r="E79" s="19"/>
      <c r="F79" s="20" t="str">
        <f t="shared" ref="F79:F80" si="2">IF(D79="Yes",1,"")</f>
        <v/>
      </c>
      <c r="K79" s="92"/>
    </row>
    <row r="80" spans="2:11" s="21" customFormat="1" ht="30" outlineLevel="1" x14ac:dyDescent="0.2">
      <c r="B80" s="18" t="s">
        <v>41</v>
      </c>
      <c r="C80" s="26" t="s">
        <v>57</v>
      </c>
      <c r="D80" s="51"/>
      <c r="E80" s="19"/>
      <c r="F80" s="20" t="str">
        <f t="shared" si="2"/>
        <v/>
      </c>
      <c r="K80" s="92"/>
    </row>
    <row r="81" spans="2:11" s="21" customFormat="1" outlineLevel="1" x14ac:dyDescent="0.2">
      <c r="B81" s="10" t="s">
        <v>43</v>
      </c>
      <c r="C81" s="26" t="s">
        <v>58</v>
      </c>
      <c r="D81" s="51"/>
      <c r="E81" s="19"/>
      <c r="F81" s="20" t="str">
        <f>IF(D81="Yes",1,"")</f>
        <v/>
      </c>
      <c r="K81" s="92"/>
    </row>
    <row r="82" spans="2:11" s="21" customFormat="1" ht="30" customHeight="1" outlineLevel="1" x14ac:dyDescent="0.2">
      <c r="B82" s="10" t="s">
        <v>45</v>
      </c>
      <c r="C82" s="28" t="s">
        <v>59</v>
      </c>
      <c r="D82" s="51"/>
      <c r="E82" s="19"/>
      <c r="F82" s="20" t="str">
        <f t="shared" si="1"/>
        <v/>
      </c>
      <c r="K82" s="92"/>
    </row>
    <row r="83" spans="2:11" s="21" customFormat="1" ht="15" customHeight="1" outlineLevel="1" x14ac:dyDescent="0.2">
      <c r="B83" s="18" t="s">
        <v>60</v>
      </c>
      <c r="C83" s="28" t="s">
        <v>61</v>
      </c>
      <c r="D83" s="51"/>
      <c r="E83" s="19"/>
      <c r="F83" s="20" t="str">
        <f t="shared" si="1"/>
        <v/>
      </c>
      <c r="K83" s="92"/>
    </row>
    <row r="84" spans="2:11" s="21" customFormat="1" outlineLevel="1" x14ac:dyDescent="0.2">
      <c r="B84" s="10" t="s">
        <v>62</v>
      </c>
      <c r="C84" s="28" t="s">
        <v>63</v>
      </c>
      <c r="D84" s="51"/>
      <c r="E84" s="19"/>
      <c r="F84" s="20" t="str">
        <f t="shared" si="1"/>
        <v/>
      </c>
      <c r="K84" s="92"/>
    </row>
    <row r="85" spans="2:11" s="21" customFormat="1" outlineLevel="1" x14ac:dyDescent="0.2">
      <c r="B85" s="18" t="s">
        <v>64</v>
      </c>
      <c r="C85" s="28" t="s">
        <v>65</v>
      </c>
      <c r="D85" s="51"/>
      <c r="E85" s="19"/>
      <c r="F85" s="20" t="str">
        <f t="shared" si="1"/>
        <v/>
      </c>
      <c r="K85" s="92"/>
    </row>
    <row r="86" spans="2:11" s="21" customFormat="1" ht="30" outlineLevel="1" x14ac:dyDescent="0.2">
      <c r="B86" s="18" t="s">
        <v>66</v>
      </c>
      <c r="C86" s="28" t="s">
        <v>67</v>
      </c>
      <c r="D86" s="51"/>
      <c r="E86" s="19"/>
      <c r="F86" s="20" t="str">
        <f t="shared" si="1"/>
        <v/>
      </c>
      <c r="G86" s="5"/>
      <c r="H86" s="5"/>
      <c r="I86" s="5"/>
      <c r="K86" s="92"/>
    </row>
    <row r="87" spans="2:11" s="21" customFormat="1" ht="30" customHeight="1" outlineLevel="1" x14ac:dyDescent="0.2">
      <c r="B87" s="10" t="s">
        <v>68</v>
      </c>
      <c r="C87" s="28" t="s">
        <v>69</v>
      </c>
      <c r="D87" s="51"/>
      <c r="E87" s="19"/>
      <c r="F87" s="20" t="str">
        <f t="shared" si="1"/>
        <v/>
      </c>
      <c r="G87" s="5"/>
      <c r="H87" s="5"/>
      <c r="I87" s="5"/>
      <c r="K87" s="92"/>
    </row>
    <row r="88" spans="2:11" s="21" customFormat="1" ht="30" customHeight="1" outlineLevel="1" x14ac:dyDescent="0.2">
      <c r="B88" s="10"/>
      <c r="C88" s="28"/>
      <c r="D88" s="96"/>
      <c r="E88" s="19"/>
      <c r="F88" s="20"/>
      <c r="G88" s="5"/>
      <c r="H88" s="5"/>
      <c r="I88" s="5"/>
      <c r="K88" s="97"/>
    </row>
    <row r="89" spans="2:11" outlineLevel="1" x14ac:dyDescent="0.2">
      <c r="C89" s="26"/>
    </row>
    <row r="90" spans="2:11" ht="15.75" x14ac:dyDescent="0.25">
      <c r="B90" s="7">
        <v>3</v>
      </c>
      <c r="C90" s="24" t="s">
        <v>70</v>
      </c>
      <c r="D90" s="49">
        <f>SUM(F93:F97)/5</f>
        <v>0</v>
      </c>
      <c r="E90" s="35"/>
      <c r="F90" s="20">
        <f>SUM(F93:F97)</f>
        <v>0</v>
      </c>
      <c r="G90" s="68">
        <f>SUM(F97:F97)/1</f>
        <v>0</v>
      </c>
      <c r="H90" s="68">
        <f>SUM(F93:F96)/4</f>
        <v>0</v>
      </c>
      <c r="K90" s="74" t="s">
        <v>29</v>
      </c>
    </row>
    <row r="91" spans="2:11" ht="45" x14ac:dyDescent="0.25">
      <c r="B91" s="7"/>
      <c r="C91" s="109" t="s">
        <v>71</v>
      </c>
      <c r="D91" s="49"/>
      <c r="E91" s="49"/>
      <c r="F91" s="110"/>
      <c r="G91" s="35"/>
      <c r="H91" s="20"/>
      <c r="I91" s="111"/>
      <c r="J91" s="111"/>
      <c r="K91" s="5"/>
    </row>
    <row r="92" spans="2:11" ht="15.75" x14ac:dyDescent="0.25">
      <c r="B92" s="7"/>
      <c r="C92" s="109"/>
      <c r="D92" s="49"/>
      <c r="E92" s="49"/>
      <c r="F92" s="110"/>
      <c r="G92" s="35"/>
      <c r="H92" s="20"/>
      <c r="I92" s="111"/>
      <c r="J92" s="111"/>
      <c r="K92" s="5"/>
    </row>
    <row r="93" spans="2:11" ht="30" outlineLevel="1" x14ac:dyDescent="0.2">
      <c r="B93" s="98" t="s">
        <v>72</v>
      </c>
      <c r="C93" s="26" t="s">
        <v>73</v>
      </c>
      <c r="D93" s="51"/>
      <c r="E93" s="19"/>
      <c r="F93" s="20" t="str">
        <f>IF(D93="Yes",1,"")</f>
        <v/>
      </c>
      <c r="K93" s="61" t="s">
        <v>74</v>
      </c>
    </row>
    <row r="94" spans="2:11" ht="16.5" customHeight="1" outlineLevel="1" x14ac:dyDescent="0.2">
      <c r="B94" s="12" t="s">
        <v>34</v>
      </c>
      <c r="C94" s="26" t="s">
        <v>75</v>
      </c>
      <c r="D94" s="51"/>
      <c r="E94" s="19"/>
      <c r="F94" s="20" t="str">
        <f>IF(D94="Yes",1,"")</f>
        <v/>
      </c>
      <c r="K94" s="61"/>
    </row>
    <row r="95" spans="2:11" ht="30" outlineLevel="1" x14ac:dyDescent="0.2">
      <c r="B95" s="98" t="s">
        <v>37</v>
      </c>
      <c r="C95" s="26" t="s">
        <v>76</v>
      </c>
      <c r="D95" s="51"/>
      <c r="E95" s="19"/>
      <c r="F95" s="20" t="str">
        <f t="shared" ref="F95:F97" si="3">IF(D95="Yes",1,"")</f>
        <v/>
      </c>
      <c r="K95" s="61"/>
    </row>
    <row r="96" spans="2:11" ht="30" outlineLevel="1" x14ac:dyDescent="0.2">
      <c r="B96" s="10" t="s">
        <v>39</v>
      </c>
      <c r="C96" s="26" t="s">
        <v>77</v>
      </c>
      <c r="D96" s="51"/>
      <c r="E96" s="19"/>
      <c r="F96" s="20" t="str">
        <f t="shared" si="3"/>
        <v/>
      </c>
      <c r="K96" s="61"/>
    </row>
    <row r="97" spans="2:11" ht="30" outlineLevel="1" x14ac:dyDescent="0.2">
      <c r="B97" s="10" t="s">
        <v>41</v>
      </c>
      <c r="C97" s="26" t="s">
        <v>78</v>
      </c>
      <c r="D97" s="50"/>
      <c r="E97" s="19"/>
      <c r="F97" s="20" t="str">
        <f t="shared" si="3"/>
        <v/>
      </c>
      <c r="K97" s="61" t="s">
        <v>79</v>
      </c>
    </row>
    <row r="98" spans="2:11" ht="16.5" customHeight="1" outlineLevel="1" x14ac:dyDescent="0.2">
      <c r="C98" s="26"/>
      <c r="D98" s="94"/>
      <c r="E98" s="19"/>
      <c r="K98" s="95"/>
    </row>
    <row r="99" spans="2:11" outlineLevel="1" x14ac:dyDescent="0.2">
      <c r="C99" s="26"/>
    </row>
    <row r="100" spans="2:11" ht="15.75" x14ac:dyDescent="0.25">
      <c r="B100" s="7">
        <v>4</v>
      </c>
      <c r="C100" s="24" t="s">
        <v>80</v>
      </c>
      <c r="D100" s="49">
        <f>SUM(F103:F107)/5</f>
        <v>0</v>
      </c>
      <c r="E100" s="35"/>
      <c r="F100" s="20">
        <f>SUM(F103:F107)</f>
        <v>0</v>
      </c>
      <c r="G100" s="69">
        <f>SUM(D103)/1</f>
        <v>0</v>
      </c>
      <c r="H100" s="68">
        <f>SUM(F104:F107)/4</f>
        <v>0</v>
      </c>
      <c r="K100" s="74" t="s">
        <v>29</v>
      </c>
    </row>
    <row r="101" spans="2:11" ht="30" x14ac:dyDescent="0.25">
      <c r="B101" s="7"/>
      <c r="C101" s="109" t="s">
        <v>81</v>
      </c>
      <c r="D101" s="49"/>
      <c r="E101" s="49"/>
      <c r="F101" s="110"/>
      <c r="G101" s="35"/>
      <c r="H101" s="20"/>
      <c r="J101" s="111"/>
      <c r="K101" s="5"/>
    </row>
    <row r="102" spans="2:11" ht="15.75" x14ac:dyDescent="0.25">
      <c r="B102" s="7"/>
      <c r="C102" s="109"/>
      <c r="D102" s="49"/>
      <c r="E102" s="49"/>
      <c r="F102" s="110"/>
      <c r="G102" s="35"/>
      <c r="H102" s="20"/>
      <c r="J102" s="111"/>
      <c r="K102" s="5"/>
    </row>
    <row r="103" spans="2:11" ht="30" outlineLevel="1" x14ac:dyDescent="0.2">
      <c r="B103" s="10" t="s">
        <v>31</v>
      </c>
      <c r="C103" s="26" t="s">
        <v>82</v>
      </c>
      <c r="D103" s="50"/>
      <c r="E103" s="19"/>
      <c r="F103" s="20" t="str">
        <f>IF(D103="Yes",1,"")</f>
        <v/>
      </c>
      <c r="K103" s="61" t="s">
        <v>83</v>
      </c>
    </row>
    <row r="104" spans="2:11" ht="30" outlineLevel="1" x14ac:dyDescent="0.2">
      <c r="B104" s="10" t="s">
        <v>34</v>
      </c>
      <c r="C104" s="26" t="s">
        <v>84</v>
      </c>
      <c r="D104" s="51"/>
      <c r="E104" s="19"/>
      <c r="F104" s="20" t="str">
        <f>IF(D104="Yes",1,"")</f>
        <v/>
      </c>
      <c r="K104" s="61" t="s">
        <v>85</v>
      </c>
    </row>
    <row r="105" spans="2:11" outlineLevel="1" x14ac:dyDescent="0.2">
      <c r="B105" s="10" t="s">
        <v>37</v>
      </c>
      <c r="C105" s="26" t="s">
        <v>86</v>
      </c>
      <c r="D105" s="51"/>
      <c r="E105" s="19"/>
      <c r="F105" s="20" t="str">
        <f>IF(D105="Yes",1,"")</f>
        <v/>
      </c>
      <c r="K105" s="61"/>
    </row>
    <row r="106" spans="2:11" ht="30" outlineLevel="1" x14ac:dyDescent="0.2">
      <c r="B106" s="10" t="s">
        <v>39</v>
      </c>
      <c r="C106" s="26" t="s">
        <v>87</v>
      </c>
      <c r="D106" s="51"/>
      <c r="E106" s="19"/>
      <c r="F106" s="20" t="str">
        <f>IF(D106="Yes",1,"")</f>
        <v/>
      </c>
      <c r="K106" s="61"/>
    </row>
    <row r="107" spans="2:11" ht="30" outlineLevel="1" x14ac:dyDescent="0.2">
      <c r="B107" s="10" t="s">
        <v>41</v>
      </c>
      <c r="C107" s="26" t="s">
        <v>88</v>
      </c>
      <c r="D107" s="51"/>
      <c r="E107" s="19"/>
      <c r="F107" s="20" t="str">
        <f>IF(D107="Yes",1,"")</f>
        <v/>
      </c>
      <c r="K107" s="61"/>
    </row>
    <row r="108" spans="2:11" outlineLevel="1" x14ac:dyDescent="0.2">
      <c r="C108" s="26"/>
      <c r="D108" s="96"/>
      <c r="E108" s="19"/>
      <c r="K108" s="95"/>
    </row>
    <row r="109" spans="2:11" outlineLevel="1" x14ac:dyDescent="0.2">
      <c r="C109" s="26"/>
    </row>
    <row r="110" spans="2:11" ht="15.75" x14ac:dyDescent="0.25">
      <c r="B110" s="7">
        <v>5</v>
      </c>
      <c r="C110" s="24" t="s">
        <v>89</v>
      </c>
      <c r="D110" s="49">
        <f>SUM(F113:F116)/4</f>
        <v>0</v>
      </c>
      <c r="E110" s="35"/>
      <c r="F110" s="20">
        <f>SUM(F113:F116)</f>
        <v>0</v>
      </c>
      <c r="G110" s="68">
        <f>SUM(F116)/1</f>
        <v>0</v>
      </c>
      <c r="H110" s="68">
        <f>SUM(F113:F115)/3</f>
        <v>0</v>
      </c>
      <c r="K110" s="74" t="s">
        <v>29</v>
      </c>
    </row>
    <row r="111" spans="2:11" ht="30" x14ac:dyDescent="0.25">
      <c r="B111" s="7"/>
      <c r="C111" s="109" t="s">
        <v>90</v>
      </c>
      <c r="D111" s="49"/>
      <c r="E111" s="49"/>
      <c r="F111" s="110"/>
      <c r="G111" s="35"/>
      <c r="H111" s="20"/>
      <c r="I111" s="111"/>
      <c r="J111" s="111"/>
      <c r="K111" s="5"/>
    </row>
    <row r="112" spans="2:11" ht="15.75" x14ac:dyDescent="0.25">
      <c r="B112" s="7"/>
      <c r="C112" s="109"/>
      <c r="D112" s="49"/>
      <c r="E112" s="49"/>
      <c r="F112" s="110"/>
      <c r="G112" s="35"/>
      <c r="H112" s="20"/>
      <c r="I112" s="111"/>
      <c r="J112" s="111"/>
      <c r="K112" s="5"/>
    </row>
    <row r="113" spans="2:11" ht="30" outlineLevel="1" x14ac:dyDescent="0.2">
      <c r="B113" s="10" t="s">
        <v>31</v>
      </c>
      <c r="C113" s="26" t="s">
        <v>91</v>
      </c>
      <c r="D113" s="51"/>
      <c r="E113" s="19"/>
      <c r="F113" s="20" t="str">
        <f>IF(D113="Yes",1,"")</f>
        <v/>
      </c>
      <c r="K113" s="61"/>
    </row>
    <row r="114" spans="2:11" ht="30" outlineLevel="1" x14ac:dyDescent="0.25">
      <c r="B114" s="10" t="s">
        <v>34</v>
      </c>
      <c r="C114" s="26" t="s">
        <v>92</v>
      </c>
      <c r="D114" s="51"/>
      <c r="E114" s="19"/>
      <c r="F114" s="20" t="str">
        <f>IF(D114="Yes",1,"")</f>
        <v/>
      </c>
      <c r="G114" s="16"/>
      <c r="H114" s="16"/>
      <c r="I114" s="16"/>
      <c r="K114" s="61"/>
    </row>
    <row r="115" spans="2:11" outlineLevel="1" x14ac:dyDescent="0.2">
      <c r="B115" s="10" t="s">
        <v>37</v>
      </c>
      <c r="C115" s="26" t="s">
        <v>93</v>
      </c>
      <c r="D115" s="51"/>
      <c r="E115" s="19"/>
      <c r="F115" s="20" t="str">
        <f>IF(D115="Yes",1,"")</f>
        <v/>
      </c>
      <c r="K115" s="61"/>
    </row>
    <row r="116" spans="2:11" ht="30" customHeight="1" outlineLevel="1" x14ac:dyDescent="0.2">
      <c r="B116" s="10" t="s">
        <v>39</v>
      </c>
      <c r="C116" s="26" t="s">
        <v>94</v>
      </c>
      <c r="D116" s="50"/>
      <c r="E116" s="19"/>
      <c r="F116" s="20" t="str">
        <f>IF(D116="Yes",1,"")</f>
        <v/>
      </c>
      <c r="K116" s="61"/>
    </row>
    <row r="117" spans="2:11" outlineLevel="1" x14ac:dyDescent="0.2">
      <c r="C117" s="26"/>
      <c r="D117" s="96"/>
      <c r="E117" s="19"/>
      <c r="K117" s="95"/>
    </row>
    <row r="118" spans="2:11" outlineLevel="1" x14ac:dyDescent="0.2">
      <c r="C118" s="26"/>
      <c r="G118" s="15"/>
      <c r="H118" s="15"/>
      <c r="I118" s="15"/>
    </row>
    <row r="119" spans="2:11" s="16" customFormat="1" ht="15.75" x14ac:dyDescent="0.25">
      <c r="B119" s="33">
        <v>6</v>
      </c>
      <c r="C119" s="34" t="s">
        <v>95</v>
      </c>
      <c r="D119" s="52">
        <f>SUM(F122:F126)/5</f>
        <v>0</v>
      </c>
      <c r="E119" s="35"/>
      <c r="F119" s="20">
        <f>SUM(F122:F126)</f>
        <v>0</v>
      </c>
      <c r="G119" s="15"/>
      <c r="H119" s="68">
        <f>SUM(F122:F126)/5</f>
        <v>0</v>
      </c>
      <c r="I119" s="15"/>
      <c r="K119" s="74" t="s">
        <v>29</v>
      </c>
    </row>
    <row r="120" spans="2:11" s="15" customFormat="1" ht="30" outlineLevel="1" x14ac:dyDescent="0.2">
      <c r="B120" s="18"/>
      <c r="C120" s="112" t="s">
        <v>96</v>
      </c>
      <c r="D120" s="53"/>
      <c r="E120" s="53"/>
      <c r="F120" s="113"/>
      <c r="G120" s="20"/>
      <c r="H120" s="20"/>
    </row>
    <row r="121" spans="2:11" s="15" customFormat="1" outlineLevel="1" x14ac:dyDescent="0.2">
      <c r="B121" s="18"/>
      <c r="C121" s="112"/>
      <c r="D121" s="53"/>
      <c r="E121" s="53"/>
      <c r="F121" s="113"/>
      <c r="G121" s="20"/>
      <c r="H121" s="20"/>
    </row>
    <row r="122" spans="2:11" s="15" customFormat="1" outlineLevel="1" x14ac:dyDescent="0.2">
      <c r="B122" s="18" t="s">
        <v>31</v>
      </c>
      <c r="C122" s="28" t="s">
        <v>97</v>
      </c>
      <c r="D122" s="51"/>
      <c r="E122" s="19"/>
      <c r="F122" s="20" t="str">
        <f t="shared" ref="F122:F126" si="4">IF(D122="Yes",1,"")</f>
        <v/>
      </c>
      <c r="K122" s="93"/>
    </row>
    <row r="123" spans="2:11" s="21" customFormat="1" outlineLevel="1" x14ac:dyDescent="0.2">
      <c r="B123" s="18" t="s">
        <v>34</v>
      </c>
      <c r="C123" s="28" t="s">
        <v>98</v>
      </c>
      <c r="D123" s="51"/>
      <c r="E123" s="19"/>
      <c r="F123" s="20" t="str">
        <f t="shared" si="4"/>
        <v/>
      </c>
      <c r="K123" s="92"/>
    </row>
    <row r="124" spans="2:11" s="21" customFormat="1" outlineLevel="1" x14ac:dyDescent="0.2">
      <c r="B124" s="18" t="s">
        <v>37</v>
      </c>
      <c r="C124" s="28" t="s">
        <v>99</v>
      </c>
      <c r="D124" s="51"/>
      <c r="E124" s="19"/>
      <c r="F124" s="20" t="str">
        <f t="shared" si="4"/>
        <v/>
      </c>
      <c r="K124" s="92"/>
    </row>
    <row r="125" spans="2:11" s="21" customFormat="1" ht="30" outlineLevel="1" x14ac:dyDescent="0.2">
      <c r="B125" s="18" t="s">
        <v>39</v>
      </c>
      <c r="C125" s="28" t="s">
        <v>100</v>
      </c>
      <c r="D125" s="51"/>
      <c r="E125" s="19"/>
      <c r="F125" s="20" t="str">
        <f t="shared" si="4"/>
        <v/>
      </c>
      <c r="K125" s="92"/>
    </row>
    <row r="126" spans="2:11" s="21" customFormat="1" outlineLevel="1" x14ac:dyDescent="0.2">
      <c r="B126" s="18" t="s">
        <v>41</v>
      </c>
      <c r="C126" s="28" t="s">
        <v>101</v>
      </c>
      <c r="D126" s="51"/>
      <c r="E126" s="19"/>
      <c r="F126" s="20" t="str">
        <f t="shared" si="4"/>
        <v/>
      </c>
      <c r="K126" s="92"/>
    </row>
    <row r="127" spans="2:11" s="21" customFormat="1" outlineLevel="1" x14ac:dyDescent="0.2">
      <c r="B127" s="18"/>
      <c r="C127" s="28"/>
      <c r="D127" s="96"/>
      <c r="E127" s="19"/>
      <c r="F127" s="20"/>
      <c r="K127" s="97"/>
    </row>
    <row r="128" spans="2:11" s="15" customFormat="1" outlineLevel="1" x14ac:dyDescent="0.2">
      <c r="B128" s="14"/>
      <c r="C128" s="29"/>
      <c r="D128" s="54"/>
      <c r="E128" s="20"/>
      <c r="F128" s="20"/>
      <c r="K128" s="29"/>
    </row>
    <row r="129" spans="2:11" s="38" customFormat="1" ht="15.75" x14ac:dyDescent="0.25">
      <c r="B129" s="33">
        <v>7</v>
      </c>
      <c r="C129" s="34" t="s">
        <v>102</v>
      </c>
      <c r="D129" s="52">
        <f>SUM(F132:F136)/5</f>
        <v>0</v>
      </c>
      <c r="E129" s="35"/>
      <c r="F129" s="20">
        <f>SUM(F132:F136)</f>
        <v>0</v>
      </c>
      <c r="G129" s="21"/>
      <c r="H129" s="68">
        <f>SUM(F132:F136)/5</f>
        <v>0</v>
      </c>
      <c r="I129" s="21"/>
      <c r="K129" s="74" t="s">
        <v>29</v>
      </c>
    </row>
    <row r="130" spans="2:11" s="38" customFormat="1" ht="30" x14ac:dyDescent="0.25">
      <c r="B130" s="33"/>
      <c r="C130" s="112" t="s">
        <v>103</v>
      </c>
      <c r="D130" s="52"/>
      <c r="E130" s="52"/>
      <c r="F130" s="110"/>
      <c r="G130" s="35"/>
      <c r="H130" s="20"/>
      <c r="I130" s="21"/>
      <c r="J130" s="111"/>
      <c r="K130" s="21"/>
    </row>
    <row r="131" spans="2:11" s="38" customFormat="1" ht="15.75" x14ac:dyDescent="0.25">
      <c r="B131" s="33"/>
      <c r="C131" s="112"/>
      <c r="D131" s="52"/>
      <c r="E131" s="52"/>
      <c r="F131" s="110"/>
      <c r="G131" s="35"/>
      <c r="H131" s="20"/>
      <c r="I131" s="21"/>
      <c r="J131" s="111"/>
      <c r="K131" s="21"/>
    </row>
    <row r="132" spans="2:11" s="21" customFormat="1" ht="30" customHeight="1" outlineLevel="1" x14ac:dyDescent="0.2">
      <c r="B132" s="18" t="s">
        <v>31</v>
      </c>
      <c r="C132" s="28" t="s">
        <v>104</v>
      </c>
      <c r="D132" s="51"/>
      <c r="E132" s="19"/>
      <c r="F132" s="20" t="str">
        <f>IF(D132="Yes",1,"")</f>
        <v/>
      </c>
      <c r="K132" s="92" t="s">
        <v>105</v>
      </c>
    </row>
    <row r="133" spans="2:11" s="21" customFormat="1" outlineLevel="1" x14ac:dyDescent="0.2">
      <c r="B133" s="18" t="s">
        <v>34</v>
      </c>
      <c r="C133" s="28" t="s">
        <v>106</v>
      </c>
      <c r="D133" s="51"/>
      <c r="E133" s="19"/>
      <c r="F133" s="20" t="str">
        <f>IF(D133="Yes",1,"")</f>
        <v/>
      </c>
      <c r="K133" s="92"/>
    </row>
    <row r="134" spans="2:11" s="21" customFormat="1" outlineLevel="1" x14ac:dyDescent="0.2">
      <c r="B134" s="18" t="s">
        <v>37</v>
      </c>
      <c r="C134" s="28" t="s">
        <v>107</v>
      </c>
      <c r="D134" s="51"/>
      <c r="E134" s="19"/>
      <c r="F134" s="20" t="str">
        <f>IF(D134="Yes",1,"")</f>
        <v/>
      </c>
      <c r="K134" s="92"/>
    </row>
    <row r="135" spans="2:11" s="21" customFormat="1" outlineLevel="1" x14ac:dyDescent="0.2">
      <c r="B135" s="18" t="s">
        <v>39</v>
      </c>
      <c r="C135" s="28" t="s">
        <v>108</v>
      </c>
      <c r="D135" s="51"/>
      <c r="E135" s="19"/>
      <c r="F135" s="20" t="str">
        <f t="shared" ref="F135" si="5">IF(D135="Yes",1,"")</f>
        <v/>
      </c>
      <c r="K135" s="92"/>
    </row>
    <row r="136" spans="2:11" s="21" customFormat="1" ht="15.75" outlineLevel="1" x14ac:dyDescent="0.25">
      <c r="B136" s="18" t="s">
        <v>41</v>
      </c>
      <c r="C136" s="28" t="s">
        <v>109</v>
      </c>
      <c r="D136" s="51"/>
      <c r="E136" s="19"/>
      <c r="F136" s="20" t="str">
        <f>IF(D136="Yes",1,"")</f>
        <v/>
      </c>
      <c r="G136" s="38"/>
      <c r="H136" s="38"/>
      <c r="I136" s="38"/>
      <c r="K136" s="92"/>
    </row>
    <row r="137" spans="2:11" s="21" customFormat="1" ht="15.75" outlineLevel="1" x14ac:dyDescent="0.25">
      <c r="B137" s="18"/>
      <c r="C137" s="28"/>
      <c r="D137" s="96"/>
      <c r="E137" s="19"/>
      <c r="F137" s="20"/>
      <c r="G137" s="38"/>
      <c r="H137" s="38"/>
      <c r="I137" s="38"/>
      <c r="K137" s="97"/>
    </row>
    <row r="138" spans="2:11" s="21" customFormat="1" ht="15.75" outlineLevel="1" x14ac:dyDescent="0.25">
      <c r="B138" s="18"/>
      <c r="C138" s="28"/>
      <c r="D138" s="53"/>
      <c r="E138" s="20"/>
      <c r="F138" s="20"/>
      <c r="G138" s="38"/>
      <c r="H138" s="38"/>
      <c r="I138" s="38"/>
      <c r="K138" s="28"/>
    </row>
    <row r="139" spans="2:11" s="38" customFormat="1" ht="15.75" x14ac:dyDescent="0.25">
      <c r="B139" s="33">
        <v>8</v>
      </c>
      <c r="C139" s="34" t="s">
        <v>110</v>
      </c>
      <c r="D139" s="52">
        <f>SUM(F142:F145)/4</f>
        <v>0</v>
      </c>
      <c r="E139" s="35"/>
      <c r="F139" s="20">
        <f>SUM(F142:F145)</f>
        <v>0</v>
      </c>
      <c r="G139" s="21"/>
      <c r="H139" s="68">
        <f>SUM(F142:F145)/4</f>
        <v>0</v>
      </c>
      <c r="I139" s="21"/>
      <c r="K139" s="74" t="s">
        <v>29</v>
      </c>
    </row>
    <row r="140" spans="2:11" s="38" customFormat="1" ht="30" x14ac:dyDescent="0.25">
      <c r="B140" s="33"/>
      <c r="C140" s="112" t="s">
        <v>111</v>
      </c>
      <c r="D140" s="52"/>
      <c r="E140" s="52"/>
      <c r="F140" s="110"/>
      <c r="G140" s="35"/>
      <c r="H140" s="20"/>
      <c r="I140" s="21"/>
      <c r="J140" s="111"/>
      <c r="K140" s="21"/>
    </row>
    <row r="141" spans="2:11" s="38" customFormat="1" ht="15.75" x14ac:dyDescent="0.25">
      <c r="B141" s="33"/>
      <c r="C141" s="112"/>
      <c r="D141" s="52"/>
      <c r="E141" s="52"/>
      <c r="F141" s="110"/>
      <c r="G141" s="35"/>
      <c r="H141" s="20"/>
      <c r="I141" s="21"/>
      <c r="J141" s="111"/>
      <c r="K141" s="21"/>
    </row>
    <row r="142" spans="2:11" s="15" customFormat="1" ht="30" customHeight="1" outlineLevel="1" x14ac:dyDescent="0.2">
      <c r="B142" s="18" t="s">
        <v>31</v>
      </c>
      <c r="C142" s="28" t="s">
        <v>112</v>
      </c>
      <c r="D142" s="51"/>
      <c r="E142" s="19"/>
      <c r="F142" s="20" t="str">
        <f>IF(D142="Yes",1,"")</f>
        <v/>
      </c>
      <c r="K142" s="92" t="s">
        <v>113</v>
      </c>
    </row>
    <row r="143" spans="2:11" s="15" customFormat="1" outlineLevel="1" x14ac:dyDescent="0.2">
      <c r="B143" s="18" t="s">
        <v>34</v>
      </c>
      <c r="C143" s="28" t="s">
        <v>114</v>
      </c>
      <c r="D143" s="51"/>
      <c r="E143" s="19"/>
      <c r="F143" s="20" t="str">
        <f t="shared" ref="F143:F145" si="6">IF(D143="Yes",1,"")</f>
        <v/>
      </c>
      <c r="K143" s="93"/>
    </row>
    <row r="144" spans="2:11" s="15" customFormat="1" ht="30" outlineLevel="1" x14ac:dyDescent="0.2">
      <c r="B144" s="18" t="s">
        <v>37</v>
      </c>
      <c r="C144" s="28" t="s">
        <v>115</v>
      </c>
      <c r="D144" s="51"/>
      <c r="E144" s="19"/>
      <c r="F144" s="20" t="str">
        <f t="shared" si="6"/>
        <v/>
      </c>
      <c r="K144" s="93"/>
    </row>
    <row r="145" spans="2:11" s="15" customFormat="1" outlineLevel="1" x14ac:dyDescent="0.2">
      <c r="B145" s="18" t="s">
        <v>39</v>
      </c>
      <c r="C145" s="28" t="s">
        <v>116</v>
      </c>
      <c r="D145" s="51"/>
      <c r="E145" s="19"/>
      <c r="F145" s="20" t="str">
        <f t="shared" si="6"/>
        <v/>
      </c>
      <c r="G145" s="5"/>
      <c r="H145" s="5"/>
      <c r="I145" s="5"/>
      <c r="K145" s="93"/>
    </row>
    <row r="146" spans="2:11" outlineLevel="1" x14ac:dyDescent="0.2">
      <c r="C146" s="26"/>
      <c r="F146" s="20" t="str">
        <f>IF(D146="y",1,"")</f>
        <v/>
      </c>
    </row>
    <row r="147" spans="2:11" outlineLevel="1" x14ac:dyDescent="0.2">
      <c r="C147" s="26"/>
    </row>
    <row r="148" spans="2:11" ht="15.75" x14ac:dyDescent="0.2">
      <c r="B148" s="60" t="s">
        <v>117</v>
      </c>
      <c r="C148" s="26"/>
      <c r="E148" s="46"/>
      <c r="F148" s="102"/>
      <c r="G148" s="20"/>
      <c r="H148" s="20" t="str">
        <f>IF(D148="y",1,"")</f>
        <v/>
      </c>
      <c r="K148" s="5"/>
    </row>
    <row r="149" spans="2:11" s="105" customFormat="1" ht="30.75" customHeight="1" x14ac:dyDescent="0.2">
      <c r="B149" s="103" t="s">
        <v>118</v>
      </c>
      <c r="C149" s="103" t="s">
        <v>119</v>
      </c>
      <c r="D149" s="103" t="s">
        <v>120</v>
      </c>
      <c r="E149" s="103" t="s">
        <v>121</v>
      </c>
      <c r="F149" s="104"/>
      <c r="G149" s="106"/>
      <c r="H149" s="107"/>
      <c r="I149" s="108"/>
    </row>
    <row r="150" spans="2:11" x14ac:dyDescent="0.2">
      <c r="B150" s="63">
        <v>1</v>
      </c>
      <c r="C150" s="61"/>
      <c r="D150" s="62"/>
      <c r="E150" s="62"/>
      <c r="F150" s="102"/>
      <c r="G150" s="20"/>
      <c r="H150" s="19"/>
      <c r="I150" s="31"/>
      <c r="K150" s="5"/>
    </row>
    <row r="151" spans="2:11" x14ac:dyDescent="0.2">
      <c r="B151" s="63">
        <v>2</v>
      </c>
      <c r="C151" s="61"/>
      <c r="D151" s="62"/>
      <c r="E151" s="62"/>
      <c r="F151" s="102"/>
      <c r="G151" s="20"/>
      <c r="H151" s="19"/>
      <c r="I151" s="31"/>
      <c r="K151" s="5"/>
    </row>
    <row r="152" spans="2:11" x14ac:dyDescent="0.2">
      <c r="B152" s="63">
        <v>3</v>
      </c>
      <c r="C152" s="61"/>
      <c r="D152" s="62"/>
      <c r="E152" s="62"/>
      <c r="F152" s="102"/>
      <c r="G152" s="20"/>
      <c r="H152" s="19"/>
      <c r="I152" s="31"/>
      <c r="K152" s="5"/>
    </row>
    <row r="153" spans="2:11" x14ac:dyDescent="0.2">
      <c r="B153" s="63">
        <v>4</v>
      </c>
      <c r="C153" s="61"/>
      <c r="D153" s="62"/>
      <c r="E153" s="62"/>
      <c r="F153" s="102"/>
      <c r="G153" s="20"/>
      <c r="H153" s="19"/>
      <c r="I153" s="31"/>
      <c r="K153" s="5"/>
    </row>
    <row r="154" spans="2:11" x14ac:dyDescent="0.2">
      <c r="B154" s="63">
        <v>5</v>
      </c>
      <c r="C154" s="61"/>
      <c r="D154" s="62"/>
      <c r="E154" s="62"/>
      <c r="F154" s="102"/>
      <c r="G154" s="20"/>
      <c r="H154" s="19"/>
      <c r="I154" s="31"/>
      <c r="K154" s="5"/>
    </row>
    <row r="155" spans="2:11" x14ac:dyDescent="0.2">
      <c r="B155" s="63">
        <v>6</v>
      </c>
      <c r="C155" s="64"/>
      <c r="D155" s="62"/>
      <c r="E155" s="62"/>
      <c r="F155" s="102"/>
      <c r="G155" s="20"/>
      <c r="H155" s="19"/>
      <c r="I155" s="31"/>
      <c r="K155" s="5"/>
    </row>
    <row r="156" spans="2:11" x14ac:dyDescent="0.2">
      <c r="B156" s="63">
        <v>7</v>
      </c>
      <c r="C156" s="64"/>
      <c r="D156" s="62"/>
      <c r="E156" s="62"/>
      <c r="F156" s="102"/>
      <c r="G156" s="20"/>
      <c r="H156" s="19"/>
      <c r="I156" s="31"/>
      <c r="K156" s="5"/>
    </row>
    <row r="157" spans="2:11" x14ac:dyDescent="0.2">
      <c r="B157" s="63">
        <v>8</v>
      </c>
      <c r="C157" s="64"/>
      <c r="D157" s="62"/>
      <c r="E157" s="62"/>
      <c r="F157" s="102"/>
      <c r="G157" s="20"/>
      <c r="H157" s="19"/>
      <c r="I157" s="31"/>
      <c r="K157" s="5"/>
    </row>
    <row r="158" spans="2:11" x14ac:dyDescent="0.2">
      <c r="B158" s="63">
        <v>9</v>
      </c>
      <c r="C158" s="64"/>
      <c r="D158" s="62"/>
      <c r="E158" s="62"/>
      <c r="F158" s="102"/>
      <c r="G158" s="20"/>
      <c r="H158" s="19"/>
      <c r="I158" s="31"/>
      <c r="K158" s="5"/>
    </row>
    <row r="159" spans="2:11" x14ac:dyDescent="0.2">
      <c r="B159" s="63">
        <v>10</v>
      </c>
      <c r="C159" s="64"/>
      <c r="D159" s="62"/>
      <c r="E159" s="62"/>
      <c r="F159" s="102"/>
      <c r="G159" s="20"/>
      <c r="H159" s="19"/>
      <c r="I159" s="31"/>
      <c r="K159" s="5"/>
    </row>
    <row r="160" spans="2:11" x14ac:dyDescent="0.2">
      <c r="B160" s="65" t="s">
        <v>122</v>
      </c>
    </row>
    <row r="162" spans="2:11" ht="15.75" x14ac:dyDescent="0.2">
      <c r="B162" s="60"/>
    </row>
    <row r="163" spans="2:11" x14ac:dyDescent="0.2">
      <c r="B163" s="67"/>
      <c r="C163" s="67"/>
      <c r="K163" s="5"/>
    </row>
    <row r="164" spans="2:11" x14ac:dyDescent="0.2">
      <c r="B164" s="67"/>
      <c r="C164" s="67"/>
      <c r="K164" s="5"/>
    </row>
  </sheetData>
  <mergeCells count="2">
    <mergeCell ref="B1:C1"/>
    <mergeCell ref="B13:C13"/>
  </mergeCells>
  <pageMargins left="0.70866141732283472" right="0.70866141732283472" top="0.74803149606299213" bottom="0.74803149606299213" header="0.31496062992125984" footer="0.31496062992125984"/>
  <pageSetup paperSize="9" scale="47" fitToHeight="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64"/>
  <sheetViews>
    <sheetView zoomScale="80" zoomScaleNormal="80" workbookViewId="0">
      <selection activeCell="K1" sqref="K1"/>
    </sheetView>
  </sheetViews>
  <sheetFormatPr defaultRowHeight="15" outlineLevelRow="1" x14ac:dyDescent="0.2"/>
  <cols>
    <col min="1" max="1" width="2.33203125" style="5" customWidth="1"/>
    <col min="2" max="2" width="3.77734375" style="10" customWidth="1"/>
    <col min="3" max="3" width="76.6640625" style="17" customWidth="1"/>
    <col min="4" max="4" width="8.88671875" style="46"/>
    <col min="5" max="5" width="8.88671875" style="20"/>
    <col min="6" max="6" width="8.88671875" style="20" hidden="1" customWidth="1"/>
    <col min="7" max="7" width="7" style="5" hidden="1" customWidth="1"/>
    <col min="8" max="8" width="8.33203125" style="5" hidden="1" customWidth="1"/>
    <col min="9" max="9" width="7" style="5" hidden="1" customWidth="1"/>
    <col min="10" max="10" width="8.88671875" style="5" hidden="1" customWidth="1"/>
    <col min="11" max="11" width="45.77734375" style="26" customWidth="1"/>
    <col min="12" max="12" width="8.88671875" style="5" customWidth="1"/>
    <col min="13" max="16384" width="8.88671875" style="5"/>
  </cols>
  <sheetData>
    <row r="1" spans="1:11" s="1" customFormat="1" ht="15.75" x14ac:dyDescent="0.25">
      <c r="B1" s="122" t="s">
        <v>8</v>
      </c>
      <c r="C1" s="123"/>
      <c r="E1" s="36"/>
      <c r="F1" s="36"/>
      <c r="J1" s="5"/>
      <c r="K1" s="82" t="s">
        <v>9</v>
      </c>
    </row>
    <row r="2" spans="1:11" s="1" customFormat="1" ht="15.75" x14ac:dyDescent="0.25">
      <c r="B2" s="7"/>
      <c r="C2" s="22"/>
      <c r="E2" s="36"/>
      <c r="F2" s="36"/>
      <c r="G2" s="5"/>
      <c r="H2" s="5"/>
      <c r="I2" s="5"/>
      <c r="J2" s="5"/>
      <c r="K2" s="48"/>
    </row>
    <row r="3" spans="1:11" s="1" customFormat="1" ht="15.75" x14ac:dyDescent="0.25">
      <c r="A3" s="13"/>
      <c r="B3" s="11" t="s">
        <v>10</v>
      </c>
      <c r="C3" s="23"/>
      <c r="E3" s="37"/>
      <c r="F3" s="36"/>
      <c r="G3" s="6"/>
      <c r="H3" s="6"/>
      <c r="I3" s="6"/>
      <c r="J3" s="5"/>
      <c r="K3" s="83" t="s">
        <v>11</v>
      </c>
    </row>
    <row r="4" spans="1:11" s="38" customFormat="1" ht="15.75" x14ac:dyDescent="0.25">
      <c r="A4" s="70"/>
      <c r="B4" s="71" t="s">
        <v>12</v>
      </c>
      <c r="C4" s="72"/>
      <c r="E4" s="37"/>
      <c r="F4" s="36"/>
      <c r="G4" s="21"/>
      <c r="H4" s="21"/>
      <c r="I4" s="21"/>
      <c r="J4" s="21"/>
      <c r="K4" s="84" t="s">
        <v>13</v>
      </c>
    </row>
    <row r="5" spans="1:11" s="1" customFormat="1" ht="15.75" x14ac:dyDescent="0.25">
      <c r="A5" s="13"/>
      <c r="B5" s="11" t="s">
        <v>14</v>
      </c>
      <c r="C5" s="23"/>
      <c r="E5" s="37"/>
      <c r="F5" s="36"/>
      <c r="G5" s="5"/>
      <c r="H5" s="5"/>
      <c r="I5" s="5"/>
      <c r="J5" s="5"/>
      <c r="K5" s="83" t="s">
        <v>15</v>
      </c>
    </row>
    <row r="6" spans="1:11" s="1" customFormat="1" ht="15.75" x14ac:dyDescent="0.25">
      <c r="A6" s="13"/>
      <c r="B6" s="11" t="s">
        <v>16</v>
      </c>
      <c r="C6" s="23"/>
      <c r="E6" s="37"/>
      <c r="F6" s="36"/>
      <c r="G6" s="5"/>
      <c r="H6" s="5"/>
      <c r="I6" s="5"/>
      <c r="J6" s="5"/>
      <c r="K6" s="85" t="s">
        <v>17</v>
      </c>
    </row>
    <row r="7" spans="1:11" s="1" customFormat="1" ht="15.75" x14ac:dyDescent="0.25">
      <c r="A7" s="13"/>
      <c r="B7" s="11"/>
      <c r="C7" s="23"/>
      <c r="E7" s="37"/>
      <c r="F7" s="36"/>
      <c r="G7" s="5"/>
      <c r="H7" s="5"/>
      <c r="I7" s="5"/>
      <c r="J7" s="5"/>
      <c r="K7" s="83"/>
    </row>
    <row r="8" spans="1:11" s="1" customFormat="1" ht="15.75" x14ac:dyDescent="0.25">
      <c r="A8" s="13"/>
      <c r="B8" s="30" t="str">
        <f>'Stage 1'!B8</f>
        <v>These questions aim to measure overall BIM maturity on a project, firstly BIM Level 2 and then also programme (4D) and costs (5D) BIM tools, in order to help measure</v>
      </c>
      <c r="C8" s="23"/>
      <c r="D8" s="44"/>
      <c r="E8" s="37"/>
      <c r="F8" s="36"/>
      <c r="G8" s="5"/>
      <c r="H8" s="5"/>
      <c r="I8" s="5"/>
      <c r="J8" s="5"/>
      <c r="K8" s="24"/>
    </row>
    <row r="9" spans="1:11" s="1" customFormat="1" ht="15.75" x14ac:dyDescent="0.25">
      <c r="A9" s="13"/>
      <c r="B9" s="30" t="str">
        <f>'Stage 1'!B9</f>
        <v>the benefits of BIM adoption; some questions relate to the Employer and some relate to the Supplier, so that their separate BIM maturity can be measured.</v>
      </c>
      <c r="C9" s="23"/>
      <c r="D9" s="44"/>
      <c r="E9" s="37"/>
      <c r="F9" s="36"/>
      <c r="G9" s="5"/>
      <c r="H9" s="5"/>
      <c r="I9" s="5"/>
      <c r="J9" s="5"/>
      <c r="K9" s="24"/>
    </row>
    <row r="10" spans="1:11" s="1" customFormat="1" ht="15.75" x14ac:dyDescent="0.25">
      <c r="A10" s="13"/>
      <c r="B10" s="30"/>
      <c r="C10" s="23"/>
      <c r="D10" s="44"/>
      <c r="E10" s="37"/>
      <c r="F10" s="36"/>
      <c r="G10" s="5"/>
      <c r="H10" s="5"/>
      <c r="I10" s="5"/>
      <c r="J10" s="5"/>
      <c r="K10" s="24"/>
    </row>
    <row r="11" spans="1:11" s="1" customFormat="1" ht="16.5" thickBot="1" x14ac:dyDescent="0.3">
      <c r="B11" s="8"/>
      <c r="C11" s="121"/>
      <c r="D11" s="45"/>
      <c r="E11" s="39"/>
      <c r="F11" s="36"/>
      <c r="H11" s="5"/>
      <c r="I11" s="5"/>
      <c r="J11" s="5"/>
      <c r="K11" s="24"/>
    </row>
    <row r="12" spans="1:11" s="1" customFormat="1" ht="13.5" customHeight="1" x14ac:dyDescent="0.25">
      <c r="B12" s="9"/>
      <c r="C12" s="4"/>
      <c r="D12" s="75"/>
      <c r="E12" s="76"/>
      <c r="F12" s="76"/>
      <c r="G12" s="75"/>
      <c r="H12" s="77"/>
      <c r="I12" s="77"/>
      <c r="J12" s="77"/>
      <c r="K12" s="86"/>
    </row>
    <row r="13" spans="1:11" ht="15.75" x14ac:dyDescent="0.25">
      <c r="B13" s="124" t="s">
        <v>20</v>
      </c>
      <c r="C13" s="125"/>
      <c r="D13" s="78"/>
      <c r="E13" s="40"/>
      <c r="F13" s="19"/>
      <c r="G13" s="31"/>
      <c r="H13" s="31"/>
      <c r="I13" s="31"/>
      <c r="J13" s="31"/>
      <c r="K13" s="87">
        <f>D56</f>
        <v>0</v>
      </c>
    </row>
    <row r="14" spans="1:11" ht="15.75" x14ac:dyDescent="0.25">
      <c r="B14" s="32" t="s">
        <v>21</v>
      </c>
      <c r="C14" s="31"/>
      <c r="D14" s="78"/>
      <c r="E14" s="40"/>
      <c r="F14" s="19"/>
      <c r="G14" s="31"/>
      <c r="H14" s="31"/>
      <c r="I14" s="31"/>
      <c r="J14" s="31"/>
      <c r="K14" s="88">
        <f>AVERAGE(G61,G90,G100,G110)</f>
        <v>0</v>
      </c>
    </row>
    <row r="15" spans="1:11" ht="15.75" x14ac:dyDescent="0.25">
      <c r="B15" s="56" t="s">
        <v>22</v>
      </c>
      <c r="C15" s="31"/>
      <c r="D15" s="78"/>
      <c r="E15" s="40"/>
      <c r="F15" s="19"/>
      <c r="G15" s="31"/>
      <c r="H15" s="31"/>
      <c r="I15" s="31"/>
      <c r="J15" s="31"/>
      <c r="K15" s="89">
        <f>AVERAGE(H73,H90,H100,H110,H119,H129,H139)</f>
        <v>0</v>
      </c>
    </row>
    <row r="16" spans="1:11" ht="16.5" thickBot="1" x14ac:dyDescent="0.3">
      <c r="B16" s="57"/>
      <c r="C16" s="58"/>
      <c r="D16" s="79"/>
      <c r="E16" s="80"/>
      <c r="F16" s="81"/>
      <c r="G16" s="58"/>
      <c r="H16" s="58"/>
      <c r="I16" s="58"/>
      <c r="J16" s="58"/>
      <c r="K16" s="90"/>
    </row>
    <row r="17" spans="2:11" s="1" customFormat="1" ht="15.75" x14ac:dyDescent="0.25">
      <c r="B17" s="8"/>
      <c r="C17" s="3"/>
      <c r="D17" s="45"/>
      <c r="E17" s="39"/>
      <c r="F17" s="36"/>
      <c r="G17" s="5"/>
      <c r="H17" s="5"/>
      <c r="I17" s="5"/>
      <c r="J17" s="5"/>
      <c r="K17" s="24"/>
    </row>
    <row r="18" spans="2:11" s="1" customFormat="1" ht="15.75" x14ac:dyDescent="0.25">
      <c r="B18" s="8"/>
      <c r="C18" s="3"/>
      <c r="D18" s="45"/>
      <c r="E18" s="39"/>
      <c r="F18" s="36"/>
      <c r="G18" s="5"/>
      <c r="H18" s="5"/>
      <c r="I18" s="5"/>
      <c r="J18" s="5"/>
      <c r="K18" s="24"/>
    </row>
    <row r="19" spans="2:11" s="1" customFormat="1" ht="15.75" x14ac:dyDescent="0.25">
      <c r="B19" s="7"/>
      <c r="C19" s="2"/>
      <c r="D19" s="43"/>
      <c r="E19" s="36"/>
      <c r="F19" s="36"/>
      <c r="G19" s="5"/>
      <c r="H19" s="5"/>
      <c r="I19" s="5"/>
      <c r="J19" s="5"/>
      <c r="K19" s="24"/>
    </row>
    <row r="20" spans="2:11" s="1" customFormat="1" ht="15.75" x14ac:dyDescent="0.25">
      <c r="B20" s="7"/>
      <c r="C20" s="2"/>
      <c r="D20" s="43"/>
      <c r="E20" s="36"/>
      <c r="F20" s="36"/>
      <c r="G20" s="5"/>
      <c r="H20" s="5"/>
      <c r="I20" s="5"/>
      <c r="J20" s="5"/>
      <c r="K20" s="24"/>
    </row>
    <row r="21" spans="2:11" s="1" customFormat="1" ht="15.75" x14ac:dyDescent="0.25">
      <c r="B21" s="7"/>
      <c r="C21" s="2"/>
      <c r="D21" s="43"/>
      <c r="E21" s="36"/>
      <c r="F21" s="36"/>
      <c r="G21" s="5"/>
      <c r="H21" s="5"/>
      <c r="I21" s="5"/>
      <c r="J21" s="5"/>
      <c r="K21" s="24"/>
    </row>
    <row r="22" spans="2:11" s="1" customFormat="1" ht="15.75" x14ac:dyDescent="0.25">
      <c r="B22" s="7"/>
      <c r="C22" s="2"/>
      <c r="D22" s="43"/>
      <c r="E22" s="36"/>
      <c r="F22" s="36"/>
      <c r="J22" s="5"/>
      <c r="K22" s="24"/>
    </row>
    <row r="23" spans="2:11" s="1" customFormat="1" ht="15.75" x14ac:dyDescent="0.25">
      <c r="B23" s="7"/>
      <c r="C23" s="2"/>
      <c r="D23" s="43"/>
      <c r="E23" s="36"/>
      <c r="F23" s="36"/>
      <c r="J23" s="5"/>
      <c r="K23" s="24"/>
    </row>
    <row r="24" spans="2:11" s="1" customFormat="1" ht="15.75" x14ac:dyDescent="0.25">
      <c r="B24" s="7"/>
      <c r="C24" s="2"/>
      <c r="D24" s="43"/>
      <c r="E24" s="36"/>
      <c r="F24" s="36"/>
      <c r="K24" s="24"/>
    </row>
    <row r="25" spans="2:11" s="1" customFormat="1" ht="15.75" x14ac:dyDescent="0.25">
      <c r="B25" s="7"/>
      <c r="C25" s="2"/>
      <c r="D25" s="43"/>
      <c r="E25" s="36"/>
      <c r="F25" s="36"/>
      <c r="K25" s="24"/>
    </row>
    <row r="26" spans="2:11" s="1" customFormat="1" ht="15.75" x14ac:dyDescent="0.25">
      <c r="B26" s="7"/>
      <c r="C26" s="2"/>
      <c r="D26" s="43"/>
      <c r="E26" s="36"/>
      <c r="F26" s="36"/>
      <c r="K26" s="24"/>
    </row>
    <row r="27" spans="2:11" s="1" customFormat="1" ht="15.75" x14ac:dyDescent="0.25">
      <c r="B27" s="7"/>
      <c r="C27" s="2"/>
      <c r="D27" s="43"/>
      <c r="E27" s="36"/>
      <c r="F27" s="36"/>
      <c r="K27" s="24"/>
    </row>
    <row r="28" spans="2:11" s="1" customFormat="1" ht="15.75" x14ac:dyDescent="0.25">
      <c r="B28" s="7"/>
      <c r="C28" s="2"/>
      <c r="D28" s="43"/>
      <c r="E28" s="36"/>
      <c r="F28" s="36"/>
      <c r="K28" s="24"/>
    </row>
    <row r="29" spans="2:11" s="1" customFormat="1" ht="15.75" x14ac:dyDescent="0.25">
      <c r="B29" s="7"/>
      <c r="C29" s="2"/>
      <c r="D29" s="43"/>
      <c r="E29" s="36"/>
      <c r="F29" s="36"/>
      <c r="K29" s="24"/>
    </row>
    <row r="30" spans="2:11" s="1" customFormat="1" ht="15.75" x14ac:dyDescent="0.25">
      <c r="B30" s="7"/>
      <c r="C30" s="2"/>
      <c r="D30" s="43"/>
      <c r="E30" s="36"/>
      <c r="F30" s="36"/>
      <c r="K30" s="24"/>
    </row>
    <row r="31" spans="2:11" s="1" customFormat="1" ht="15.75" x14ac:dyDescent="0.25">
      <c r="B31" s="7"/>
      <c r="C31" s="2"/>
      <c r="D31" s="43"/>
      <c r="E31" s="36"/>
      <c r="F31" s="36"/>
      <c r="K31" s="24"/>
    </row>
    <row r="32" spans="2:11" s="1" customFormat="1" ht="15.75" x14ac:dyDescent="0.25">
      <c r="B32" s="7"/>
      <c r="C32" s="2"/>
      <c r="D32" s="43"/>
      <c r="E32" s="36"/>
      <c r="F32" s="36"/>
      <c r="K32" s="24"/>
    </row>
    <row r="33" spans="2:11" s="1" customFormat="1" ht="15.75" x14ac:dyDescent="0.25">
      <c r="B33" s="7"/>
      <c r="C33" s="2"/>
      <c r="D33" s="43"/>
      <c r="E33" s="36"/>
      <c r="F33" s="36"/>
      <c r="K33" s="24"/>
    </row>
    <row r="34" spans="2:11" s="1" customFormat="1" ht="15.75" x14ac:dyDescent="0.25">
      <c r="B34" s="7"/>
      <c r="C34" s="2"/>
      <c r="D34" s="43"/>
      <c r="E34" s="36"/>
      <c r="F34" s="36"/>
      <c r="K34" s="24"/>
    </row>
    <row r="35" spans="2:11" s="1" customFormat="1" ht="15.75" x14ac:dyDescent="0.25">
      <c r="B35" s="7"/>
      <c r="C35" s="2"/>
      <c r="D35" s="43"/>
      <c r="E35" s="36"/>
      <c r="F35" s="36"/>
      <c r="K35" s="24"/>
    </row>
    <row r="36" spans="2:11" s="1" customFormat="1" ht="15.75" x14ac:dyDescent="0.25">
      <c r="B36" s="7"/>
      <c r="C36" s="2"/>
      <c r="D36" s="43"/>
      <c r="E36" s="36"/>
      <c r="F36" s="36"/>
      <c r="K36" s="24"/>
    </row>
    <row r="37" spans="2:11" s="1" customFormat="1" ht="15.75" x14ac:dyDescent="0.25">
      <c r="B37" s="7"/>
      <c r="C37" s="2"/>
      <c r="D37" s="43"/>
      <c r="E37" s="36"/>
      <c r="F37" s="36"/>
      <c r="K37" s="24"/>
    </row>
    <row r="38" spans="2:11" s="1" customFormat="1" ht="15.75" x14ac:dyDescent="0.25">
      <c r="B38" s="7"/>
      <c r="C38" s="2"/>
      <c r="D38" s="43"/>
      <c r="E38" s="36"/>
      <c r="F38" s="36"/>
      <c r="K38" s="24"/>
    </row>
    <row r="39" spans="2:11" s="1" customFormat="1" ht="15.75" x14ac:dyDescent="0.25">
      <c r="B39" s="7"/>
      <c r="C39" s="2"/>
      <c r="D39" s="43"/>
      <c r="E39" s="36"/>
      <c r="F39" s="36"/>
      <c r="K39" s="24"/>
    </row>
    <row r="40" spans="2:11" s="1" customFormat="1" ht="15.75" x14ac:dyDescent="0.25">
      <c r="B40" s="7"/>
      <c r="C40" s="2"/>
      <c r="D40" s="43"/>
      <c r="E40" s="36"/>
      <c r="F40" s="36"/>
      <c r="K40" s="24"/>
    </row>
    <row r="41" spans="2:11" s="1" customFormat="1" ht="15.75" x14ac:dyDescent="0.25">
      <c r="B41" s="7"/>
      <c r="C41" s="2"/>
      <c r="D41" s="43"/>
      <c r="E41" s="36"/>
      <c r="F41" s="36"/>
      <c r="K41" s="24"/>
    </row>
    <row r="42" spans="2:11" s="1" customFormat="1" ht="15.75" x14ac:dyDescent="0.25">
      <c r="B42" s="7"/>
      <c r="C42" s="2"/>
      <c r="D42" s="43"/>
      <c r="E42" s="36"/>
      <c r="F42" s="36"/>
      <c r="K42" s="24"/>
    </row>
    <row r="43" spans="2:11" s="1" customFormat="1" ht="15.75" x14ac:dyDescent="0.25">
      <c r="B43" s="7"/>
      <c r="C43" s="2"/>
      <c r="D43" s="43"/>
      <c r="E43" s="36"/>
      <c r="F43" s="36"/>
      <c r="K43" s="24"/>
    </row>
    <row r="44" spans="2:11" s="1" customFormat="1" ht="15.75" x14ac:dyDescent="0.25">
      <c r="B44" s="7"/>
      <c r="C44" s="2"/>
      <c r="D44" s="43"/>
      <c r="E44" s="36"/>
      <c r="F44" s="36"/>
      <c r="K44" s="24"/>
    </row>
    <row r="45" spans="2:11" s="1" customFormat="1" ht="15.75" x14ac:dyDescent="0.25">
      <c r="B45" s="7"/>
      <c r="C45" s="2"/>
      <c r="D45" s="43"/>
      <c r="E45" s="36"/>
      <c r="F45" s="36"/>
      <c r="K45" s="24"/>
    </row>
    <row r="46" spans="2:11" s="1" customFormat="1" ht="15.75" x14ac:dyDescent="0.25">
      <c r="B46" s="7"/>
      <c r="C46" s="2"/>
      <c r="D46" s="43"/>
      <c r="E46" s="36"/>
      <c r="F46" s="36"/>
      <c r="K46" s="24"/>
    </row>
    <row r="47" spans="2:11" s="1" customFormat="1" ht="15.75" x14ac:dyDescent="0.25">
      <c r="B47" s="7"/>
      <c r="C47" s="2"/>
      <c r="D47" s="43"/>
      <c r="E47" s="36"/>
      <c r="F47" s="36"/>
      <c r="K47" s="24"/>
    </row>
    <row r="48" spans="2:11" s="1" customFormat="1" ht="15.75" x14ac:dyDescent="0.25">
      <c r="B48" s="7"/>
      <c r="C48" s="2"/>
      <c r="D48" s="43"/>
      <c r="E48" s="36"/>
      <c r="F48" s="36"/>
      <c r="K48" s="24"/>
    </row>
    <row r="49" spans="2:11" s="1" customFormat="1" ht="15.75" x14ac:dyDescent="0.25">
      <c r="B49" s="7"/>
      <c r="C49" s="2"/>
      <c r="D49" s="43"/>
      <c r="E49" s="36"/>
      <c r="F49" s="36"/>
      <c r="K49" s="24"/>
    </row>
    <row r="50" spans="2:11" s="1" customFormat="1" ht="15.75" x14ac:dyDescent="0.25">
      <c r="B50" s="7"/>
      <c r="C50" s="2"/>
      <c r="D50" s="43"/>
      <c r="E50" s="36"/>
      <c r="F50" s="36"/>
      <c r="K50" s="24"/>
    </row>
    <row r="51" spans="2:11" s="1" customFormat="1" ht="15.75" x14ac:dyDescent="0.25">
      <c r="B51" s="7"/>
      <c r="C51" s="2"/>
      <c r="D51" s="43"/>
      <c r="E51" s="36"/>
      <c r="F51" s="36"/>
      <c r="K51" s="24"/>
    </row>
    <row r="52" spans="2:11" s="1" customFormat="1" ht="15.75" x14ac:dyDescent="0.25">
      <c r="B52" s="7"/>
      <c r="C52" s="2"/>
      <c r="D52" s="43"/>
      <c r="E52" s="36"/>
      <c r="F52" s="36"/>
      <c r="K52" s="24"/>
    </row>
    <row r="53" spans="2:11" s="1" customFormat="1" ht="15.75" x14ac:dyDescent="0.25">
      <c r="B53" s="7"/>
      <c r="C53" s="2"/>
      <c r="D53" s="43"/>
      <c r="E53" s="36"/>
      <c r="F53" s="36"/>
      <c r="G53" s="5"/>
      <c r="H53" s="5"/>
      <c r="I53" s="5"/>
      <c r="K53" s="24"/>
    </row>
    <row r="54" spans="2:11" s="1" customFormat="1" ht="15.75" x14ac:dyDescent="0.25">
      <c r="B54" s="7"/>
      <c r="C54" s="2"/>
      <c r="D54" s="43"/>
      <c r="E54" s="36"/>
      <c r="F54" s="36"/>
      <c r="G54" s="5"/>
      <c r="H54" s="5"/>
      <c r="I54" s="5"/>
      <c r="K54" s="24"/>
    </row>
    <row r="55" spans="2:11" ht="16.5" thickBot="1" x14ac:dyDescent="0.3">
      <c r="C55" s="2"/>
    </row>
    <row r="56" spans="2:11" ht="17.25" thickTop="1" thickBot="1" x14ac:dyDescent="0.3">
      <c r="C56" s="2" t="s">
        <v>23</v>
      </c>
      <c r="D56" s="47">
        <f>AVERAGE(D61,D73,D90,D100,D110,D119,D129,D139)</f>
        <v>0</v>
      </c>
      <c r="E56" s="41"/>
      <c r="F56" s="20">
        <f>SUM(F61,F73,F90,F100,F110,F119,F129,F139)</f>
        <v>0</v>
      </c>
    </row>
    <row r="57" spans="2:11" ht="16.5" thickTop="1" x14ac:dyDescent="0.25">
      <c r="C57" s="2"/>
    </row>
    <row r="58" spans="2:11" ht="31.5" x14ac:dyDescent="0.25">
      <c r="D58" s="48" t="s">
        <v>24</v>
      </c>
      <c r="E58" s="42"/>
      <c r="F58" s="48" t="s">
        <v>25</v>
      </c>
      <c r="G58" s="2" t="s">
        <v>26</v>
      </c>
      <c r="H58" s="2" t="s">
        <v>27</v>
      </c>
      <c r="I58" s="1"/>
      <c r="K58" s="5"/>
    </row>
    <row r="59" spans="2:11" ht="15.75" x14ac:dyDescent="0.25">
      <c r="D59" s="48"/>
      <c r="E59" s="42"/>
      <c r="F59" s="48"/>
      <c r="G59" s="2"/>
      <c r="H59" s="2"/>
      <c r="I59" s="1"/>
      <c r="K59" s="74"/>
    </row>
    <row r="60" spans="2:11" ht="15.75" x14ac:dyDescent="0.25">
      <c r="D60" s="48"/>
      <c r="E60" s="42"/>
      <c r="F60" s="36"/>
    </row>
    <row r="61" spans="2:11" s="1" customFormat="1" ht="15.75" x14ac:dyDescent="0.25">
      <c r="B61" s="7">
        <v>1</v>
      </c>
      <c r="C61" s="24" t="s">
        <v>28</v>
      </c>
      <c r="D61" s="49">
        <f>SUM(F64:F70)/7</f>
        <v>0</v>
      </c>
      <c r="E61" s="35"/>
      <c r="F61" s="36">
        <f>SUM(F64:F70)</f>
        <v>0</v>
      </c>
      <c r="G61" s="68">
        <f>SUM(F64:F70)/7</f>
        <v>0</v>
      </c>
      <c r="H61" s="5"/>
      <c r="I61" s="5"/>
      <c r="K61" s="74" t="s">
        <v>29</v>
      </c>
    </row>
    <row r="62" spans="2:11" s="1" customFormat="1" ht="15" customHeight="1" x14ac:dyDescent="0.25">
      <c r="B62" s="7"/>
      <c r="C62" s="109" t="s">
        <v>30</v>
      </c>
      <c r="D62" s="49"/>
      <c r="E62" s="49"/>
      <c r="F62" s="110"/>
      <c r="G62" s="35"/>
      <c r="H62" s="36"/>
      <c r="I62" s="111"/>
      <c r="J62" s="5"/>
      <c r="K62" s="5"/>
    </row>
    <row r="63" spans="2:11" s="1" customFormat="1" ht="15" customHeight="1" x14ac:dyDescent="0.25">
      <c r="B63" s="7"/>
      <c r="C63" s="109"/>
      <c r="D63" s="49"/>
      <c r="E63" s="49"/>
      <c r="F63" s="110"/>
      <c r="G63" s="35"/>
      <c r="H63" s="36"/>
      <c r="I63" s="111"/>
      <c r="J63" s="5"/>
      <c r="K63" s="5"/>
    </row>
    <row r="64" spans="2:11" outlineLevel="1" x14ac:dyDescent="0.2">
      <c r="B64" s="10" t="s">
        <v>31</v>
      </c>
      <c r="C64" s="26" t="s">
        <v>32</v>
      </c>
      <c r="D64" s="50"/>
      <c r="E64" s="19"/>
      <c r="F64" s="20" t="str">
        <f>IF(D64="Yes",1,"")</f>
        <v/>
      </c>
      <c r="J64" s="5" t="s">
        <v>33</v>
      </c>
      <c r="K64" s="61"/>
    </row>
    <row r="65" spans="2:11" ht="30" outlineLevel="1" x14ac:dyDescent="0.2">
      <c r="B65" s="10" t="s">
        <v>34</v>
      </c>
      <c r="C65" s="26" t="s">
        <v>35</v>
      </c>
      <c r="D65" s="50"/>
      <c r="E65" s="19"/>
      <c r="F65" s="20" t="str">
        <f>IF(D65="Yes",1,"")</f>
        <v/>
      </c>
      <c r="J65" s="5" t="s">
        <v>36</v>
      </c>
      <c r="K65" s="61"/>
    </row>
    <row r="66" spans="2:11" ht="45" outlineLevel="1" x14ac:dyDescent="0.2">
      <c r="B66" s="10" t="s">
        <v>37</v>
      </c>
      <c r="C66" s="26" t="s">
        <v>38</v>
      </c>
      <c r="D66" s="50"/>
      <c r="E66" s="19"/>
      <c r="F66" s="20" t="str">
        <f>IF(D66="Yes",1,"")</f>
        <v/>
      </c>
      <c r="K66" s="61"/>
    </row>
    <row r="67" spans="2:11" ht="30" outlineLevel="1" x14ac:dyDescent="0.25">
      <c r="B67" s="10" t="s">
        <v>39</v>
      </c>
      <c r="C67" s="26" t="s">
        <v>40</v>
      </c>
      <c r="D67" s="50"/>
      <c r="E67" s="19"/>
      <c r="F67" s="20" t="str">
        <f>IF(D67="Yes",1,"")</f>
        <v/>
      </c>
      <c r="G67" s="1"/>
      <c r="H67" s="1"/>
      <c r="I67" s="1"/>
      <c r="K67" s="61"/>
    </row>
    <row r="68" spans="2:11" ht="30" outlineLevel="1" x14ac:dyDescent="0.25">
      <c r="B68" s="10" t="s">
        <v>41</v>
      </c>
      <c r="C68" s="26" t="s">
        <v>42</v>
      </c>
      <c r="D68" s="50"/>
      <c r="E68" s="19"/>
      <c r="F68" s="20" t="str">
        <f>IF(D68="Yes",1,"")</f>
        <v/>
      </c>
      <c r="G68" s="1"/>
      <c r="H68" s="1"/>
      <c r="I68" s="1"/>
      <c r="K68" s="61"/>
    </row>
    <row r="69" spans="2:11" ht="15.75" outlineLevel="1" x14ac:dyDescent="0.25">
      <c r="B69" s="10" t="s">
        <v>43</v>
      </c>
      <c r="C69" s="26" t="s">
        <v>44</v>
      </c>
      <c r="D69" s="50"/>
      <c r="E69" s="19"/>
      <c r="F69" s="20" t="str">
        <f t="shared" ref="F69:F70" si="0">IF(D69="Yes",1,"")</f>
        <v/>
      </c>
      <c r="G69" s="1"/>
      <c r="H69" s="1"/>
      <c r="I69" s="1"/>
      <c r="K69" s="61"/>
    </row>
    <row r="70" spans="2:11" ht="15.75" outlineLevel="1" x14ac:dyDescent="0.25">
      <c r="B70" s="10" t="s">
        <v>45</v>
      </c>
      <c r="C70" s="26" t="s">
        <v>46</v>
      </c>
      <c r="D70" s="50"/>
      <c r="E70" s="19"/>
      <c r="F70" s="20" t="str">
        <f t="shared" si="0"/>
        <v/>
      </c>
      <c r="G70" s="1"/>
      <c r="H70" s="1"/>
      <c r="I70" s="1"/>
      <c r="K70" s="61" t="s">
        <v>47</v>
      </c>
    </row>
    <row r="71" spans="2:11" ht="15.75" outlineLevel="1" x14ac:dyDescent="0.25">
      <c r="C71" s="26"/>
      <c r="D71" s="94"/>
      <c r="E71" s="19"/>
      <c r="G71" s="1"/>
      <c r="H71" s="1"/>
      <c r="I71" s="1"/>
      <c r="K71" s="95"/>
    </row>
    <row r="72" spans="2:11" ht="15.75" outlineLevel="1" x14ac:dyDescent="0.25">
      <c r="C72" s="26"/>
      <c r="G72" s="1"/>
      <c r="H72" s="1"/>
      <c r="I72" s="1"/>
    </row>
    <row r="73" spans="2:11" s="1" customFormat="1" ht="15.75" x14ac:dyDescent="0.25">
      <c r="B73" s="7">
        <v>2</v>
      </c>
      <c r="C73" s="24" t="s">
        <v>48</v>
      </c>
      <c r="D73" s="49">
        <f>SUM(F76:F87)/12</f>
        <v>0</v>
      </c>
      <c r="E73" s="35"/>
      <c r="F73" s="36">
        <f>SUM(F76:F87)</f>
        <v>0</v>
      </c>
      <c r="G73" s="5"/>
      <c r="H73" s="68">
        <f>SUM(F76:F87)/12</f>
        <v>0</v>
      </c>
      <c r="I73" s="5"/>
      <c r="K73" s="74" t="s">
        <v>29</v>
      </c>
    </row>
    <row r="74" spans="2:11" s="1" customFormat="1" ht="30" x14ac:dyDescent="0.25">
      <c r="B74" s="7"/>
      <c r="C74" s="109" t="s">
        <v>49</v>
      </c>
      <c r="D74" s="49"/>
      <c r="E74" s="49"/>
      <c r="F74" s="110"/>
      <c r="G74" s="35"/>
      <c r="H74" s="36"/>
      <c r="I74" s="5"/>
      <c r="J74" s="111"/>
      <c r="K74" s="5"/>
    </row>
    <row r="75" spans="2:11" s="1" customFormat="1" ht="15.75" x14ac:dyDescent="0.25">
      <c r="B75" s="7"/>
      <c r="C75" s="109"/>
      <c r="D75" s="49"/>
      <c r="E75" s="49"/>
      <c r="F75" s="110"/>
      <c r="G75" s="35"/>
      <c r="H75" s="36"/>
      <c r="I75" s="5"/>
      <c r="J75" s="111"/>
      <c r="K75" s="5"/>
    </row>
    <row r="76" spans="2:11" s="21" customFormat="1" outlineLevel="1" x14ac:dyDescent="0.2">
      <c r="B76" s="10" t="s">
        <v>31</v>
      </c>
      <c r="C76" s="26" t="s">
        <v>50</v>
      </c>
      <c r="D76" s="50"/>
      <c r="E76" s="19"/>
      <c r="F76" s="20" t="str">
        <f>IF(D76="Yes",1,"")</f>
        <v/>
      </c>
      <c r="K76" s="92" t="s">
        <v>51</v>
      </c>
    </row>
    <row r="77" spans="2:11" ht="30" outlineLevel="1" x14ac:dyDescent="0.2">
      <c r="B77" s="18" t="s">
        <v>34</v>
      </c>
      <c r="C77" s="26" t="s">
        <v>52</v>
      </c>
      <c r="D77" s="50"/>
      <c r="E77" s="19"/>
      <c r="F77" s="20" t="str">
        <f t="shared" ref="F77:F87" si="1">IF(D77="Yes",1,"")</f>
        <v/>
      </c>
      <c r="G77" s="15"/>
      <c r="H77" s="15"/>
      <c r="I77" s="15"/>
      <c r="K77" s="61" t="s">
        <v>53</v>
      </c>
    </row>
    <row r="78" spans="2:11" s="21" customFormat="1" ht="30" customHeight="1" outlineLevel="1" x14ac:dyDescent="0.2">
      <c r="B78" s="18" t="s">
        <v>37</v>
      </c>
      <c r="C78" s="26" t="s">
        <v>54</v>
      </c>
      <c r="D78" s="50"/>
      <c r="E78" s="19"/>
      <c r="F78" s="20" t="str">
        <f>IF(D78="Yes",1,"")</f>
        <v/>
      </c>
      <c r="K78" s="92" t="s">
        <v>55</v>
      </c>
    </row>
    <row r="79" spans="2:11" s="21" customFormat="1" outlineLevel="1" x14ac:dyDescent="0.2">
      <c r="B79" s="18" t="s">
        <v>39</v>
      </c>
      <c r="C79" s="26" t="s">
        <v>56</v>
      </c>
      <c r="D79" s="50"/>
      <c r="E79" s="19"/>
      <c r="F79" s="20" t="str">
        <f t="shared" ref="F79:F80" si="2">IF(D79="Yes",1,"")</f>
        <v/>
      </c>
      <c r="K79" s="92"/>
    </row>
    <row r="80" spans="2:11" s="21" customFormat="1" ht="30" outlineLevel="1" x14ac:dyDescent="0.2">
      <c r="B80" s="18" t="s">
        <v>41</v>
      </c>
      <c r="C80" s="26" t="s">
        <v>57</v>
      </c>
      <c r="D80" s="50"/>
      <c r="E80" s="19"/>
      <c r="F80" s="20" t="str">
        <f t="shared" si="2"/>
        <v/>
      </c>
      <c r="K80" s="92"/>
    </row>
    <row r="81" spans="2:11" s="21" customFormat="1" outlineLevel="1" x14ac:dyDescent="0.2">
      <c r="B81" s="10" t="s">
        <v>43</v>
      </c>
      <c r="C81" s="26" t="s">
        <v>58</v>
      </c>
      <c r="D81" s="50"/>
      <c r="E81" s="19"/>
      <c r="F81" s="20" t="str">
        <f>IF(D81="Yes",1,"")</f>
        <v/>
      </c>
      <c r="K81" s="92"/>
    </row>
    <row r="82" spans="2:11" s="21" customFormat="1" ht="30" customHeight="1" outlineLevel="1" x14ac:dyDescent="0.2">
      <c r="B82" s="10" t="s">
        <v>45</v>
      </c>
      <c r="C82" s="28" t="s">
        <v>59</v>
      </c>
      <c r="D82" s="50"/>
      <c r="E82" s="19"/>
      <c r="F82" s="20" t="str">
        <f t="shared" si="1"/>
        <v/>
      </c>
      <c r="K82" s="92"/>
    </row>
    <row r="83" spans="2:11" s="21" customFormat="1" ht="15" customHeight="1" outlineLevel="1" x14ac:dyDescent="0.2">
      <c r="B83" s="18" t="s">
        <v>60</v>
      </c>
      <c r="C83" s="28" t="s">
        <v>61</v>
      </c>
      <c r="D83" s="50"/>
      <c r="E83" s="19"/>
      <c r="F83" s="20" t="str">
        <f t="shared" si="1"/>
        <v/>
      </c>
      <c r="K83" s="92"/>
    </row>
    <row r="84" spans="2:11" s="21" customFormat="1" outlineLevel="1" x14ac:dyDescent="0.2">
      <c r="B84" s="10" t="s">
        <v>62</v>
      </c>
      <c r="C84" s="28" t="s">
        <v>63</v>
      </c>
      <c r="D84" s="50"/>
      <c r="E84" s="19"/>
      <c r="F84" s="20" t="str">
        <f t="shared" si="1"/>
        <v/>
      </c>
      <c r="K84" s="92"/>
    </row>
    <row r="85" spans="2:11" s="21" customFormat="1" outlineLevel="1" x14ac:dyDescent="0.2">
      <c r="B85" s="18" t="s">
        <v>64</v>
      </c>
      <c r="C85" s="28" t="s">
        <v>65</v>
      </c>
      <c r="D85" s="50"/>
      <c r="E85" s="19"/>
      <c r="F85" s="20" t="str">
        <f t="shared" si="1"/>
        <v/>
      </c>
      <c r="K85" s="92"/>
    </row>
    <row r="86" spans="2:11" s="21" customFormat="1" ht="30" outlineLevel="1" x14ac:dyDescent="0.2">
      <c r="B86" s="18" t="s">
        <v>66</v>
      </c>
      <c r="C86" s="28" t="s">
        <v>67</v>
      </c>
      <c r="D86" s="50"/>
      <c r="E86" s="19"/>
      <c r="F86" s="20" t="str">
        <f t="shared" si="1"/>
        <v/>
      </c>
      <c r="G86" s="5"/>
      <c r="H86" s="5"/>
      <c r="I86" s="5"/>
      <c r="K86" s="92"/>
    </row>
    <row r="87" spans="2:11" s="21" customFormat="1" ht="30" customHeight="1" outlineLevel="1" x14ac:dyDescent="0.2">
      <c r="B87" s="10" t="s">
        <v>68</v>
      </c>
      <c r="C87" s="28" t="s">
        <v>69</v>
      </c>
      <c r="D87" s="50"/>
      <c r="E87" s="19"/>
      <c r="F87" s="20" t="str">
        <f t="shared" si="1"/>
        <v/>
      </c>
      <c r="G87" s="5"/>
      <c r="H87" s="5"/>
      <c r="I87" s="5"/>
      <c r="K87" s="92"/>
    </row>
    <row r="88" spans="2:11" s="21" customFormat="1" ht="30" customHeight="1" outlineLevel="1" x14ac:dyDescent="0.2">
      <c r="B88" s="10"/>
      <c r="C88" s="28"/>
      <c r="D88" s="96"/>
      <c r="E88" s="19"/>
      <c r="F88" s="20"/>
      <c r="G88" s="5"/>
      <c r="H88" s="5"/>
      <c r="I88" s="5"/>
      <c r="K88" s="97"/>
    </row>
    <row r="89" spans="2:11" outlineLevel="1" x14ac:dyDescent="0.2">
      <c r="C89" s="26"/>
    </row>
    <row r="90" spans="2:11" ht="15.75" x14ac:dyDescent="0.25">
      <c r="B90" s="7">
        <v>3</v>
      </c>
      <c r="C90" s="24" t="s">
        <v>70</v>
      </c>
      <c r="D90" s="49">
        <f>SUM(F93:F97)/5</f>
        <v>0</v>
      </c>
      <c r="E90" s="35"/>
      <c r="F90" s="20">
        <f>SUM(F93:F97)</f>
        <v>0</v>
      </c>
      <c r="G90" s="68">
        <f>SUM(F97:F97)/1</f>
        <v>0</v>
      </c>
      <c r="H90" s="68">
        <f>SUM(F93:F96)/4</f>
        <v>0</v>
      </c>
      <c r="K90" s="74" t="s">
        <v>29</v>
      </c>
    </row>
    <row r="91" spans="2:11" ht="45" x14ac:dyDescent="0.25">
      <c r="B91" s="7"/>
      <c r="C91" s="109" t="s">
        <v>71</v>
      </c>
      <c r="D91" s="49"/>
      <c r="E91" s="49"/>
      <c r="F91" s="110"/>
      <c r="G91" s="35"/>
      <c r="H91" s="20"/>
      <c r="I91" s="111"/>
      <c r="J91" s="111"/>
      <c r="K91" s="5"/>
    </row>
    <row r="92" spans="2:11" ht="15.75" x14ac:dyDescent="0.25">
      <c r="B92" s="7"/>
      <c r="C92" s="109"/>
      <c r="D92" s="49"/>
      <c r="E92" s="49"/>
      <c r="F92" s="110"/>
      <c r="G92" s="35"/>
      <c r="H92" s="20"/>
      <c r="I92" s="111"/>
      <c r="J92" s="111"/>
      <c r="K92" s="5"/>
    </row>
    <row r="93" spans="2:11" ht="30" outlineLevel="1" x14ac:dyDescent="0.2">
      <c r="B93" s="98" t="s">
        <v>72</v>
      </c>
      <c r="C93" s="26" t="s">
        <v>73</v>
      </c>
      <c r="D93" s="50"/>
      <c r="E93" s="19"/>
      <c r="F93" s="20" t="str">
        <f>IF(D93="Yes",1,"")</f>
        <v/>
      </c>
      <c r="K93" s="61" t="s">
        <v>74</v>
      </c>
    </row>
    <row r="94" spans="2:11" ht="16.5" customHeight="1" outlineLevel="1" x14ac:dyDescent="0.2">
      <c r="B94" s="12" t="s">
        <v>34</v>
      </c>
      <c r="C94" s="26" t="s">
        <v>75</v>
      </c>
      <c r="D94" s="50"/>
      <c r="E94" s="19"/>
      <c r="F94" s="20" t="str">
        <f>IF(D94="Yes",1,"")</f>
        <v/>
      </c>
      <c r="K94" s="61"/>
    </row>
    <row r="95" spans="2:11" ht="30" outlineLevel="1" x14ac:dyDescent="0.2">
      <c r="B95" s="98" t="s">
        <v>37</v>
      </c>
      <c r="C95" s="26" t="s">
        <v>123</v>
      </c>
      <c r="D95" s="50"/>
      <c r="E95" s="19"/>
      <c r="F95" s="20" t="str">
        <f t="shared" ref="F95:F97" si="3">IF(D95="Yes",1,"")</f>
        <v/>
      </c>
      <c r="K95" s="61"/>
    </row>
    <row r="96" spans="2:11" ht="30" outlineLevel="1" x14ac:dyDescent="0.2">
      <c r="B96" s="10" t="s">
        <v>39</v>
      </c>
      <c r="C96" s="26" t="s">
        <v>77</v>
      </c>
      <c r="D96" s="50"/>
      <c r="E96" s="19"/>
      <c r="F96" s="20" t="str">
        <f t="shared" si="3"/>
        <v/>
      </c>
      <c r="K96" s="61"/>
    </row>
    <row r="97" spans="2:11" ht="30" outlineLevel="1" x14ac:dyDescent="0.2">
      <c r="B97" s="10" t="s">
        <v>41</v>
      </c>
      <c r="C97" s="26" t="s">
        <v>78</v>
      </c>
      <c r="D97" s="50"/>
      <c r="E97" s="19"/>
      <c r="F97" s="20" t="str">
        <f t="shared" si="3"/>
        <v/>
      </c>
      <c r="K97" s="61" t="s">
        <v>79</v>
      </c>
    </row>
    <row r="98" spans="2:11" ht="16.5" customHeight="1" outlineLevel="1" x14ac:dyDescent="0.2">
      <c r="C98" s="26"/>
      <c r="D98" s="94"/>
      <c r="E98" s="19"/>
      <c r="K98" s="95"/>
    </row>
    <row r="99" spans="2:11" outlineLevel="1" x14ac:dyDescent="0.2">
      <c r="C99" s="26"/>
    </row>
    <row r="100" spans="2:11" ht="15.75" x14ac:dyDescent="0.25">
      <c r="B100" s="7">
        <v>4</v>
      </c>
      <c r="C100" s="24" t="s">
        <v>80</v>
      </c>
      <c r="D100" s="49">
        <f>SUM(F103:F107)/5</f>
        <v>0</v>
      </c>
      <c r="E100" s="35"/>
      <c r="F100" s="20">
        <f>SUM(F103:F107)</f>
        <v>0</v>
      </c>
      <c r="G100" s="69">
        <f>SUM(D103)/1</f>
        <v>0</v>
      </c>
      <c r="H100" s="68">
        <f>SUM(F104:F107)/4</f>
        <v>0</v>
      </c>
      <c r="K100" s="74" t="s">
        <v>29</v>
      </c>
    </row>
    <row r="101" spans="2:11" ht="30" x14ac:dyDescent="0.25">
      <c r="B101" s="7"/>
      <c r="C101" s="109" t="s">
        <v>81</v>
      </c>
      <c r="D101" s="49"/>
      <c r="E101" s="49"/>
      <c r="F101" s="110"/>
      <c r="G101" s="35"/>
      <c r="H101" s="20"/>
      <c r="J101" s="111"/>
      <c r="K101" s="5"/>
    </row>
    <row r="102" spans="2:11" ht="15.75" x14ac:dyDescent="0.25">
      <c r="B102" s="7"/>
      <c r="C102" s="109"/>
      <c r="D102" s="49"/>
      <c r="E102" s="49"/>
      <c r="F102" s="110"/>
      <c r="G102" s="35"/>
      <c r="H102" s="20"/>
      <c r="J102" s="111"/>
      <c r="K102" s="5"/>
    </row>
    <row r="103" spans="2:11" ht="30" outlineLevel="1" x14ac:dyDescent="0.2">
      <c r="B103" s="10" t="s">
        <v>31</v>
      </c>
      <c r="C103" s="26" t="s">
        <v>82</v>
      </c>
      <c r="D103" s="50"/>
      <c r="E103" s="19"/>
      <c r="F103" s="20" t="str">
        <f>IF(D103="Yes",1,"")</f>
        <v/>
      </c>
      <c r="K103" s="61" t="s">
        <v>83</v>
      </c>
    </row>
    <row r="104" spans="2:11" ht="30" outlineLevel="1" x14ac:dyDescent="0.2">
      <c r="B104" s="10" t="s">
        <v>34</v>
      </c>
      <c r="C104" s="26" t="s">
        <v>84</v>
      </c>
      <c r="D104" s="50"/>
      <c r="E104" s="19"/>
      <c r="F104" s="20" t="str">
        <f>IF(D104="Yes",1,"")</f>
        <v/>
      </c>
      <c r="K104" s="61" t="s">
        <v>85</v>
      </c>
    </row>
    <row r="105" spans="2:11" outlineLevel="1" x14ac:dyDescent="0.2">
      <c r="B105" s="10" t="s">
        <v>37</v>
      </c>
      <c r="C105" s="26" t="s">
        <v>86</v>
      </c>
      <c r="D105" s="50"/>
      <c r="E105" s="19"/>
      <c r="F105" s="20" t="str">
        <f>IF(D105="Yes",1,"")</f>
        <v/>
      </c>
      <c r="K105" s="61"/>
    </row>
    <row r="106" spans="2:11" ht="30" outlineLevel="1" x14ac:dyDescent="0.2">
      <c r="B106" s="10" t="s">
        <v>39</v>
      </c>
      <c r="C106" s="26" t="s">
        <v>87</v>
      </c>
      <c r="D106" s="50"/>
      <c r="E106" s="19"/>
      <c r="F106" s="20" t="str">
        <f>IF(D106="Yes",1,"")</f>
        <v/>
      </c>
      <c r="K106" s="61"/>
    </row>
    <row r="107" spans="2:11" ht="30" outlineLevel="1" x14ac:dyDescent="0.2">
      <c r="B107" s="10" t="s">
        <v>41</v>
      </c>
      <c r="C107" s="26" t="s">
        <v>88</v>
      </c>
      <c r="D107" s="50"/>
      <c r="E107" s="19"/>
      <c r="F107" s="20" t="str">
        <f>IF(D107="Yes",1,"")</f>
        <v/>
      </c>
      <c r="K107" s="61"/>
    </row>
    <row r="108" spans="2:11" outlineLevel="1" x14ac:dyDescent="0.2">
      <c r="C108" s="26"/>
      <c r="D108" s="96"/>
      <c r="E108" s="19"/>
      <c r="K108" s="95"/>
    </row>
    <row r="109" spans="2:11" outlineLevel="1" x14ac:dyDescent="0.2">
      <c r="C109" s="26"/>
    </row>
    <row r="110" spans="2:11" ht="15.75" x14ac:dyDescent="0.25">
      <c r="B110" s="7">
        <v>5</v>
      </c>
      <c r="C110" s="24" t="s">
        <v>89</v>
      </c>
      <c r="D110" s="49">
        <f>SUM(F113:F116)/4</f>
        <v>0</v>
      </c>
      <c r="E110" s="35"/>
      <c r="F110" s="20">
        <f>SUM(F113:F116)</f>
        <v>0</v>
      </c>
      <c r="G110" s="68">
        <f>SUM(F116)/1</f>
        <v>0</v>
      </c>
      <c r="H110" s="68">
        <f>SUM(F113:F115)/3</f>
        <v>0</v>
      </c>
      <c r="K110" s="74" t="s">
        <v>29</v>
      </c>
    </row>
    <row r="111" spans="2:11" ht="30" x14ac:dyDescent="0.25">
      <c r="B111" s="7"/>
      <c r="C111" s="109" t="s">
        <v>90</v>
      </c>
      <c r="D111" s="49"/>
      <c r="E111" s="49"/>
      <c r="F111" s="110"/>
      <c r="G111" s="35"/>
      <c r="H111" s="20"/>
      <c r="I111" s="111"/>
      <c r="J111" s="111"/>
      <c r="K111" s="5"/>
    </row>
    <row r="112" spans="2:11" ht="15.75" x14ac:dyDescent="0.25">
      <c r="B112" s="7"/>
      <c r="C112" s="109"/>
      <c r="D112" s="49"/>
      <c r="E112" s="49"/>
      <c r="F112" s="110"/>
      <c r="G112" s="35"/>
      <c r="H112" s="20"/>
      <c r="I112" s="111"/>
      <c r="J112" s="111"/>
      <c r="K112" s="5"/>
    </row>
    <row r="113" spans="2:11" ht="30" outlineLevel="1" x14ac:dyDescent="0.2">
      <c r="B113" s="10" t="s">
        <v>31</v>
      </c>
      <c r="C113" s="26" t="s">
        <v>91</v>
      </c>
      <c r="D113" s="50"/>
      <c r="E113" s="19"/>
      <c r="F113" s="20" t="str">
        <f>IF(D113="Yes",1,"")</f>
        <v/>
      </c>
      <c r="K113" s="61"/>
    </row>
    <row r="114" spans="2:11" ht="30" outlineLevel="1" x14ac:dyDescent="0.25">
      <c r="B114" s="10" t="s">
        <v>34</v>
      </c>
      <c r="C114" s="26" t="s">
        <v>92</v>
      </c>
      <c r="D114" s="50"/>
      <c r="E114" s="19"/>
      <c r="F114" s="20" t="str">
        <f>IF(D114="Yes",1,"")</f>
        <v/>
      </c>
      <c r="G114" s="16"/>
      <c r="H114" s="16"/>
      <c r="I114" s="16"/>
      <c r="K114" s="61"/>
    </row>
    <row r="115" spans="2:11" outlineLevel="1" x14ac:dyDescent="0.2">
      <c r="B115" s="10" t="s">
        <v>37</v>
      </c>
      <c r="C115" s="26" t="s">
        <v>93</v>
      </c>
      <c r="D115" s="50"/>
      <c r="E115" s="19"/>
      <c r="F115" s="20" t="str">
        <f>IF(D115="Yes",1,"")</f>
        <v/>
      </c>
      <c r="K115" s="61"/>
    </row>
    <row r="116" spans="2:11" ht="30" customHeight="1" outlineLevel="1" x14ac:dyDescent="0.2">
      <c r="B116" s="10" t="s">
        <v>39</v>
      </c>
      <c r="C116" s="26" t="s">
        <v>94</v>
      </c>
      <c r="D116" s="50"/>
      <c r="E116" s="19"/>
      <c r="F116" s="20" t="str">
        <f>IF(D116="Yes",1,"")</f>
        <v/>
      </c>
      <c r="K116" s="61"/>
    </row>
    <row r="117" spans="2:11" ht="16.5" customHeight="1" outlineLevel="1" x14ac:dyDescent="0.2">
      <c r="C117" s="26"/>
      <c r="D117" s="94"/>
      <c r="E117" s="19"/>
      <c r="K117" s="95"/>
    </row>
    <row r="118" spans="2:11" outlineLevel="1" x14ac:dyDescent="0.2">
      <c r="C118" s="26"/>
      <c r="G118" s="15"/>
      <c r="H118" s="15"/>
      <c r="I118" s="15"/>
    </row>
    <row r="119" spans="2:11" s="16" customFormat="1" ht="15.75" x14ac:dyDescent="0.25">
      <c r="B119" s="33">
        <v>6</v>
      </c>
      <c r="C119" s="34" t="s">
        <v>95</v>
      </c>
      <c r="D119" s="52">
        <f>SUM(F122:F126)/5</f>
        <v>0</v>
      </c>
      <c r="E119" s="35"/>
      <c r="F119" s="20">
        <f>SUM(F122:F126)</f>
        <v>0</v>
      </c>
      <c r="G119" s="15"/>
      <c r="H119" s="68">
        <f>SUM(F122:F126)/5</f>
        <v>0</v>
      </c>
      <c r="I119" s="15"/>
      <c r="K119" s="74" t="s">
        <v>29</v>
      </c>
    </row>
    <row r="120" spans="2:11" s="15" customFormat="1" ht="30" outlineLevel="1" x14ac:dyDescent="0.2">
      <c r="B120" s="18"/>
      <c r="C120" s="112" t="s">
        <v>96</v>
      </c>
      <c r="D120" s="53"/>
      <c r="E120" s="53"/>
      <c r="F120" s="113"/>
      <c r="G120" s="20"/>
      <c r="H120" s="20"/>
    </row>
    <row r="121" spans="2:11" s="15" customFormat="1" outlineLevel="1" x14ac:dyDescent="0.2">
      <c r="B121" s="18"/>
      <c r="C121" s="112"/>
      <c r="D121" s="53"/>
      <c r="E121" s="53"/>
      <c r="F121" s="113"/>
      <c r="G121" s="20"/>
      <c r="H121" s="20"/>
    </row>
    <row r="122" spans="2:11" s="15" customFormat="1" outlineLevel="1" x14ac:dyDescent="0.2">
      <c r="B122" s="18" t="s">
        <v>31</v>
      </c>
      <c r="C122" s="28" t="s">
        <v>97</v>
      </c>
      <c r="D122" s="50"/>
      <c r="E122" s="19"/>
      <c r="F122" s="20" t="str">
        <f t="shared" ref="F122:F126" si="4">IF(D122="Yes",1,"")</f>
        <v/>
      </c>
      <c r="K122" s="93"/>
    </row>
    <row r="123" spans="2:11" s="21" customFormat="1" outlineLevel="1" x14ac:dyDescent="0.2">
      <c r="B123" s="18" t="s">
        <v>34</v>
      </c>
      <c r="C123" s="28" t="s">
        <v>98</v>
      </c>
      <c r="D123" s="50"/>
      <c r="E123" s="19"/>
      <c r="F123" s="20" t="str">
        <f t="shared" si="4"/>
        <v/>
      </c>
      <c r="K123" s="92"/>
    </row>
    <row r="124" spans="2:11" s="21" customFormat="1" outlineLevel="1" x14ac:dyDescent="0.2">
      <c r="B124" s="18" t="s">
        <v>37</v>
      </c>
      <c r="C124" s="28" t="s">
        <v>99</v>
      </c>
      <c r="D124" s="50"/>
      <c r="E124" s="19"/>
      <c r="F124" s="20" t="str">
        <f t="shared" si="4"/>
        <v/>
      </c>
      <c r="K124" s="92"/>
    </row>
    <row r="125" spans="2:11" s="21" customFormat="1" ht="30" outlineLevel="1" x14ac:dyDescent="0.2">
      <c r="B125" s="18" t="s">
        <v>39</v>
      </c>
      <c r="C125" s="28" t="s">
        <v>100</v>
      </c>
      <c r="D125" s="50"/>
      <c r="E125" s="19"/>
      <c r="F125" s="20" t="str">
        <f t="shared" si="4"/>
        <v/>
      </c>
      <c r="K125" s="92"/>
    </row>
    <row r="126" spans="2:11" s="21" customFormat="1" outlineLevel="1" x14ac:dyDescent="0.2">
      <c r="B126" s="18" t="s">
        <v>41</v>
      </c>
      <c r="C126" s="28" t="s">
        <v>101</v>
      </c>
      <c r="D126" s="50"/>
      <c r="E126" s="19"/>
      <c r="F126" s="20" t="str">
        <f t="shared" si="4"/>
        <v/>
      </c>
      <c r="K126" s="92"/>
    </row>
    <row r="127" spans="2:11" s="21" customFormat="1" outlineLevel="1" x14ac:dyDescent="0.2">
      <c r="B127" s="18"/>
      <c r="C127" s="28"/>
      <c r="D127" s="96"/>
      <c r="E127" s="19"/>
      <c r="F127" s="20"/>
      <c r="K127" s="97"/>
    </row>
    <row r="128" spans="2:11" s="15" customFormat="1" outlineLevel="1" x14ac:dyDescent="0.2">
      <c r="B128" s="14"/>
      <c r="C128" s="29"/>
      <c r="D128" s="54"/>
      <c r="E128" s="20"/>
      <c r="F128" s="20"/>
      <c r="K128" s="29"/>
    </row>
    <row r="129" spans="2:11" s="38" customFormat="1" ht="15.75" x14ac:dyDescent="0.25">
      <c r="B129" s="33">
        <v>7</v>
      </c>
      <c r="C129" s="34" t="s">
        <v>102</v>
      </c>
      <c r="D129" s="52">
        <f>SUM(F132:F136)/5</f>
        <v>0</v>
      </c>
      <c r="E129" s="35"/>
      <c r="F129" s="20">
        <f>SUM(F132:F136)</f>
        <v>0</v>
      </c>
      <c r="G129" s="21"/>
      <c r="H129" s="68">
        <f>SUM(F132:F136)/5</f>
        <v>0</v>
      </c>
      <c r="I129" s="21"/>
      <c r="K129" s="74" t="s">
        <v>29</v>
      </c>
    </row>
    <row r="130" spans="2:11" s="38" customFormat="1" ht="30" x14ac:dyDescent="0.25">
      <c r="B130" s="33"/>
      <c r="C130" s="112" t="s">
        <v>103</v>
      </c>
      <c r="D130" s="52"/>
      <c r="E130" s="52"/>
      <c r="F130" s="110"/>
      <c r="G130" s="35"/>
      <c r="H130" s="20"/>
      <c r="I130" s="21"/>
      <c r="J130" s="111"/>
      <c r="K130" s="21"/>
    </row>
    <row r="131" spans="2:11" s="38" customFormat="1" ht="15.75" x14ac:dyDescent="0.25">
      <c r="B131" s="33"/>
      <c r="C131" s="112"/>
      <c r="D131" s="52"/>
      <c r="E131" s="52"/>
      <c r="F131" s="110"/>
      <c r="G131" s="35"/>
      <c r="H131" s="20"/>
      <c r="I131" s="21"/>
      <c r="J131" s="111"/>
      <c r="K131" s="21"/>
    </row>
    <row r="132" spans="2:11" s="21" customFormat="1" ht="30" outlineLevel="1" x14ac:dyDescent="0.2">
      <c r="B132" s="18" t="s">
        <v>31</v>
      </c>
      <c r="C132" s="28" t="s">
        <v>104</v>
      </c>
      <c r="D132" s="50"/>
      <c r="E132" s="19"/>
      <c r="F132" s="20" t="str">
        <f>IF(D132="Yes",1,"")</f>
        <v/>
      </c>
      <c r="K132" s="92" t="s">
        <v>105</v>
      </c>
    </row>
    <row r="133" spans="2:11" s="21" customFormat="1" outlineLevel="1" x14ac:dyDescent="0.2">
      <c r="B133" s="18" t="s">
        <v>34</v>
      </c>
      <c r="C133" s="28" t="s">
        <v>106</v>
      </c>
      <c r="D133" s="50"/>
      <c r="E133" s="19"/>
      <c r="F133" s="20" t="str">
        <f>IF(D133="Yes",1,"")</f>
        <v/>
      </c>
      <c r="K133" s="92"/>
    </row>
    <row r="134" spans="2:11" s="21" customFormat="1" outlineLevel="1" x14ac:dyDescent="0.2">
      <c r="B134" s="18" t="s">
        <v>37</v>
      </c>
      <c r="C134" s="28" t="s">
        <v>107</v>
      </c>
      <c r="D134" s="50"/>
      <c r="E134" s="19"/>
      <c r="F134" s="20" t="str">
        <f>IF(D134="Yes",1,"")</f>
        <v/>
      </c>
      <c r="K134" s="92"/>
    </row>
    <row r="135" spans="2:11" s="21" customFormat="1" outlineLevel="1" x14ac:dyDescent="0.2">
      <c r="B135" s="18" t="s">
        <v>39</v>
      </c>
      <c r="C135" s="28" t="s">
        <v>108</v>
      </c>
      <c r="D135" s="50"/>
      <c r="E135" s="19"/>
      <c r="F135" s="20" t="str">
        <f t="shared" ref="F135" si="5">IF(D135="Yes",1,"")</f>
        <v/>
      </c>
      <c r="K135" s="92"/>
    </row>
    <row r="136" spans="2:11" s="21" customFormat="1" ht="15.75" outlineLevel="1" x14ac:dyDescent="0.25">
      <c r="B136" s="18" t="s">
        <v>41</v>
      </c>
      <c r="C136" s="28" t="s">
        <v>109</v>
      </c>
      <c r="D136" s="50"/>
      <c r="E136" s="19"/>
      <c r="F136" s="20" t="str">
        <f>IF(D136="Yes",1,"")</f>
        <v/>
      </c>
      <c r="G136" s="38"/>
      <c r="H136" s="38"/>
      <c r="I136" s="38"/>
      <c r="K136" s="92"/>
    </row>
    <row r="137" spans="2:11" s="21" customFormat="1" ht="15.75" outlineLevel="1" x14ac:dyDescent="0.25">
      <c r="B137" s="18"/>
      <c r="C137" s="28"/>
      <c r="D137" s="96"/>
      <c r="E137" s="19"/>
      <c r="F137" s="20"/>
      <c r="G137" s="38"/>
      <c r="H137" s="38"/>
      <c r="I137" s="38"/>
      <c r="K137" s="97"/>
    </row>
    <row r="138" spans="2:11" s="21" customFormat="1" ht="15.75" outlineLevel="1" x14ac:dyDescent="0.25">
      <c r="B138" s="18"/>
      <c r="C138" s="28"/>
      <c r="D138" s="53"/>
      <c r="E138" s="20"/>
      <c r="F138" s="20"/>
      <c r="G138" s="38"/>
      <c r="H138" s="38"/>
      <c r="I138" s="38"/>
      <c r="K138" s="28"/>
    </row>
    <row r="139" spans="2:11" s="38" customFormat="1" ht="15.75" x14ac:dyDescent="0.25">
      <c r="B139" s="33">
        <v>8</v>
      </c>
      <c r="C139" s="34" t="s">
        <v>110</v>
      </c>
      <c r="D139" s="52">
        <f>SUM(F142:F145)/4</f>
        <v>0</v>
      </c>
      <c r="E139" s="35"/>
      <c r="F139" s="20">
        <f>SUM(F142:F145)</f>
        <v>0</v>
      </c>
      <c r="G139" s="21"/>
      <c r="H139" s="68">
        <f>SUM(F142:F145)/4</f>
        <v>0</v>
      </c>
      <c r="I139" s="21"/>
      <c r="K139" s="74" t="s">
        <v>29</v>
      </c>
    </row>
    <row r="140" spans="2:11" s="38" customFormat="1" ht="30" x14ac:dyDescent="0.25">
      <c r="B140" s="33"/>
      <c r="C140" s="112" t="s">
        <v>111</v>
      </c>
      <c r="D140" s="52"/>
      <c r="E140" s="52"/>
      <c r="F140" s="110"/>
      <c r="G140" s="35"/>
      <c r="H140" s="20"/>
      <c r="I140" s="21"/>
      <c r="J140" s="111"/>
      <c r="K140" s="21"/>
    </row>
    <row r="141" spans="2:11" s="38" customFormat="1" ht="15.75" x14ac:dyDescent="0.25">
      <c r="B141" s="33"/>
      <c r="C141" s="112"/>
      <c r="D141" s="52"/>
      <c r="E141" s="52"/>
      <c r="F141" s="110"/>
      <c r="G141" s="35"/>
      <c r="H141" s="20"/>
      <c r="I141" s="21"/>
      <c r="J141" s="111"/>
      <c r="K141" s="21"/>
    </row>
    <row r="142" spans="2:11" s="15" customFormat="1" ht="30" outlineLevel="1" x14ac:dyDescent="0.2">
      <c r="B142" s="18" t="s">
        <v>31</v>
      </c>
      <c r="C142" s="28" t="s">
        <v>112</v>
      </c>
      <c r="D142" s="50"/>
      <c r="E142" s="19"/>
      <c r="F142" s="20" t="str">
        <f>IF(D142="Yes",1,"")</f>
        <v/>
      </c>
      <c r="K142" s="92" t="s">
        <v>113</v>
      </c>
    </row>
    <row r="143" spans="2:11" s="15" customFormat="1" outlineLevel="1" x14ac:dyDescent="0.2">
      <c r="B143" s="18" t="s">
        <v>34</v>
      </c>
      <c r="C143" s="28" t="s">
        <v>114</v>
      </c>
      <c r="D143" s="50"/>
      <c r="E143" s="19"/>
      <c r="F143" s="20" t="str">
        <f t="shared" ref="F143:F145" si="6">IF(D143="Yes",1,"")</f>
        <v/>
      </c>
      <c r="K143" s="93"/>
    </row>
    <row r="144" spans="2:11" s="15" customFormat="1" ht="30" outlineLevel="1" x14ac:dyDescent="0.2">
      <c r="B144" s="18" t="s">
        <v>37</v>
      </c>
      <c r="C144" s="28" t="s">
        <v>115</v>
      </c>
      <c r="D144" s="50"/>
      <c r="E144" s="19"/>
      <c r="F144" s="20" t="str">
        <f t="shared" si="6"/>
        <v/>
      </c>
      <c r="K144" s="93"/>
    </row>
    <row r="145" spans="2:11" s="15" customFormat="1" outlineLevel="1" x14ac:dyDescent="0.2">
      <c r="B145" s="18" t="s">
        <v>39</v>
      </c>
      <c r="C145" s="28" t="s">
        <v>116</v>
      </c>
      <c r="D145" s="50"/>
      <c r="E145" s="19"/>
      <c r="F145" s="20" t="str">
        <f t="shared" si="6"/>
        <v/>
      </c>
      <c r="G145" s="5"/>
      <c r="H145" s="5"/>
      <c r="I145" s="5"/>
      <c r="K145" s="93"/>
    </row>
    <row r="146" spans="2:11" outlineLevel="1" x14ac:dyDescent="0.2">
      <c r="C146" s="26"/>
      <c r="F146" s="20" t="str">
        <f>IF(D146="y",1,"")</f>
        <v/>
      </c>
    </row>
    <row r="147" spans="2:11" outlineLevel="1" x14ac:dyDescent="0.2">
      <c r="C147" s="26"/>
    </row>
    <row r="148" spans="2:11" ht="15.75" x14ac:dyDescent="0.2">
      <c r="B148" s="60" t="s">
        <v>117</v>
      </c>
      <c r="C148" s="26"/>
      <c r="E148" s="46"/>
      <c r="F148" s="102"/>
      <c r="G148" s="20"/>
      <c r="H148" s="20" t="str">
        <f>IF(D148="y",1,"")</f>
        <v/>
      </c>
      <c r="K148" s="5"/>
    </row>
    <row r="149" spans="2:11" s="105" customFormat="1" ht="30.75" customHeight="1" x14ac:dyDescent="0.2">
      <c r="B149" s="103" t="s">
        <v>118</v>
      </c>
      <c r="C149" s="103" t="s">
        <v>119</v>
      </c>
      <c r="D149" s="103" t="s">
        <v>120</v>
      </c>
      <c r="E149" s="103" t="s">
        <v>121</v>
      </c>
      <c r="F149" s="104"/>
      <c r="G149" s="106"/>
      <c r="H149" s="107"/>
      <c r="I149" s="108"/>
    </row>
    <row r="150" spans="2:11" x14ac:dyDescent="0.2">
      <c r="B150" s="63">
        <v>1</v>
      </c>
      <c r="C150" s="61"/>
      <c r="D150" s="62"/>
      <c r="E150" s="62"/>
      <c r="F150" s="102"/>
      <c r="G150" s="20"/>
      <c r="H150" s="19"/>
      <c r="I150" s="31"/>
      <c r="K150" s="5"/>
    </row>
    <row r="151" spans="2:11" x14ac:dyDescent="0.2">
      <c r="B151" s="63">
        <v>2</v>
      </c>
      <c r="C151" s="61"/>
      <c r="D151" s="62"/>
      <c r="E151" s="62"/>
      <c r="F151" s="102"/>
      <c r="G151" s="20"/>
      <c r="H151" s="19"/>
      <c r="I151" s="31"/>
      <c r="K151" s="5"/>
    </row>
    <row r="152" spans="2:11" x14ac:dyDescent="0.2">
      <c r="B152" s="63">
        <v>3</v>
      </c>
      <c r="C152" s="61"/>
      <c r="D152" s="62"/>
      <c r="E152" s="62"/>
      <c r="F152" s="102"/>
      <c r="G152" s="20"/>
      <c r="H152" s="19"/>
      <c r="I152" s="31"/>
      <c r="K152" s="5"/>
    </row>
    <row r="153" spans="2:11" x14ac:dyDescent="0.2">
      <c r="B153" s="63">
        <v>4</v>
      </c>
      <c r="C153" s="61"/>
      <c r="D153" s="62"/>
      <c r="E153" s="62"/>
      <c r="F153" s="102"/>
      <c r="G153" s="20"/>
      <c r="H153" s="19"/>
      <c r="I153" s="31"/>
      <c r="K153" s="5"/>
    </row>
    <row r="154" spans="2:11" x14ac:dyDescent="0.2">
      <c r="B154" s="63">
        <v>5</v>
      </c>
      <c r="C154" s="61"/>
      <c r="D154" s="62"/>
      <c r="E154" s="62"/>
      <c r="F154" s="102"/>
      <c r="G154" s="20"/>
      <c r="H154" s="19"/>
      <c r="I154" s="31"/>
      <c r="K154" s="5"/>
    </row>
    <row r="155" spans="2:11" x14ac:dyDescent="0.2">
      <c r="B155" s="63">
        <v>6</v>
      </c>
      <c r="C155" s="64"/>
      <c r="D155" s="62"/>
      <c r="E155" s="62"/>
      <c r="F155" s="102"/>
      <c r="G155" s="20"/>
      <c r="H155" s="19"/>
      <c r="I155" s="31"/>
      <c r="K155" s="5"/>
    </row>
    <row r="156" spans="2:11" x14ac:dyDescent="0.2">
      <c r="B156" s="63">
        <v>7</v>
      </c>
      <c r="C156" s="64"/>
      <c r="D156" s="62"/>
      <c r="E156" s="62"/>
      <c r="F156" s="102"/>
      <c r="G156" s="20"/>
      <c r="H156" s="19"/>
      <c r="I156" s="31"/>
      <c r="K156" s="5"/>
    </row>
    <row r="157" spans="2:11" x14ac:dyDescent="0.2">
      <c r="B157" s="63">
        <v>8</v>
      </c>
      <c r="C157" s="64"/>
      <c r="D157" s="62"/>
      <c r="E157" s="62"/>
      <c r="F157" s="102"/>
      <c r="G157" s="20"/>
      <c r="H157" s="19"/>
      <c r="I157" s="31"/>
      <c r="K157" s="5"/>
    </row>
    <row r="158" spans="2:11" x14ac:dyDescent="0.2">
      <c r="B158" s="63">
        <v>9</v>
      </c>
      <c r="C158" s="64"/>
      <c r="D158" s="62"/>
      <c r="E158" s="62"/>
      <c r="F158" s="102"/>
      <c r="G158" s="20"/>
      <c r="H158" s="19"/>
      <c r="I158" s="31"/>
      <c r="K158" s="5"/>
    </row>
    <row r="159" spans="2:11" x14ac:dyDescent="0.2">
      <c r="B159" s="63">
        <v>10</v>
      </c>
      <c r="C159" s="64"/>
      <c r="D159" s="62"/>
      <c r="E159" s="62"/>
      <c r="F159" s="102"/>
      <c r="G159" s="20"/>
      <c r="H159" s="19"/>
      <c r="I159" s="31"/>
      <c r="K159" s="5"/>
    </row>
    <row r="160" spans="2:11" x14ac:dyDescent="0.2">
      <c r="B160" s="65" t="s">
        <v>122</v>
      </c>
    </row>
    <row r="162" spans="2:11" ht="15.75" x14ac:dyDescent="0.2">
      <c r="B162" s="60"/>
    </row>
    <row r="163" spans="2:11" x14ac:dyDescent="0.2">
      <c r="B163" s="67"/>
      <c r="C163" s="67"/>
    </row>
    <row r="164" spans="2:11" x14ac:dyDescent="0.2">
      <c r="B164" s="67"/>
      <c r="C164" s="67"/>
      <c r="K164" s="5"/>
    </row>
  </sheetData>
  <mergeCells count="2">
    <mergeCell ref="B1:C1"/>
    <mergeCell ref="B13:C13"/>
  </mergeCells>
  <pageMargins left="0.70866141732283472" right="0.70866141732283472" top="0.74803149606299213" bottom="0.74803149606299213" header="0.31496062992125984" footer="0.31496062992125984"/>
  <pageSetup paperSize="9" scale="47" fitToHeight="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164"/>
  <sheetViews>
    <sheetView zoomScale="80" zoomScaleNormal="80" workbookViewId="0">
      <selection activeCell="K1" sqref="K1"/>
    </sheetView>
  </sheetViews>
  <sheetFormatPr defaultRowHeight="15" outlineLevelRow="1" x14ac:dyDescent="0.2"/>
  <cols>
    <col min="1" max="1" width="2.33203125" style="5" customWidth="1"/>
    <col min="2" max="2" width="3.77734375" style="10" customWidth="1"/>
    <col min="3" max="3" width="76.6640625" style="17" customWidth="1"/>
    <col min="4" max="4" width="8.88671875" style="46"/>
    <col min="5" max="5" width="8.88671875" style="20"/>
    <col min="6" max="6" width="8.88671875" style="20" hidden="1" customWidth="1"/>
    <col min="7" max="7" width="7" style="5" hidden="1" customWidth="1"/>
    <col min="8" max="8" width="8.33203125" style="5" hidden="1" customWidth="1"/>
    <col min="9" max="9" width="7" style="5" hidden="1" customWidth="1"/>
    <col min="10" max="10" width="8.88671875" style="5" hidden="1" customWidth="1"/>
    <col min="11" max="11" width="41.33203125" style="26" customWidth="1"/>
    <col min="12" max="12" width="8.88671875" style="5" customWidth="1"/>
    <col min="13" max="16384" width="8.88671875" style="5"/>
  </cols>
  <sheetData>
    <row r="1" spans="1:11" s="1" customFormat="1" ht="15.75" x14ac:dyDescent="0.25">
      <c r="B1" s="122" t="s">
        <v>8</v>
      </c>
      <c r="C1" s="123"/>
      <c r="E1" s="36"/>
      <c r="F1" s="36"/>
      <c r="J1" s="5"/>
      <c r="K1" s="82" t="s">
        <v>9</v>
      </c>
    </row>
    <row r="2" spans="1:11" s="1" customFormat="1" ht="15.75" x14ac:dyDescent="0.25">
      <c r="B2" s="7"/>
      <c r="C2" s="22"/>
      <c r="E2" s="36"/>
      <c r="F2" s="36"/>
      <c r="G2" s="5"/>
      <c r="H2" s="5"/>
      <c r="I2" s="5"/>
      <c r="J2" s="5"/>
      <c r="K2" s="48"/>
    </row>
    <row r="3" spans="1:11" s="1" customFormat="1" ht="15.75" x14ac:dyDescent="0.25">
      <c r="A3" s="13"/>
      <c r="B3" s="11" t="s">
        <v>10</v>
      </c>
      <c r="C3" s="23"/>
      <c r="E3" s="37"/>
      <c r="F3" s="36"/>
      <c r="G3" s="6"/>
      <c r="H3" s="6"/>
      <c r="I3" s="6"/>
      <c r="J3" s="5"/>
      <c r="K3" s="83" t="s">
        <v>11</v>
      </c>
    </row>
    <row r="4" spans="1:11" s="38" customFormat="1" ht="15.75" x14ac:dyDescent="0.25">
      <c r="A4" s="70"/>
      <c r="B4" s="71" t="s">
        <v>12</v>
      </c>
      <c r="C4" s="72"/>
      <c r="E4" s="37"/>
      <c r="F4" s="36"/>
      <c r="G4" s="21"/>
      <c r="H4" s="21"/>
      <c r="I4" s="21"/>
      <c r="J4" s="21"/>
      <c r="K4" s="84" t="s">
        <v>13</v>
      </c>
    </row>
    <row r="5" spans="1:11" s="1" customFormat="1" ht="15.75" x14ac:dyDescent="0.25">
      <c r="A5" s="13"/>
      <c r="B5" s="11" t="s">
        <v>14</v>
      </c>
      <c r="C5" s="23"/>
      <c r="E5" s="37"/>
      <c r="F5" s="36"/>
      <c r="G5" s="5"/>
      <c r="H5" s="5"/>
      <c r="I5" s="5"/>
      <c r="J5" s="5"/>
      <c r="K5" s="83" t="s">
        <v>15</v>
      </c>
    </row>
    <row r="6" spans="1:11" s="1" customFormat="1" ht="15.75" x14ac:dyDescent="0.25">
      <c r="A6" s="13"/>
      <c r="B6" s="11" t="s">
        <v>16</v>
      </c>
      <c r="C6" s="23"/>
      <c r="E6" s="37"/>
      <c r="F6" s="36"/>
      <c r="G6" s="5"/>
      <c r="H6" s="5"/>
      <c r="I6" s="5"/>
      <c r="J6" s="5"/>
      <c r="K6" s="85" t="s">
        <v>17</v>
      </c>
    </row>
    <row r="7" spans="1:11" s="1" customFormat="1" ht="15.75" x14ac:dyDescent="0.25">
      <c r="A7" s="13"/>
      <c r="B7" s="11"/>
      <c r="C7" s="23"/>
      <c r="E7" s="37"/>
      <c r="F7" s="36"/>
      <c r="G7" s="5"/>
      <c r="H7" s="5"/>
      <c r="I7" s="5"/>
      <c r="J7" s="5"/>
      <c r="K7" s="83"/>
    </row>
    <row r="8" spans="1:11" s="1" customFormat="1" ht="15.75" x14ac:dyDescent="0.25">
      <c r="A8" s="13"/>
      <c r="B8" s="30" t="str">
        <f>'Stage 1'!B8</f>
        <v>These questions aim to measure overall BIM maturity on a project, firstly BIM Level 2 and then also programme (4D) and costs (5D) BIM tools, in order to help measure</v>
      </c>
      <c r="C8" s="23"/>
      <c r="D8" s="44"/>
      <c r="E8" s="37"/>
      <c r="F8" s="36"/>
      <c r="G8" s="5"/>
      <c r="H8" s="5"/>
      <c r="I8" s="5"/>
      <c r="J8" s="5"/>
      <c r="K8" s="24"/>
    </row>
    <row r="9" spans="1:11" s="1" customFormat="1" ht="15.75" x14ac:dyDescent="0.25">
      <c r="A9" s="13"/>
      <c r="B9" s="30" t="str">
        <f>'Stage 1'!B9</f>
        <v>the benefits of BIM adoption; some questions relate to the Employer and some relate to the Supplier, so that their separate BIM maturity can be measured.</v>
      </c>
      <c r="C9" s="23"/>
      <c r="D9" s="44"/>
      <c r="E9" s="37"/>
      <c r="F9" s="36"/>
      <c r="G9" s="5"/>
      <c r="H9" s="5"/>
      <c r="I9" s="5"/>
      <c r="J9" s="5"/>
      <c r="K9" s="24"/>
    </row>
    <row r="10" spans="1:11" s="1" customFormat="1" ht="15.75" x14ac:dyDescent="0.25">
      <c r="A10" s="13"/>
      <c r="B10" s="30"/>
      <c r="C10" s="23"/>
      <c r="D10" s="44"/>
      <c r="E10" s="37"/>
      <c r="F10" s="36"/>
      <c r="G10" s="5"/>
      <c r="H10" s="5"/>
      <c r="I10" s="5"/>
      <c r="J10" s="5"/>
      <c r="K10" s="24"/>
    </row>
    <row r="11" spans="1:11" s="1" customFormat="1" ht="16.5" thickBot="1" x14ac:dyDescent="0.3">
      <c r="B11" s="8"/>
      <c r="C11" s="121"/>
      <c r="D11" s="45"/>
      <c r="E11" s="39"/>
      <c r="F11" s="36"/>
      <c r="H11" s="5"/>
      <c r="I11" s="5"/>
      <c r="J11" s="5"/>
      <c r="K11" s="24"/>
    </row>
    <row r="12" spans="1:11" s="1" customFormat="1" ht="13.5" customHeight="1" x14ac:dyDescent="0.25">
      <c r="B12" s="9"/>
      <c r="C12" s="4"/>
      <c r="D12" s="75"/>
      <c r="E12" s="76"/>
      <c r="F12" s="76"/>
      <c r="G12" s="75"/>
      <c r="H12" s="77"/>
      <c r="I12" s="77"/>
      <c r="J12" s="77"/>
      <c r="K12" s="86"/>
    </row>
    <row r="13" spans="1:11" ht="15.75" x14ac:dyDescent="0.25">
      <c r="B13" s="124" t="s">
        <v>20</v>
      </c>
      <c r="C13" s="125"/>
      <c r="D13" s="78"/>
      <c r="E13" s="40"/>
      <c r="F13" s="19"/>
      <c r="G13" s="31"/>
      <c r="H13" s="31"/>
      <c r="I13" s="31"/>
      <c r="J13" s="31"/>
      <c r="K13" s="87">
        <f>D56</f>
        <v>0</v>
      </c>
    </row>
    <row r="14" spans="1:11" ht="15.75" x14ac:dyDescent="0.25">
      <c r="B14" s="32" t="s">
        <v>21</v>
      </c>
      <c r="C14" s="31"/>
      <c r="D14" s="78"/>
      <c r="E14" s="40"/>
      <c r="F14" s="19"/>
      <c r="G14" s="31"/>
      <c r="H14" s="31"/>
      <c r="I14" s="31"/>
      <c r="J14" s="31"/>
      <c r="K14" s="88">
        <f>AVERAGE(G61,G90,G100,G110)</f>
        <v>0</v>
      </c>
    </row>
    <row r="15" spans="1:11" ht="15.75" x14ac:dyDescent="0.25">
      <c r="B15" s="56" t="s">
        <v>22</v>
      </c>
      <c r="C15" s="31"/>
      <c r="D15" s="78"/>
      <c r="E15" s="40"/>
      <c r="F15" s="19"/>
      <c r="G15" s="31"/>
      <c r="H15" s="31"/>
      <c r="I15" s="31"/>
      <c r="J15" s="31"/>
      <c r="K15" s="89">
        <f>AVERAGE(H73,H90,H100,H110,H119,H129,H139)</f>
        <v>0</v>
      </c>
    </row>
    <row r="16" spans="1:11" ht="16.5" thickBot="1" x14ac:dyDescent="0.3">
      <c r="B16" s="57"/>
      <c r="C16" s="58"/>
      <c r="D16" s="79"/>
      <c r="E16" s="80"/>
      <c r="F16" s="81"/>
      <c r="G16" s="58"/>
      <c r="H16" s="58"/>
      <c r="I16" s="58"/>
      <c r="J16" s="58"/>
      <c r="K16" s="90"/>
    </row>
    <row r="17" spans="2:11" s="1" customFormat="1" ht="15.75" x14ac:dyDescent="0.25">
      <c r="B17" s="8"/>
      <c r="C17" s="3"/>
      <c r="D17" s="45"/>
      <c r="E17" s="39"/>
      <c r="F17" s="36"/>
      <c r="G17" s="5"/>
      <c r="H17" s="5"/>
      <c r="I17" s="5"/>
      <c r="J17" s="5"/>
      <c r="K17" s="24"/>
    </row>
    <row r="18" spans="2:11" s="1" customFormat="1" ht="15.75" x14ac:dyDescent="0.25">
      <c r="B18" s="8"/>
      <c r="C18" s="3"/>
      <c r="D18" s="45"/>
      <c r="E18" s="39"/>
      <c r="F18" s="36"/>
      <c r="G18" s="5"/>
      <c r="H18" s="5"/>
      <c r="I18" s="5"/>
      <c r="J18" s="5"/>
      <c r="K18" s="24"/>
    </row>
    <row r="19" spans="2:11" s="1" customFormat="1" ht="15.75" x14ac:dyDescent="0.25">
      <c r="B19" s="7"/>
      <c r="C19" s="2"/>
      <c r="D19" s="43"/>
      <c r="E19" s="36"/>
      <c r="F19" s="36"/>
      <c r="G19" s="5"/>
      <c r="H19" s="5"/>
      <c r="I19" s="5"/>
      <c r="J19" s="5"/>
      <c r="K19" s="24"/>
    </row>
    <row r="20" spans="2:11" s="1" customFormat="1" ht="15.75" x14ac:dyDescent="0.25">
      <c r="B20" s="7"/>
      <c r="C20" s="2"/>
      <c r="D20" s="43"/>
      <c r="E20" s="36"/>
      <c r="F20" s="36"/>
      <c r="G20" s="5"/>
      <c r="H20" s="5"/>
      <c r="I20" s="5"/>
      <c r="J20" s="5"/>
      <c r="K20" s="24"/>
    </row>
    <row r="21" spans="2:11" s="1" customFormat="1" ht="15.75" x14ac:dyDescent="0.25">
      <c r="B21" s="7"/>
      <c r="C21" s="2"/>
      <c r="D21" s="43"/>
      <c r="E21" s="36"/>
      <c r="F21" s="36"/>
      <c r="G21" s="5"/>
      <c r="H21" s="5"/>
      <c r="I21" s="5"/>
      <c r="J21" s="5"/>
      <c r="K21" s="24"/>
    </row>
    <row r="22" spans="2:11" s="1" customFormat="1" ht="15.75" x14ac:dyDescent="0.25">
      <c r="B22" s="7"/>
      <c r="C22" s="2"/>
      <c r="D22" s="43"/>
      <c r="E22" s="36"/>
      <c r="F22" s="36"/>
      <c r="J22" s="5"/>
      <c r="K22" s="24"/>
    </row>
    <row r="23" spans="2:11" s="1" customFormat="1" ht="15.75" x14ac:dyDescent="0.25">
      <c r="B23" s="7"/>
      <c r="C23" s="2"/>
      <c r="D23" s="43"/>
      <c r="E23" s="36"/>
      <c r="F23" s="36"/>
      <c r="J23" s="5"/>
      <c r="K23" s="24"/>
    </row>
    <row r="24" spans="2:11" s="1" customFormat="1" ht="15.75" x14ac:dyDescent="0.25">
      <c r="B24" s="7"/>
      <c r="C24" s="2"/>
      <c r="D24" s="43"/>
      <c r="E24" s="36"/>
      <c r="F24" s="36"/>
      <c r="K24" s="24"/>
    </row>
    <row r="25" spans="2:11" s="1" customFormat="1" ht="15.75" x14ac:dyDescent="0.25">
      <c r="B25" s="7"/>
      <c r="C25" s="2"/>
      <c r="D25" s="43"/>
      <c r="E25" s="36"/>
      <c r="F25" s="36"/>
      <c r="K25" s="24"/>
    </row>
    <row r="26" spans="2:11" s="1" customFormat="1" ht="15.75" x14ac:dyDescent="0.25">
      <c r="B26" s="7"/>
      <c r="C26" s="2"/>
      <c r="D26" s="43"/>
      <c r="E26" s="36"/>
      <c r="F26" s="36"/>
      <c r="K26" s="24"/>
    </row>
    <row r="27" spans="2:11" s="1" customFormat="1" ht="15.75" x14ac:dyDescent="0.25">
      <c r="B27" s="7"/>
      <c r="C27" s="2"/>
      <c r="D27" s="43"/>
      <c r="E27" s="36"/>
      <c r="F27" s="36"/>
      <c r="K27" s="24"/>
    </row>
    <row r="28" spans="2:11" s="1" customFormat="1" ht="15.75" x14ac:dyDescent="0.25">
      <c r="B28" s="7"/>
      <c r="C28" s="2"/>
      <c r="D28" s="43"/>
      <c r="E28" s="36"/>
      <c r="F28" s="36"/>
      <c r="K28" s="24"/>
    </row>
    <row r="29" spans="2:11" s="1" customFormat="1" ht="15.75" x14ac:dyDescent="0.25">
      <c r="B29" s="7"/>
      <c r="C29" s="2"/>
      <c r="D29" s="43"/>
      <c r="E29" s="36"/>
      <c r="F29" s="36"/>
      <c r="K29" s="24"/>
    </row>
    <row r="30" spans="2:11" s="1" customFormat="1" ht="15.75" x14ac:dyDescent="0.25">
      <c r="B30" s="7"/>
      <c r="C30" s="2"/>
      <c r="D30" s="43"/>
      <c r="E30" s="36"/>
      <c r="F30" s="36"/>
      <c r="K30" s="24"/>
    </row>
    <row r="31" spans="2:11" s="1" customFormat="1" ht="15.75" x14ac:dyDescent="0.25">
      <c r="B31" s="7"/>
      <c r="C31" s="2"/>
      <c r="D31" s="43"/>
      <c r="E31" s="36"/>
      <c r="F31" s="36"/>
      <c r="K31" s="24"/>
    </row>
    <row r="32" spans="2:11" s="1" customFormat="1" ht="15.75" x14ac:dyDescent="0.25">
      <c r="B32" s="7"/>
      <c r="C32" s="2"/>
      <c r="D32" s="43"/>
      <c r="E32" s="36"/>
      <c r="F32" s="36"/>
      <c r="K32" s="24"/>
    </row>
    <row r="33" spans="2:11" s="1" customFormat="1" ht="15.75" x14ac:dyDescent="0.25">
      <c r="B33" s="7"/>
      <c r="C33" s="2"/>
      <c r="D33" s="43"/>
      <c r="E33" s="36"/>
      <c r="F33" s="36"/>
      <c r="K33" s="24"/>
    </row>
    <row r="34" spans="2:11" s="1" customFormat="1" ht="15.75" x14ac:dyDescent="0.25">
      <c r="B34" s="7"/>
      <c r="C34" s="2"/>
      <c r="D34" s="43"/>
      <c r="E34" s="36"/>
      <c r="F34" s="36"/>
      <c r="K34" s="24"/>
    </row>
    <row r="35" spans="2:11" s="1" customFormat="1" ht="15.75" x14ac:dyDescent="0.25">
      <c r="B35" s="7"/>
      <c r="C35" s="2"/>
      <c r="D35" s="43"/>
      <c r="E35" s="36"/>
      <c r="F35" s="36"/>
      <c r="K35" s="24"/>
    </row>
    <row r="36" spans="2:11" s="1" customFormat="1" ht="15.75" x14ac:dyDescent="0.25">
      <c r="B36" s="7"/>
      <c r="C36" s="2"/>
      <c r="D36" s="43"/>
      <c r="E36" s="36"/>
      <c r="F36" s="36"/>
      <c r="K36" s="24"/>
    </row>
    <row r="37" spans="2:11" s="1" customFormat="1" ht="15.75" x14ac:dyDescent="0.25">
      <c r="B37" s="7"/>
      <c r="C37" s="2"/>
      <c r="D37" s="43"/>
      <c r="E37" s="36"/>
      <c r="F37" s="36"/>
      <c r="K37" s="24"/>
    </row>
    <row r="38" spans="2:11" s="1" customFormat="1" ht="15.75" x14ac:dyDescent="0.25">
      <c r="B38" s="7"/>
      <c r="C38" s="2"/>
      <c r="D38" s="43"/>
      <c r="E38" s="36"/>
      <c r="F38" s="36"/>
      <c r="K38" s="24"/>
    </row>
    <row r="39" spans="2:11" s="1" customFormat="1" ht="15.75" x14ac:dyDescent="0.25">
      <c r="B39" s="7"/>
      <c r="C39" s="2"/>
      <c r="D39" s="43"/>
      <c r="E39" s="36"/>
      <c r="F39" s="36"/>
      <c r="K39" s="24"/>
    </row>
    <row r="40" spans="2:11" s="1" customFormat="1" ht="15.75" x14ac:dyDescent="0.25">
      <c r="B40" s="7"/>
      <c r="C40" s="2"/>
      <c r="D40" s="43"/>
      <c r="E40" s="36"/>
      <c r="F40" s="36"/>
      <c r="K40" s="24"/>
    </row>
    <row r="41" spans="2:11" s="1" customFormat="1" ht="15.75" x14ac:dyDescent="0.25">
      <c r="B41" s="7"/>
      <c r="C41" s="2"/>
      <c r="D41" s="43"/>
      <c r="E41" s="36"/>
      <c r="F41" s="36"/>
      <c r="K41" s="24"/>
    </row>
    <row r="42" spans="2:11" s="1" customFormat="1" ht="15.75" x14ac:dyDescent="0.25">
      <c r="B42" s="7"/>
      <c r="C42" s="2"/>
      <c r="D42" s="43"/>
      <c r="E42" s="36"/>
      <c r="F42" s="36"/>
      <c r="K42" s="24"/>
    </row>
    <row r="43" spans="2:11" s="1" customFormat="1" ht="15.75" x14ac:dyDescent="0.25">
      <c r="B43" s="7"/>
      <c r="C43" s="2"/>
      <c r="D43" s="43"/>
      <c r="E43" s="36"/>
      <c r="F43" s="36"/>
      <c r="K43" s="24"/>
    </row>
    <row r="44" spans="2:11" s="1" customFormat="1" ht="15.75" x14ac:dyDescent="0.25">
      <c r="B44" s="7"/>
      <c r="C44" s="2"/>
      <c r="D44" s="43"/>
      <c r="E44" s="36"/>
      <c r="F44" s="36"/>
      <c r="K44" s="24"/>
    </row>
    <row r="45" spans="2:11" s="1" customFormat="1" ht="15.75" x14ac:dyDescent="0.25">
      <c r="B45" s="7"/>
      <c r="C45" s="2"/>
      <c r="D45" s="43"/>
      <c r="E45" s="36"/>
      <c r="F45" s="36"/>
      <c r="K45" s="24"/>
    </row>
    <row r="46" spans="2:11" s="1" customFormat="1" ht="15.75" x14ac:dyDescent="0.25">
      <c r="B46" s="7"/>
      <c r="C46" s="2"/>
      <c r="D46" s="43"/>
      <c r="E46" s="36"/>
      <c r="F46" s="36"/>
      <c r="K46" s="24"/>
    </row>
    <row r="47" spans="2:11" s="1" customFormat="1" ht="15.75" x14ac:dyDescent="0.25">
      <c r="B47" s="7"/>
      <c r="C47" s="2"/>
      <c r="D47" s="43"/>
      <c r="E47" s="36"/>
      <c r="F47" s="36"/>
      <c r="K47" s="24"/>
    </row>
    <row r="48" spans="2:11" s="1" customFormat="1" ht="15.75" x14ac:dyDescent="0.25">
      <c r="B48" s="7"/>
      <c r="C48" s="2"/>
      <c r="D48" s="43"/>
      <c r="E48" s="36"/>
      <c r="F48" s="36"/>
      <c r="K48" s="24"/>
    </row>
    <row r="49" spans="2:11" s="1" customFormat="1" ht="15.75" x14ac:dyDescent="0.25">
      <c r="B49" s="7"/>
      <c r="C49" s="2"/>
      <c r="D49" s="43"/>
      <c r="E49" s="36"/>
      <c r="F49" s="36"/>
      <c r="K49" s="24"/>
    </row>
    <row r="50" spans="2:11" s="1" customFormat="1" ht="15.75" x14ac:dyDescent="0.25">
      <c r="B50" s="7"/>
      <c r="C50" s="2"/>
      <c r="D50" s="43"/>
      <c r="E50" s="36"/>
      <c r="F50" s="36"/>
      <c r="K50" s="24"/>
    </row>
    <row r="51" spans="2:11" s="1" customFormat="1" ht="15.75" x14ac:dyDescent="0.25">
      <c r="B51" s="7"/>
      <c r="C51" s="2"/>
      <c r="D51" s="43"/>
      <c r="E51" s="36"/>
      <c r="F51" s="36"/>
      <c r="K51" s="24"/>
    </row>
    <row r="52" spans="2:11" s="1" customFormat="1" ht="15.75" x14ac:dyDescent="0.25">
      <c r="B52" s="7"/>
      <c r="C52" s="2"/>
      <c r="D52" s="43"/>
      <c r="E52" s="36"/>
      <c r="F52" s="36"/>
      <c r="K52" s="24"/>
    </row>
    <row r="53" spans="2:11" s="1" customFormat="1" ht="15.75" x14ac:dyDescent="0.25">
      <c r="B53" s="7"/>
      <c r="C53" s="2"/>
      <c r="D53" s="43"/>
      <c r="E53" s="36"/>
      <c r="F53" s="36"/>
      <c r="G53" s="5"/>
      <c r="H53" s="5"/>
      <c r="I53" s="5"/>
      <c r="K53" s="24"/>
    </row>
    <row r="54" spans="2:11" s="1" customFormat="1" ht="15.75" x14ac:dyDescent="0.25">
      <c r="B54" s="7"/>
      <c r="C54" s="2"/>
      <c r="D54" s="43"/>
      <c r="E54" s="36"/>
      <c r="F54" s="36"/>
      <c r="G54" s="5"/>
      <c r="H54" s="5"/>
      <c r="I54" s="5"/>
      <c r="K54" s="24"/>
    </row>
    <row r="55" spans="2:11" ht="16.5" thickBot="1" x14ac:dyDescent="0.3">
      <c r="C55" s="2"/>
    </row>
    <row r="56" spans="2:11" ht="17.25" thickTop="1" thickBot="1" x14ac:dyDescent="0.3">
      <c r="C56" s="2" t="s">
        <v>23</v>
      </c>
      <c r="D56" s="47">
        <f>AVERAGE(D61,D73,D90,D100,D110,D119,D129,D139)</f>
        <v>0</v>
      </c>
      <c r="E56" s="41"/>
      <c r="F56" s="20">
        <f>SUM(F61,F73,F90,F100,F110,F119,F129,F139)</f>
        <v>0</v>
      </c>
    </row>
    <row r="57" spans="2:11" ht="16.5" thickTop="1" x14ac:dyDescent="0.25">
      <c r="C57" s="2"/>
    </row>
    <row r="58" spans="2:11" ht="31.5" x14ac:dyDescent="0.25">
      <c r="D58" s="48" t="s">
        <v>24</v>
      </c>
      <c r="E58" s="42"/>
      <c r="F58" s="48" t="s">
        <v>25</v>
      </c>
      <c r="G58" s="2" t="s">
        <v>26</v>
      </c>
      <c r="H58" s="2" t="s">
        <v>27</v>
      </c>
      <c r="I58" s="1"/>
      <c r="K58" s="5"/>
    </row>
    <row r="59" spans="2:11" ht="15.75" x14ac:dyDescent="0.25">
      <c r="D59" s="48"/>
      <c r="E59" s="42"/>
      <c r="F59" s="48"/>
      <c r="G59" s="2"/>
      <c r="H59" s="2"/>
      <c r="I59" s="1"/>
      <c r="K59" s="74"/>
    </row>
    <row r="60" spans="2:11" ht="15.75" x14ac:dyDescent="0.25">
      <c r="D60" s="48"/>
      <c r="E60" s="42"/>
      <c r="F60" s="36"/>
    </row>
    <row r="61" spans="2:11" s="1" customFormat="1" ht="15.75" x14ac:dyDescent="0.25">
      <c r="B61" s="7">
        <v>1</v>
      </c>
      <c r="C61" s="24" t="s">
        <v>28</v>
      </c>
      <c r="D61" s="49">
        <f>SUM(F64:F70)/7</f>
        <v>0</v>
      </c>
      <c r="E61" s="35"/>
      <c r="F61" s="36">
        <f>SUM(F64:F70)</f>
        <v>0</v>
      </c>
      <c r="G61" s="68">
        <f>SUM(F64:F70)/7</f>
        <v>0</v>
      </c>
      <c r="H61" s="5"/>
      <c r="I61" s="5"/>
      <c r="K61" s="74" t="s">
        <v>29</v>
      </c>
    </row>
    <row r="62" spans="2:11" s="1" customFormat="1" ht="15" customHeight="1" x14ac:dyDescent="0.25">
      <c r="B62" s="7"/>
      <c r="C62" s="109" t="s">
        <v>30</v>
      </c>
      <c r="D62" s="49"/>
      <c r="E62" s="49"/>
      <c r="F62" s="110"/>
      <c r="G62" s="35"/>
      <c r="H62" s="36"/>
      <c r="I62" s="111"/>
      <c r="J62" s="5"/>
      <c r="K62" s="5"/>
    </row>
    <row r="63" spans="2:11" s="1" customFormat="1" ht="15" customHeight="1" x14ac:dyDescent="0.25">
      <c r="B63" s="7"/>
      <c r="C63" s="109"/>
      <c r="D63" s="49"/>
      <c r="E63" s="49"/>
      <c r="F63" s="110"/>
      <c r="G63" s="35"/>
      <c r="H63" s="36"/>
      <c r="I63" s="111"/>
      <c r="J63" s="5"/>
      <c r="K63" s="5"/>
    </row>
    <row r="64" spans="2:11" outlineLevel="1" x14ac:dyDescent="0.2">
      <c r="B64" s="10" t="s">
        <v>31</v>
      </c>
      <c r="C64" s="26" t="s">
        <v>32</v>
      </c>
      <c r="D64" s="50"/>
      <c r="E64" s="19"/>
      <c r="F64" s="20" t="str">
        <f>IF(D64="Yes",1,"")</f>
        <v/>
      </c>
      <c r="J64" s="5" t="s">
        <v>33</v>
      </c>
      <c r="K64" s="61"/>
    </row>
    <row r="65" spans="2:11" ht="30" outlineLevel="1" x14ac:dyDescent="0.2">
      <c r="B65" s="10" t="s">
        <v>34</v>
      </c>
      <c r="C65" s="26" t="s">
        <v>35</v>
      </c>
      <c r="D65" s="50"/>
      <c r="E65" s="19"/>
      <c r="F65" s="20" t="str">
        <f>IF(D65="Yes",1,"")</f>
        <v/>
      </c>
      <c r="J65" s="5" t="s">
        <v>36</v>
      </c>
      <c r="K65" s="61"/>
    </row>
    <row r="66" spans="2:11" ht="45" outlineLevel="1" x14ac:dyDescent="0.2">
      <c r="B66" s="10" t="s">
        <v>37</v>
      </c>
      <c r="C66" s="26" t="s">
        <v>38</v>
      </c>
      <c r="D66" s="50"/>
      <c r="E66" s="19"/>
      <c r="F66" s="20" t="str">
        <f>IF(D66="Yes",1,"")</f>
        <v/>
      </c>
      <c r="K66" s="61" t="s">
        <v>124</v>
      </c>
    </row>
    <row r="67" spans="2:11" ht="30" outlineLevel="1" x14ac:dyDescent="0.25">
      <c r="B67" s="10" t="s">
        <v>39</v>
      </c>
      <c r="C67" s="26" t="s">
        <v>40</v>
      </c>
      <c r="D67" s="50"/>
      <c r="E67" s="19"/>
      <c r="F67" s="20" t="str">
        <f>IF(D67="Yes",1,"")</f>
        <v/>
      </c>
      <c r="G67" s="1"/>
      <c r="H67" s="1"/>
      <c r="I67" s="1"/>
      <c r="K67" s="61"/>
    </row>
    <row r="68" spans="2:11" ht="30" outlineLevel="1" x14ac:dyDescent="0.25">
      <c r="B68" s="10" t="s">
        <v>41</v>
      </c>
      <c r="C68" s="26" t="s">
        <v>42</v>
      </c>
      <c r="D68" s="50"/>
      <c r="E68" s="19"/>
      <c r="F68" s="20" t="str">
        <f>IF(D68="Yes",1,"")</f>
        <v/>
      </c>
      <c r="G68" s="1"/>
      <c r="H68" s="1"/>
      <c r="I68" s="1"/>
      <c r="K68" s="61"/>
    </row>
    <row r="69" spans="2:11" ht="15.75" outlineLevel="1" x14ac:dyDescent="0.25">
      <c r="B69" s="10" t="s">
        <v>43</v>
      </c>
      <c r="C69" s="26" t="s">
        <v>44</v>
      </c>
      <c r="D69" s="50"/>
      <c r="E69" s="19"/>
      <c r="F69" s="20" t="str">
        <f t="shared" ref="F69:F70" si="0">IF(D69="Yes",1,"")</f>
        <v/>
      </c>
      <c r="G69" s="1"/>
      <c r="H69" s="1"/>
      <c r="I69" s="1"/>
      <c r="K69" s="61"/>
    </row>
    <row r="70" spans="2:11" ht="15.75" outlineLevel="1" x14ac:dyDescent="0.25">
      <c r="B70" s="10" t="s">
        <v>45</v>
      </c>
      <c r="C70" s="26" t="s">
        <v>46</v>
      </c>
      <c r="D70" s="50"/>
      <c r="E70" s="19"/>
      <c r="F70" s="20" t="str">
        <f t="shared" si="0"/>
        <v/>
      </c>
      <c r="G70" s="1"/>
      <c r="H70" s="1"/>
      <c r="I70" s="1"/>
      <c r="K70" s="61" t="s">
        <v>47</v>
      </c>
    </row>
    <row r="71" spans="2:11" ht="15.75" outlineLevel="1" x14ac:dyDescent="0.25">
      <c r="C71" s="26"/>
      <c r="D71" s="94"/>
      <c r="E71" s="19"/>
      <c r="G71" s="1"/>
      <c r="H71" s="1"/>
      <c r="I71" s="1"/>
      <c r="K71" s="95"/>
    </row>
    <row r="72" spans="2:11" ht="15.75" outlineLevel="1" x14ac:dyDescent="0.25">
      <c r="C72" s="26"/>
      <c r="G72" s="1"/>
      <c r="H72" s="1"/>
      <c r="I72" s="1"/>
    </row>
    <row r="73" spans="2:11" s="1" customFormat="1" ht="15.75" x14ac:dyDescent="0.25">
      <c r="B73" s="7">
        <v>2</v>
      </c>
      <c r="C73" s="24" t="s">
        <v>48</v>
      </c>
      <c r="D73" s="49">
        <f>SUM(F76:F87)/12</f>
        <v>0</v>
      </c>
      <c r="E73" s="35"/>
      <c r="F73" s="36">
        <f>SUM(F76:F87)</f>
        <v>0</v>
      </c>
      <c r="G73" s="5"/>
      <c r="H73" s="68">
        <f>SUM(F76:F87)/12</f>
        <v>0</v>
      </c>
      <c r="I73" s="5"/>
      <c r="K73" s="74" t="s">
        <v>29</v>
      </c>
    </row>
    <row r="74" spans="2:11" s="1" customFormat="1" ht="30" x14ac:dyDescent="0.25">
      <c r="B74" s="7"/>
      <c r="C74" s="109" t="s">
        <v>49</v>
      </c>
      <c r="D74" s="49"/>
      <c r="E74" s="49"/>
      <c r="F74" s="110"/>
      <c r="G74" s="35"/>
      <c r="H74" s="36"/>
      <c r="I74" s="5"/>
      <c r="J74" s="111"/>
      <c r="K74" s="5"/>
    </row>
    <row r="75" spans="2:11" s="1" customFormat="1" ht="15.75" x14ac:dyDescent="0.25">
      <c r="B75" s="7"/>
      <c r="C75" s="109"/>
      <c r="D75" s="49"/>
      <c r="E75" s="49"/>
      <c r="F75" s="110"/>
      <c r="G75" s="35"/>
      <c r="H75" s="36"/>
      <c r="I75" s="5"/>
      <c r="J75" s="111"/>
      <c r="K75" s="5"/>
    </row>
    <row r="76" spans="2:11" s="21" customFormat="1" outlineLevel="1" x14ac:dyDescent="0.2">
      <c r="B76" s="10" t="s">
        <v>31</v>
      </c>
      <c r="C76" s="26" t="s">
        <v>50</v>
      </c>
      <c r="D76" s="50"/>
      <c r="E76" s="19"/>
      <c r="F76" s="20" t="str">
        <f>IF(D76="Yes",1,"")</f>
        <v/>
      </c>
      <c r="K76" s="92" t="s">
        <v>51</v>
      </c>
    </row>
    <row r="77" spans="2:11" ht="30" outlineLevel="1" x14ac:dyDescent="0.2">
      <c r="B77" s="18" t="s">
        <v>34</v>
      </c>
      <c r="C77" s="26" t="s">
        <v>52</v>
      </c>
      <c r="D77" s="50"/>
      <c r="E77" s="19"/>
      <c r="F77" s="20" t="str">
        <f t="shared" ref="F77:F87" si="1">IF(D77="Yes",1,"")</f>
        <v/>
      </c>
      <c r="G77" s="15"/>
      <c r="H77" s="15"/>
      <c r="I77" s="15"/>
      <c r="K77" s="61" t="s">
        <v>53</v>
      </c>
    </row>
    <row r="78" spans="2:11" s="21" customFormat="1" ht="30" customHeight="1" outlineLevel="1" x14ac:dyDescent="0.2">
      <c r="B78" s="18" t="s">
        <v>37</v>
      </c>
      <c r="C78" s="26" t="s">
        <v>54</v>
      </c>
      <c r="D78" s="50"/>
      <c r="E78" s="19"/>
      <c r="F78" s="20" t="str">
        <f>IF(D78="Yes",1,"")</f>
        <v/>
      </c>
      <c r="K78" s="92" t="s">
        <v>55</v>
      </c>
    </row>
    <row r="79" spans="2:11" s="21" customFormat="1" outlineLevel="1" x14ac:dyDescent="0.2">
      <c r="B79" s="18" t="s">
        <v>39</v>
      </c>
      <c r="C79" s="26" t="s">
        <v>56</v>
      </c>
      <c r="D79" s="50"/>
      <c r="E79" s="19"/>
      <c r="F79" s="20" t="str">
        <f t="shared" ref="F79:F80" si="2">IF(D79="Yes",1,"")</f>
        <v/>
      </c>
      <c r="K79" s="92"/>
    </row>
    <row r="80" spans="2:11" s="21" customFormat="1" ht="30" outlineLevel="1" x14ac:dyDescent="0.2">
      <c r="B80" s="18" t="s">
        <v>41</v>
      </c>
      <c r="C80" s="26" t="s">
        <v>57</v>
      </c>
      <c r="D80" s="50"/>
      <c r="E80" s="19"/>
      <c r="F80" s="20" t="str">
        <f t="shared" si="2"/>
        <v/>
      </c>
      <c r="K80" s="92"/>
    </row>
    <row r="81" spans="2:11" s="21" customFormat="1" outlineLevel="1" x14ac:dyDescent="0.2">
      <c r="B81" s="10" t="s">
        <v>43</v>
      </c>
      <c r="C81" s="26" t="s">
        <v>58</v>
      </c>
      <c r="D81" s="50"/>
      <c r="E81" s="19"/>
      <c r="F81" s="20" t="str">
        <f>IF(D81="Yes",1,"")</f>
        <v/>
      </c>
      <c r="K81" s="92"/>
    </row>
    <row r="82" spans="2:11" s="21" customFormat="1" ht="30" customHeight="1" outlineLevel="1" x14ac:dyDescent="0.2">
      <c r="B82" s="10" t="s">
        <v>45</v>
      </c>
      <c r="C82" s="28" t="s">
        <v>59</v>
      </c>
      <c r="D82" s="50"/>
      <c r="E82" s="19"/>
      <c r="F82" s="20" t="str">
        <f t="shared" si="1"/>
        <v/>
      </c>
      <c r="K82" s="92"/>
    </row>
    <row r="83" spans="2:11" s="21" customFormat="1" ht="15" customHeight="1" outlineLevel="1" x14ac:dyDescent="0.2">
      <c r="B83" s="18" t="s">
        <v>60</v>
      </c>
      <c r="C83" s="28" t="s">
        <v>61</v>
      </c>
      <c r="D83" s="50"/>
      <c r="E83" s="19"/>
      <c r="F83" s="20" t="str">
        <f t="shared" si="1"/>
        <v/>
      </c>
      <c r="K83" s="99" t="s">
        <v>125</v>
      </c>
    </row>
    <row r="84" spans="2:11" s="21" customFormat="1" outlineLevel="1" x14ac:dyDescent="0.2">
      <c r="B84" s="10" t="s">
        <v>62</v>
      </c>
      <c r="C84" s="28" t="s">
        <v>63</v>
      </c>
      <c r="D84" s="50"/>
      <c r="E84" s="19"/>
      <c r="F84" s="20" t="str">
        <f t="shared" si="1"/>
        <v/>
      </c>
      <c r="K84" s="99" t="s">
        <v>125</v>
      </c>
    </row>
    <row r="85" spans="2:11" s="21" customFormat="1" outlineLevel="1" x14ac:dyDescent="0.2">
      <c r="B85" s="18" t="s">
        <v>64</v>
      </c>
      <c r="C85" s="28" t="s">
        <v>65</v>
      </c>
      <c r="D85" s="50"/>
      <c r="E85" s="19"/>
      <c r="F85" s="20" t="str">
        <f t="shared" si="1"/>
        <v/>
      </c>
      <c r="K85" s="99"/>
    </row>
    <row r="86" spans="2:11" s="21" customFormat="1" ht="30" outlineLevel="1" x14ac:dyDescent="0.2">
      <c r="B86" s="18" t="s">
        <v>66</v>
      </c>
      <c r="C86" s="28" t="s">
        <v>67</v>
      </c>
      <c r="D86" s="50"/>
      <c r="E86" s="19"/>
      <c r="F86" s="20" t="str">
        <f t="shared" si="1"/>
        <v/>
      </c>
      <c r="G86" s="5"/>
      <c r="H86" s="5"/>
      <c r="I86" s="5"/>
      <c r="K86" s="99" t="s">
        <v>126</v>
      </c>
    </row>
    <row r="87" spans="2:11" s="21" customFormat="1" ht="30" customHeight="1" outlineLevel="1" x14ac:dyDescent="0.2">
      <c r="B87" s="10" t="s">
        <v>68</v>
      </c>
      <c r="C87" s="28" t="s">
        <v>69</v>
      </c>
      <c r="D87" s="50"/>
      <c r="E87" s="19"/>
      <c r="F87" s="20" t="str">
        <f t="shared" si="1"/>
        <v/>
      </c>
      <c r="G87" s="5"/>
      <c r="H87" s="5"/>
      <c r="I87" s="5"/>
      <c r="K87" s="99" t="s">
        <v>126</v>
      </c>
    </row>
    <row r="88" spans="2:11" s="21" customFormat="1" ht="30" customHeight="1" outlineLevel="1" x14ac:dyDescent="0.2">
      <c r="B88" s="10"/>
      <c r="C88" s="28"/>
      <c r="D88" s="96"/>
      <c r="E88" s="19"/>
      <c r="F88" s="20"/>
      <c r="G88" s="5"/>
      <c r="H88" s="5"/>
      <c r="I88" s="5"/>
      <c r="K88" s="97"/>
    </row>
    <row r="89" spans="2:11" outlineLevel="1" x14ac:dyDescent="0.2">
      <c r="C89" s="26"/>
    </row>
    <row r="90" spans="2:11" ht="15.75" x14ac:dyDescent="0.25">
      <c r="B90" s="7">
        <v>3</v>
      </c>
      <c r="C90" s="24" t="s">
        <v>70</v>
      </c>
      <c r="D90" s="49">
        <f>SUM(F93:F97)/5</f>
        <v>0</v>
      </c>
      <c r="E90" s="35"/>
      <c r="F90" s="20">
        <f>SUM(F93:F97)</f>
        <v>0</v>
      </c>
      <c r="G90" s="68">
        <f>SUM(F97:F97)/1</f>
        <v>0</v>
      </c>
      <c r="H90" s="68">
        <f>SUM(F93:F96)/4</f>
        <v>0</v>
      </c>
      <c r="K90" s="74" t="s">
        <v>29</v>
      </c>
    </row>
    <row r="91" spans="2:11" ht="45" x14ac:dyDescent="0.25">
      <c r="B91" s="7"/>
      <c r="C91" s="109" t="s">
        <v>71</v>
      </c>
      <c r="D91" s="49"/>
      <c r="E91" s="49"/>
      <c r="F91" s="110"/>
      <c r="G91" s="35"/>
      <c r="H91" s="20"/>
      <c r="I91" s="111"/>
      <c r="J91" s="111"/>
      <c r="K91" s="5"/>
    </row>
    <row r="92" spans="2:11" ht="15.75" x14ac:dyDescent="0.25">
      <c r="B92" s="7"/>
      <c r="C92" s="109"/>
      <c r="D92" s="49"/>
      <c r="E92" s="49"/>
      <c r="F92" s="110"/>
      <c r="G92" s="35"/>
      <c r="H92" s="20"/>
      <c r="I92" s="111"/>
      <c r="J92" s="111"/>
      <c r="K92" s="5"/>
    </row>
    <row r="93" spans="2:11" ht="45" outlineLevel="1" x14ac:dyDescent="0.2">
      <c r="B93" s="98" t="s">
        <v>72</v>
      </c>
      <c r="C93" s="26" t="s">
        <v>73</v>
      </c>
      <c r="D93" s="50"/>
      <c r="E93" s="19"/>
      <c r="F93" s="20" t="str">
        <f>IF(D93="Yes",1,"")</f>
        <v/>
      </c>
      <c r="K93" s="61" t="s">
        <v>127</v>
      </c>
    </row>
    <row r="94" spans="2:11" ht="16.5" customHeight="1" outlineLevel="1" x14ac:dyDescent="0.2">
      <c r="B94" s="12" t="s">
        <v>34</v>
      </c>
      <c r="C94" s="26" t="s">
        <v>75</v>
      </c>
      <c r="D94" s="50"/>
      <c r="E94" s="19"/>
      <c r="F94" s="20" t="str">
        <f>IF(D94="Yes",1,"")</f>
        <v/>
      </c>
      <c r="K94" s="61"/>
    </row>
    <row r="95" spans="2:11" ht="30" outlineLevel="1" x14ac:dyDescent="0.2">
      <c r="B95" s="98" t="s">
        <v>37</v>
      </c>
      <c r="C95" s="26" t="s">
        <v>123</v>
      </c>
      <c r="D95" s="50"/>
      <c r="E95" s="19"/>
      <c r="F95" s="20" t="str">
        <f t="shared" ref="F95:F97" si="3">IF(D95="Yes",1,"")</f>
        <v/>
      </c>
      <c r="K95" s="100" t="s">
        <v>128</v>
      </c>
    </row>
    <row r="96" spans="2:11" ht="30" outlineLevel="1" x14ac:dyDescent="0.2">
      <c r="B96" s="10" t="s">
        <v>39</v>
      </c>
      <c r="C96" s="26" t="s">
        <v>77</v>
      </c>
      <c r="D96" s="50"/>
      <c r="E96" s="19"/>
      <c r="F96" s="20" t="str">
        <f t="shared" si="3"/>
        <v/>
      </c>
      <c r="K96" s="100" t="s">
        <v>128</v>
      </c>
    </row>
    <row r="97" spans="2:11" ht="45" outlineLevel="1" x14ac:dyDescent="0.2">
      <c r="B97" s="10" t="s">
        <v>41</v>
      </c>
      <c r="C97" s="26" t="s">
        <v>78</v>
      </c>
      <c r="D97" s="50"/>
      <c r="E97" s="19"/>
      <c r="F97" s="20" t="str">
        <f t="shared" si="3"/>
        <v/>
      </c>
      <c r="K97" s="61" t="s">
        <v>79</v>
      </c>
    </row>
    <row r="98" spans="2:11" ht="16.5" customHeight="1" outlineLevel="1" x14ac:dyDescent="0.2">
      <c r="C98" s="26"/>
      <c r="D98" s="94"/>
      <c r="E98" s="19"/>
      <c r="K98" s="95"/>
    </row>
    <row r="99" spans="2:11" outlineLevel="1" x14ac:dyDescent="0.2">
      <c r="C99" s="26"/>
    </row>
    <row r="100" spans="2:11" ht="15.75" x14ac:dyDescent="0.25">
      <c r="B100" s="7">
        <v>4</v>
      </c>
      <c r="C100" s="24" t="s">
        <v>80</v>
      </c>
      <c r="D100" s="49">
        <f>SUM(F103:F107)/5</f>
        <v>0</v>
      </c>
      <c r="E100" s="35"/>
      <c r="F100" s="20">
        <f>SUM(F103:F107)</f>
        <v>0</v>
      </c>
      <c r="G100" s="69">
        <f>SUM(D103)/1</f>
        <v>0</v>
      </c>
      <c r="H100" s="68">
        <f>SUM(F104:F107)/4</f>
        <v>0</v>
      </c>
      <c r="K100" s="74" t="s">
        <v>29</v>
      </c>
    </row>
    <row r="101" spans="2:11" ht="30" x14ac:dyDescent="0.25">
      <c r="B101" s="7"/>
      <c r="C101" s="109" t="s">
        <v>81</v>
      </c>
      <c r="D101" s="49"/>
      <c r="E101" s="49"/>
      <c r="F101" s="110"/>
      <c r="G101" s="35"/>
      <c r="H101" s="20"/>
      <c r="J101" s="111"/>
      <c r="K101" s="5"/>
    </row>
    <row r="102" spans="2:11" ht="15.75" x14ac:dyDescent="0.25">
      <c r="B102" s="7"/>
      <c r="C102" s="109"/>
      <c r="D102" s="49"/>
      <c r="E102" s="49"/>
      <c r="F102" s="110"/>
      <c r="G102" s="35"/>
      <c r="H102" s="20"/>
      <c r="J102" s="111"/>
      <c r="K102" s="5"/>
    </row>
    <row r="103" spans="2:11" ht="30" outlineLevel="1" x14ac:dyDescent="0.2">
      <c r="B103" s="10" t="s">
        <v>31</v>
      </c>
      <c r="C103" s="26" t="s">
        <v>82</v>
      </c>
      <c r="D103" s="50"/>
      <c r="E103" s="19"/>
      <c r="F103" s="20" t="str">
        <f>IF(D103="Yes",1,"")</f>
        <v/>
      </c>
      <c r="K103" s="61" t="s">
        <v>83</v>
      </c>
    </row>
    <row r="104" spans="2:11" ht="30" outlineLevel="1" x14ac:dyDescent="0.2">
      <c r="B104" s="10" t="s">
        <v>34</v>
      </c>
      <c r="C104" s="26" t="s">
        <v>84</v>
      </c>
      <c r="D104" s="50"/>
      <c r="E104" s="19"/>
      <c r="F104" s="20" t="str">
        <f>IF(D104="Yes",1,"")</f>
        <v/>
      </c>
      <c r="K104" s="61" t="s">
        <v>85</v>
      </c>
    </row>
    <row r="105" spans="2:11" outlineLevel="1" x14ac:dyDescent="0.2">
      <c r="B105" s="10" t="s">
        <v>37</v>
      </c>
      <c r="C105" s="26" t="s">
        <v>86</v>
      </c>
      <c r="D105" s="50"/>
      <c r="E105" s="19"/>
      <c r="F105" s="20" t="str">
        <f>IF(D105="Yes",1,"")</f>
        <v/>
      </c>
      <c r="K105" s="61"/>
    </row>
    <row r="106" spans="2:11" ht="30" outlineLevel="1" x14ac:dyDescent="0.2">
      <c r="B106" s="10" t="s">
        <v>39</v>
      </c>
      <c r="C106" s="26" t="s">
        <v>87</v>
      </c>
      <c r="D106" s="50"/>
      <c r="E106" s="19"/>
      <c r="F106" s="20" t="str">
        <f>IF(D106="Yes",1,"")</f>
        <v/>
      </c>
      <c r="K106" s="61"/>
    </row>
    <row r="107" spans="2:11" ht="30" outlineLevel="1" x14ac:dyDescent="0.2">
      <c r="B107" s="10" t="s">
        <v>41</v>
      </c>
      <c r="C107" s="26" t="s">
        <v>88</v>
      </c>
      <c r="D107" s="50"/>
      <c r="E107" s="19"/>
      <c r="F107" s="20" t="str">
        <f>IF(D107="Yes",1,"")</f>
        <v/>
      </c>
      <c r="K107" s="100" t="s">
        <v>129</v>
      </c>
    </row>
    <row r="108" spans="2:11" outlineLevel="1" x14ac:dyDescent="0.2">
      <c r="C108" s="26"/>
      <c r="D108" s="96"/>
      <c r="E108" s="19"/>
      <c r="K108" s="95"/>
    </row>
    <row r="109" spans="2:11" outlineLevel="1" x14ac:dyDescent="0.2">
      <c r="C109" s="26"/>
    </row>
    <row r="110" spans="2:11" ht="15.75" x14ac:dyDescent="0.25">
      <c r="B110" s="7">
        <v>5</v>
      </c>
      <c r="C110" s="24" t="s">
        <v>89</v>
      </c>
      <c r="D110" s="49">
        <f>SUM(F113:F116)/4</f>
        <v>0</v>
      </c>
      <c r="E110" s="35"/>
      <c r="F110" s="20">
        <f>SUM(F113:F116)</f>
        <v>0</v>
      </c>
      <c r="G110" s="68">
        <f>SUM(F116)/1</f>
        <v>0</v>
      </c>
      <c r="H110" s="68">
        <f>SUM(F113:F115)/3</f>
        <v>0</v>
      </c>
      <c r="K110" s="74" t="s">
        <v>29</v>
      </c>
    </row>
    <row r="111" spans="2:11" ht="30" x14ac:dyDescent="0.25">
      <c r="B111" s="7"/>
      <c r="C111" s="109" t="s">
        <v>90</v>
      </c>
      <c r="D111" s="49"/>
      <c r="E111" s="49"/>
      <c r="F111" s="110"/>
      <c r="G111" s="35"/>
      <c r="H111" s="20"/>
      <c r="I111" s="111"/>
      <c r="J111" s="111"/>
      <c r="K111" s="5"/>
    </row>
    <row r="112" spans="2:11" ht="15.75" x14ac:dyDescent="0.25">
      <c r="B112" s="7"/>
      <c r="C112" s="109"/>
      <c r="D112" s="49"/>
      <c r="E112" s="49"/>
      <c r="F112" s="110"/>
      <c r="G112" s="35"/>
      <c r="H112" s="20"/>
      <c r="I112" s="111"/>
      <c r="J112" s="111"/>
      <c r="K112" s="5"/>
    </row>
    <row r="113" spans="2:11" ht="30" outlineLevel="1" x14ac:dyDescent="0.2">
      <c r="B113" s="10" t="s">
        <v>31</v>
      </c>
      <c r="C113" s="26" t="s">
        <v>91</v>
      </c>
      <c r="D113" s="50"/>
      <c r="E113" s="19"/>
      <c r="F113" s="20" t="str">
        <f>IF(D113="Yes",1,"")</f>
        <v/>
      </c>
      <c r="K113" s="61"/>
    </row>
    <row r="114" spans="2:11" ht="30" outlineLevel="1" x14ac:dyDescent="0.25">
      <c r="B114" s="10" t="s">
        <v>34</v>
      </c>
      <c r="C114" s="26" t="s">
        <v>92</v>
      </c>
      <c r="D114" s="50"/>
      <c r="E114" s="19"/>
      <c r="F114" s="20" t="str">
        <f>IF(D114="Yes",1,"")</f>
        <v/>
      </c>
      <c r="G114" s="16"/>
      <c r="H114" s="16"/>
      <c r="I114" s="16"/>
      <c r="K114" s="61"/>
    </row>
    <row r="115" spans="2:11" outlineLevel="1" x14ac:dyDescent="0.2">
      <c r="B115" s="10" t="s">
        <v>37</v>
      </c>
      <c r="C115" s="26" t="s">
        <v>93</v>
      </c>
      <c r="D115" s="50"/>
      <c r="E115" s="19"/>
      <c r="F115" s="20" t="str">
        <f>IF(D115="Yes",1,"")</f>
        <v/>
      </c>
      <c r="K115" s="61"/>
    </row>
    <row r="116" spans="2:11" ht="30" customHeight="1" outlineLevel="1" x14ac:dyDescent="0.2">
      <c r="B116" s="10" t="s">
        <v>39</v>
      </c>
      <c r="C116" s="26" t="s">
        <v>94</v>
      </c>
      <c r="D116" s="50"/>
      <c r="E116" s="19"/>
      <c r="F116" s="20" t="str">
        <f>IF(D116="Yes",1,"")</f>
        <v/>
      </c>
      <c r="K116" s="61"/>
    </row>
    <row r="117" spans="2:11" ht="16.5" customHeight="1" outlineLevel="1" x14ac:dyDescent="0.2">
      <c r="C117" s="26"/>
      <c r="D117" s="94"/>
      <c r="E117" s="19"/>
      <c r="K117" s="95"/>
    </row>
    <row r="118" spans="2:11" outlineLevel="1" x14ac:dyDescent="0.2">
      <c r="C118" s="26"/>
      <c r="G118" s="15"/>
      <c r="H118" s="15"/>
      <c r="I118" s="15"/>
    </row>
    <row r="119" spans="2:11" s="16" customFormat="1" ht="15.75" x14ac:dyDescent="0.25">
      <c r="B119" s="33">
        <v>6</v>
      </c>
      <c r="C119" s="34" t="s">
        <v>95</v>
      </c>
      <c r="D119" s="52">
        <f>SUM(F122:F126)/5</f>
        <v>0</v>
      </c>
      <c r="E119" s="35"/>
      <c r="F119" s="20">
        <f>SUM(F122:F126)</f>
        <v>0</v>
      </c>
      <c r="G119" s="15"/>
      <c r="H119" s="68">
        <f>SUM(F122:F126)/5</f>
        <v>0</v>
      </c>
      <c r="I119" s="15"/>
      <c r="K119" s="74" t="s">
        <v>29</v>
      </c>
    </row>
    <row r="120" spans="2:11" s="15" customFormat="1" ht="30" outlineLevel="1" x14ac:dyDescent="0.2">
      <c r="B120" s="18"/>
      <c r="C120" s="112" t="s">
        <v>96</v>
      </c>
      <c r="D120" s="53"/>
      <c r="E120" s="53"/>
      <c r="F120" s="113"/>
      <c r="G120" s="20"/>
      <c r="H120" s="20"/>
    </row>
    <row r="121" spans="2:11" s="15" customFormat="1" outlineLevel="1" x14ac:dyDescent="0.2">
      <c r="B121" s="18"/>
      <c r="C121" s="112"/>
      <c r="D121" s="53"/>
      <c r="E121" s="53"/>
      <c r="F121" s="113"/>
      <c r="G121" s="20"/>
      <c r="H121" s="20"/>
    </row>
    <row r="122" spans="2:11" s="15" customFormat="1" outlineLevel="1" x14ac:dyDescent="0.2">
      <c r="B122" s="18" t="s">
        <v>31</v>
      </c>
      <c r="C122" s="28" t="s">
        <v>97</v>
      </c>
      <c r="D122" s="50"/>
      <c r="E122" s="19"/>
      <c r="F122" s="20" t="str">
        <f t="shared" ref="F122:F126" si="4">IF(D122="Yes",1,"")</f>
        <v/>
      </c>
      <c r="K122" s="93"/>
    </row>
    <row r="123" spans="2:11" s="21" customFormat="1" outlineLevel="1" x14ac:dyDescent="0.2">
      <c r="B123" s="18" t="s">
        <v>34</v>
      </c>
      <c r="C123" s="28" t="s">
        <v>98</v>
      </c>
      <c r="D123" s="50"/>
      <c r="E123" s="19"/>
      <c r="F123" s="20" t="str">
        <f t="shared" si="4"/>
        <v/>
      </c>
      <c r="K123" s="92"/>
    </row>
    <row r="124" spans="2:11" s="21" customFormat="1" ht="30" outlineLevel="1" x14ac:dyDescent="0.2">
      <c r="B124" s="18" t="s">
        <v>37</v>
      </c>
      <c r="C124" s="28" t="s">
        <v>99</v>
      </c>
      <c r="D124" s="50"/>
      <c r="E124" s="19"/>
      <c r="F124" s="20" t="str">
        <f t="shared" si="4"/>
        <v/>
      </c>
      <c r="K124" s="100" t="s">
        <v>130</v>
      </c>
    </row>
    <row r="125" spans="2:11" s="21" customFormat="1" ht="30" outlineLevel="1" x14ac:dyDescent="0.2">
      <c r="B125" s="18" t="s">
        <v>39</v>
      </c>
      <c r="C125" s="28" t="s">
        <v>100</v>
      </c>
      <c r="D125" s="50"/>
      <c r="E125" s="19"/>
      <c r="F125" s="20" t="str">
        <f t="shared" si="4"/>
        <v/>
      </c>
      <c r="K125" s="92"/>
    </row>
    <row r="126" spans="2:11" s="21" customFormat="1" ht="30" outlineLevel="1" x14ac:dyDescent="0.2">
      <c r="B126" s="18" t="s">
        <v>41</v>
      </c>
      <c r="C126" s="28" t="s">
        <v>101</v>
      </c>
      <c r="D126" s="50"/>
      <c r="E126" s="19"/>
      <c r="F126" s="20" t="str">
        <f t="shared" si="4"/>
        <v/>
      </c>
      <c r="K126" s="100" t="s">
        <v>131</v>
      </c>
    </row>
    <row r="127" spans="2:11" s="21" customFormat="1" outlineLevel="1" x14ac:dyDescent="0.2">
      <c r="B127" s="18"/>
      <c r="C127" s="28"/>
      <c r="D127" s="96"/>
      <c r="E127" s="19"/>
      <c r="F127" s="20"/>
      <c r="K127" s="97"/>
    </row>
    <row r="128" spans="2:11" s="15" customFormat="1" outlineLevel="1" x14ac:dyDescent="0.2">
      <c r="B128" s="14"/>
      <c r="C128" s="29"/>
      <c r="D128" s="54"/>
      <c r="E128" s="20"/>
      <c r="F128" s="20"/>
      <c r="K128" s="29"/>
    </row>
    <row r="129" spans="2:11" s="38" customFormat="1" ht="15.75" x14ac:dyDescent="0.25">
      <c r="B129" s="33">
        <v>7</v>
      </c>
      <c r="C129" s="34" t="s">
        <v>102</v>
      </c>
      <c r="D129" s="52">
        <f>SUM(F132:F136)/5</f>
        <v>0</v>
      </c>
      <c r="E129" s="35"/>
      <c r="F129" s="20">
        <f>SUM(F132:F136)</f>
        <v>0</v>
      </c>
      <c r="G129" s="21"/>
      <c r="H129" s="68">
        <f>SUM(F132:F136)/5</f>
        <v>0</v>
      </c>
      <c r="I129" s="21"/>
      <c r="K129" s="74" t="s">
        <v>29</v>
      </c>
    </row>
    <row r="130" spans="2:11" s="38" customFormat="1" ht="30" x14ac:dyDescent="0.25">
      <c r="B130" s="33"/>
      <c r="C130" s="112" t="s">
        <v>103</v>
      </c>
      <c r="D130" s="52"/>
      <c r="E130" s="52"/>
      <c r="F130" s="110"/>
      <c r="G130" s="35"/>
      <c r="H130" s="20"/>
      <c r="I130" s="21"/>
      <c r="J130" s="111"/>
      <c r="K130" s="21"/>
    </row>
    <row r="131" spans="2:11" s="38" customFormat="1" ht="15.75" x14ac:dyDescent="0.25">
      <c r="B131" s="33"/>
      <c r="C131" s="112"/>
      <c r="D131" s="52"/>
      <c r="E131" s="52"/>
      <c r="F131" s="110"/>
      <c r="G131" s="35"/>
      <c r="H131" s="20"/>
      <c r="I131" s="21"/>
      <c r="J131" s="111"/>
      <c r="K131" s="21"/>
    </row>
    <row r="132" spans="2:11" s="21" customFormat="1" ht="30" outlineLevel="1" x14ac:dyDescent="0.2">
      <c r="B132" s="18" t="s">
        <v>31</v>
      </c>
      <c r="C132" s="28" t="s">
        <v>104</v>
      </c>
      <c r="D132" s="50"/>
      <c r="E132" s="19"/>
      <c r="F132" s="20" t="str">
        <f>IF(D132="Yes",1,"")</f>
        <v/>
      </c>
      <c r="K132" s="100" t="s">
        <v>130</v>
      </c>
    </row>
    <row r="133" spans="2:11" s="21" customFormat="1" ht="30" outlineLevel="1" x14ac:dyDescent="0.2">
      <c r="B133" s="18" t="s">
        <v>34</v>
      </c>
      <c r="C133" s="28" t="s">
        <v>106</v>
      </c>
      <c r="D133" s="50"/>
      <c r="E133" s="19"/>
      <c r="F133" s="20" t="str">
        <f t="shared" ref="F133:F136" si="5">IF(D133="Yes",1,"")</f>
        <v/>
      </c>
      <c r="K133" s="100" t="s">
        <v>130</v>
      </c>
    </row>
    <row r="134" spans="2:11" s="21" customFormat="1" ht="30" outlineLevel="1" x14ac:dyDescent="0.2">
      <c r="B134" s="18" t="s">
        <v>37</v>
      </c>
      <c r="C134" s="28" t="s">
        <v>107</v>
      </c>
      <c r="D134" s="50"/>
      <c r="E134" s="19"/>
      <c r="F134" s="20" t="str">
        <f t="shared" si="5"/>
        <v/>
      </c>
      <c r="K134" s="100" t="s">
        <v>130</v>
      </c>
    </row>
    <row r="135" spans="2:11" s="21" customFormat="1" outlineLevel="1" x14ac:dyDescent="0.2">
      <c r="B135" s="18" t="s">
        <v>39</v>
      </c>
      <c r="C135" s="28" t="s">
        <v>108</v>
      </c>
      <c r="D135" s="50"/>
      <c r="E135" s="19"/>
      <c r="F135" s="20" t="str">
        <f t="shared" si="5"/>
        <v/>
      </c>
      <c r="K135" s="92"/>
    </row>
    <row r="136" spans="2:11" s="21" customFormat="1" ht="30" outlineLevel="1" x14ac:dyDescent="0.25">
      <c r="B136" s="18" t="s">
        <v>41</v>
      </c>
      <c r="C136" s="28" t="s">
        <v>109</v>
      </c>
      <c r="D136" s="50"/>
      <c r="E136" s="19"/>
      <c r="F136" s="20" t="str">
        <f t="shared" si="5"/>
        <v/>
      </c>
      <c r="G136" s="38"/>
      <c r="H136" s="38"/>
      <c r="I136" s="38"/>
      <c r="K136" s="100" t="s">
        <v>132</v>
      </c>
    </row>
    <row r="137" spans="2:11" s="21" customFormat="1" ht="15.75" outlineLevel="1" x14ac:dyDescent="0.25">
      <c r="B137" s="18"/>
      <c r="C137" s="28"/>
      <c r="D137" s="96"/>
      <c r="E137" s="19"/>
      <c r="F137" s="20"/>
      <c r="G137" s="38"/>
      <c r="H137" s="38"/>
      <c r="I137" s="38"/>
      <c r="K137" s="97"/>
    </row>
    <row r="138" spans="2:11" s="21" customFormat="1" ht="15.75" outlineLevel="1" x14ac:dyDescent="0.25">
      <c r="B138" s="18"/>
      <c r="C138" s="28"/>
      <c r="D138" s="53"/>
      <c r="E138" s="20"/>
      <c r="F138" s="20"/>
      <c r="G138" s="38"/>
      <c r="H138" s="38"/>
      <c r="I138" s="38"/>
      <c r="K138" s="28"/>
    </row>
    <row r="139" spans="2:11" s="38" customFormat="1" ht="15.75" x14ac:dyDescent="0.25">
      <c r="B139" s="33">
        <v>8</v>
      </c>
      <c r="C139" s="34" t="s">
        <v>110</v>
      </c>
      <c r="D139" s="52">
        <f>SUM(F142:F145)/4</f>
        <v>0</v>
      </c>
      <c r="E139" s="35"/>
      <c r="F139" s="20">
        <f>SUM(F142:F145)</f>
        <v>0</v>
      </c>
      <c r="G139" s="21"/>
      <c r="H139" s="68">
        <f>SUM(F142:F145)/4</f>
        <v>0</v>
      </c>
      <c r="I139" s="21"/>
      <c r="K139" s="74" t="s">
        <v>29</v>
      </c>
    </row>
    <row r="140" spans="2:11" s="38" customFormat="1" ht="30" x14ac:dyDescent="0.25">
      <c r="B140" s="33"/>
      <c r="C140" s="112" t="s">
        <v>111</v>
      </c>
      <c r="D140" s="52"/>
      <c r="E140" s="52"/>
      <c r="F140" s="110"/>
      <c r="G140" s="35"/>
      <c r="H140" s="20"/>
      <c r="I140" s="21"/>
      <c r="J140" s="111"/>
      <c r="K140" s="21"/>
    </row>
    <row r="141" spans="2:11" s="38" customFormat="1" ht="15.75" x14ac:dyDescent="0.25">
      <c r="B141" s="33"/>
      <c r="C141" s="112"/>
      <c r="D141" s="52"/>
      <c r="E141" s="52"/>
      <c r="F141" s="110"/>
      <c r="G141" s="35"/>
      <c r="H141" s="20"/>
      <c r="I141" s="21"/>
      <c r="J141" s="111"/>
      <c r="K141" s="21"/>
    </row>
    <row r="142" spans="2:11" s="15" customFormat="1" ht="60" outlineLevel="1" x14ac:dyDescent="0.2">
      <c r="B142" s="18" t="s">
        <v>31</v>
      </c>
      <c r="C142" s="28" t="s">
        <v>112</v>
      </c>
      <c r="D142" s="50"/>
      <c r="E142" s="19"/>
      <c r="F142" s="20" t="str">
        <f>IF(D142="Yes",1,"")</f>
        <v/>
      </c>
      <c r="K142" s="100" t="s">
        <v>133</v>
      </c>
    </row>
    <row r="143" spans="2:11" s="15" customFormat="1" ht="60" outlineLevel="1" x14ac:dyDescent="0.2">
      <c r="B143" s="18" t="s">
        <v>34</v>
      </c>
      <c r="C143" s="28" t="s">
        <v>114</v>
      </c>
      <c r="D143" s="50"/>
      <c r="E143" s="19"/>
      <c r="F143" s="20" t="str">
        <f t="shared" ref="F143:F145" si="6">IF(D143="Yes",1,"")</f>
        <v/>
      </c>
      <c r="K143" s="100" t="s">
        <v>133</v>
      </c>
    </row>
    <row r="144" spans="2:11" s="15" customFormat="1" ht="30" outlineLevel="1" x14ac:dyDescent="0.2">
      <c r="B144" s="18" t="s">
        <v>37</v>
      </c>
      <c r="C144" s="28" t="s">
        <v>115</v>
      </c>
      <c r="D144" s="50"/>
      <c r="E144" s="19"/>
      <c r="F144" s="20" t="str">
        <f t="shared" si="6"/>
        <v/>
      </c>
      <c r="K144" s="93"/>
    </row>
    <row r="145" spans="2:11" s="15" customFormat="1" ht="60" outlineLevel="1" x14ac:dyDescent="0.2">
      <c r="B145" s="18" t="s">
        <v>39</v>
      </c>
      <c r="C145" s="28" t="s">
        <v>116</v>
      </c>
      <c r="D145" s="50"/>
      <c r="E145" s="19"/>
      <c r="F145" s="20" t="str">
        <f t="shared" si="6"/>
        <v/>
      </c>
      <c r="G145" s="5"/>
      <c r="H145" s="5"/>
      <c r="I145" s="5"/>
      <c r="K145" s="100" t="s">
        <v>133</v>
      </c>
    </row>
    <row r="146" spans="2:11" outlineLevel="1" x14ac:dyDescent="0.2">
      <c r="C146" s="26"/>
      <c r="F146" s="20" t="str">
        <f>IF(D146="y",1,"")</f>
        <v/>
      </c>
    </row>
    <row r="147" spans="2:11" outlineLevel="1" x14ac:dyDescent="0.2">
      <c r="C147" s="26"/>
    </row>
    <row r="148" spans="2:11" ht="15.75" x14ac:dyDescent="0.2">
      <c r="B148" s="60" t="s">
        <v>117</v>
      </c>
      <c r="C148" s="26"/>
      <c r="E148" s="46"/>
      <c r="F148" s="102"/>
      <c r="G148" s="20"/>
      <c r="H148" s="20" t="str">
        <f>IF(D148="y",1,"")</f>
        <v/>
      </c>
      <c r="K148" s="5"/>
    </row>
    <row r="149" spans="2:11" s="105" customFormat="1" ht="30.75" customHeight="1" x14ac:dyDescent="0.2">
      <c r="B149" s="103" t="s">
        <v>118</v>
      </c>
      <c r="C149" s="103" t="s">
        <v>119</v>
      </c>
      <c r="D149" s="103" t="s">
        <v>120</v>
      </c>
      <c r="E149" s="103" t="s">
        <v>121</v>
      </c>
      <c r="F149" s="104"/>
      <c r="G149" s="106"/>
      <c r="H149" s="107"/>
      <c r="I149" s="108"/>
    </row>
    <row r="150" spans="2:11" x14ac:dyDescent="0.2">
      <c r="B150" s="63">
        <v>1</v>
      </c>
      <c r="C150" s="61"/>
      <c r="D150" s="62"/>
      <c r="E150" s="62"/>
      <c r="F150" s="102"/>
      <c r="G150" s="20"/>
      <c r="H150" s="19"/>
      <c r="I150" s="31"/>
      <c r="K150" s="5"/>
    </row>
    <row r="151" spans="2:11" x14ac:dyDescent="0.2">
      <c r="B151" s="63">
        <v>2</v>
      </c>
      <c r="C151" s="61"/>
      <c r="D151" s="62"/>
      <c r="E151" s="62"/>
      <c r="F151" s="102"/>
      <c r="G151" s="20"/>
      <c r="H151" s="19"/>
      <c r="I151" s="31"/>
      <c r="K151" s="5"/>
    </row>
    <row r="152" spans="2:11" x14ac:dyDescent="0.2">
      <c r="B152" s="63">
        <v>3</v>
      </c>
      <c r="C152" s="61"/>
      <c r="D152" s="62"/>
      <c r="E152" s="62"/>
      <c r="F152" s="102"/>
      <c r="G152" s="20"/>
      <c r="H152" s="19"/>
      <c r="I152" s="31"/>
      <c r="K152" s="5"/>
    </row>
    <row r="153" spans="2:11" x14ac:dyDescent="0.2">
      <c r="B153" s="63">
        <v>4</v>
      </c>
      <c r="C153" s="61"/>
      <c r="D153" s="62"/>
      <c r="E153" s="62"/>
      <c r="F153" s="102"/>
      <c r="G153" s="20"/>
      <c r="H153" s="19"/>
      <c r="I153" s="31"/>
      <c r="K153" s="5"/>
    </row>
    <row r="154" spans="2:11" x14ac:dyDescent="0.2">
      <c r="B154" s="63">
        <v>5</v>
      </c>
      <c r="C154" s="61"/>
      <c r="D154" s="62"/>
      <c r="E154" s="62"/>
      <c r="F154" s="102"/>
      <c r="G154" s="20"/>
      <c r="H154" s="19"/>
      <c r="I154" s="31"/>
      <c r="K154" s="5"/>
    </row>
    <row r="155" spans="2:11" x14ac:dyDescent="0.2">
      <c r="B155" s="63">
        <v>6</v>
      </c>
      <c r="C155" s="64"/>
      <c r="D155" s="62"/>
      <c r="E155" s="62"/>
      <c r="F155" s="102"/>
      <c r="G155" s="20"/>
      <c r="H155" s="19"/>
      <c r="I155" s="31"/>
      <c r="K155" s="5"/>
    </row>
    <row r="156" spans="2:11" x14ac:dyDescent="0.2">
      <c r="B156" s="63">
        <v>7</v>
      </c>
      <c r="C156" s="64"/>
      <c r="D156" s="62"/>
      <c r="E156" s="62"/>
      <c r="F156" s="102"/>
      <c r="G156" s="20"/>
      <c r="H156" s="19"/>
      <c r="I156" s="31"/>
      <c r="K156" s="5"/>
    </row>
    <row r="157" spans="2:11" x14ac:dyDescent="0.2">
      <c r="B157" s="63">
        <v>8</v>
      </c>
      <c r="C157" s="64"/>
      <c r="D157" s="62"/>
      <c r="E157" s="62"/>
      <c r="F157" s="102"/>
      <c r="G157" s="20"/>
      <c r="H157" s="19"/>
      <c r="I157" s="31"/>
      <c r="K157" s="5"/>
    </row>
    <row r="158" spans="2:11" x14ac:dyDescent="0.2">
      <c r="B158" s="63">
        <v>9</v>
      </c>
      <c r="C158" s="64"/>
      <c r="D158" s="62"/>
      <c r="E158" s="62"/>
      <c r="F158" s="102"/>
      <c r="G158" s="20"/>
      <c r="H158" s="19"/>
      <c r="I158" s="31"/>
      <c r="K158" s="5"/>
    </row>
    <row r="159" spans="2:11" x14ac:dyDescent="0.2">
      <c r="B159" s="63">
        <v>10</v>
      </c>
      <c r="C159" s="64"/>
      <c r="D159" s="62"/>
      <c r="E159" s="62"/>
      <c r="F159" s="102"/>
      <c r="G159" s="20"/>
      <c r="H159" s="19"/>
      <c r="I159" s="31"/>
      <c r="K159" s="5"/>
    </row>
    <row r="160" spans="2:11" x14ac:dyDescent="0.2">
      <c r="B160" s="65" t="s">
        <v>122</v>
      </c>
    </row>
    <row r="162" spans="2:11" ht="15.75" x14ac:dyDescent="0.2">
      <c r="B162" s="60"/>
    </row>
    <row r="163" spans="2:11" x14ac:dyDescent="0.2">
      <c r="B163" s="67"/>
      <c r="C163" s="67"/>
    </row>
    <row r="164" spans="2:11" x14ac:dyDescent="0.2">
      <c r="B164" s="67"/>
      <c r="C164" s="67"/>
      <c r="K164" s="5"/>
    </row>
  </sheetData>
  <mergeCells count="2">
    <mergeCell ref="B1:C1"/>
    <mergeCell ref="B13:C13"/>
  </mergeCells>
  <pageMargins left="0.70866141732283472" right="0.70866141732283472" top="0.74803149606299213" bottom="0.74803149606299213" header="0.31496062992125984" footer="0.31496062992125984"/>
  <pageSetup paperSize="9" scale="45" fitToHeight="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164"/>
  <sheetViews>
    <sheetView zoomScale="80" zoomScaleNormal="80" workbookViewId="0">
      <selection activeCell="K1" sqref="K1"/>
    </sheetView>
  </sheetViews>
  <sheetFormatPr defaultRowHeight="15" outlineLevelRow="1" x14ac:dyDescent="0.2"/>
  <cols>
    <col min="1" max="1" width="2.33203125" style="5" customWidth="1"/>
    <col min="2" max="2" width="3.77734375" style="10" customWidth="1"/>
    <col min="3" max="3" width="76.6640625" style="17" customWidth="1"/>
    <col min="4" max="4" width="8.88671875" style="46"/>
    <col min="5" max="5" width="8.88671875" style="20"/>
    <col min="6" max="6" width="8.88671875" style="20" hidden="1" customWidth="1"/>
    <col min="7" max="7" width="7" style="5" hidden="1" customWidth="1"/>
    <col min="8" max="8" width="8.33203125" style="5" hidden="1" customWidth="1"/>
    <col min="9" max="9" width="7" style="5" hidden="1" customWidth="1"/>
    <col min="10" max="10" width="8.88671875" style="5" hidden="1" customWidth="1"/>
    <col min="11" max="11" width="41.33203125" style="26" customWidth="1"/>
    <col min="12" max="12" width="8.88671875" style="5" customWidth="1"/>
    <col min="13" max="16384" width="8.88671875" style="5"/>
  </cols>
  <sheetData>
    <row r="1" spans="1:11" s="1" customFormat="1" ht="15.75" x14ac:dyDescent="0.25">
      <c r="B1" s="122" t="s">
        <v>8</v>
      </c>
      <c r="C1" s="123"/>
      <c r="E1" s="36"/>
      <c r="F1" s="36"/>
      <c r="J1" s="5"/>
      <c r="K1" s="82" t="s">
        <v>9</v>
      </c>
    </row>
    <row r="2" spans="1:11" s="1" customFormat="1" ht="15.75" x14ac:dyDescent="0.25">
      <c r="B2" s="7"/>
      <c r="C2" s="22"/>
      <c r="E2" s="36"/>
      <c r="F2" s="36"/>
      <c r="G2" s="5"/>
      <c r="H2" s="5"/>
      <c r="I2" s="5"/>
      <c r="J2" s="5"/>
      <c r="K2" s="48"/>
    </row>
    <row r="3" spans="1:11" s="1" customFormat="1" ht="15.75" x14ac:dyDescent="0.25">
      <c r="A3" s="13"/>
      <c r="B3" s="11" t="s">
        <v>10</v>
      </c>
      <c r="C3" s="23"/>
      <c r="E3" s="37"/>
      <c r="F3" s="36"/>
      <c r="G3" s="6"/>
      <c r="H3" s="6"/>
      <c r="I3" s="6"/>
      <c r="J3" s="5"/>
      <c r="K3" s="83" t="s">
        <v>11</v>
      </c>
    </row>
    <row r="4" spans="1:11" s="38" customFormat="1" ht="15.75" x14ac:dyDescent="0.25">
      <c r="A4" s="70"/>
      <c r="B4" s="71" t="s">
        <v>12</v>
      </c>
      <c r="C4" s="72"/>
      <c r="E4" s="37"/>
      <c r="F4" s="36"/>
      <c r="G4" s="21"/>
      <c r="H4" s="21"/>
      <c r="I4" s="21"/>
      <c r="J4" s="21"/>
      <c r="K4" s="84" t="s">
        <v>13</v>
      </c>
    </row>
    <row r="5" spans="1:11" s="1" customFormat="1" ht="15.75" x14ac:dyDescent="0.25">
      <c r="A5" s="13"/>
      <c r="B5" s="11" t="s">
        <v>14</v>
      </c>
      <c r="C5" s="23"/>
      <c r="E5" s="37"/>
      <c r="F5" s="36"/>
      <c r="G5" s="5"/>
      <c r="H5" s="5"/>
      <c r="I5" s="5"/>
      <c r="J5" s="5"/>
      <c r="K5" s="83" t="s">
        <v>15</v>
      </c>
    </row>
    <row r="6" spans="1:11" s="1" customFormat="1" ht="15.75" x14ac:dyDescent="0.25">
      <c r="A6" s="13"/>
      <c r="B6" s="11" t="s">
        <v>16</v>
      </c>
      <c r="C6" s="23"/>
      <c r="E6" s="37"/>
      <c r="F6" s="36"/>
      <c r="G6" s="5"/>
      <c r="H6" s="5"/>
      <c r="I6" s="5"/>
      <c r="J6" s="5"/>
      <c r="K6" s="85" t="s">
        <v>17</v>
      </c>
    </row>
    <row r="7" spans="1:11" s="1" customFormat="1" ht="15.75" x14ac:dyDescent="0.25">
      <c r="A7" s="13"/>
      <c r="B7" s="11"/>
      <c r="C7" s="23"/>
      <c r="E7" s="37"/>
      <c r="F7" s="36"/>
      <c r="G7" s="5"/>
      <c r="H7" s="5"/>
      <c r="I7" s="5"/>
      <c r="J7" s="5"/>
      <c r="K7" s="83"/>
    </row>
    <row r="8" spans="1:11" s="1" customFormat="1" ht="15.75" x14ac:dyDescent="0.25">
      <c r="A8" s="13"/>
      <c r="B8" s="30" t="str">
        <f>'Stage 1'!B8</f>
        <v>These questions aim to measure overall BIM maturity on a project, firstly BIM Level 2 and then also programme (4D) and costs (5D) BIM tools, in order to help measure</v>
      </c>
      <c r="C8" s="23"/>
      <c r="D8" s="44"/>
      <c r="E8" s="37"/>
      <c r="F8" s="36"/>
      <c r="G8" s="5"/>
      <c r="H8" s="5"/>
      <c r="I8" s="5"/>
      <c r="J8" s="5"/>
      <c r="K8" s="24"/>
    </row>
    <row r="9" spans="1:11" s="1" customFormat="1" ht="15.75" x14ac:dyDescent="0.25">
      <c r="A9" s="13"/>
      <c r="B9" s="30" t="str">
        <f>'Stage 1'!B9</f>
        <v>the benefits of BIM adoption; some questions relate to the Employer and some relate to the Supplier, so that their separate BIM maturity can be measured.</v>
      </c>
      <c r="C9" s="23"/>
      <c r="D9" s="44"/>
      <c r="E9" s="37"/>
      <c r="F9" s="36"/>
      <c r="G9" s="5"/>
      <c r="H9" s="5"/>
      <c r="I9" s="5"/>
      <c r="J9" s="5"/>
      <c r="K9" s="24"/>
    </row>
    <row r="10" spans="1:11" s="1" customFormat="1" ht="15.75" x14ac:dyDescent="0.25">
      <c r="A10" s="13"/>
      <c r="B10" s="30"/>
      <c r="C10" s="23"/>
      <c r="D10" s="44"/>
      <c r="E10" s="37"/>
      <c r="F10" s="36"/>
      <c r="G10" s="5"/>
      <c r="H10" s="5"/>
      <c r="I10" s="5"/>
      <c r="J10" s="5"/>
      <c r="K10" s="24"/>
    </row>
    <row r="11" spans="1:11" s="1" customFormat="1" ht="16.5" thickBot="1" x14ac:dyDescent="0.3">
      <c r="B11" s="8"/>
      <c r="C11" s="121"/>
      <c r="D11" s="45"/>
      <c r="E11" s="39"/>
      <c r="F11" s="36"/>
      <c r="H11" s="5"/>
      <c r="I11" s="5"/>
      <c r="J11" s="5"/>
      <c r="K11" s="24"/>
    </row>
    <row r="12" spans="1:11" s="1" customFormat="1" ht="13.5" customHeight="1" x14ac:dyDescent="0.25">
      <c r="B12" s="9"/>
      <c r="C12" s="4"/>
      <c r="D12" s="75"/>
      <c r="E12" s="76"/>
      <c r="F12" s="76"/>
      <c r="G12" s="75"/>
      <c r="H12" s="77"/>
      <c r="I12" s="77"/>
      <c r="J12" s="77"/>
      <c r="K12" s="86"/>
    </row>
    <row r="13" spans="1:11" ht="15.75" x14ac:dyDescent="0.25">
      <c r="B13" s="124" t="s">
        <v>20</v>
      </c>
      <c r="C13" s="125"/>
      <c r="D13" s="78"/>
      <c r="E13" s="40"/>
      <c r="F13" s="19"/>
      <c r="G13" s="31"/>
      <c r="H13" s="31"/>
      <c r="I13" s="31"/>
      <c r="J13" s="31"/>
      <c r="K13" s="87">
        <f>D56</f>
        <v>0</v>
      </c>
    </row>
    <row r="14" spans="1:11" ht="15.75" x14ac:dyDescent="0.25">
      <c r="B14" s="32" t="s">
        <v>21</v>
      </c>
      <c r="C14" s="31"/>
      <c r="D14" s="78"/>
      <c r="E14" s="40"/>
      <c r="F14" s="19"/>
      <c r="G14" s="31"/>
      <c r="H14" s="31"/>
      <c r="I14" s="31"/>
      <c r="J14" s="31"/>
      <c r="K14" s="88">
        <f>AVERAGE(G61,G90,G100,G110)</f>
        <v>0</v>
      </c>
    </row>
    <row r="15" spans="1:11" ht="15.75" x14ac:dyDescent="0.25">
      <c r="B15" s="56" t="s">
        <v>22</v>
      </c>
      <c r="C15" s="31"/>
      <c r="D15" s="78"/>
      <c r="E15" s="40"/>
      <c r="F15" s="19"/>
      <c r="G15" s="31"/>
      <c r="H15" s="31"/>
      <c r="I15" s="31"/>
      <c r="J15" s="31"/>
      <c r="K15" s="89">
        <f>AVERAGE(H73,H90,H100,H110,H119,H129,H139)</f>
        <v>0</v>
      </c>
    </row>
    <row r="16" spans="1:11" ht="16.5" thickBot="1" x14ac:dyDescent="0.3">
      <c r="B16" s="57"/>
      <c r="C16" s="58"/>
      <c r="D16" s="79"/>
      <c r="E16" s="80"/>
      <c r="F16" s="81"/>
      <c r="G16" s="58"/>
      <c r="H16" s="58"/>
      <c r="I16" s="58"/>
      <c r="J16" s="58"/>
      <c r="K16" s="90"/>
    </row>
    <row r="17" spans="2:11" s="1" customFormat="1" ht="15.75" x14ac:dyDescent="0.25">
      <c r="B17" s="8"/>
      <c r="C17" s="3"/>
      <c r="D17" s="45"/>
      <c r="E17" s="39"/>
      <c r="F17" s="36"/>
      <c r="G17" s="5"/>
      <c r="H17" s="5"/>
      <c r="I17" s="5"/>
      <c r="J17" s="5"/>
      <c r="K17" s="24"/>
    </row>
    <row r="18" spans="2:11" s="1" customFormat="1" ht="15.75" x14ac:dyDescent="0.25">
      <c r="B18" s="8"/>
      <c r="C18" s="3"/>
      <c r="D18" s="45"/>
      <c r="E18" s="39"/>
      <c r="F18" s="36"/>
      <c r="G18" s="5"/>
      <c r="H18" s="5"/>
      <c r="I18" s="5"/>
      <c r="J18" s="5"/>
      <c r="K18" s="24"/>
    </row>
    <row r="19" spans="2:11" s="1" customFormat="1" ht="15.75" x14ac:dyDescent="0.25">
      <c r="B19" s="7"/>
      <c r="C19" s="2"/>
      <c r="D19" s="43"/>
      <c r="E19" s="36"/>
      <c r="F19" s="36"/>
      <c r="G19" s="5"/>
      <c r="H19" s="5"/>
      <c r="I19" s="5"/>
      <c r="J19" s="5"/>
      <c r="K19" s="24"/>
    </row>
    <row r="20" spans="2:11" s="1" customFormat="1" ht="15.75" x14ac:dyDescent="0.25">
      <c r="B20" s="7"/>
      <c r="C20" s="2"/>
      <c r="D20" s="43"/>
      <c r="E20" s="36"/>
      <c r="F20" s="36"/>
      <c r="G20" s="5"/>
      <c r="H20" s="5"/>
      <c r="I20" s="5"/>
      <c r="J20" s="5"/>
      <c r="K20" s="24"/>
    </row>
    <row r="21" spans="2:11" s="1" customFormat="1" ht="15.75" x14ac:dyDescent="0.25">
      <c r="B21" s="7"/>
      <c r="C21" s="2"/>
      <c r="D21" s="43"/>
      <c r="E21" s="36"/>
      <c r="F21" s="36"/>
      <c r="G21" s="5"/>
      <c r="H21" s="5"/>
      <c r="I21" s="5"/>
      <c r="J21" s="5"/>
      <c r="K21" s="24"/>
    </row>
    <row r="22" spans="2:11" s="1" customFormat="1" ht="15.75" x14ac:dyDescent="0.25">
      <c r="B22" s="7"/>
      <c r="C22" s="2"/>
      <c r="D22" s="43"/>
      <c r="E22" s="36"/>
      <c r="F22" s="36"/>
      <c r="J22" s="5"/>
      <c r="K22" s="24"/>
    </row>
    <row r="23" spans="2:11" s="1" customFormat="1" ht="15.75" x14ac:dyDescent="0.25">
      <c r="B23" s="7"/>
      <c r="C23" s="2"/>
      <c r="D23" s="43"/>
      <c r="E23" s="36"/>
      <c r="F23" s="36"/>
      <c r="J23" s="5"/>
      <c r="K23" s="24"/>
    </row>
    <row r="24" spans="2:11" s="1" customFormat="1" ht="15.75" x14ac:dyDescent="0.25">
      <c r="B24" s="7"/>
      <c r="C24" s="2"/>
      <c r="D24" s="43"/>
      <c r="E24" s="36"/>
      <c r="F24" s="36"/>
      <c r="K24" s="24"/>
    </row>
    <row r="25" spans="2:11" s="1" customFormat="1" ht="15.75" x14ac:dyDescent="0.25">
      <c r="B25" s="7"/>
      <c r="C25" s="2"/>
      <c r="D25" s="43"/>
      <c r="E25" s="36"/>
      <c r="F25" s="36"/>
      <c r="K25" s="24"/>
    </row>
    <row r="26" spans="2:11" s="1" customFormat="1" ht="15.75" x14ac:dyDescent="0.25">
      <c r="B26" s="7"/>
      <c r="C26" s="2"/>
      <c r="D26" s="43"/>
      <c r="E26" s="36"/>
      <c r="F26" s="36"/>
      <c r="K26" s="24"/>
    </row>
    <row r="27" spans="2:11" s="1" customFormat="1" ht="15.75" x14ac:dyDescent="0.25">
      <c r="B27" s="7"/>
      <c r="C27" s="2"/>
      <c r="D27" s="43"/>
      <c r="E27" s="36"/>
      <c r="F27" s="36"/>
      <c r="K27" s="24"/>
    </row>
    <row r="28" spans="2:11" s="1" customFormat="1" ht="15.75" x14ac:dyDescent="0.25">
      <c r="B28" s="7"/>
      <c r="C28" s="2"/>
      <c r="D28" s="43"/>
      <c r="E28" s="36"/>
      <c r="F28" s="36"/>
      <c r="K28" s="24"/>
    </row>
    <row r="29" spans="2:11" s="1" customFormat="1" ht="15.75" x14ac:dyDescent="0.25">
      <c r="B29" s="7"/>
      <c r="C29" s="2"/>
      <c r="D29" s="43"/>
      <c r="E29" s="36"/>
      <c r="F29" s="36"/>
      <c r="K29" s="24"/>
    </row>
    <row r="30" spans="2:11" s="1" customFormat="1" ht="15.75" x14ac:dyDescent="0.25">
      <c r="B30" s="7"/>
      <c r="C30" s="2"/>
      <c r="D30" s="43"/>
      <c r="E30" s="36"/>
      <c r="F30" s="36"/>
      <c r="K30" s="24"/>
    </row>
    <row r="31" spans="2:11" s="1" customFormat="1" ht="15.75" x14ac:dyDescent="0.25">
      <c r="B31" s="7"/>
      <c r="C31" s="2"/>
      <c r="D31" s="43"/>
      <c r="E31" s="36"/>
      <c r="F31" s="36"/>
      <c r="K31" s="24"/>
    </row>
    <row r="32" spans="2:11" s="1" customFormat="1" ht="15.75" x14ac:dyDescent="0.25">
      <c r="B32" s="7"/>
      <c r="C32" s="2"/>
      <c r="D32" s="43"/>
      <c r="E32" s="36"/>
      <c r="F32" s="36"/>
      <c r="K32" s="24"/>
    </row>
    <row r="33" spans="2:11" s="1" customFormat="1" ht="15.75" x14ac:dyDescent="0.25">
      <c r="B33" s="7"/>
      <c r="C33" s="2"/>
      <c r="D33" s="43"/>
      <c r="E33" s="36"/>
      <c r="F33" s="36"/>
      <c r="K33" s="24"/>
    </row>
    <row r="34" spans="2:11" s="1" customFormat="1" ht="15.75" x14ac:dyDescent="0.25">
      <c r="B34" s="7"/>
      <c r="C34" s="2"/>
      <c r="D34" s="43"/>
      <c r="E34" s="36"/>
      <c r="F34" s="36"/>
      <c r="K34" s="24"/>
    </row>
    <row r="35" spans="2:11" s="1" customFormat="1" ht="15.75" x14ac:dyDescent="0.25">
      <c r="B35" s="7"/>
      <c r="C35" s="2"/>
      <c r="D35" s="43"/>
      <c r="E35" s="36"/>
      <c r="F35" s="36"/>
      <c r="K35" s="24"/>
    </row>
    <row r="36" spans="2:11" s="1" customFormat="1" ht="15.75" x14ac:dyDescent="0.25">
      <c r="B36" s="7"/>
      <c r="C36" s="2"/>
      <c r="D36" s="43"/>
      <c r="E36" s="36"/>
      <c r="F36" s="36"/>
      <c r="K36" s="24"/>
    </row>
    <row r="37" spans="2:11" s="1" customFormat="1" ht="15.75" x14ac:dyDescent="0.25">
      <c r="B37" s="7"/>
      <c r="C37" s="2"/>
      <c r="D37" s="43"/>
      <c r="E37" s="36"/>
      <c r="F37" s="36"/>
      <c r="K37" s="24"/>
    </row>
    <row r="38" spans="2:11" s="1" customFormat="1" ht="15.75" x14ac:dyDescent="0.25">
      <c r="B38" s="7"/>
      <c r="C38" s="2"/>
      <c r="D38" s="43"/>
      <c r="E38" s="36"/>
      <c r="F38" s="36"/>
      <c r="K38" s="24"/>
    </row>
    <row r="39" spans="2:11" s="1" customFormat="1" ht="15.75" x14ac:dyDescent="0.25">
      <c r="B39" s="7"/>
      <c r="C39" s="2"/>
      <c r="D39" s="43"/>
      <c r="E39" s="36"/>
      <c r="F39" s="36"/>
      <c r="K39" s="24"/>
    </row>
    <row r="40" spans="2:11" s="1" customFormat="1" ht="15.75" x14ac:dyDescent="0.25">
      <c r="B40" s="7"/>
      <c r="C40" s="2"/>
      <c r="D40" s="43"/>
      <c r="E40" s="36"/>
      <c r="F40" s="36"/>
      <c r="K40" s="24"/>
    </row>
    <row r="41" spans="2:11" s="1" customFormat="1" ht="15.75" x14ac:dyDescent="0.25">
      <c r="B41" s="7"/>
      <c r="C41" s="2"/>
      <c r="D41" s="43"/>
      <c r="E41" s="36"/>
      <c r="F41" s="36"/>
      <c r="K41" s="24"/>
    </row>
    <row r="42" spans="2:11" s="1" customFormat="1" ht="15.75" x14ac:dyDescent="0.25">
      <c r="B42" s="7"/>
      <c r="C42" s="2"/>
      <c r="D42" s="43"/>
      <c r="E42" s="36"/>
      <c r="F42" s="36"/>
      <c r="K42" s="24"/>
    </row>
    <row r="43" spans="2:11" s="1" customFormat="1" ht="15.75" x14ac:dyDescent="0.25">
      <c r="B43" s="7"/>
      <c r="C43" s="2"/>
      <c r="D43" s="43"/>
      <c r="E43" s="36"/>
      <c r="F43" s="36"/>
      <c r="K43" s="24"/>
    </row>
    <row r="44" spans="2:11" s="1" customFormat="1" ht="15.75" x14ac:dyDescent="0.25">
      <c r="B44" s="7"/>
      <c r="C44" s="2"/>
      <c r="D44" s="43"/>
      <c r="E44" s="36"/>
      <c r="F44" s="36"/>
      <c r="K44" s="24"/>
    </row>
    <row r="45" spans="2:11" s="1" customFormat="1" ht="15.75" x14ac:dyDescent="0.25">
      <c r="B45" s="7"/>
      <c r="C45" s="2"/>
      <c r="D45" s="43"/>
      <c r="E45" s="36"/>
      <c r="F45" s="36"/>
      <c r="K45" s="24"/>
    </row>
    <row r="46" spans="2:11" s="1" customFormat="1" ht="15.75" x14ac:dyDescent="0.25">
      <c r="B46" s="7"/>
      <c r="C46" s="2"/>
      <c r="D46" s="43"/>
      <c r="E46" s="36"/>
      <c r="F46" s="36"/>
      <c r="K46" s="24"/>
    </row>
    <row r="47" spans="2:11" s="1" customFormat="1" ht="15.75" x14ac:dyDescent="0.25">
      <c r="B47" s="7"/>
      <c r="C47" s="2"/>
      <c r="D47" s="43"/>
      <c r="E47" s="36"/>
      <c r="F47" s="36"/>
      <c r="K47" s="24"/>
    </row>
    <row r="48" spans="2:11" s="1" customFormat="1" ht="15.75" x14ac:dyDescent="0.25">
      <c r="B48" s="7"/>
      <c r="C48" s="2"/>
      <c r="D48" s="43"/>
      <c r="E48" s="36"/>
      <c r="F48" s="36"/>
      <c r="K48" s="24"/>
    </row>
    <row r="49" spans="2:11" s="1" customFormat="1" ht="15.75" x14ac:dyDescent="0.25">
      <c r="B49" s="7"/>
      <c r="C49" s="2"/>
      <c r="D49" s="43"/>
      <c r="E49" s="36"/>
      <c r="F49" s="36"/>
      <c r="K49" s="24"/>
    </row>
    <row r="50" spans="2:11" s="1" customFormat="1" ht="15.75" x14ac:dyDescent="0.25">
      <c r="B50" s="7"/>
      <c r="C50" s="2"/>
      <c r="D50" s="43"/>
      <c r="E50" s="36"/>
      <c r="F50" s="36"/>
      <c r="K50" s="24"/>
    </row>
    <row r="51" spans="2:11" s="1" customFormat="1" ht="15.75" x14ac:dyDescent="0.25">
      <c r="B51" s="7"/>
      <c r="C51" s="2"/>
      <c r="D51" s="43"/>
      <c r="E51" s="36"/>
      <c r="F51" s="36"/>
      <c r="K51" s="24"/>
    </row>
    <row r="52" spans="2:11" s="1" customFormat="1" ht="15.75" x14ac:dyDescent="0.25">
      <c r="B52" s="7"/>
      <c r="C52" s="2"/>
      <c r="D52" s="43"/>
      <c r="E52" s="36"/>
      <c r="F52" s="36"/>
      <c r="K52" s="24"/>
    </row>
    <row r="53" spans="2:11" s="1" customFormat="1" ht="15.75" x14ac:dyDescent="0.25">
      <c r="B53" s="7"/>
      <c r="C53" s="2"/>
      <c r="D53" s="43"/>
      <c r="E53" s="36"/>
      <c r="F53" s="36"/>
      <c r="G53" s="5"/>
      <c r="H53" s="5"/>
      <c r="I53" s="5"/>
      <c r="K53" s="24"/>
    </row>
    <row r="54" spans="2:11" s="1" customFormat="1" ht="15.75" x14ac:dyDescent="0.25">
      <c r="B54" s="7"/>
      <c r="C54" s="2"/>
      <c r="D54" s="43"/>
      <c r="E54" s="36"/>
      <c r="F54" s="36"/>
      <c r="G54" s="5"/>
      <c r="H54" s="5"/>
      <c r="I54" s="5"/>
      <c r="K54" s="24"/>
    </row>
    <row r="55" spans="2:11" ht="16.5" thickBot="1" x14ac:dyDescent="0.3">
      <c r="C55" s="2"/>
    </row>
    <row r="56" spans="2:11" ht="17.25" thickTop="1" thickBot="1" x14ac:dyDescent="0.3">
      <c r="C56" s="2" t="s">
        <v>23</v>
      </c>
      <c r="D56" s="47">
        <f>AVERAGE(D61,D73,D90,D100,D110,D119,D129,D139)</f>
        <v>0</v>
      </c>
      <c r="E56" s="41"/>
      <c r="F56" s="20">
        <f>SUM(F61,F73,F90,F100,F110,F119,F129,F139)</f>
        <v>0</v>
      </c>
    </row>
    <row r="57" spans="2:11" ht="16.5" thickTop="1" x14ac:dyDescent="0.25">
      <c r="C57" s="2"/>
    </row>
    <row r="58" spans="2:11" ht="31.5" x14ac:dyDescent="0.25">
      <c r="D58" s="48" t="s">
        <v>24</v>
      </c>
      <c r="E58" s="42"/>
      <c r="F58" s="48" t="s">
        <v>25</v>
      </c>
      <c r="G58" s="2" t="s">
        <v>26</v>
      </c>
      <c r="H58" s="2" t="s">
        <v>27</v>
      </c>
      <c r="I58" s="1"/>
      <c r="K58" s="5"/>
    </row>
    <row r="59" spans="2:11" ht="15.75" x14ac:dyDescent="0.25">
      <c r="D59" s="48"/>
      <c r="E59" s="42"/>
      <c r="F59" s="48"/>
      <c r="G59" s="2"/>
      <c r="H59" s="2"/>
      <c r="I59" s="1"/>
      <c r="K59" s="74"/>
    </row>
    <row r="60" spans="2:11" ht="15.75" x14ac:dyDescent="0.25">
      <c r="D60" s="48"/>
      <c r="E60" s="42"/>
      <c r="F60" s="36"/>
    </row>
    <row r="61" spans="2:11" s="1" customFormat="1" ht="15.75" x14ac:dyDescent="0.25">
      <c r="B61" s="7">
        <v>1</v>
      </c>
      <c r="C61" s="24" t="s">
        <v>28</v>
      </c>
      <c r="D61" s="49">
        <f>SUM(F64:F70)/7</f>
        <v>0</v>
      </c>
      <c r="E61" s="35"/>
      <c r="F61" s="36">
        <f>SUM(F64:F70)</f>
        <v>0</v>
      </c>
      <c r="G61" s="68">
        <f>SUM(F64:F70)/7</f>
        <v>0</v>
      </c>
      <c r="H61" s="5"/>
      <c r="I61" s="5"/>
      <c r="K61" s="74" t="s">
        <v>29</v>
      </c>
    </row>
    <row r="62" spans="2:11" s="1" customFormat="1" ht="15.75" customHeight="1" x14ac:dyDescent="0.25">
      <c r="B62" s="7"/>
      <c r="C62" s="109" t="s">
        <v>30</v>
      </c>
      <c r="D62" s="49"/>
      <c r="E62" s="49"/>
      <c r="F62" s="110"/>
      <c r="G62" s="35"/>
      <c r="H62" s="36"/>
      <c r="I62" s="111"/>
      <c r="J62" s="5"/>
      <c r="K62" s="5"/>
    </row>
    <row r="63" spans="2:11" s="1" customFormat="1" ht="15.75" customHeight="1" x14ac:dyDescent="0.25">
      <c r="B63" s="7"/>
      <c r="C63" s="109"/>
      <c r="D63" s="49"/>
      <c r="E63" s="49"/>
      <c r="F63" s="110"/>
      <c r="G63" s="35"/>
      <c r="H63" s="36"/>
      <c r="I63" s="111"/>
      <c r="J63" s="5"/>
      <c r="K63" s="5"/>
    </row>
    <row r="64" spans="2:11" outlineLevel="1" x14ac:dyDescent="0.2">
      <c r="B64" s="10" t="s">
        <v>31</v>
      </c>
      <c r="C64" s="26" t="s">
        <v>32</v>
      </c>
      <c r="D64" s="50"/>
      <c r="E64" s="19"/>
      <c r="F64" s="20" t="str">
        <f>IF(D64="Yes",1,"")</f>
        <v/>
      </c>
      <c r="J64" s="5" t="s">
        <v>33</v>
      </c>
      <c r="K64" s="61"/>
    </row>
    <row r="65" spans="2:11" ht="30" outlineLevel="1" x14ac:dyDescent="0.2">
      <c r="B65" s="10" t="s">
        <v>34</v>
      </c>
      <c r="C65" s="26" t="s">
        <v>35</v>
      </c>
      <c r="D65" s="50"/>
      <c r="E65" s="19"/>
      <c r="F65" s="20" t="str">
        <f>IF(D65="Yes",1,"")</f>
        <v/>
      </c>
      <c r="J65" s="5" t="s">
        <v>36</v>
      </c>
      <c r="K65" s="61"/>
    </row>
    <row r="66" spans="2:11" ht="45" outlineLevel="1" x14ac:dyDescent="0.2">
      <c r="B66" s="10" t="s">
        <v>37</v>
      </c>
      <c r="C66" s="26" t="s">
        <v>38</v>
      </c>
      <c r="D66" s="50"/>
      <c r="E66" s="19"/>
      <c r="F66" s="20" t="str">
        <f>IF(D66="Yes",1,"")</f>
        <v/>
      </c>
      <c r="K66" s="61" t="s">
        <v>124</v>
      </c>
    </row>
    <row r="67" spans="2:11" ht="30" outlineLevel="1" x14ac:dyDescent="0.25">
      <c r="B67" s="10" t="s">
        <v>39</v>
      </c>
      <c r="C67" s="26" t="s">
        <v>40</v>
      </c>
      <c r="D67" s="50"/>
      <c r="E67" s="19"/>
      <c r="F67" s="20" t="str">
        <f>IF(D67="Yes",1,"")</f>
        <v/>
      </c>
      <c r="G67" s="1"/>
      <c r="H67" s="1"/>
      <c r="I67" s="1"/>
      <c r="K67" s="61"/>
    </row>
    <row r="68" spans="2:11" ht="30" outlineLevel="1" x14ac:dyDescent="0.25">
      <c r="B68" s="10" t="s">
        <v>41</v>
      </c>
      <c r="C68" s="26" t="s">
        <v>42</v>
      </c>
      <c r="D68" s="50"/>
      <c r="E68" s="19"/>
      <c r="F68" s="20" t="str">
        <f>IF(D68="Yes",1,"")</f>
        <v/>
      </c>
      <c r="G68" s="1"/>
      <c r="H68" s="1"/>
      <c r="I68" s="1"/>
      <c r="K68" s="61"/>
    </row>
    <row r="69" spans="2:11" ht="15.75" outlineLevel="1" x14ac:dyDescent="0.25">
      <c r="B69" s="10" t="s">
        <v>43</v>
      </c>
      <c r="C69" s="26" t="s">
        <v>44</v>
      </c>
      <c r="D69" s="50"/>
      <c r="E69" s="19"/>
      <c r="F69" s="20" t="str">
        <f t="shared" ref="F69:F70" si="0">IF(D69="Yes",1,"")</f>
        <v/>
      </c>
      <c r="G69" s="1"/>
      <c r="H69" s="1"/>
      <c r="I69" s="1"/>
      <c r="K69" s="61"/>
    </row>
    <row r="70" spans="2:11" ht="15.75" outlineLevel="1" x14ac:dyDescent="0.25">
      <c r="B70" s="10" t="s">
        <v>45</v>
      </c>
      <c r="C70" s="26" t="s">
        <v>46</v>
      </c>
      <c r="D70" s="50"/>
      <c r="E70" s="19"/>
      <c r="F70" s="20" t="str">
        <f t="shared" si="0"/>
        <v/>
      </c>
      <c r="G70" s="1"/>
      <c r="H70" s="1"/>
      <c r="I70" s="1"/>
      <c r="K70" s="61" t="s">
        <v>47</v>
      </c>
    </row>
    <row r="71" spans="2:11" ht="15.75" outlineLevel="1" x14ac:dyDescent="0.25">
      <c r="C71" s="26"/>
      <c r="D71" s="94"/>
      <c r="E71" s="19"/>
      <c r="G71" s="1"/>
      <c r="H71" s="1"/>
      <c r="I71" s="1"/>
      <c r="K71" s="95"/>
    </row>
    <row r="72" spans="2:11" ht="15.75" outlineLevel="1" x14ac:dyDescent="0.25">
      <c r="C72" s="26"/>
      <c r="G72" s="1"/>
      <c r="H72" s="1"/>
      <c r="I72" s="1"/>
    </row>
    <row r="73" spans="2:11" s="1" customFormat="1" ht="15.75" x14ac:dyDescent="0.25">
      <c r="B73" s="7">
        <v>2</v>
      </c>
      <c r="C73" s="24" t="s">
        <v>48</v>
      </c>
      <c r="D73" s="49">
        <f>SUM(F76:F87)/12</f>
        <v>0</v>
      </c>
      <c r="E73" s="35"/>
      <c r="F73" s="36">
        <f>SUM(F76:F87)</f>
        <v>0</v>
      </c>
      <c r="G73" s="5"/>
      <c r="H73" s="68">
        <f>SUM(F76:F87)/12</f>
        <v>0</v>
      </c>
      <c r="I73" s="5"/>
      <c r="K73" s="74" t="s">
        <v>29</v>
      </c>
    </row>
    <row r="74" spans="2:11" s="1" customFormat="1" ht="30" x14ac:dyDescent="0.25">
      <c r="B74" s="7"/>
      <c r="C74" s="109" t="s">
        <v>49</v>
      </c>
      <c r="D74" s="49"/>
      <c r="E74" s="49"/>
      <c r="F74" s="110"/>
      <c r="G74" s="35"/>
      <c r="H74" s="36"/>
      <c r="I74" s="5"/>
      <c r="J74" s="111"/>
      <c r="K74" s="5"/>
    </row>
    <row r="75" spans="2:11" s="1" customFormat="1" ht="15.75" x14ac:dyDescent="0.25">
      <c r="B75" s="7"/>
      <c r="C75" s="109"/>
      <c r="D75" s="49"/>
      <c r="E75" s="49"/>
      <c r="F75" s="110"/>
      <c r="G75" s="35"/>
      <c r="H75" s="36"/>
      <c r="I75" s="5"/>
      <c r="J75" s="111"/>
      <c r="K75" s="5"/>
    </row>
    <row r="76" spans="2:11" s="21" customFormat="1" outlineLevel="1" x14ac:dyDescent="0.2">
      <c r="B76" s="10" t="s">
        <v>31</v>
      </c>
      <c r="C76" s="26" t="s">
        <v>50</v>
      </c>
      <c r="D76" s="51"/>
      <c r="E76" s="19"/>
      <c r="F76" s="20" t="str">
        <f>IF(D76="Yes",1,"")</f>
        <v/>
      </c>
      <c r="K76" s="92" t="s">
        <v>51</v>
      </c>
    </row>
    <row r="77" spans="2:11" ht="30" outlineLevel="1" x14ac:dyDescent="0.2">
      <c r="B77" s="18" t="s">
        <v>34</v>
      </c>
      <c r="C77" s="26" t="s">
        <v>52</v>
      </c>
      <c r="D77" s="51"/>
      <c r="E77" s="19"/>
      <c r="F77" s="20" t="str">
        <f t="shared" ref="F77:F87" si="1">IF(D77="Yes",1,"")</f>
        <v/>
      </c>
      <c r="G77" s="15"/>
      <c r="H77" s="15"/>
      <c r="I77" s="15"/>
      <c r="K77" s="61" t="s">
        <v>53</v>
      </c>
    </row>
    <row r="78" spans="2:11" s="21" customFormat="1" ht="60" outlineLevel="1" x14ac:dyDescent="0.2">
      <c r="B78" s="18" t="s">
        <v>37</v>
      </c>
      <c r="C78" s="26" t="s">
        <v>54</v>
      </c>
      <c r="D78" s="51"/>
      <c r="E78" s="19"/>
      <c r="F78" s="20" t="str">
        <f>IF(D78="Yes",1,"")</f>
        <v/>
      </c>
      <c r="K78" s="92" t="s">
        <v>134</v>
      </c>
    </row>
    <row r="79" spans="2:11" s="21" customFormat="1" outlineLevel="1" x14ac:dyDescent="0.2">
      <c r="B79" s="18" t="s">
        <v>39</v>
      </c>
      <c r="C79" s="26" t="s">
        <v>56</v>
      </c>
      <c r="D79" s="51"/>
      <c r="E79" s="19"/>
      <c r="F79" s="20" t="str">
        <f t="shared" ref="F79:F80" si="2">IF(D79="Yes",1,"")</f>
        <v/>
      </c>
      <c r="K79" s="92"/>
    </row>
    <row r="80" spans="2:11" s="21" customFormat="1" ht="30" outlineLevel="1" x14ac:dyDescent="0.2">
      <c r="B80" s="18" t="s">
        <v>41</v>
      </c>
      <c r="C80" s="26" t="s">
        <v>57</v>
      </c>
      <c r="D80" s="51"/>
      <c r="E80" s="19"/>
      <c r="F80" s="20" t="str">
        <f t="shared" si="2"/>
        <v/>
      </c>
      <c r="K80" s="92"/>
    </row>
    <row r="81" spans="2:11" s="21" customFormat="1" outlineLevel="1" x14ac:dyDescent="0.2">
      <c r="B81" s="10" t="s">
        <v>43</v>
      </c>
      <c r="C81" s="26" t="s">
        <v>58</v>
      </c>
      <c r="D81" s="51"/>
      <c r="E81" s="19"/>
      <c r="F81" s="20" t="str">
        <f>IF(D81="Yes",1,"")</f>
        <v/>
      </c>
      <c r="K81" s="92"/>
    </row>
    <row r="82" spans="2:11" s="21" customFormat="1" ht="30" customHeight="1" outlineLevel="1" x14ac:dyDescent="0.2">
      <c r="B82" s="10" t="s">
        <v>45</v>
      </c>
      <c r="C82" s="28" t="s">
        <v>59</v>
      </c>
      <c r="D82" s="51"/>
      <c r="E82" s="19"/>
      <c r="F82" s="20" t="str">
        <f t="shared" si="1"/>
        <v/>
      </c>
      <c r="K82" s="92"/>
    </row>
    <row r="83" spans="2:11" s="21" customFormat="1" ht="15" customHeight="1" outlineLevel="1" x14ac:dyDescent="0.2">
      <c r="B83" s="18" t="s">
        <v>60</v>
      </c>
      <c r="C83" s="28" t="s">
        <v>61</v>
      </c>
      <c r="D83" s="51"/>
      <c r="E83" s="19"/>
      <c r="F83" s="20" t="str">
        <f t="shared" si="1"/>
        <v/>
      </c>
      <c r="K83" s="99" t="s">
        <v>125</v>
      </c>
    </row>
    <row r="84" spans="2:11" s="21" customFormat="1" outlineLevel="1" x14ac:dyDescent="0.2">
      <c r="B84" s="10" t="s">
        <v>62</v>
      </c>
      <c r="C84" s="28" t="s">
        <v>63</v>
      </c>
      <c r="D84" s="51"/>
      <c r="E84" s="19"/>
      <c r="F84" s="20" t="str">
        <f t="shared" si="1"/>
        <v/>
      </c>
      <c r="K84" s="99" t="s">
        <v>125</v>
      </c>
    </row>
    <row r="85" spans="2:11" s="21" customFormat="1" outlineLevel="1" x14ac:dyDescent="0.2">
      <c r="B85" s="18" t="s">
        <v>64</v>
      </c>
      <c r="C85" s="28" t="s">
        <v>65</v>
      </c>
      <c r="D85" s="51"/>
      <c r="E85" s="19"/>
      <c r="F85" s="20" t="str">
        <f t="shared" si="1"/>
        <v/>
      </c>
      <c r="K85" s="92"/>
    </row>
    <row r="86" spans="2:11" s="21" customFormat="1" ht="30" outlineLevel="1" x14ac:dyDescent="0.2">
      <c r="B86" s="18" t="s">
        <v>66</v>
      </c>
      <c r="C86" s="28" t="s">
        <v>67</v>
      </c>
      <c r="D86" s="51"/>
      <c r="E86" s="19"/>
      <c r="F86" s="20" t="str">
        <f t="shared" si="1"/>
        <v/>
      </c>
      <c r="G86" s="5"/>
      <c r="H86" s="5"/>
      <c r="I86" s="5"/>
      <c r="K86" s="92"/>
    </row>
    <row r="87" spans="2:11" s="21" customFormat="1" ht="30" customHeight="1" outlineLevel="1" x14ac:dyDescent="0.2">
      <c r="B87" s="10" t="s">
        <v>68</v>
      </c>
      <c r="C87" s="28" t="s">
        <v>69</v>
      </c>
      <c r="D87" s="51"/>
      <c r="E87" s="19"/>
      <c r="F87" s="20" t="str">
        <f t="shared" si="1"/>
        <v/>
      </c>
      <c r="G87" s="5"/>
      <c r="H87" s="5"/>
      <c r="I87" s="5"/>
      <c r="K87" s="92"/>
    </row>
    <row r="88" spans="2:11" s="21" customFormat="1" ht="30" customHeight="1" outlineLevel="1" x14ac:dyDescent="0.2">
      <c r="B88" s="10"/>
      <c r="C88" s="28"/>
      <c r="D88" s="96"/>
      <c r="E88" s="19"/>
      <c r="F88" s="20"/>
      <c r="G88" s="5"/>
      <c r="H88" s="5"/>
      <c r="I88" s="5"/>
      <c r="K88" s="97"/>
    </row>
    <row r="89" spans="2:11" outlineLevel="1" x14ac:dyDescent="0.2">
      <c r="C89" s="26"/>
    </row>
    <row r="90" spans="2:11" ht="15.75" x14ac:dyDescent="0.25">
      <c r="B90" s="7">
        <v>3</v>
      </c>
      <c r="C90" s="24" t="s">
        <v>70</v>
      </c>
      <c r="D90" s="49">
        <f>SUM(F93:F97)/5</f>
        <v>0</v>
      </c>
      <c r="E90" s="35"/>
      <c r="F90" s="20">
        <f>SUM(F93:F97)</f>
        <v>0</v>
      </c>
      <c r="G90" s="68">
        <f>SUM(F97:F97)/1</f>
        <v>0</v>
      </c>
      <c r="H90" s="68">
        <f>SUM(F93:F96)/4</f>
        <v>0</v>
      </c>
      <c r="K90" s="74" t="s">
        <v>29</v>
      </c>
    </row>
    <row r="91" spans="2:11" ht="45" x14ac:dyDescent="0.25">
      <c r="B91" s="7"/>
      <c r="C91" s="109" t="s">
        <v>71</v>
      </c>
      <c r="D91" s="49"/>
      <c r="E91" s="49"/>
      <c r="F91" s="110"/>
      <c r="G91" s="35"/>
      <c r="H91" s="20"/>
      <c r="I91" s="111"/>
      <c r="J91" s="111"/>
      <c r="K91" s="5"/>
    </row>
    <row r="92" spans="2:11" ht="15.75" x14ac:dyDescent="0.25">
      <c r="B92" s="7"/>
      <c r="C92" s="109"/>
      <c r="D92" s="49"/>
      <c r="E92" s="49"/>
      <c r="F92" s="110"/>
      <c r="G92" s="35"/>
      <c r="H92" s="20"/>
      <c r="I92" s="111"/>
      <c r="J92" s="111"/>
      <c r="K92" s="5"/>
    </row>
    <row r="93" spans="2:11" ht="30" outlineLevel="1" x14ac:dyDescent="0.2">
      <c r="B93" s="98" t="s">
        <v>72</v>
      </c>
      <c r="C93" s="26" t="s">
        <v>73</v>
      </c>
      <c r="D93" s="51"/>
      <c r="E93" s="19"/>
      <c r="F93" s="20" t="str">
        <f>IF(D93="Yes",1,"")</f>
        <v/>
      </c>
      <c r="K93" s="61" t="s">
        <v>74</v>
      </c>
    </row>
    <row r="94" spans="2:11" ht="16.5" customHeight="1" outlineLevel="1" x14ac:dyDescent="0.2">
      <c r="B94" s="12" t="s">
        <v>34</v>
      </c>
      <c r="C94" s="26" t="s">
        <v>75</v>
      </c>
      <c r="D94" s="51"/>
      <c r="E94" s="19"/>
      <c r="F94" s="20" t="str">
        <f>IF(D94="Yes",1,"")</f>
        <v/>
      </c>
      <c r="K94" s="61"/>
    </row>
    <row r="95" spans="2:11" ht="30" outlineLevel="1" x14ac:dyDescent="0.2">
      <c r="B95" s="98" t="s">
        <v>37</v>
      </c>
      <c r="C95" s="26" t="s">
        <v>123</v>
      </c>
      <c r="D95" s="51"/>
      <c r="E95" s="19"/>
      <c r="F95" s="20" t="str">
        <f t="shared" ref="F95:F97" si="3">IF(D95="Yes",1,"")</f>
        <v/>
      </c>
      <c r="K95" s="61"/>
    </row>
    <row r="96" spans="2:11" ht="30" outlineLevel="1" x14ac:dyDescent="0.2">
      <c r="B96" s="10" t="s">
        <v>39</v>
      </c>
      <c r="C96" s="26" t="s">
        <v>77</v>
      </c>
      <c r="D96" s="51"/>
      <c r="E96" s="19"/>
      <c r="F96" s="20" t="str">
        <f t="shared" si="3"/>
        <v/>
      </c>
      <c r="K96" s="61"/>
    </row>
    <row r="97" spans="2:11" ht="45" outlineLevel="1" x14ac:dyDescent="0.2">
      <c r="B97" s="10" t="s">
        <v>41</v>
      </c>
      <c r="C97" s="26" t="s">
        <v>78</v>
      </c>
      <c r="D97" s="50"/>
      <c r="E97" s="19"/>
      <c r="F97" s="20" t="str">
        <f t="shared" si="3"/>
        <v/>
      </c>
      <c r="K97" s="61" t="s">
        <v>135</v>
      </c>
    </row>
    <row r="98" spans="2:11" ht="16.5" customHeight="1" outlineLevel="1" x14ac:dyDescent="0.2">
      <c r="C98" s="26"/>
      <c r="D98" s="94"/>
      <c r="E98" s="19"/>
      <c r="K98" s="95"/>
    </row>
    <row r="99" spans="2:11" outlineLevel="1" x14ac:dyDescent="0.2">
      <c r="C99" s="26"/>
    </row>
    <row r="100" spans="2:11" ht="15.75" x14ac:dyDescent="0.25">
      <c r="B100" s="7">
        <v>4</v>
      </c>
      <c r="C100" s="24" t="s">
        <v>80</v>
      </c>
      <c r="D100" s="49">
        <f>SUM(F103:F107)/5</f>
        <v>0</v>
      </c>
      <c r="E100" s="35"/>
      <c r="F100" s="20">
        <f>SUM(F103:F107)</f>
        <v>0</v>
      </c>
      <c r="G100" s="69">
        <f>SUM(D103)/1</f>
        <v>0</v>
      </c>
      <c r="H100" s="68">
        <f>SUM(F104:F107)/4</f>
        <v>0</v>
      </c>
      <c r="K100" s="74" t="s">
        <v>29</v>
      </c>
    </row>
    <row r="101" spans="2:11" ht="30" x14ac:dyDescent="0.25">
      <c r="B101" s="7"/>
      <c r="C101" s="109" t="s">
        <v>81</v>
      </c>
      <c r="D101" s="49"/>
      <c r="E101" s="49"/>
      <c r="F101" s="110"/>
      <c r="G101" s="35"/>
      <c r="H101" s="20"/>
      <c r="J101" s="111"/>
      <c r="K101" s="5"/>
    </row>
    <row r="102" spans="2:11" ht="15.75" x14ac:dyDescent="0.25">
      <c r="B102" s="7"/>
      <c r="C102" s="109"/>
      <c r="D102" s="49"/>
      <c r="E102" s="49"/>
      <c r="F102" s="110"/>
      <c r="G102" s="35"/>
      <c r="H102" s="20"/>
      <c r="J102" s="111"/>
      <c r="K102" s="5"/>
    </row>
    <row r="103" spans="2:11" ht="30" outlineLevel="1" x14ac:dyDescent="0.2">
      <c r="B103" s="10" t="s">
        <v>31</v>
      </c>
      <c r="C103" s="26" t="s">
        <v>82</v>
      </c>
      <c r="D103" s="50"/>
      <c r="E103" s="19"/>
      <c r="F103" s="20" t="str">
        <f>IF(D103="Yes",1,"")</f>
        <v/>
      </c>
      <c r="K103" s="61" t="s">
        <v>83</v>
      </c>
    </row>
    <row r="104" spans="2:11" ht="30" outlineLevel="1" x14ac:dyDescent="0.2">
      <c r="B104" s="10" t="s">
        <v>34</v>
      </c>
      <c r="C104" s="26" t="s">
        <v>84</v>
      </c>
      <c r="D104" s="51"/>
      <c r="E104" s="19"/>
      <c r="F104" s="20" t="str">
        <f>IF(D104="Yes",1,"")</f>
        <v/>
      </c>
      <c r="K104" s="61" t="s">
        <v>85</v>
      </c>
    </row>
    <row r="105" spans="2:11" outlineLevel="1" x14ac:dyDescent="0.2">
      <c r="B105" s="10" t="s">
        <v>37</v>
      </c>
      <c r="C105" s="26" t="s">
        <v>86</v>
      </c>
      <c r="D105" s="51"/>
      <c r="E105" s="19"/>
      <c r="F105" s="20" t="str">
        <f>IF(D105="Yes",1,"")</f>
        <v/>
      </c>
      <c r="K105" s="61"/>
    </row>
    <row r="106" spans="2:11" ht="30" outlineLevel="1" x14ac:dyDescent="0.2">
      <c r="B106" s="10" t="s">
        <v>39</v>
      </c>
      <c r="C106" s="26" t="s">
        <v>87</v>
      </c>
      <c r="D106" s="51"/>
      <c r="E106" s="19"/>
      <c r="F106" s="20" t="str">
        <f>IF(D106="Yes",1,"")</f>
        <v/>
      </c>
      <c r="K106" s="61"/>
    </row>
    <row r="107" spans="2:11" ht="30" outlineLevel="1" x14ac:dyDescent="0.2">
      <c r="B107" s="10" t="s">
        <v>41</v>
      </c>
      <c r="C107" s="26" t="s">
        <v>88</v>
      </c>
      <c r="D107" s="51"/>
      <c r="E107" s="19"/>
      <c r="F107" s="20" t="str">
        <f>IF(D107="Yes",1,"")</f>
        <v/>
      </c>
      <c r="K107" s="100" t="s">
        <v>129</v>
      </c>
    </row>
    <row r="108" spans="2:11" outlineLevel="1" x14ac:dyDescent="0.2">
      <c r="C108" s="26"/>
      <c r="D108" s="96"/>
      <c r="E108" s="19"/>
      <c r="K108" s="95"/>
    </row>
    <row r="109" spans="2:11" outlineLevel="1" x14ac:dyDescent="0.2">
      <c r="C109" s="26"/>
    </row>
    <row r="110" spans="2:11" ht="15.75" x14ac:dyDescent="0.25">
      <c r="B110" s="7">
        <v>5</v>
      </c>
      <c r="C110" s="24" t="s">
        <v>89</v>
      </c>
      <c r="D110" s="49">
        <f>SUM(F113:F116)/4</f>
        <v>0</v>
      </c>
      <c r="E110" s="35"/>
      <c r="F110" s="20">
        <f>SUM(F113:F116)</f>
        <v>0</v>
      </c>
      <c r="G110" s="68">
        <f>SUM(F116)/1</f>
        <v>0</v>
      </c>
      <c r="H110" s="68">
        <f>SUM(F113:F115)/3</f>
        <v>0</v>
      </c>
      <c r="K110" s="74" t="s">
        <v>29</v>
      </c>
    </row>
    <row r="111" spans="2:11" ht="30" x14ac:dyDescent="0.25">
      <c r="B111" s="7"/>
      <c r="C111" s="109" t="s">
        <v>90</v>
      </c>
      <c r="D111" s="49"/>
      <c r="E111" s="49"/>
      <c r="F111" s="110"/>
      <c r="G111" s="35"/>
      <c r="H111" s="20"/>
      <c r="I111" s="111"/>
      <c r="J111" s="111"/>
      <c r="K111" s="5"/>
    </row>
    <row r="112" spans="2:11" ht="15.75" x14ac:dyDescent="0.25">
      <c r="B112" s="7"/>
      <c r="C112" s="109"/>
      <c r="D112" s="49"/>
      <c r="E112" s="49"/>
      <c r="F112" s="110"/>
      <c r="G112" s="35"/>
      <c r="H112" s="20"/>
      <c r="I112" s="111"/>
      <c r="J112" s="111"/>
      <c r="K112" s="5"/>
    </row>
    <row r="113" spans="2:11" ht="30" outlineLevel="1" x14ac:dyDescent="0.2">
      <c r="B113" s="10" t="s">
        <v>31</v>
      </c>
      <c r="C113" s="26" t="s">
        <v>91</v>
      </c>
      <c r="D113" s="51"/>
      <c r="E113" s="19"/>
      <c r="F113" s="20" t="str">
        <f>IF(D113="Yes",1,"")</f>
        <v/>
      </c>
      <c r="K113" s="61"/>
    </row>
    <row r="114" spans="2:11" ht="30" outlineLevel="1" x14ac:dyDescent="0.25">
      <c r="B114" s="10" t="s">
        <v>34</v>
      </c>
      <c r="C114" s="26" t="s">
        <v>92</v>
      </c>
      <c r="D114" s="51"/>
      <c r="E114" s="19"/>
      <c r="F114" s="20" t="str">
        <f>IF(D114="Yes",1,"")</f>
        <v/>
      </c>
      <c r="G114" s="16"/>
      <c r="H114" s="16"/>
      <c r="I114" s="16"/>
      <c r="K114" s="61"/>
    </row>
    <row r="115" spans="2:11" outlineLevel="1" x14ac:dyDescent="0.2">
      <c r="B115" s="10" t="s">
        <v>37</v>
      </c>
      <c r="C115" s="26" t="s">
        <v>93</v>
      </c>
      <c r="D115" s="51"/>
      <c r="E115" s="19"/>
      <c r="F115" s="20" t="str">
        <f>IF(D115="Yes",1,"")</f>
        <v/>
      </c>
      <c r="K115" s="61"/>
    </row>
    <row r="116" spans="2:11" ht="30" customHeight="1" outlineLevel="1" x14ac:dyDescent="0.2">
      <c r="B116" s="10" t="s">
        <v>39</v>
      </c>
      <c r="C116" s="26" t="s">
        <v>94</v>
      </c>
      <c r="D116" s="50"/>
      <c r="E116" s="19"/>
      <c r="F116" s="20" t="str">
        <f>IF(D116="Yes",1,"")</f>
        <v/>
      </c>
      <c r="K116" s="61"/>
    </row>
    <row r="117" spans="2:11" ht="16.5" customHeight="1" outlineLevel="1" x14ac:dyDescent="0.2">
      <c r="C117" s="26"/>
      <c r="D117" s="94"/>
      <c r="E117" s="19"/>
      <c r="K117" s="95"/>
    </row>
    <row r="118" spans="2:11" outlineLevel="1" x14ac:dyDescent="0.2">
      <c r="C118" s="26"/>
      <c r="G118" s="15"/>
      <c r="H118" s="15"/>
      <c r="I118" s="15"/>
    </row>
    <row r="119" spans="2:11" s="16" customFormat="1" ht="15.75" x14ac:dyDescent="0.25">
      <c r="B119" s="33">
        <v>6</v>
      </c>
      <c r="C119" s="34" t="s">
        <v>95</v>
      </c>
      <c r="D119" s="52">
        <f>SUM(F122:F126)/5</f>
        <v>0</v>
      </c>
      <c r="E119" s="35"/>
      <c r="F119" s="20">
        <f>SUM(F122:F126)</f>
        <v>0</v>
      </c>
      <c r="G119" s="15"/>
      <c r="H119" s="68">
        <f>SUM(F122:F126)/5</f>
        <v>0</v>
      </c>
      <c r="I119" s="15"/>
      <c r="K119" s="74" t="s">
        <v>29</v>
      </c>
    </row>
    <row r="120" spans="2:11" s="15" customFormat="1" ht="30" outlineLevel="1" x14ac:dyDescent="0.2">
      <c r="B120" s="18"/>
      <c r="C120" s="112" t="s">
        <v>96</v>
      </c>
      <c r="D120" s="53"/>
      <c r="E120" s="53"/>
      <c r="F120" s="113"/>
      <c r="G120" s="20"/>
      <c r="H120" s="20"/>
    </row>
    <row r="121" spans="2:11" s="15" customFormat="1" outlineLevel="1" x14ac:dyDescent="0.2">
      <c r="B121" s="18"/>
      <c r="C121" s="112"/>
      <c r="D121" s="53"/>
      <c r="E121" s="53"/>
      <c r="F121" s="113"/>
      <c r="G121" s="20"/>
      <c r="H121" s="20"/>
    </row>
    <row r="122" spans="2:11" s="15" customFormat="1" outlineLevel="1" x14ac:dyDescent="0.2">
      <c r="B122" s="18" t="s">
        <v>31</v>
      </c>
      <c r="C122" s="28" t="s">
        <v>97</v>
      </c>
      <c r="D122" s="51"/>
      <c r="E122" s="19"/>
      <c r="F122" s="20" t="str">
        <f t="shared" ref="F122:F126" si="4">IF(D122="Yes",1,"")</f>
        <v/>
      </c>
      <c r="K122" s="93"/>
    </row>
    <row r="123" spans="2:11" s="21" customFormat="1" outlineLevel="1" x14ac:dyDescent="0.2">
      <c r="B123" s="18" t="s">
        <v>34</v>
      </c>
      <c r="C123" s="28" t="s">
        <v>98</v>
      </c>
      <c r="D123" s="51"/>
      <c r="E123" s="19"/>
      <c r="F123" s="20" t="str">
        <f t="shared" si="4"/>
        <v/>
      </c>
      <c r="K123" s="92"/>
    </row>
    <row r="124" spans="2:11" s="21" customFormat="1" outlineLevel="1" x14ac:dyDescent="0.2">
      <c r="B124" s="18" t="s">
        <v>37</v>
      </c>
      <c r="C124" s="28" t="s">
        <v>99</v>
      </c>
      <c r="D124" s="51"/>
      <c r="E124" s="19"/>
      <c r="F124" s="20" t="str">
        <f t="shared" si="4"/>
        <v/>
      </c>
      <c r="K124" s="92"/>
    </row>
    <row r="125" spans="2:11" s="21" customFormat="1" ht="30" outlineLevel="1" x14ac:dyDescent="0.2">
      <c r="B125" s="18" t="s">
        <v>39</v>
      </c>
      <c r="C125" s="28" t="s">
        <v>100</v>
      </c>
      <c r="D125" s="51"/>
      <c r="E125" s="19"/>
      <c r="F125" s="20" t="str">
        <f t="shared" si="4"/>
        <v/>
      </c>
      <c r="K125" s="92"/>
    </row>
    <row r="126" spans="2:11" s="21" customFormat="1" outlineLevel="1" x14ac:dyDescent="0.2">
      <c r="B126" s="18" t="s">
        <v>41</v>
      </c>
      <c r="C126" s="28" t="s">
        <v>101</v>
      </c>
      <c r="D126" s="51"/>
      <c r="E126" s="19"/>
      <c r="F126" s="20" t="str">
        <f t="shared" si="4"/>
        <v/>
      </c>
      <c r="K126" s="92"/>
    </row>
    <row r="127" spans="2:11" s="21" customFormat="1" outlineLevel="1" x14ac:dyDescent="0.2">
      <c r="B127" s="18"/>
      <c r="C127" s="28"/>
      <c r="D127" s="96"/>
      <c r="E127" s="19"/>
      <c r="F127" s="20"/>
      <c r="K127" s="97"/>
    </row>
    <row r="128" spans="2:11" s="15" customFormat="1" outlineLevel="1" x14ac:dyDescent="0.2">
      <c r="B128" s="14"/>
      <c r="C128" s="29"/>
      <c r="D128" s="54"/>
      <c r="E128" s="20"/>
      <c r="F128" s="20"/>
      <c r="K128" s="29"/>
    </row>
    <row r="129" spans="2:11" s="38" customFormat="1" ht="15.75" x14ac:dyDescent="0.25">
      <c r="B129" s="33">
        <v>7</v>
      </c>
      <c r="C129" s="34" t="s">
        <v>102</v>
      </c>
      <c r="D129" s="52">
        <f>SUM(F132:F136)/5</f>
        <v>0</v>
      </c>
      <c r="E129" s="35"/>
      <c r="F129" s="20">
        <f>SUM(F132:F136)</f>
        <v>0</v>
      </c>
      <c r="G129" s="21"/>
      <c r="H129" s="68">
        <f>SUM(F132:F136)/5</f>
        <v>0</v>
      </c>
      <c r="I129" s="21"/>
      <c r="K129" s="74" t="s">
        <v>29</v>
      </c>
    </row>
    <row r="130" spans="2:11" s="38" customFormat="1" ht="30" x14ac:dyDescent="0.25">
      <c r="B130" s="33"/>
      <c r="C130" s="112" t="s">
        <v>103</v>
      </c>
      <c r="D130" s="52"/>
      <c r="E130" s="52"/>
      <c r="F130" s="110"/>
      <c r="G130" s="35"/>
      <c r="H130" s="20"/>
      <c r="I130" s="21"/>
      <c r="J130" s="111"/>
      <c r="K130" s="21"/>
    </row>
    <row r="131" spans="2:11" s="38" customFormat="1" ht="15.75" x14ac:dyDescent="0.25">
      <c r="B131" s="33"/>
      <c r="C131" s="112"/>
      <c r="D131" s="52"/>
      <c r="E131" s="52"/>
      <c r="F131" s="110"/>
      <c r="G131" s="35"/>
      <c r="H131" s="20"/>
      <c r="I131" s="21"/>
      <c r="J131" s="111"/>
      <c r="K131" s="21"/>
    </row>
    <row r="132" spans="2:11" s="21" customFormat="1" outlineLevel="1" x14ac:dyDescent="0.2">
      <c r="B132" s="18" t="s">
        <v>31</v>
      </c>
      <c r="C132" s="28" t="s">
        <v>104</v>
      </c>
      <c r="D132" s="51"/>
      <c r="E132" s="19"/>
      <c r="F132" s="20" t="str">
        <f>IF(D132="Yes",1,"")</f>
        <v/>
      </c>
      <c r="K132" s="92"/>
    </row>
    <row r="133" spans="2:11" s="21" customFormat="1" outlineLevel="1" x14ac:dyDescent="0.2">
      <c r="B133" s="18" t="s">
        <v>34</v>
      </c>
      <c r="C133" s="28" t="s">
        <v>106</v>
      </c>
      <c r="D133" s="51"/>
      <c r="E133" s="19"/>
      <c r="F133" s="20" t="str">
        <f>IF(D133="Yes",1,"")</f>
        <v/>
      </c>
      <c r="K133" s="92"/>
    </row>
    <row r="134" spans="2:11" s="21" customFormat="1" outlineLevel="1" x14ac:dyDescent="0.2">
      <c r="B134" s="18" t="s">
        <v>37</v>
      </c>
      <c r="C134" s="28" t="s">
        <v>107</v>
      </c>
      <c r="D134" s="51"/>
      <c r="E134" s="19"/>
      <c r="F134" s="20" t="str">
        <f>IF(D134="Yes",1,"")</f>
        <v/>
      </c>
      <c r="K134" s="92"/>
    </row>
    <row r="135" spans="2:11" s="21" customFormat="1" outlineLevel="1" x14ac:dyDescent="0.2">
      <c r="B135" s="18" t="s">
        <v>39</v>
      </c>
      <c r="C135" s="28" t="s">
        <v>108</v>
      </c>
      <c r="D135" s="51"/>
      <c r="E135" s="19"/>
      <c r="F135" s="20" t="str">
        <f>IF(D135="Yes",1,"")</f>
        <v/>
      </c>
      <c r="K135" s="92"/>
    </row>
    <row r="136" spans="2:11" s="21" customFormat="1" ht="30" outlineLevel="1" x14ac:dyDescent="0.25">
      <c r="B136" s="18" t="s">
        <v>41</v>
      </c>
      <c r="C136" s="28" t="s">
        <v>109</v>
      </c>
      <c r="D136" s="51"/>
      <c r="E136" s="19"/>
      <c r="F136" s="20" t="str">
        <f>IF(D136="Yes",1,"")</f>
        <v/>
      </c>
      <c r="G136" s="38"/>
      <c r="H136" s="38"/>
      <c r="I136" s="38"/>
      <c r="K136" s="100" t="s">
        <v>132</v>
      </c>
    </row>
    <row r="137" spans="2:11" s="21" customFormat="1" ht="15.75" outlineLevel="1" x14ac:dyDescent="0.25">
      <c r="B137" s="18"/>
      <c r="C137" s="28"/>
      <c r="D137" s="96"/>
      <c r="E137" s="19"/>
      <c r="F137" s="20"/>
      <c r="G137" s="38"/>
      <c r="H137" s="38"/>
      <c r="I137" s="38"/>
      <c r="K137" s="97"/>
    </row>
    <row r="138" spans="2:11" s="21" customFormat="1" ht="15.75" outlineLevel="1" x14ac:dyDescent="0.25">
      <c r="B138" s="18"/>
      <c r="C138" s="28"/>
      <c r="D138" s="53"/>
      <c r="E138" s="20"/>
      <c r="F138" s="20"/>
      <c r="G138" s="38"/>
      <c r="H138" s="38"/>
      <c r="I138" s="38"/>
      <c r="K138" s="28"/>
    </row>
    <row r="139" spans="2:11" s="38" customFormat="1" ht="15.75" x14ac:dyDescent="0.25">
      <c r="B139" s="33">
        <v>8</v>
      </c>
      <c r="C139" s="34" t="s">
        <v>110</v>
      </c>
      <c r="D139" s="52">
        <f>SUM(F142:F145)/4</f>
        <v>0</v>
      </c>
      <c r="E139" s="35"/>
      <c r="F139" s="20">
        <f>SUM(F142:F145)</f>
        <v>0</v>
      </c>
      <c r="G139" s="21"/>
      <c r="H139" s="68">
        <f>SUM(F142:F145)/4</f>
        <v>0</v>
      </c>
      <c r="I139" s="21"/>
      <c r="K139" s="74" t="s">
        <v>29</v>
      </c>
    </row>
    <row r="140" spans="2:11" s="38" customFormat="1" ht="30" x14ac:dyDescent="0.25">
      <c r="B140" s="33"/>
      <c r="C140" s="112" t="s">
        <v>111</v>
      </c>
      <c r="D140" s="52"/>
      <c r="E140" s="52"/>
      <c r="F140" s="110"/>
      <c r="G140" s="35"/>
      <c r="H140" s="20"/>
      <c r="I140" s="21"/>
      <c r="J140" s="111"/>
      <c r="K140" s="21"/>
    </row>
    <row r="141" spans="2:11" s="38" customFormat="1" ht="15.75" outlineLevel="1" x14ac:dyDescent="0.25">
      <c r="B141" s="33"/>
      <c r="C141" s="34"/>
      <c r="D141" s="55"/>
      <c r="E141" s="36"/>
      <c r="F141" s="20"/>
      <c r="G141" s="21"/>
      <c r="H141" s="21"/>
      <c r="I141" s="21"/>
      <c r="K141" s="34"/>
    </row>
    <row r="142" spans="2:11" s="15" customFormat="1" ht="60" outlineLevel="1" x14ac:dyDescent="0.2">
      <c r="B142" s="18" t="s">
        <v>31</v>
      </c>
      <c r="C142" s="28" t="s">
        <v>112</v>
      </c>
      <c r="D142" s="51"/>
      <c r="E142" s="19"/>
      <c r="F142" s="20" t="str">
        <f>IF(D142="Yes",1,"")</f>
        <v/>
      </c>
      <c r="K142" s="100" t="s">
        <v>133</v>
      </c>
    </row>
    <row r="143" spans="2:11" s="15" customFormat="1" ht="60" outlineLevel="1" x14ac:dyDescent="0.2">
      <c r="B143" s="18" t="s">
        <v>34</v>
      </c>
      <c r="C143" s="28" t="s">
        <v>114</v>
      </c>
      <c r="D143" s="51"/>
      <c r="E143" s="19"/>
      <c r="F143" s="20" t="str">
        <f t="shared" ref="F143:F145" si="5">IF(D143="Yes",1,"")</f>
        <v/>
      </c>
      <c r="K143" s="100" t="s">
        <v>133</v>
      </c>
    </row>
    <row r="144" spans="2:11" s="15" customFormat="1" ht="30" outlineLevel="1" x14ac:dyDescent="0.2">
      <c r="B144" s="18" t="s">
        <v>37</v>
      </c>
      <c r="C144" s="28" t="s">
        <v>115</v>
      </c>
      <c r="D144" s="51"/>
      <c r="E144" s="19"/>
      <c r="F144" s="20" t="str">
        <f t="shared" si="5"/>
        <v/>
      </c>
      <c r="K144" s="93"/>
    </row>
    <row r="145" spans="2:11" s="15" customFormat="1" ht="60" outlineLevel="1" x14ac:dyDescent="0.2">
      <c r="B145" s="18" t="s">
        <v>39</v>
      </c>
      <c r="C145" s="28" t="s">
        <v>116</v>
      </c>
      <c r="D145" s="51"/>
      <c r="E145" s="19"/>
      <c r="F145" s="20" t="str">
        <f t="shared" si="5"/>
        <v/>
      </c>
      <c r="G145" s="5"/>
      <c r="H145" s="5"/>
      <c r="I145" s="5"/>
      <c r="K145" s="100" t="s">
        <v>133</v>
      </c>
    </row>
    <row r="146" spans="2:11" outlineLevel="1" x14ac:dyDescent="0.2">
      <c r="C146" s="26"/>
      <c r="F146" s="20" t="str">
        <f>IF(D146="y",1,"")</f>
        <v/>
      </c>
    </row>
    <row r="147" spans="2:11" outlineLevel="1" x14ac:dyDescent="0.2">
      <c r="C147" s="26"/>
    </row>
    <row r="148" spans="2:11" ht="15.75" x14ac:dyDescent="0.2">
      <c r="B148" s="60" t="s">
        <v>117</v>
      </c>
      <c r="C148" s="26"/>
      <c r="E148" s="46"/>
      <c r="F148" s="102"/>
      <c r="G148" s="20"/>
      <c r="H148" s="20" t="str">
        <f>IF(D148="y",1,"")</f>
        <v/>
      </c>
      <c r="K148" s="5"/>
    </row>
    <row r="149" spans="2:11" s="105" customFormat="1" ht="30.75" customHeight="1" x14ac:dyDescent="0.2">
      <c r="B149" s="103" t="s">
        <v>118</v>
      </c>
      <c r="C149" s="103" t="s">
        <v>119</v>
      </c>
      <c r="D149" s="103" t="s">
        <v>120</v>
      </c>
      <c r="E149" s="103" t="s">
        <v>121</v>
      </c>
      <c r="F149" s="104"/>
      <c r="G149" s="106"/>
      <c r="H149" s="107"/>
      <c r="I149" s="108"/>
    </row>
    <row r="150" spans="2:11" x14ac:dyDescent="0.2">
      <c r="B150" s="63">
        <v>1</v>
      </c>
      <c r="C150" s="61"/>
      <c r="D150" s="62"/>
      <c r="E150" s="62"/>
      <c r="F150" s="102"/>
      <c r="G150" s="20"/>
      <c r="H150" s="19"/>
      <c r="I150" s="31"/>
      <c r="K150" s="5"/>
    </row>
    <row r="151" spans="2:11" x14ac:dyDescent="0.2">
      <c r="B151" s="63">
        <v>2</v>
      </c>
      <c r="C151" s="61"/>
      <c r="D151" s="62"/>
      <c r="E151" s="62"/>
      <c r="F151" s="102"/>
      <c r="G151" s="20"/>
      <c r="H151" s="19"/>
      <c r="I151" s="31"/>
      <c r="K151" s="5"/>
    </row>
    <row r="152" spans="2:11" x14ac:dyDescent="0.2">
      <c r="B152" s="63">
        <v>3</v>
      </c>
      <c r="C152" s="61"/>
      <c r="D152" s="62"/>
      <c r="E152" s="62"/>
      <c r="F152" s="102"/>
      <c r="G152" s="20"/>
      <c r="H152" s="19"/>
      <c r="I152" s="31"/>
      <c r="K152" s="5"/>
    </row>
    <row r="153" spans="2:11" x14ac:dyDescent="0.2">
      <c r="B153" s="63">
        <v>4</v>
      </c>
      <c r="C153" s="61"/>
      <c r="D153" s="62"/>
      <c r="E153" s="62"/>
      <c r="F153" s="102"/>
      <c r="G153" s="20"/>
      <c r="H153" s="19"/>
      <c r="I153" s="31"/>
      <c r="K153" s="5"/>
    </row>
    <row r="154" spans="2:11" x14ac:dyDescent="0.2">
      <c r="B154" s="63">
        <v>5</v>
      </c>
      <c r="C154" s="61"/>
      <c r="D154" s="62"/>
      <c r="E154" s="62"/>
      <c r="F154" s="102"/>
      <c r="G154" s="20"/>
      <c r="H154" s="19"/>
      <c r="I154" s="31"/>
      <c r="K154" s="5"/>
    </row>
    <row r="155" spans="2:11" x14ac:dyDescent="0.2">
      <c r="B155" s="63">
        <v>6</v>
      </c>
      <c r="C155" s="64"/>
      <c r="D155" s="62"/>
      <c r="E155" s="62"/>
      <c r="F155" s="102"/>
      <c r="G155" s="20"/>
      <c r="H155" s="19"/>
      <c r="I155" s="31"/>
      <c r="K155" s="5"/>
    </row>
    <row r="156" spans="2:11" x14ac:dyDescent="0.2">
      <c r="B156" s="63">
        <v>7</v>
      </c>
      <c r="C156" s="64"/>
      <c r="D156" s="62"/>
      <c r="E156" s="62"/>
      <c r="F156" s="102"/>
      <c r="G156" s="20"/>
      <c r="H156" s="19"/>
      <c r="I156" s="31"/>
      <c r="K156" s="5"/>
    </row>
    <row r="157" spans="2:11" x14ac:dyDescent="0.2">
      <c r="B157" s="63">
        <v>8</v>
      </c>
      <c r="C157" s="64"/>
      <c r="D157" s="62"/>
      <c r="E157" s="62"/>
      <c r="F157" s="102"/>
      <c r="G157" s="20"/>
      <c r="H157" s="19"/>
      <c r="I157" s="31"/>
      <c r="K157" s="5"/>
    </row>
    <row r="158" spans="2:11" x14ac:dyDescent="0.2">
      <c r="B158" s="63">
        <v>9</v>
      </c>
      <c r="C158" s="64"/>
      <c r="D158" s="62"/>
      <c r="E158" s="62"/>
      <c r="F158" s="102"/>
      <c r="G158" s="20"/>
      <c r="H158" s="19"/>
      <c r="I158" s="31"/>
      <c r="K158" s="5"/>
    </row>
    <row r="159" spans="2:11" x14ac:dyDescent="0.2">
      <c r="B159" s="63">
        <v>10</v>
      </c>
      <c r="C159" s="64"/>
      <c r="D159" s="62"/>
      <c r="E159" s="62"/>
      <c r="F159" s="102"/>
      <c r="G159" s="20"/>
      <c r="H159" s="19"/>
      <c r="I159" s="31"/>
      <c r="K159" s="5"/>
    </row>
    <row r="160" spans="2:11" x14ac:dyDescent="0.2">
      <c r="B160" s="65" t="s">
        <v>122</v>
      </c>
    </row>
    <row r="162" spans="2:11" ht="15.75" x14ac:dyDescent="0.2">
      <c r="B162" s="60"/>
    </row>
    <row r="163" spans="2:11" x14ac:dyDescent="0.2">
      <c r="B163" s="67"/>
      <c r="C163" s="67"/>
    </row>
    <row r="164" spans="2:11" x14ac:dyDescent="0.2">
      <c r="B164" s="67"/>
      <c r="C164" s="67"/>
      <c r="K164" s="5"/>
    </row>
  </sheetData>
  <mergeCells count="2">
    <mergeCell ref="B1:C1"/>
    <mergeCell ref="B13:C13"/>
  </mergeCells>
  <pageMargins left="0.70866141732283472" right="0.70866141732283472" top="0.74803149606299213" bottom="0.74803149606299213" header="0.31496062992125984" footer="0.31496062992125984"/>
  <pageSetup paperSize="9" scale="45" fitToHeight="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164"/>
  <sheetViews>
    <sheetView zoomScale="80" zoomScaleNormal="80" workbookViewId="0">
      <selection activeCell="K1" sqref="K1"/>
    </sheetView>
  </sheetViews>
  <sheetFormatPr defaultRowHeight="15" outlineLevelRow="1" x14ac:dyDescent="0.2"/>
  <cols>
    <col min="1" max="1" width="2.33203125" style="5" customWidth="1"/>
    <col min="2" max="2" width="3.77734375" style="10" customWidth="1"/>
    <col min="3" max="3" width="76.6640625" style="17" customWidth="1"/>
    <col min="4" max="4" width="8.88671875" style="46"/>
    <col min="5" max="5" width="8.88671875" style="20"/>
    <col min="6" max="6" width="8.88671875" style="20" hidden="1" customWidth="1"/>
    <col min="7" max="7" width="7" style="5" hidden="1" customWidth="1"/>
    <col min="8" max="8" width="8.33203125" style="5" hidden="1" customWidth="1"/>
    <col min="9" max="9" width="7" style="5" hidden="1" customWidth="1"/>
    <col min="10" max="10" width="8.88671875" style="5" hidden="1" customWidth="1"/>
    <col min="11" max="11" width="41.33203125" style="26" customWidth="1"/>
    <col min="12" max="12" width="8.88671875" style="5" customWidth="1"/>
    <col min="13" max="16384" width="8.88671875" style="5"/>
  </cols>
  <sheetData>
    <row r="1" spans="1:11" s="1" customFormat="1" ht="15.75" x14ac:dyDescent="0.25">
      <c r="B1" s="122" t="s">
        <v>8</v>
      </c>
      <c r="C1" s="123"/>
      <c r="E1" s="36"/>
      <c r="F1" s="36"/>
      <c r="J1" s="5"/>
      <c r="K1" s="82" t="s">
        <v>9</v>
      </c>
    </row>
    <row r="2" spans="1:11" s="1" customFormat="1" ht="15.75" x14ac:dyDescent="0.25">
      <c r="B2" s="7"/>
      <c r="C2" s="22"/>
      <c r="E2" s="36"/>
      <c r="F2" s="36"/>
      <c r="G2" s="5"/>
      <c r="H2" s="5"/>
      <c r="I2" s="5"/>
      <c r="J2" s="5"/>
      <c r="K2" s="48"/>
    </row>
    <row r="3" spans="1:11" s="1" customFormat="1" ht="15.75" x14ac:dyDescent="0.25">
      <c r="A3" s="13"/>
      <c r="B3" s="11" t="s">
        <v>10</v>
      </c>
      <c r="C3" s="23"/>
      <c r="E3" s="37"/>
      <c r="F3" s="36"/>
      <c r="G3" s="6"/>
      <c r="H3" s="6"/>
      <c r="I3" s="6"/>
      <c r="J3" s="5"/>
      <c r="K3" s="83" t="s">
        <v>11</v>
      </c>
    </row>
    <row r="4" spans="1:11" s="38" customFormat="1" ht="15.75" x14ac:dyDescent="0.25">
      <c r="A4" s="70"/>
      <c r="B4" s="71" t="s">
        <v>12</v>
      </c>
      <c r="C4" s="72"/>
      <c r="E4" s="37"/>
      <c r="F4" s="36"/>
      <c r="G4" s="21"/>
      <c r="H4" s="21"/>
      <c r="I4" s="21"/>
      <c r="J4" s="21"/>
      <c r="K4" s="84" t="s">
        <v>13</v>
      </c>
    </row>
    <row r="5" spans="1:11" s="1" customFormat="1" ht="15.75" x14ac:dyDescent="0.25">
      <c r="A5" s="13"/>
      <c r="B5" s="11" t="s">
        <v>14</v>
      </c>
      <c r="C5" s="23"/>
      <c r="E5" s="37"/>
      <c r="F5" s="36"/>
      <c r="G5" s="5"/>
      <c r="H5" s="5"/>
      <c r="I5" s="5"/>
      <c r="J5" s="5"/>
      <c r="K5" s="83" t="s">
        <v>15</v>
      </c>
    </row>
    <row r="6" spans="1:11" s="1" customFormat="1" ht="15.75" x14ac:dyDescent="0.25">
      <c r="A6" s="13"/>
      <c r="B6" s="11" t="s">
        <v>16</v>
      </c>
      <c r="C6" s="23"/>
      <c r="E6" s="37"/>
      <c r="F6" s="36"/>
      <c r="G6" s="5"/>
      <c r="H6" s="5"/>
      <c r="I6" s="5"/>
      <c r="J6" s="5"/>
      <c r="K6" s="85" t="s">
        <v>17</v>
      </c>
    </row>
    <row r="7" spans="1:11" s="1" customFormat="1" ht="15.75" x14ac:dyDescent="0.25">
      <c r="A7" s="13"/>
      <c r="B7" s="11"/>
      <c r="C7" s="23"/>
      <c r="E7" s="37"/>
      <c r="F7" s="36"/>
      <c r="G7" s="5"/>
      <c r="H7" s="5"/>
      <c r="I7" s="5"/>
      <c r="J7" s="5"/>
      <c r="K7" s="83"/>
    </row>
    <row r="8" spans="1:11" s="1" customFormat="1" ht="15.75" x14ac:dyDescent="0.25">
      <c r="A8" s="13"/>
      <c r="B8" s="30" t="str">
        <f>'Stage 1'!B8</f>
        <v>These questions aim to measure overall BIM maturity on a project, firstly BIM Level 2 and then also programme (4D) and costs (5D) BIM tools, in order to help measure</v>
      </c>
      <c r="C8" s="23"/>
      <c r="D8" s="44"/>
      <c r="E8" s="37"/>
      <c r="F8" s="36"/>
      <c r="G8" s="5"/>
      <c r="H8" s="5"/>
      <c r="I8" s="5"/>
      <c r="J8" s="5"/>
      <c r="K8" s="24"/>
    </row>
    <row r="9" spans="1:11" s="1" customFormat="1" ht="15.75" x14ac:dyDescent="0.25">
      <c r="A9" s="13"/>
      <c r="B9" s="30" t="str">
        <f>'Stage 1'!B9</f>
        <v>the benefits of BIM adoption; some questions relate to the Employer and some relate to the Supplier, so that their separate BIM maturity can be measured.</v>
      </c>
      <c r="C9" s="23"/>
      <c r="D9" s="44"/>
      <c r="E9" s="37"/>
      <c r="F9" s="36"/>
      <c r="G9" s="5"/>
      <c r="H9" s="5"/>
      <c r="I9" s="5"/>
      <c r="J9" s="5"/>
      <c r="K9" s="24"/>
    </row>
    <row r="10" spans="1:11" s="1" customFormat="1" ht="15.75" x14ac:dyDescent="0.25">
      <c r="A10" s="13"/>
      <c r="B10" s="30"/>
      <c r="C10" s="23"/>
      <c r="D10" s="44"/>
      <c r="E10" s="37"/>
      <c r="F10" s="36"/>
      <c r="G10" s="5"/>
      <c r="H10" s="5"/>
      <c r="I10" s="5"/>
      <c r="J10" s="5"/>
      <c r="K10" s="24"/>
    </row>
    <row r="11" spans="1:11" s="1" customFormat="1" ht="16.5" thickBot="1" x14ac:dyDescent="0.3">
      <c r="B11" s="8"/>
      <c r="C11" s="121"/>
      <c r="D11" s="45"/>
      <c r="E11" s="39"/>
      <c r="F11" s="36"/>
      <c r="H11" s="5"/>
      <c r="I11" s="5"/>
      <c r="J11" s="5"/>
      <c r="K11" s="24"/>
    </row>
    <row r="12" spans="1:11" s="1" customFormat="1" ht="13.5" customHeight="1" x14ac:dyDescent="0.25">
      <c r="B12" s="9"/>
      <c r="C12" s="4"/>
      <c r="D12" s="75"/>
      <c r="E12" s="76"/>
      <c r="F12" s="76"/>
      <c r="G12" s="75"/>
      <c r="H12" s="77"/>
      <c r="I12" s="77"/>
      <c r="J12" s="77"/>
      <c r="K12" s="86"/>
    </row>
    <row r="13" spans="1:11" ht="15.75" x14ac:dyDescent="0.25">
      <c r="B13" s="124" t="s">
        <v>20</v>
      </c>
      <c r="C13" s="125"/>
      <c r="D13" s="78"/>
      <c r="E13" s="40"/>
      <c r="F13" s="19"/>
      <c r="G13" s="31"/>
      <c r="H13" s="31"/>
      <c r="I13" s="31"/>
      <c r="J13" s="31"/>
      <c r="K13" s="87">
        <f>D56</f>
        <v>0</v>
      </c>
    </row>
    <row r="14" spans="1:11" ht="15.75" x14ac:dyDescent="0.25">
      <c r="B14" s="32" t="s">
        <v>21</v>
      </c>
      <c r="C14" s="31"/>
      <c r="D14" s="78"/>
      <c r="E14" s="40"/>
      <c r="F14" s="19"/>
      <c r="G14" s="31"/>
      <c r="H14" s="31"/>
      <c r="I14" s="31"/>
      <c r="J14" s="31"/>
      <c r="K14" s="88">
        <f>AVERAGE(G61,G90,G100,G110)</f>
        <v>0</v>
      </c>
    </row>
    <row r="15" spans="1:11" ht="15.75" x14ac:dyDescent="0.25">
      <c r="B15" s="56" t="s">
        <v>22</v>
      </c>
      <c r="C15" s="31"/>
      <c r="D15" s="78"/>
      <c r="E15" s="40"/>
      <c r="F15" s="19"/>
      <c r="G15" s="31"/>
      <c r="H15" s="31"/>
      <c r="I15" s="31"/>
      <c r="J15" s="31"/>
      <c r="K15" s="89">
        <f>AVERAGE(H73,H90,H100,H110,H119,H129,H139)</f>
        <v>0</v>
      </c>
    </row>
    <row r="16" spans="1:11" ht="16.5" thickBot="1" x14ac:dyDescent="0.3">
      <c r="B16" s="57"/>
      <c r="C16" s="58"/>
      <c r="D16" s="79"/>
      <c r="E16" s="80"/>
      <c r="F16" s="81"/>
      <c r="G16" s="58"/>
      <c r="H16" s="58"/>
      <c r="I16" s="58"/>
      <c r="J16" s="58"/>
      <c r="K16" s="90"/>
    </row>
    <row r="17" spans="2:11" s="1" customFormat="1" ht="15.75" x14ac:dyDescent="0.25">
      <c r="B17" s="8"/>
      <c r="C17" s="3"/>
      <c r="D17" s="45"/>
      <c r="E17" s="39"/>
      <c r="F17" s="36"/>
      <c r="G17" s="5"/>
      <c r="H17" s="5"/>
      <c r="I17" s="5"/>
      <c r="J17" s="5"/>
      <c r="K17" s="24"/>
    </row>
    <row r="18" spans="2:11" s="1" customFormat="1" ht="15.75" x14ac:dyDescent="0.25">
      <c r="B18" s="8"/>
      <c r="C18" s="3"/>
      <c r="D18" s="45"/>
      <c r="E18" s="39"/>
      <c r="F18" s="36"/>
      <c r="G18" s="5"/>
      <c r="H18" s="5"/>
      <c r="I18" s="5"/>
      <c r="J18" s="5"/>
      <c r="K18" s="24"/>
    </row>
    <row r="19" spans="2:11" s="1" customFormat="1" ht="15.75" x14ac:dyDescent="0.25">
      <c r="B19" s="7"/>
      <c r="C19" s="2"/>
      <c r="D19" s="43"/>
      <c r="E19" s="36"/>
      <c r="F19" s="36"/>
      <c r="G19" s="5"/>
      <c r="H19" s="5"/>
      <c r="I19" s="5"/>
      <c r="J19" s="5"/>
      <c r="K19" s="24"/>
    </row>
    <row r="20" spans="2:11" s="1" customFormat="1" ht="15.75" x14ac:dyDescent="0.25">
      <c r="B20" s="7"/>
      <c r="C20" s="2"/>
      <c r="D20" s="43"/>
      <c r="E20" s="36"/>
      <c r="F20" s="36"/>
      <c r="G20" s="5"/>
      <c r="H20" s="5"/>
      <c r="I20" s="5"/>
      <c r="J20" s="5"/>
      <c r="K20" s="24"/>
    </row>
    <row r="21" spans="2:11" s="1" customFormat="1" ht="15.75" x14ac:dyDescent="0.25">
      <c r="B21" s="7"/>
      <c r="C21" s="2"/>
      <c r="D21" s="43"/>
      <c r="E21" s="36"/>
      <c r="F21" s="36"/>
      <c r="G21" s="5"/>
      <c r="H21" s="5"/>
      <c r="I21" s="5"/>
      <c r="J21" s="5"/>
      <c r="K21" s="24"/>
    </row>
    <row r="22" spans="2:11" s="1" customFormat="1" ht="15.75" x14ac:dyDescent="0.25">
      <c r="B22" s="7"/>
      <c r="C22" s="2"/>
      <c r="D22" s="43"/>
      <c r="E22" s="36"/>
      <c r="F22" s="36"/>
      <c r="J22" s="5"/>
      <c r="K22" s="24"/>
    </row>
    <row r="23" spans="2:11" s="1" customFormat="1" ht="15.75" x14ac:dyDescent="0.25">
      <c r="B23" s="7"/>
      <c r="C23" s="2"/>
      <c r="D23" s="43"/>
      <c r="E23" s="36"/>
      <c r="F23" s="36"/>
      <c r="J23" s="5"/>
      <c r="K23" s="24"/>
    </row>
    <row r="24" spans="2:11" s="1" customFormat="1" ht="15.75" x14ac:dyDescent="0.25">
      <c r="B24" s="7"/>
      <c r="C24" s="2"/>
      <c r="D24" s="43"/>
      <c r="E24" s="36"/>
      <c r="F24" s="36"/>
      <c r="K24" s="24"/>
    </row>
    <row r="25" spans="2:11" s="1" customFormat="1" ht="15.75" x14ac:dyDescent="0.25">
      <c r="B25" s="7"/>
      <c r="C25" s="2"/>
      <c r="D25" s="43"/>
      <c r="E25" s="36"/>
      <c r="F25" s="36"/>
      <c r="K25" s="24"/>
    </row>
    <row r="26" spans="2:11" s="1" customFormat="1" ht="15.75" x14ac:dyDescent="0.25">
      <c r="B26" s="7"/>
      <c r="C26" s="2"/>
      <c r="D26" s="43"/>
      <c r="E26" s="36"/>
      <c r="F26" s="36"/>
      <c r="K26" s="24"/>
    </row>
    <row r="27" spans="2:11" s="1" customFormat="1" ht="15.75" x14ac:dyDescent="0.25">
      <c r="B27" s="7"/>
      <c r="C27" s="2"/>
      <c r="D27" s="43"/>
      <c r="E27" s="36"/>
      <c r="F27" s="36"/>
      <c r="K27" s="24"/>
    </row>
    <row r="28" spans="2:11" s="1" customFormat="1" ht="15.75" x14ac:dyDescent="0.25">
      <c r="B28" s="7"/>
      <c r="C28" s="2"/>
      <c r="D28" s="43"/>
      <c r="E28" s="36"/>
      <c r="F28" s="36"/>
      <c r="K28" s="24"/>
    </row>
    <row r="29" spans="2:11" s="1" customFormat="1" ht="15.75" x14ac:dyDescent="0.25">
      <c r="B29" s="7"/>
      <c r="C29" s="2"/>
      <c r="D29" s="43"/>
      <c r="E29" s="36"/>
      <c r="F29" s="36"/>
      <c r="K29" s="24"/>
    </row>
    <row r="30" spans="2:11" s="1" customFormat="1" ht="15.75" x14ac:dyDescent="0.25">
      <c r="B30" s="7"/>
      <c r="C30" s="2"/>
      <c r="D30" s="43"/>
      <c r="E30" s="36"/>
      <c r="F30" s="36"/>
      <c r="K30" s="24"/>
    </row>
    <row r="31" spans="2:11" s="1" customFormat="1" ht="15.75" x14ac:dyDescent="0.25">
      <c r="B31" s="7"/>
      <c r="C31" s="2"/>
      <c r="D31" s="43"/>
      <c r="E31" s="36"/>
      <c r="F31" s="36"/>
      <c r="K31" s="24"/>
    </row>
    <row r="32" spans="2:11" s="1" customFormat="1" ht="15.75" x14ac:dyDescent="0.25">
      <c r="B32" s="7"/>
      <c r="C32" s="2"/>
      <c r="D32" s="43"/>
      <c r="E32" s="36"/>
      <c r="F32" s="36"/>
      <c r="K32" s="24"/>
    </row>
    <row r="33" spans="2:11" s="1" customFormat="1" ht="15.75" x14ac:dyDescent="0.25">
      <c r="B33" s="7"/>
      <c r="C33" s="2"/>
      <c r="D33" s="43"/>
      <c r="E33" s="36"/>
      <c r="F33" s="36"/>
      <c r="K33" s="24"/>
    </row>
    <row r="34" spans="2:11" s="1" customFormat="1" ht="15.75" x14ac:dyDescent="0.25">
      <c r="B34" s="7"/>
      <c r="C34" s="2"/>
      <c r="D34" s="43"/>
      <c r="E34" s="36"/>
      <c r="F34" s="36"/>
      <c r="K34" s="24"/>
    </row>
    <row r="35" spans="2:11" s="1" customFormat="1" ht="15.75" x14ac:dyDescent="0.25">
      <c r="B35" s="7"/>
      <c r="C35" s="2"/>
      <c r="D35" s="43"/>
      <c r="E35" s="36"/>
      <c r="F35" s="36"/>
      <c r="K35" s="24"/>
    </row>
    <row r="36" spans="2:11" s="1" customFormat="1" ht="15.75" x14ac:dyDescent="0.25">
      <c r="B36" s="7"/>
      <c r="C36" s="2"/>
      <c r="D36" s="43"/>
      <c r="E36" s="36"/>
      <c r="F36" s="36"/>
      <c r="K36" s="24"/>
    </row>
    <row r="37" spans="2:11" s="1" customFormat="1" ht="15.75" x14ac:dyDescent="0.25">
      <c r="B37" s="7"/>
      <c r="C37" s="2"/>
      <c r="D37" s="43"/>
      <c r="E37" s="36"/>
      <c r="F37" s="36"/>
      <c r="K37" s="24"/>
    </row>
    <row r="38" spans="2:11" s="1" customFormat="1" ht="15.75" x14ac:dyDescent="0.25">
      <c r="B38" s="7"/>
      <c r="C38" s="2"/>
      <c r="D38" s="43"/>
      <c r="E38" s="36"/>
      <c r="F38" s="36"/>
      <c r="K38" s="24"/>
    </row>
    <row r="39" spans="2:11" s="1" customFormat="1" ht="15.75" x14ac:dyDescent="0.25">
      <c r="B39" s="7"/>
      <c r="C39" s="2"/>
      <c r="D39" s="43"/>
      <c r="E39" s="36"/>
      <c r="F39" s="36"/>
      <c r="K39" s="24"/>
    </row>
    <row r="40" spans="2:11" s="1" customFormat="1" ht="15.75" x14ac:dyDescent="0.25">
      <c r="B40" s="7"/>
      <c r="C40" s="2"/>
      <c r="D40" s="43"/>
      <c r="E40" s="36"/>
      <c r="F40" s="36"/>
      <c r="K40" s="24"/>
    </row>
    <row r="41" spans="2:11" s="1" customFormat="1" ht="15.75" x14ac:dyDescent="0.25">
      <c r="B41" s="7"/>
      <c r="C41" s="2"/>
      <c r="D41" s="43"/>
      <c r="E41" s="36"/>
      <c r="F41" s="36"/>
      <c r="K41" s="24"/>
    </row>
    <row r="42" spans="2:11" s="1" customFormat="1" ht="15.75" x14ac:dyDescent="0.25">
      <c r="B42" s="7"/>
      <c r="C42" s="2"/>
      <c r="D42" s="43"/>
      <c r="E42" s="36"/>
      <c r="F42" s="36"/>
      <c r="K42" s="24"/>
    </row>
    <row r="43" spans="2:11" s="1" customFormat="1" ht="15.75" x14ac:dyDescent="0.25">
      <c r="B43" s="7"/>
      <c r="C43" s="2"/>
      <c r="D43" s="43"/>
      <c r="E43" s="36"/>
      <c r="F43" s="36"/>
      <c r="K43" s="24"/>
    </row>
    <row r="44" spans="2:11" s="1" customFormat="1" ht="15.75" x14ac:dyDescent="0.25">
      <c r="B44" s="7"/>
      <c r="C44" s="2"/>
      <c r="D44" s="43"/>
      <c r="E44" s="36"/>
      <c r="F44" s="36"/>
      <c r="K44" s="24"/>
    </row>
    <row r="45" spans="2:11" s="1" customFormat="1" ht="15.75" x14ac:dyDescent="0.25">
      <c r="B45" s="7"/>
      <c r="C45" s="2"/>
      <c r="D45" s="43"/>
      <c r="E45" s="36"/>
      <c r="F45" s="36"/>
      <c r="K45" s="24"/>
    </row>
    <row r="46" spans="2:11" s="1" customFormat="1" ht="15.75" x14ac:dyDescent="0.25">
      <c r="B46" s="7"/>
      <c r="C46" s="2"/>
      <c r="D46" s="43"/>
      <c r="E46" s="36"/>
      <c r="F46" s="36"/>
      <c r="K46" s="24"/>
    </row>
    <row r="47" spans="2:11" s="1" customFormat="1" ht="15.75" x14ac:dyDescent="0.25">
      <c r="B47" s="7"/>
      <c r="C47" s="2"/>
      <c r="D47" s="43"/>
      <c r="E47" s="36"/>
      <c r="F47" s="36"/>
      <c r="K47" s="24"/>
    </row>
    <row r="48" spans="2:11" s="1" customFormat="1" ht="15.75" x14ac:dyDescent="0.25">
      <c r="B48" s="7"/>
      <c r="C48" s="2"/>
      <c r="D48" s="43"/>
      <c r="E48" s="36"/>
      <c r="F48" s="36"/>
      <c r="K48" s="24"/>
    </row>
    <row r="49" spans="2:11" s="1" customFormat="1" ht="15.75" x14ac:dyDescent="0.25">
      <c r="B49" s="7"/>
      <c r="C49" s="2"/>
      <c r="D49" s="43"/>
      <c r="E49" s="36"/>
      <c r="F49" s="36"/>
      <c r="K49" s="24"/>
    </row>
    <row r="50" spans="2:11" s="1" customFormat="1" ht="15.75" x14ac:dyDescent="0.25">
      <c r="B50" s="7"/>
      <c r="C50" s="2"/>
      <c r="D50" s="43"/>
      <c r="E50" s="36"/>
      <c r="F50" s="36"/>
      <c r="K50" s="24"/>
    </row>
    <row r="51" spans="2:11" s="1" customFormat="1" ht="15.75" x14ac:dyDescent="0.25">
      <c r="B51" s="7"/>
      <c r="C51" s="2"/>
      <c r="D51" s="43"/>
      <c r="E51" s="36"/>
      <c r="F51" s="36"/>
      <c r="K51" s="24"/>
    </row>
    <row r="52" spans="2:11" s="1" customFormat="1" ht="15.75" x14ac:dyDescent="0.25">
      <c r="B52" s="7"/>
      <c r="C52" s="2"/>
      <c r="D52" s="43"/>
      <c r="E52" s="36"/>
      <c r="F52" s="36"/>
      <c r="K52" s="24"/>
    </row>
    <row r="53" spans="2:11" s="1" customFormat="1" ht="15.75" x14ac:dyDescent="0.25">
      <c r="B53" s="7"/>
      <c r="C53" s="2"/>
      <c r="D53" s="43"/>
      <c r="E53" s="36"/>
      <c r="F53" s="36"/>
      <c r="G53" s="5"/>
      <c r="H53" s="5"/>
      <c r="I53" s="5"/>
      <c r="K53" s="24"/>
    </row>
    <row r="54" spans="2:11" s="1" customFormat="1" ht="15.75" x14ac:dyDescent="0.25">
      <c r="B54" s="7"/>
      <c r="C54" s="2"/>
      <c r="D54" s="43"/>
      <c r="E54" s="36"/>
      <c r="F54" s="36"/>
      <c r="G54" s="5"/>
      <c r="H54" s="5"/>
      <c r="I54" s="5"/>
      <c r="K54" s="24"/>
    </row>
    <row r="55" spans="2:11" ht="16.5" thickBot="1" x14ac:dyDescent="0.3">
      <c r="C55" s="2"/>
    </row>
    <row r="56" spans="2:11" ht="17.25" thickTop="1" thickBot="1" x14ac:dyDescent="0.3">
      <c r="C56" s="2" t="s">
        <v>23</v>
      </c>
      <c r="D56" s="47">
        <f>AVERAGE(D61,D73,D90,D100,D110,D119,D129,D139)</f>
        <v>0</v>
      </c>
      <c r="E56" s="41"/>
      <c r="F56" s="20">
        <f>SUM(F61,F73,F90,F100,F110,F119,F129,F139)</f>
        <v>0</v>
      </c>
    </row>
    <row r="57" spans="2:11" ht="16.5" thickTop="1" x14ac:dyDescent="0.25">
      <c r="C57" s="2"/>
    </row>
    <row r="58" spans="2:11" ht="31.5" x14ac:dyDescent="0.25">
      <c r="D58" s="48" t="s">
        <v>24</v>
      </c>
      <c r="E58" s="42"/>
      <c r="F58" s="48" t="s">
        <v>25</v>
      </c>
      <c r="G58" s="2" t="s">
        <v>26</v>
      </c>
      <c r="H58" s="2" t="s">
        <v>27</v>
      </c>
      <c r="I58" s="1"/>
      <c r="K58" s="5"/>
    </row>
    <row r="59" spans="2:11" ht="15.75" x14ac:dyDescent="0.25">
      <c r="D59" s="48"/>
      <c r="E59" s="42"/>
      <c r="F59" s="48"/>
      <c r="G59" s="2"/>
      <c r="H59" s="2"/>
      <c r="I59" s="1"/>
      <c r="K59" s="74"/>
    </row>
    <row r="60" spans="2:11" ht="15.75" x14ac:dyDescent="0.25">
      <c r="D60" s="48"/>
      <c r="E60" s="42"/>
      <c r="F60" s="36"/>
    </row>
    <row r="61" spans="2:11" s="1" customFormat="1" ht="15.75" x14ac:dyDescent="0.25">
      <c r="B61" s="7">
        <v>1</v>
      </c>
      <c r="C61" s="24" t="s">
        <v>28</v>
      </c>
      <c r="D61" s="49">
        <f>SUM(F64:F70)/7</f>
        <v>0</v>
      </c>
      <c r="E61" s="35"/>
      <c r="F61" s="36">
        <f>SUM(F64:F70)</f>
        <v>0</v>
      </c>
      <c r="G61" s="68">
        <f>SUM(F64:F70)/7</f>
        <v>0</v>
      </c>
      <c r="H61" s="5"/>
      <c r="I61" s="5"/>
      <c r="K61" s="74" t="s">
        <v>29</v>
      </c>
    </row>
    <row r="62" spans="2:11" s="1" customFormat="1" ht="15.75" customHeight="1" x14ac:dyDescent="0.25">
      <c r="B62" s="7"/>
      <c r="C62" s="109" t="s">
        <v>30</v>
      </c>
      <c r="D62" s="49"/>
      <c r="E62" s="49"/>
      <c r="F62" s="110"/>
      <c r="G62" s="35"/>
      <c r="H62" s="36"/>
      <c r="I62" s="111"/>
      <c r="J62" s="5"/>
      <c r="K62" s="5"/>
    </row>
    <row r="63" spans="2:11" ht="15.75" outlineLevel="1" x14ac:dyDescent="0.2">
      <c r="C63" s="25"/>
      <c r="K63" s="91"/>
    </row>
    <row r="64" spans="2:11" outlineLevel="1" x14ac:dyDescent="0.2">
      <c r="B64" s="10" t="s">
        <v>31</v>
      </c>
      <c r="C64" s="26" t="s">
        <v>32</v>
      </c>
      <c r="D64" s="50"/>
      <c r="E64" s="19"/>
      <c r="F64" s="20" t="str">
        <f>IF(D64="Yes",1,"")</f>
        <v/>
      </c>
      <c r="J64" s="5" t="s">
        <v>33</v>
      </c>
      <c r="K64" s="61"/>
    </row>
    <row r="65" spans="2:11" ht="30" outlineLevel="1" x14ac:dyDescent="0.2">
      <c r="B65" s="10" t="s">
        <v>34</v>
      </c>
      <c r="C65" s="26" t="s">
        <v>35</v>
      </c>
      <c r="D65" s="50"/>
      <c r="E65" s="19"/>
      <c r="F65" s="20" t="str">
        <f>IF(D65="Yes",1,"")</f>
        <v/>
      </c>
      <c r="J65" s="5" t="s">
        <v>36</v>
      </c>
      <c r="K65" s="61"/>
    </row>
    <row r="66" spans="2:11" ht="45" outlineLevel="1" x14ac:dyDescent="0.2">
      <c r="B66" s="10" t="s">
        <v>37</v>
      </c>
      <c r="C66" s="26" t="s">
        <v>38</v>
      </c>
      <c r="D66" s="50"/>
      <c r="E66" s="19"/>
      <c r="F66" s="20" t="str">
        <f>IF(D66="Yes",1,"")</f>
        <v/>
      </c>
      <c r="K66" s="61"/>
    </row>
    <row r="67" spans="2:11" ht="30" outlineLevel="1" x14ac:dyDescent="0.25">
      <c r="B67" s="10" t="s">
        <v>39</v>
      </c>
      <c r="C67" s="26" t="s">
        <v>40</v>
      </c>
      <c r="D67" s="50"/>
      <c r="E67" s="19"/>
      <c r="F67" s="20" t="str">
        <f>IF(D67="Yes",1,"")</f>
        <v/>
      </c>
      <c r="G67" s="1"/>
      <c r="H67" s="1"/>
      <c r="I67" s="1"/>
      <c r="K67" s="61"/>
    </row>
    <row r="68" spans="2:11" ht="30" outlineLevel="1" x14ac:dyDescent="0.25">
      <c r="B68" s="10" t="s">
        <v>41</v>
      </c>
      <c r="C68" s="26" t="s">
        <v>42</v>
      </c>
      <c r="D68" s="50"/>
      <c r="E68" s="19"/>
      <c r="F68" s="20" t="str">
        <f>IF(D68="Yes",1,"")</f>
        <v/>
      </c>
      <c r="G68" s="1"/>
      <c r="H68" s="1"/>
      <c r="I68" s="1"/>
      <c r="K68" s="61"/>
    </row>
    <row r="69" spans="2:11" ht="15.75" outlineLevel="1" x14ac:dyDescent="0.25">
      <c r="B69" s="10" t="s">
        <v>43</v>
      </c>
      <c r="C69" s="26" t="s">
        <v>44</v>
      </c>
      <c r="D69" s="50"/>
      <c r="E69" s="19"/>
      <c r="F69" s="20" t="str">
        <f t="shared" ref="F69:F70" si="0">IF(D69="Yes",1,"")</f>
        <v/>
      </c>
      <c r="G69" s="1"/>
      <c r="H69" s="1"/>
      <c r="I69" s="1"/>
      <c r="K69" s="61"/>
    </row>
    <row r="70" spans="2:11" ht="15.75" outlineLevel="1" x14ac:dyDescent="0.25">
      <c r="B70" s="10" t="s">
        <v>45</v>
      </c>
      <c r="C70" s="26" t="s">
        <v>46</v>
      </c>
      <c r="D70" s="50"/>
      <c r="E70" s="19"/>
      <c r="F70" s="20" t="str">
        <f t="shared" si="0"/>
        <v/>
      </c>
      <c r="G70" s="1"/>
      <c r="H70" s="1"/>
      <c r="I70" s="1"/>
      <c r="K70" s="61" t="s">
        <v>47</v>
      </c>
    </row>
    <row r="71" spans="2:11" ht="15.75" outlineLevel="1" x14ac:dyDescent="0.25">
      <c r="C71" s="26"/>
      <c r="D71" s="94"/>
      <c r="E71" s="19"/>
      <c r="G71" s="1"/>
      <c r="H71" s="1"/>
      <c r="I71" s="1"/>
      <c r="K71" s="95"/>
    </row>
    <row r="72" spans="2:11" ht="15.75" outlineLevel="1" x14ac:dyDescent="0.25">
      <c r="C72" s="26"/>
      <c r="G72" s="1"/>
      <c r="H72" s="1"/>
      <c r="I72" s="1"/>
    </row>
    <row r="73" spans="2:11" s="1" customFormat="1" ht="15.75" x14ac:dyDescent="0.25">
      <c r="B73" s="7">
        <v>2</v>
      </c>
      <c r="C73" s="24" t="s">
        <v>48</v>
      </c>
      <c r="D73" s="49">
        <f>SUM(F76:F87)/12</f>
        <v>0</v>
      </c>
      <c r="E73" s="35"/>
      <c r="F73" s="36">
        <f>SUM(F76:F87)</f>
        <v>0</v>
      </c>
      <c r="G73" s="5"/>
      <c r="H73" s="68">
        <f>SUM(F76:F87)/12</f>
        <v>0</v>
      </c>
      <c r="I73" s="5"/>
      <c r="K73" s="74" t="s">
        <v>29</v>
      </c>
    </row>
    <row r="74" spans="2:11" s="1" customFormat="1" ht="30" x14ac:dyDescent="0.25">
      <c r="B74" s="7"/>
      <c r="C74" s="109" t="s">
        <v>49</v>
      </c>
      <c r="D74" s="49"/>
      <c r="E74" s="49"/>
      <c r="F74" s="110"/>
      <c r="G74" s="35"/>
      <c r="H74" s="36"/>
      <c r="I74" s="5"/>
      <c r="J74" s="111"/>
      <c r="K74" s="5"/>
    </row>
    <row r="75" spans="2:11" s="1" customFormat="1" ht="15.75" x14ac:dyDescent="0.25">
      <c r="B75" s="7"/>
      <c r="C75" s="27"/>
      <c r="D75" s="49"/>
      <c r="E75" s="35"/>
      <c r="F75" s="36"/>
      <c r="G75" s="5"/>
      <c r="H75" s="5"/>
      <c r="I75" s="5"/>
      <c r="K75" s="24"/>
    </row>
    <row r="76" spans="2:11" s="21" customFormat="1" outlineLevel="1" x14ac:dyDescent="0.2">
      <c r="B76" s="10" t="s">
        <v>31</v>
      </c>
      <c r="C76" s="26" t="s">
        <v>50</v>
      </c>
      <c r="D76" s="51"/>
      <c r="E76" s="19"/>
      <c r="F76" s="20" t="str">
        <f>IF(D76="Yes",1,"")</f>
        <v/>
      </c>
      <c r="K76" s="92" t="s">
        <v>51</v>
      </c>
    </row>
    <row r="77" spans="2:11" ht="30" outlineLevel="1" x14ac:dyDescent="0.2">
      <c r="B77" s="18" t="s">
        <v>34</v>
      </c>
      <c r="C77" s="26" t="s">
        <v>52</v>
      </c>
      <c r="D77" s="51"/>
      <c r="E77" s="19"/>
      <c r="F77" s="20" t="str">
        <f t="shared" ref="F77:F87" si="1">IF(D77="Yes",1,"")</f>
        <v/>
      </c>
      <c r="G77" s="15"/>
      <c r="H77" s="15"/>
      <c r="I77" s="15"/>
      <c r="K77" s="61" t="s">
        <v>53</v>
      </c>
    </row>
    <row r="78" spans="2:11" s="21" customFormat="1" ht="30" customHeight="1" outlineLevel="1" x14ac:dyDescent="0.2">
      <c r="B78" s="18" t="s">
        <v>37</v>
      </c>
      <c r="C78" s="26" t="s">
        <v>54</v>
      </c>
      <c r="D78" s="51"/>
      <c r="E78" s="19"/>
      <c r="F78" s="20" t="str">
        <f>IF(D78="Yes",1,"")</f>
        <v/>
      </c>
      <c r="K78" s="92" t="s">
        <v>55</v>
      </c>
    </row>
    <row r="79" spans="2:11" s="21" customFormat="1" outlineLevel="1" x14ac:dyDescent="0.2">
      <c r="B79" s="18" t="s">
        <v>39</v>
      </c>
      <c r="C79" s="26" t="s">
        <v>56</v>
      </c>
      <c r="D79" s="51"/>
      <c r="E79" s="19"/>
      <c r="F79" s="20" t="str">
        <f t="shared" ref="F79:F80" si="2">IF(D79="Yes",1,"")</f>
        <v/>
      </c>
      <c r="K79" s="92"/>
    </row>
    <row r="80" spans="2:11" s="21" customFormat="1" ht="30" outlineLevel="1" x14ac:dyDescent="0.2">
      <c r="B80" s="18" t="s">
        <v>41</v>
      </c>
      <c r="C80" s="26" t="s">
        <v>57</v>
      </c>
      <c r="D80" s="51"/>
      <c r="E80" s="19"/>
      <c r="F80" s="20" t="str">
        <f t="shared" si="2"/>
        <v/>
      </c>
      <c r="K80" s="92"/>
    </row>
    <row r="81" spans="2:11" s="21" customFormat="1" outlineLevel="1" x14ac:dyDescent="0.2">
      <c r="B81" s="10" t="s">
        <v>43</v>
      </c>
      <c r="C81" s="26" t="s">
        <v>58</v>
      </c>
      <c r="D81" s="51"/>
      <c r="E81" s="19"/>
      <c r="F81" s="20" t="str">
        <f>IF(D81="Yes",1,"")</f>
        <v/>
      </c>
      <c r="K81" s="92"/>
    </row>
    <row r="82" spans="2:11" s="21" customFormat="1" ht="30" customHeight="1" outlineLevel="1" x14ac:dyDescent="0.2">
      <c r="B82" s="10" t="s">
        <v>45</v>
      </c>
      <c r="C82" s="28" t="s">
        <v>59</v>
      </c>
      <c r="D82" s="51"/>
      <c r="E82" s="19"/>
      <c r="F82" s="20" t="str">
        <f t="shared" si="1"/>
        <v/>
      </c>
      <c r="K82" s="92"/>
    </row>
    <row r="83" spans="2:11" s="21" customFormat="1" ht="15" customHeight="1" outlineLevel="1" x14ac:dyDescent="0.2">
      <c r="B83" s="18" t="s">
        <v>60</v>
      </c>
      <c r="C83" s="28" t="s">
        <v>61</v>
      </c>
      <c r="D83" s="51"/>
      <c r="E83" s="19"/>
      <c r="F83" s="20" t="str">
        <f t="shared" si="1"/>
        <v/>
      </c>
      <c r="K83" s="92"/>
    </row>
    <row r="84" spans="2:11" s="21" customFormat="1" outlineLevel="1" x14ac:dyDescent="0.2">
      <c r="B84" s="10" t="s">
        <v>62</v>
      </c>
      <c r="C84" s="28" t="s">
        <v>63</v>
      </c>
      <c r="D84" s="51"/>
      <c r="E84" s="19"/>
      <c r="F84" s="20" t="str">
        <f t="shared" si="1"/>
        <v/>
      </c>
      <c r="K84" s="92"/>
    </row>
    <row r="85" spans="2:11" s="21" customFormat="1" outlineLevel="1" x14ac:dyDescent="0.2">
      <c r="B85" s="18" t="s">
        <v>64</v>
      </c>
      <c r="C85" s="28" t="s">
        <v>65</v>
      </c>
      <c r="D85" s="51"/>
      <c r="E85" s="19"/>
      <c r="F85" s="20" t="str">
        <f t="shared" si="1"/>
        <v/>
      </c>
      <c r="K85" s="92"/>
    </row>
    <row r="86" spans="2:11" s="21" customFormat="1" ht="30" outlineLevel="1" x14ac:dyDescent="0.2">
      <c r="B86" s="18" t="s">
        <v>66</v>
      </c>
      <c r="C86" s="28" t="s">
        <v>67</v>
      </c>
      <c r="D86" s="51"/>
      <c r="E86" s="19"/>
      <c r="F86" s="20" t="str">
        <f t="shared" si="1"/>
        <v/>
      </c>
      <c r="G86" s="5"/>
      <c r="H86" s="5"/>
      <c r="I86" s="5"/>
      <c r="K86" s="92"/>
    </row>
    <row r="87" spans="2:11" s="21" customFormat="1" ht="30" customHeight="1" outlineLevel="1" x14ac:dyDescent="0.2">
      <c r="B87" s="10" t="s">
        <v>68</v>
      </c>
      <c r="C87" s="28" t="s">
        <v>69</v>
      </c>
      <c r="D87" s="51"/>
      <c r="E87" s="19"/>
      <c r="F87" s="20" t="str">
        <f t="shared" si="1"/>
        <v/>
      </c>
      <c r="G87" s="5"/>
      <c r="H87" s="5"/>
      <c r="I87" s="5"/>
      <c r="K87" s="92"/>
    </row>
    <row r="88" spans="2:11" s="21" customFormat="1" ht="30" customHeight="1" outlineLevel="1" x14ac:dyDescent="0.2">
      <c r="B88" s="10"/>
      <c r="C88" s="28"/>
      <c r="D88" s="96"/>
      <c r="E88" s="19"/>
      <c r="F88" s="20"/>
      <c r="G88" s="5"/>
      <c r="H88" s="5"/>
      <c r="I88" s="5"/>
      <c r="K88" s="97"/>
    </row>
    <row r="89" spans="2:11" outlineLevel="1" x14ac:dyDescent="0.2">
      <c r="C89" s="26"/>
    </row>
    <row r="90" spans="2:11" ht="15.75" x14ac:dyDescent="0.25">
      <c r="B90" s="7">
        <v>3</v>
      </c>
      <c r="C90" s="24" t="s">
        <v>70</v>
      </c>
      <c r="D90" s="49">
        <f>SUM(F93:F97)/5</f>
        <v>0</v>
      </c>
      <c r="E90" s="35"/>
      <c r="F90" s="20">
        <f>SUM(F93:F97)</f>
        <v>0</v>
      </c>
      <c r="G90" s="68">
        <f>SUM(F97:F97)/1</f>
        <v>0</v>
      </c>
      <c r="H90" s="68">
        <f>SUM(F93:F96)/4</f>
        <v>0</v>
      </c>
      <c r="K90" s="74" t="s">
        <v>29</v>
      </c>
    </row>
    <row r="91" spans="2:11" ht="45" x14ac:dyDescent="0.25">
      <c r="B91" s="7"/>
      <c r="C91" s="109" t="s">
        <v>71</v>
      </c>
      <c r="D91" s="49"/>
      <c r="E91" s="49"/>
      <c r="F91" s="110"/>
      <c r="G91" s="35"/>
      <c r="H91" s="20"/>
      <c r="I91" s="111"/>
      <c r="J91" s="111"/>
      <c r="K91" s="5"/>
    </row>
    <row r="92" spans="2:11" outlineLevel="1" x14ac:dyDescent="0.2">
      <c r="C92" s="26"/>
    </row>
    <row r="93" spans="2:11" ht="30" outlineLevel="1" x14ac:dyDescent="0.2">
      <c r="B93" s="98" t="s">
        <v>72</v>
      </c>
      <c r="C93" s="26" t="s">
        <v>73</v>
      </c>
      <c r="D93" s="51"/>
      <c r="E93" s="19"/>
      <c r="F93" s="20" t="str">
        <f>IF(D93="Yes",1,"")</f>
        <v/>
      </c>
      <c r="K93" s="61"/>
    </row>
    <row r="94" spans="2:11" ht="16.5" customHeight="1" outlineLevel="1" x14ac:dyDescent="0.2">
      <c r="B94" s="12" t="s">
        <v>34</v>
      </c>
      <c r="C94" s="26" t="s">
        <v>75</v>
      </c>
      <c r="D94" s="51"/>
      <c r="E94" s="19"/>
      <c r="F94" s="20" t="str">
        <f>IF(D94="Yes",1,"")</f>
        <v/>
      </c>
      <c r="K94" s="61"/>
    </row>
    <row r="95" spans="2:11" ht="30" outlineLevel="1" x14ac:dyDescent="0.2">
      <c r="B95" s="98" t="s">
        <v>37</v>
      </c>
      <c r="C95" s="26" t="s">
        <v>123</v>
      </c>
      <c r="D95" s="51"/>
      <c r="E95" s="19"/>
      <c r="F95" s="20" t="str">
        <f t="shared" ref="F95:F97" si="3">IF(D95="Yes",1,"")</f>
        <v/>
      </c>
      <c r="K95" s="61"/>
    </row>
    <row r="96" spans="2:11" ht="30" outlineLevel="1" x14ac:dyDescent="0.2">
      <c r="B96" s="10" t="s">
        <v>39</v>
      </c>
      <c r="C96" s="26" t="s">
        <v>77</v>
      </c>
      <c r="D96" s="51"/>
      <c r="E96" s="19"/>
      <c r="F96" s="20" t="str">
        <f t="shared" si="3"/>
        <v/>
      </c>
      <c r="K96" s="61"/>
    </row>
    <row r="97" spans="2:11" ht="45" outlineLevel="1" x14ac:dyDescent="0.2">
      <c r="B97" s="10" t="s">
        <v>41</v>
      </c>
      <c r="C97" s="26" t="s">
        <v>78</v>
      </c>
      <c r="D97" s="50"/>
      <c r="E97" s="19"/>
      <c r="F97" s="20" t="str">
        <f t="shared" si="3"/>
        <v/>
      </c>
      <c r="K97" s="61" t="s">
        <v>135</v>
      </c>
    </row>
    <row r="98" spans="2:11" ht="16.5" customHeight="1" outlineLevel="1" x14ac:dyDescent="0.2">
      <c r="C98" s="26"/>
      <c r="D98" s="94"/>
      <c r="E98" s="19"/>
      <c r="K98" s="95"/>
    </row>
    <row r="99" spans="2:11" outlineLevel="1" x14ac:dyDescent="0.2">
      <c r="C99" s="26"/>
    </row>
    <row r="100" spans="2:11" ht="15.75" x14ac:dyDescent="0.25">
      <c r="B100" s="7">
        <v>4</v>
      </c>
      <c r="C100" s="24" t="s">
        <v>80</v>
      </c>
      <c r="D100" s="49">
        <f>SUM(F103:F107)/5</f>
        <v>0</v>
      </c>
      <c r="E100" s="35"/>
      <c r="F100" s="20">
        <f>SUM(F103:F107)</f>
        <v>0</v>
      </c>
      <c r="G100" s="69">
        <f>SUM(D103)/1</f>
        <v>0</v>
      </c>
      <c r="H100" s="68">
        <f>SUM(F104:F107)/4</f>
        <v>0</v>
      </c>
      <c r="K100" s="74" t="s">
        <v>29</v>
      </c>
    </row>
    <row r="101" spans="2:11" ht="30" x14ac:dyDescent="0.25">
      <c r="B101" s="7"/>
      <c r="C101" s="109" t="s">
        <v>81</v>
      </c>
      <c r="D101" s="49"/>
      <c r="E101" s="49"/>
      <c r="F101" s="110"/>
      <c r="G101" s="35"/>
      <c r="H101" s="20"/>
      <c r="J101" s="111"/>
      <c r="K101" s="5"/>
    </row>
    <row r="102" spans="2:11" outlineLevel="1" x14ac:dyDescent="0.2">
      <c r="C102" s="26"/>
    </row>
    <row r="103" spans="2:11" ht="30" outlineLevel="1" x14ac:dyDescent="0.2">
      <c r="B103" s="10" t="s">
        <v>31</v>
      </c>
      <c r="C103" s="26" t="s">
        <v>82</v>
      </c>
      <c r="D103" s="50"/>
      <c r="E103" s="19"/>
      <c r="F103" s="20" t="str">
        <f>IF(D103="Yes",1,"")</f>
        <v/>
      </c>
      <c r="K103" s="61" t="s">
        <v>83</v>
      </c>
    </row>
    <row r="104" spans="2:11" ht="30" outlineLevel="1" x14ac:dyDescent="0.2">
      <c r="B104" s="10" t="s">
        <v>34</v>
      </c>
      <c r="C104" s="26" t="s">
        <v>84</v>
      </c>
      <c r="D104" s="51"/>
      <c r="E104" s="19"/>
      <c r="F104" s="20" t="str">
        <f>IF(D104="Yes",1,"")</f>
        <v/>
      </c>
      <c r="K104" s="61" t="s">
        <v>85</v>
      </c>
    </row>
    <row r="105" spans="2:11" outlineLevel="1" x14ac:dyDescent="0.2">
      <c r="B105" s="10" t="s">
        <v>37</v>
      </c>
      <c r="C105" s="26" t="s">
        <v>86</v>
      </c>
      <c r="D105" s="51"/>
      <c r="E105" s="19"/>
      <c r="F105" s="20" t="str">
        <f>IF(D105="Yes",1,"")</f>
        <v/>
      </c>
      <c r="K105" s="61"/>
    </row>
    <row r="106" spans="2:11" ht="30" outlineLevel="1" x14ac:dyDescent="0.2">
      <c r="B106" s="10" t="s">
        <v>39</v>
      </c>
      <c r="C106" s="26" t="s">
        <v>87</v>
      </c>
      <c r="D106" s="51"/>
      <c r="E106" s="19"/>
      <c r="F106" s="20" t="str">
        <f>IF(D106="Yes",1,"")</f>
        <v/>
      </c>
      <c r="K106" s="61"/>
    </row>
    <row r="107" spans="2:11" ht="30" outlineLevel="1" x14ac:dyDescent="0.2">
      <c r="B107" s="10" t="s">
        <v>41</v>
      </c>
      <c r="C107" s="26" t="s">
        <v>88</v>
      </c>
      <c r="D107" s="51"/>
      <c r="E107" s="19"/>
      <c r="F107" s="20" t="str">
        <f>IF(D107="Yes",1,"")</f>
        <v/>
      </c>
      <c r="K107" s="61"/>
    </row>
    <row r="108" spans="2:11" outlineLevel="1" x14ac:dyDescent="0.2">
      <c r="C108" s="26"/>
      <c r="D108" s="96"/>
      <c r="E108" s="19"/>
      <c r="K108" s="95"/>
    </row>
    <row r="109" spans="2:11" outlineLevel="1" x14ac:dyDescent="0.2">
      <c r="C109" s="26"/>
    </row>
    <row r="110" spans="2:11" ht="15.75" x14ac:dyDescent="0.25">
      <c r="B110" s="7">
        <v>5</v>
      </c>
      <c r="C110" s="24" t="s">
        <v>89</v>
      </c>
      <c r="D110" s="49">
        <f>SUM(F113:F116)/4</f>
        <v>0</v>
      </c>
      <c r="E110" s="35"/>
      <c r="F110" s="20">
        <f>SUM(F113:F116)</f>
        <v>0</v>
      </c>
      <c r="G110" s="68">
        <f>SUM(F116)/1</f>
        <v>0</v>
      </c>
      <c r="H110" s="68">
        <f>SUM(F113:F115)/3</f>
        <v>0</v>
      </c>
      <c r="K110" s="74" t="s">
        <v>29</v>
      </c>
    </row>
    <row r="111" spans="2:11" ht="30" x14ac:dyDescent="0.25">
      <c r="B111" s="7"/>
      <c r="C111" s="109" t="s">
        <v>90</v>
      </c>
      <c r="D111" s="49"/>
      <c r="E111" s="49"/>
      <c r="F111" s="110"/>
      <c r="G111" s="35"/>
      <c r="H111" s="20"/>
      <c r="I111" s="111"/>
      <c r="J111" s="111"/>
      <c r="K111" s="5"/>
    </row>
    <row r="112" spans="2:11" outlineLevel="1" x14ac:dyDescent="0.2">
      <c r="C112" s="26"/>
    </row>
    <row r="113" spans="2:11" ht="30" outlineLevel="1" x14ac:dyDescent="0.2">
      <c r="B113" s="10" t="s">
        <v>31</v>
      </c>
      <c r="C113" s="26" t="s">
        <v>91</v>
      </c>
      <c r="D113" s="51"/>
      <c r="E113" s="19"/>
      <c r="F113" s="20" t="str">
        <f>IF(D113="Yes",1,"")</f>
        <v/>
      </c>
      <c r="K113" s="61"/>
    </row>
    <row r="114" spans="2:11" ht="30" outlineLevel="1" x14ac:dyDescent="0.25">
      <c r="B114" s="10" t="s">
        <v>34</v>
      </c>
      <c r="C114" s="26" t="s">
        <v>92</v>
      </c>
      <c r="D114" s="51"/>
      <c r="E114" s="19"/>
      <c r="F114" s="20" t="str">
        <f>IF(D114="Yes",1,"")</f>
        <v/>
      </c>
      <c r="G114" s="16"/>
      <c r="H114" s="16"/>
      <c r="I114" s="16"/>
      <c r="K114" s="61"/>
    </row>
    <row r="115" spans="2:11" outlineLevel="1" x14ac:dyDescent="0.2">
      <c r="B115" s="10" t="s">
        <v>37</v>
      </c>
      <c r="C115" s="26" t="s">
        <v>93</v>
      </c>
      <c r="D115" s="51"/>
      <c r="E115" s="19"/>
      <c r="F115" s="20" t="str">
        <f>IF(D115="Yes",1,"")</f>
        <v/>
      </c>
      <c r="K115" s="61"/>
    </row>
    <row r="116" spans="2:11" ht="30" customHeight="1" outlineLevel="1" x14ac:dyDescent="0.2">
      <c r="B116" s="10" t="s">
        <v>39</v>
      </c>
      <c r="C116" s="26" t="s">
        <v>94</v>
      </c>
      <c r="D116" s="50"/>
      <c r="E116" s="19"/>
      <c r="F116" s="20" t="str">
        <f>IF(D116="Yes",1,"")</f>
        <v/>
      </c>
      <c r="K116" s="61"/>
    </row>
    <row r="117" spans="2:11" ht="16.5" customHeight="1" outlineLevel="1" x14ac:dyDescent="0.2">
      <c r="C117" s="26"/>
      <c r="D117" s="94"/>
      <c r="E117" s="19"/>
      <c r="K117" s="95"/>
    </row>
    <row r="118" spans="2:11" outlineLevel="1" x14ac:dyDescent="0.2">
      <c r="C118" s="26"/>
      <c r="G118" s="15"/>
      <c r="H118" s="15"/>
      <c r="I118" s="15"/>
    </row>
    <row r="119" spans="2:11" s="16" customFormat="1" ht="15.75" x14ac:dyDescent="0.25">
      <c r="B119" s="33">
        <v>6</v>
      </c>
      <c r="C119" s="34" t="s">
        <v>95</v>
      </c>
      <c r="D119" s="52">
        <f>SUM(F122:F126)/5</f>
        <v>0</v>
      </c>
      <c r="E119" s="35"/>
      <c r="F119" s="20">
        <f>SUM(F122:F126)</f>
        <v>0</v>
      </c>
      <c r="G119" s="15"/>
      <c r="H119" s="68">
        <f>SUM(F122:F126)/5</f>
        <v>0</v>
      </c>
      <c r="I119" s="15"/>
      <c r="K119" s="74" t="s">
        <v>29</v>
      </c>
    </row>
    <row r="120" spans="2:11" s="15" customFormat="1" ht="30" outlineLevel="1" x14ac:dyDescent="0.2">
      <c r="B120" s="18"/>
      <c r="C120" s="112" t="s">
        <v>96</v>
      </c>
      <c r="D120" s="53"/>
      <c r="E120" s="53"/>
      <c r="F120" s="113"/>
      <c r="G120" s="20"/>
      <c r="H120" s="20"/>
    </row>
    <row r="121" spans="2:11" s="15" customFormat="1" outlineLevel="1" x14ac:dyDescent="0.2">
      <c r="B121" s="18"/>
      <c r="C121" s="28"/>
      <c r="D121" s="53"/>
      <c r="E121" s="20"/>
      <c r="F121" s="20"/>
      <c r="K121" s="29"/>
    </row>
    <row r="122" spans="2:11" s="15" customFormat="1" outlineLevel="1" x14ac:dyDescent="0.2">
      <c r="B122" s="18" t="s">
        <v>31</v>
      </c>
      <c r="C122" s="28" t="s">
        <v>97</v>
      </c>
      <c r="D122" s="51"/>
      <c r="E122" s="19"/>
      <c r="F122" s="20" t="str">
        <f t="shared" ref="F122:F126" si="4">IF(D122="Yes",1,"")</f>
        <v/>
      </c>
      <c r="K122" s="93"/>
    </row>
    <row r="123" spans="2:11" s="21" customFormat="1" outlineLevel="1" x14ac:dyDescent="0.2">
      <c r="B123" s="18" t="s">
        <v>34</v>
      </c>
      <c r="C123" s="28" t="s">
        <v>98</v>
      </c>
      <c r="D123" s="51"/>
      <c r="E123" s="19"/>
      <c r="F123" s="20" t="str">
        <f t="shared" si="4"/>
        <v/>
      </c>
      <c r="K123" s="92"/>
    </row>
    <row r="124" spans="2:11" s="21" customFormat="1" outlineLevel="1" x14ac:dyDescent="0.2">
      <c r="B124" s="18" t="s">
        <v>37</v>
      </c>
      <c r="C124" s="28" t="s">
        <v>99</v>
      </c>
      <c r="D124" s="51"/>
      <c r="E124" s="19"/>
      <c r="F124" s="20" t="str">
        <f t="shared" si="4"/>
        <v/>
      </c>
      <c r="K124" s="92"/>
    </row>
    <row r="125" spans="2:11" s="21" customFormat="1" ht="30" outlineLevel="1" x14ac:dyDescent="0.2">
      <c r="B125" s="18" t="s">
        <v>39</v>
      </c>
      <c r="C125" s="28" t="s">
        <v>100</v>
      </c>
      <c r="D125" s="51"/>
      <c r="E125" s="19"/>
      <c r="F125" s="20" t="str">
        <f t="shared" si="4"/>
        <v/>
      </c>
      <c r="K125" s="92"/>
    </row>
    <row r="126" spans="2:11" s="21" customFormat="1" outlineLevel="1" x14ac:dyDescent="0.2">
      <c r="B126" s="18" t="s">
        <v>41</v>
      </c>
      <c r="C126" s="28" t="s">
        <v>101</v>
      </c>
      <c r="D126" s="51"/>
      <c r="E126" s="19"/>
      <c r="F126" s="20" t="str">
        <f t="shared" si="4"/>
        <v/>
      </c>
      <c r="K126" s="92"/>
    </row>
    <row r="127" spans="2:11" s="21" customFormat="1" outlineLevel="1" x14ac:dyDescent="0.2">
      <c r="B127" s="18"/>
      <c r="C127" s="28"/>
      <c r="D127" s="96"/>
      <c r="E127" s="19"/>
      <c r="F127" s="20"/>
      <c r="K127" s="97"/>
    </row>
    <row r="128" spans="2:11" s="15" customFormat="1" outlineLevel="1" x14ac:dyDescent="0.2">
      <c r="B128" s="14"/>
      <c r="C128" s="29"/>
      <c r="D128" s="54"/>
      <c r="E128" s="20"/>
      <c r="F128" s="20"/>
      <c r="K128" s="29"/>
    </row>
    <row r="129" spans="2:11" s="38" customFormat="1" ht="15.75" x14ac:dyDescent="0.25">
      <c r="B129" s="33">
        <v>7</v>
      </c>
      <c r="C129" s="34" t="s">
        <v>102</v>
      </c>
      <c r="D129" s="52">
        <f>SUM(F132:F136)/5</f>
        <v>0</v>
      </c>
      <c r="E129" s="35"/>
      <c r="F129" s="20">
        <f>SUM(F132:F136)</f>
        <v>0</v>
      </c>
      <c r="G129" s="21"/>
      <c r="H129" s="68">
        <f>SUM(F132:F136)/5</f>
        <v>0</v>
      </c>
      <c r="I129" s="21"/>
      <c r="K129" s="74" t="s">
        <v>29</v>
      </c>
    </row>
    <row r="130" spans="2:11" s="38" customFormat="1" ht="30" x14ac:dyDescent="0.25">
      <c r="B130" s="33"/>
      <c r="C130" s="112" t="s">
        <v>103</v>
      </c>
      <c r="D130" s="52"/>
      <c r="E130" s="52"/>
      <c r="F130" s="110"/>
      <c r="G130" s="35"/>
      <c r="H130" s="20"/>
      <c r="I130" s="21"/>
      <c r="J130" s="111"/>
      <c r="K130" s="21"/>
    </row>
    <row r="131" spans="2:11" s="21" customFormat="1" outlineLevel="1" x14ac:dyDescent="0.2">
      <c r="B131" s="18"/>
      <c r="C131" s="28"/>
      <c r="D131" s="53"/>
      <c r="E131" s="20"/>
      <c r="F131" s="20"/>
      <c r="K131" s="28"/>
    </row>
    <row r="132" spans="2:11" s="21" customFormat="1" outlineLevel="1" x14ac:dyDescent="0.2">
      <c r="B132" s="18" t="s">
        <v>31</v>
      </c>
      <c r="C132" s="28" t="s">
        <v>104</v>
      </c>
      <c r="D132" s="51"/>
      <c r="E132" s="19"/>
      <c r="F132" s="20" t="str">
        <f>IF(D132="Yes",1,"")</f>
        <v/>
      </c>
      <c r="K132" s="92"/>
    </row>
    <row r="133" spans="2:11" s="21" customFormat="1" outlineLevel="1" x14ac:dyDescent="0.2">
      <c r="B133" s="18" t="s">
        <v>34</v>
      </c>
      <c r="C133" s="28" t="s">
        <v>106</v>
      </c>
      <c r="D133" s="51"/>
      <c r="E133" s="19"/>
      <c r="F133" s="20" t="str">
        <f>IF(D133="Yes",1,"")</f>
        <v/>
      </c>
      <c r="K133" s="92"/>
    </row>
    <row r="134" spans="2:11" s="21" customFormat="1" outlineLevel="1" x14ac:dyDescent="0.2">
      <c r="B134" s="18" t="s">
        <v>37</v>
      </c>
      <c r="C134" s="28" t="s">
        <v>107</v>
      </c>
      <c r="D134" s="51"/>
      <c r="E134" s="19"/>
      <c r="F134" s="20" t="str">
        <f>IF(D134="Yes",1,"")</f>
        <v/>
      </c>
      <c r="K134" s="92"/>
    </row>
    <row r="135" spans="2:11" s="21" customFormat="1" outlineLevel="1" x14ac:dyDescent="0.2">
      <c r="B135" s="18" t="s">
        <v>39</v>
      </c>
      <c r="C135" s="28" t="s">
        <v>108</v>
      </c>
      <c r="D135" s="51"/>
      <c r="E135" s="19"/>
      <c r="F135" s="20" t="str">
        <f>IF(D135="Yes",1,"")</f>
        <v/>
      </c>
      <c r="K135" s="92"/>
    </row>
    <row r="136" spans="2:11" s="21" customFormat="1" ht="30" outlineLevel="1" x14ac:dyDescent="0.25">
      <c r="B136" s="18" t="s">
        <v>41</v>
      </c>
      <c r="C136" s="28" t="s">
        <v>109</v>
      </c>
      <c r="D136" s="51"/>
      <c r="E136" s="19"/>
      <c r="F136" s="20" t="str">
        <f>IF(D136="Yes",1,"")</f>
        <v/>
      </c>
      <c r="G136" s="38"/>
      <c r="H136" s="38"/>
      <c r="I136" s="38"/>
      <c r="K136" s="100" t="s">
        <v>132</v>
      </c>
    </row>
    <row r="137" spans="2:11" s="21" customFormat="1" ht="15.75" outlineLevel="1" x14ac:dyDescent="0.25">
      <c r="B137" s="18"/>
      <c r="C137" s="28"/>
      <c r="D137" s="96"/>
      <c r="E137" s="19"/>
      <c r="F137" s="20"/>
      <c r="G137" s="38"/>
      <c r="H137" s="38"/>
      <c r="I137" s="38"/>
      <c r="K137" s="97"/>
    </row>
    <row r="138" spans="2:11" s="21" customFormat="1" ht="15.75" outlineLevel="1" x14ac:dyDescent="0.25">
      <c r="B138" s="18"/>
      <c r="C138" s="28"/>
      <c r="D138" s="53"/>
      <c r="E138" s="20"/>
      <c r="F138" s="20"/>
      <c r="G138" s="38"/>
      <c r="H138" s="38"/>
      <c r="I138" s="38"/>
      <c r="K138" s="28"/>
    </row>
    <row r="139" spans="2:11" s="38" customFormat="1" ht="15.75" x14ac:dyDescent="0.25">
      <c r="B139" s="33">
        <v>8</v>
      </c>
      <c r="C139" s="34" t="s">
        <v>110</v>
      </c>
      <c r="D139" s="52">
        <f>SUM(F142:F145)/4</f>
        <v>0</v>
      </c>
      <c r="E139" s="35"/>
      <c r="F139" s="20">
        <f>SUM(F142:F145)</f>
        <v>0</v>
      </c>
      <c r="G139" s="21"/>
      <c r="H139" s="68">
        <f>SUM(F142:F145)/4</f>
        <v>0</v>
      </c>
      <c r="I139" s="21"/>
      <c r="K139" s="74" t="s">
        <v>29</v>
      </c>
    </row>
    <row r="140" spans="2:11" s="38" customFormat="1" ht="30" x14ac:dyDescent="0.25">
      <c r="B140" s="33"/>
      <c r="C140" s="112" t="s">
        <v>111</v>
      </c>
      <c r="D140" s="52"/>
      <c r="E140" s="52"/>
      <c r="F140" s="110"/>
      <c r="G140" s="35"/>
      <c r="H140" s="20"/>
      <c r="I140" s="21"/>
      <c r="J140" s="111"/>
      <c r="K140" s="21"/>
    </row>
    <row r="141" spans="2:11" s="38" customFormat="1" ht="15.75" outlineLevel="1" x14ac:dyDescent="0.25">
      <c r="B141" s="33"/>
      <c r="C141" s="34"/>
      <c r="D141" s="55"/>
      <c r="E141" s="36"/>
      <c r="F141" s="20"/>
      <c r="G141" s="21"/>
      <c r="H141" s="21"/>
      <c r="I141" s="21"/>
      <c r="K141" s="34"/>
    </row>
    <row r="142" spans="2:11" s="15" customFormat="1" ht="60" outlineLevel="1" x14ac:dyDescent="0.2">
      <c r="B142" s="18" t="s">
        <v>31</v>
      </c>
      <c r="C142" s="28" t="s">
        <v>112</v>
      </c>
      <c r="D142" s="51"/>
      <c r="E142" s="19"/>
      <c r="F142" s="20" t="str">
        <f>IF(D142="Yes",1,"")</f>
        <v/>
      </c>
      <c r="K142" s="100" t="s">
        <v>133</v>
      </c>
    </row>
    <row r="143" spans="2:11" s="15" customFormat="1" ht="60" outlineLevel="1" x14ac:dyDescent="0.2">
      <c r="B143" s="18" t="s">
        <v>34</v>
      </c>
      <c r="C143" s="28" t="s">
        <v>114</v>
      </c>
      <c r="D143" s="51"/>
      <c r="E143" s="19"/>
      <c r="F143" s="20" t="str">
        <f t="shared" ref="F143:F145" si="5">IF(D143="Yes",1,"")</f>
        <v/>
      </c>
      <c r="K143" s="100" t="s">
        <v>133</v>
      </c>
    </row>
    <row r="144" spans="2:11" s="15" customFormat="1" ht="30" outlineLevel="1" x14ac:dyDescent="0.2">
      <c r="B144" s="18" t="s">
        <v>37</v>
      </c>
      <c r="C144" s="28" t="s">
        <v>115</v>
      </c>
      <c r="D144" s="51"/>
      <c r="E144" s="19"/>
      <c r="F144" s="20" t="str">
        <f t="shared" si="5"/>
        <v/>
      </c>
      <c r="K144" s="93"/>
    </row>
    <row r="145" spans="2:11" s="15" customFormat="1" ht="60" outlineLevel="1" x14ac:dyDescent="0.2">
      <c r="B145" s="18" t="s">
        <v>39</v>
      </c>
      <c r="C145" s="28" t="s">
        <v>116</v>
      </c>
      <c r="D145" s="51"/>
      <c r="E145" s="19"/>
      <c r="F145" s="20" t="str">
        <f t="shared" si="5"/>
        <v/>
      </c>
      <c r="G145" s="5"/>
      <c r="H145" s="5"/>
      <c r="I145" s="5"/>
      <c r="K145" s="100" t="s">
        <v>133</v>
      </c>
    </row>
    <row r="146" spans="2:11" outlineLevel="1" x14ac:dyDescent="0.2">
      <c r="C146" s="26"/>
      <c r="F146" s="20" t="str">
        <f>IF(D146="y",1,"")</f>
        <v/>
      </c>
    </row>
    <row r="147" spans="2:11" outlineLevel="1" x14ac:dyDescent="0.2">
      <c r="C147" s="26"/>
    </row>
    <row r="148" spans="2:11" ht="15.75" x14ac:dyDescent="0.2">
      <c r="B148" s="60" t="s">
        <v>117</v>
      </c>
      <c r="C148" s="26"/>
      <c r="E148" s="46"/>
      <c r="F148" s="102"/>
      <c r="G148" s="20"/>
      <c r="H148" s="20" t="str">
        <f>IF(D148="y",1,"")</f>
        <v/>
      </c>
      <c r="K148" s="5"/>
    </row>
    <row r="149" spans="2:11" s="105" customFormat="1" ht="30.75" customHeight="1" x14ac:dyDescent="0.2">
      <c r="B149" s="103" t="s">
        <v>118</v>
      </c>
      <c r="C149" s="103" t="s">
        <v>119</v>
      </c>
      <c r="D149" s="103" t="s">
        <v>120</v>
      </c>
      <c r="E149" s="103" t="s">
        <v>121</v>
      </c>
      <c r="F149" s="104"/>
      <c r="G149" s="106"/>
      <c r="H149" s="107"/>
      <c r="I149" s="108"/>
    </row>
    <row r="150" spans="2:11" x14ac:dyDescent="0.2">
      <c r="B150" s="63">
        <v>1</v>
      </c>
      <c r="C150" s="61"/>
      <c r="D150" s="62"/>
      <c r="E150" s="62"/>
      <c r="F150" s="102"/>
      <c r="G150" s="20"/>
      <c r="H150" s="19"/>
      <c r="I150" s="31"/>
      <c r="K150" s="5"/>
    </row>
    <row r="151" spans="2:11" x14ac:dyDescent="0.2">
      <c r="B151" s="63">
        <v>2</v>
      </c>
      <c r="C151" s="61"/>
      <c r="D151" s="62"/>
      <c r="E151" s="62"/>
      <c r="F151" s="102"/>
      <c r="G151" s="20"/>
      <c r="H151" s="19"/>
      <c r="I151" s="31"/>
      <c r="K151" s="5"/>
    </row>
    <row r="152" spans="2:11" x14ac:dyDescent="0.2">
      <c r="B152" s="63">
        <v>3</v>
      </c>
      <c r="C152" s="61"/>
      <c r="D152" s="62"/>
      <c r="E152" s="62"/>
      <c r="F152" s="102"/>
      <c r="G152" s="20"/>
      <c r="H152" s="19"/>
      <c r="I152" s="31"/>
      <c r="K152" s="5"/>
    </row>
    <row r="153" spans="2:11" x14ac:dyDescent="0.2">
      <c r="B153" s="63">
        <v>4</v>
      </c>
      <c r="C153" s="61"/>
      <c r="D153" s="62"/>
      <c r="E153" s="62"/>
      <c r="F153" s="102"/>
      <c r="G153" s="20"/>
      <c r="H153" s="19"/>
      <c r="I153" s="31"/>
      <c r="K153" s="5"/>
    </row>
    <row r="154" spans="2:11" x14ac:dyDescent="0.2">
      <c r="B154" s="63">
        <v>5</v>
      </c>
      <c r="C154" s="61"/>
      <c r="D154" s="62"/>
      <c r="E154" s="62"/>
      <c r="F154" s="102"/>
      <c r="G154" s="20"/>
      <c r="H154" s="19"/>
      <c r="I154" s="31"/>
      <c r="K154" s="5"/>
    </row>
    <row r="155" spans="2:11" x14ac:dyDescent="0.2">
      <c r="B155" s="63">
        <v>6</v>
      </c>
      <c r="C155" s="64"/>
      <c r="D155" s="62"/>
      <c r="E155" s="62"/>
      <c r="F155" s="102"/>
      <c r="G155" s="20"/>
      <c r="H155" s="19"/>
      <c r="I155" s="31"/>
      <c r="K155" s="5"/>
    </row>
    <row r="156" spans="2:11" x14ac:dyDescent="0.2">
      <c r="B156" s="63">
        <v>7</v>
      </c>
      <c r="C156" s="64"/>
      <c r="D156" s="62"/>
      <c r="E156" s="62"/>
      <c r="F156" s="102"/>
      <c r="G156" s="20"/>
      <c r="H156" s="19"/>
      <c r="I156" s="31"/>
      <c r="K156" s="5"/>
    </row>
    <row r="157" spans="2:11" x14ac:dyDescent="0.2">
      <c r="B157" s="63">
        <v>8</v>
      </c>
      <c r="C157" s="64"/>
      <c r="D157" s="62"/>
      <c r="E157" s="62"/>
      <c r="F157" s="102"/>
      <c r="G157" s="20"/>
      <c r="H157" s="19"/>
      <c r="I157" s="31"/>
      <c r="K157" s="5"/>
    </row>
    <row r="158" spans="2:11" x14ac:dyDescent="0.2">
      <c r="B158" s="63">
        <v>9</v>
      </c>
      <c r="C158" s="64"/>
      <c r="D158" s="62"/>
      <c r="E158" s="62"/>
      <c r="F158" s="102"/>
      <c r="G158" s="20"/>
      <c r="H158" s="19"/>
      <c r="I158" s="31"/>
      <c r="K158" s="5"/>
    </row>
    <row r="159" spans="2:11" x14ac:dyDescent="0.2">
      <c r="B159" s="63">
        <v>10</v>
      </c>
      <c r="C159" s="64"/>
      <c r="D159" s="62"/>
      <c r="E159" s="62"/>
      <c r="F159" s="102"/>
      <c r="G159" s="20"/>
      <c r="H159" s="19"/>
      <c r="I159" s="31"/>
      <c r="K159" s="5"/>
    </row>
    <row r="160" spans="2:11" x14ac:dyDescent="0.2">
      <c r="B160" s="65" t="s">
        <v>122</v>
      </c>
    </row>
    <row r="162" spans="2:11" ht="15.75" x14ac:dyDescent="0.2">
      <c r="B162" s="60"/>
    </row>
    <row r="163" spans="2:11" x14ac:dyDescent="0.2">
      <c r="B163" s="67"/>
      <c r="C163" s="67"/>
    </row>
    <row r="164" spans="2:11" x14ac:dyDescent="0.2">
      <c r="B164" s="67"/>
      <c r="C164" s="67"/>
      <c r="K164" s="5"/>
    </row>
  </sheetData>
  <mergeCells count="2">
    <mergeCell ref="B1:C1"/>
    <mergeCell ref="B13:C13"/>
  </mergeCells>
  <pageMargins left="0.70866141732283472" right="0.70866141732283472" top="0.74803149606299213" bottom="0.74803149606299213" header="0.31496062992125984" footer="0.31496062992125984"/>
  <pageSetup paperSize="9" scale="46" fitToHeight="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164"/>
  <sheetViews>
    <sheetView zoomScale="80" zoomScaleNormal="80" workbookViewId="0">
      <selection activeCell="K1" sqref="K1"/>
    </sheetView>
  </sheetViews>
  <sheetFormatPr defaultRowHeight="15" outlineLevelRow="1" x14ac:dyDescent="0.2"/>
  <cols>
    <col min="1" max="1" width="2.33203125" style="5" customWidth="1"/>
    <col min="2" max="2" width="3.77734375" style="10" customWidth="1"/>
    <col min="3" max="3" width="76.6640625" style="17" customWidth="1"/>
    <col min="4" max="4" width="8.88671875" style="46"/>
    <col min="5" max="5" width="8.88671875" style="20"/>
    <col min="6" max="6" width="8.88671875" style="20" hidden="1" customWidth="1"/>
    <col min="7" max="7" width="7" style="5" hidden="1" customWidth="1"/>
    <col min="8" max="8" width="8.33203125" style="5" hidden="1" customWidth="1"/>
    <col min="9" max="9" width="7" style="5" hidden="1" customWidth="1"/>
    <col min="10" max="10" width="8.88671875" style="5" hidden="1" customWidth="1"/>
    <col min="11" max="11" width="41.33203125" style="26" customWidth="1"/>
    <col min="12" max="12" width="8.88671875" style="5" customWidth="1"/>
    <col min="13" max="16384" width="8.88671875" style="5"/>
  </cols>
  <sheetData>
    <row r="1" spans="1:11" s="1" customFormat="1" ht="15.75" x14ac:dyDescent="0.25">
      <c r="B1" s="122" t="s">
        <v>8</v>
      </c>
      <c r="C1" s="123"/>
      <c r="E1" s="36"/>
      <c r="F1" s="36"/>
      <c r="J1" s="5"/>
      <c r="K1" s="82" t="s">
        <v>9</v>
      </c>
    </row>
    <row r="2" spans="1:11" s="1" customFormat="1" ht="15.75" x14ac:dyDescent="0.25">
      <c r="B2" s="7"/>
      <c r="C2" s="22"/>
      <c r="E2" s="36"/>
      <c r="F2" s="36"/>
      <c r="G2" s="5"/>
      <c r="H2" s="5"/>
      <c r="I2" s="5"/>
      <c r="J2" s="5"/>
      <c r="K2" s="48"/>
    </row>
    <row r="3" spans="1:11" s="1" customFormat="1" ht="15.75" x14ac:dyDescent="0.25">
      <c r="A3" s="13"/>
      <c r="B3" s="11" t="s">
        <v>10</v>
      </c>
      <c r="C3" s="23"/>
      <c r="E3" s="37"/>
      <c r="F3" s="36"/>
      <c r="G3" s="6"/>
      <c r="H3" s="6"/>
      <c r="I3" s="6"/>
      <c r="J3" s="5"/>
      <c r="K3" s="83" t="s">
        <v>11</v>
      </c>
    </row>
    <row r="4" spans="1:11" s="38" customFormat="1" ht="15.75" x14ac:dyDescent="0.25">
      <c r="A4" s="70"/>
      <c r="B4" s="71" t="s">
        <v>12</v>
      </c>
      <c r="C4" s="72"/>
      <c r="E4" s="37"/>
      <c r="F4" s="36"/>
      <c r="G4" s="21"/>
      <c r="H4" s="21"/>
      <c r="I4" s="21"/>
      <c r="J4" s="21"/>
      <c r="K4" s="84" t="s">
        <v>13</v>
      </c>
    </row>
    <row r="5" spans="1:11" s="1" customFormat="1" ht="15.75" x14ac:dyDescent="0.25">
      <c r="A5" s="13"/>
      <c r="B5" s="11" t="s">
        <v>14</v>
      </c>
      <c r="C5" s="23"/>
      <c r="E5" s="37"/>
      <c r="F5" s="36"/>
      <c r="G5" s="5"/>
      <c r="H5" s="5"/>
      <c r="I5" s="5"/>
      <c r="J5" s="5"/>
      <c r="K5" s="83" t="s">
        <v>15</v>
      </c>
    </row>
    <row r="6" spans="1:11" s="1" customFormat="1" ht="15.75" x14ac:dyDescent="0.25">
      <c r="A6" s="13"/>
      <c r="B6" s="11" t="s">
        <v>16</v>
      </c>
      <c r="C6" s="23"/>
      <c r="E6" s="37"/>
      <c r="F6" s="36"/>
      <c r="G6" s="5"/>
      <c r="H6" s="5"/>
      <c r="I6" s="5"/>
      <c r="J6" s="5"/>
      <c r="K6" s="85" t="s">
        <v>17</v>
      </c>
    </row>
    <row r="7" spans="1:11" s="1" customFormat="1" ht="15.75" x14ac:dyDescent="0.25">
      <c r="A7" s="13"/>
      <c r="B7" s="11"/>
      <c r="C7" s="23"/>
      <c r="E7" s="37"/>
      <c r="F7" s="36"/>
      <c r="G7" s="5"/>
      <c r="H7" s="5"/>
      <c r="I7" s="5"/>
      <c r="J7" s="5"/>
      <c r="K7" s="83"/>
    </row>
    <row r="8" spans="1:11" s="1" customFormat="1" ht="15.75" x14ac:dyDescent="0.25">
      <c r="A8" s="13"/>
      <c r="B8" s="30" t="str">
        <f>'Stage 1'!B8</f>
        <v>These questions aim to measure overall BIM maturity on a project, firstly BIM Level 2 and then also programme (4D) and costs (5D) BIM tools, in order to help measure</v>
      </c>
      <c r="C8" s="23"/>
      <c r="D8" s="44"/>
      <c r="E8" s="37"/>
      <c r="F8" s="36"/>
      <c r="G8" s="5"/>
      <c r="H8" s="5"/>
      <c r="I8" s="5"/>
      <c r="J8" s="5"/>
      <c r="K8" s="24"/>
    </row>
    <row r="9" spans="1:11" s="1" customFormat="1" ht="15.75" x14ac:dyDescent="0.25">
      <c r="A9" s="13"/>
      <c r="B9" s="30" t="str">
        <f>'Stage 1'!B9</f>
        <v>the benefits of BIM adoption; some questions relate to the Employer and some relate to the Supplier, so that their separate BIM maturity can be measured.</v>
      </c>
      <c r="C9" s="23"/>
      <c r="D9" s="44"/>
      <c r="E9" s="37"/>
      <c r="F9" s="36"/>
      <c r="G9" s="5"/>
      <c r="H9" s="5"/>
      <c r="I9" s="5"/>
      <c r="J9" s="5"/>
      <c r="K9" s="24"/>
    </row>
    <row r="10" spans="1:11" s="1" customFormat="1" ht="15.75" x14ac:dyDescent="0.25">
      <c r="A10" s="13"/>
      <c r="B10" s="30"/>
      <c r="C10" s="23"/>
      <c r="D10" s="44"/>
      <c r="E10" s="37"/>
      <c r="F10" s="36"/>
      <c r="G10" s="5"/>
      <c r="H10" s="5"/>
      <c r="I10" s="5"/>
      <c r="J10" s="5"/>
      <c r="K10" s="24"/>
    </row>
    <row r="11" spans="1:11" s="1" customFormat="1" ht="16.5" thickBot="1" x14ac:dyDescent="0.3">
      <c r="B11" s="8"/>
      <c r="C11" s="121"/>
      <c r="D11" s="45"/>
      <c r="E11" s="39"/>
      <c r="F11" s="36"/>
      <c r="H11" s="5"/>
      <c r="I11" s="5"/>
      <c r="J11" s="5"/>
      <c r="K11" s="24"/>
    </row>
    <row r="12" spans="1:11" s="1" customFormat="1" ht="13.5" customHeight="1" x14ac:dyDescent="0.25">
      <c r="B12" s="9"/>
      <c r="C12" s="4"/>
      <c r="D12" s="75"/>
      <c r="E12" s="76"/>
      <c r="F12" s="76"/>
      <c r="G12" s="75"/>
      <c r="H12" s="77"/>
      <c r="I12" s="77"/>
      <c r="J12" s="77"/>
      <c r="K12" s="86"/>
    </row>
    <row r="13" spans="1:11" ht="15.75" x14ac:dyDescent="0.25">
      <c r="B13" s="124" t="s">
        <v>20</v>
      </c>
      <c r="C13" s="125"/>
      <c r="D13" s="78"/>
      <c r="E13" s="40"/>
      <c r="F13" s="19"/>
      <c r="G13" s="31"/>
      <c r="H13" s="31"/>
      <c r="I13" s="31"/>
      <c r="J13" s="31"/>
      <c r="K13" s="87">
        <f>D56</f>
        <v>0</v>
      </c>
    </row>
    <row r="14" spans="1:11" ht="15.75" x14ac:dyDescent="0.25">
      <c r="B14" s="32" t="s">
        <v>21</v>
      </c>
      <c r="C14" s="31"/>
      <c r="D14" s="78"/>
      <c r="E14" s="40"/>
      <c r="F14" s="19"/>
      <c r="G14" s="31"/>
      <c r="H14" s="31"/>
      <c r="I14" s="31"/>
      <c r="J14" s="31"/>
      <c r="K14" s="88">
        <f>AVERAGE(G61,G90,G100,G110)</f>
        <v>0</v>
      </c>
    </row>
    <row r="15" spans="1:11" ht="15.75" x14ac:dyDescent="0.25">
      <c r="B15" s="56" t="s">
        <v>22</v>
      </c>
      <c r="C15" s="31"/>
      <c r="D15" s="78"/>
      <c r="E15" s="40"/>
      <c r="F15" s="19"/>
      <c r="G15" s="31"/>
      <c r="H15" s="31"/>
      <c r="I15" s="31"/>
      <c r="J15" s="31"/>
      <c r="K15" s="89">
        <f>AVERAGE(H73,H90,H100,H110,H119,H129,H139)</f>
        <v>0</v>
      </c>
    </row>
    <row r="16" spans="1:11" ht="16.5" thickBot="1" x14ac:dyDescent="0.3">
      <c r="B16" s="57"/>
      <c r="C16" s="58"/>
      <c r="D16" s="79"/>
      <c r="E16" s="80"/>
      <c r="F16" s="81"/>
      <c r="G16" s="58"/>
      <c r="H16" s="58"/>
      <c r="I16" s="58"/>
      <c r="J16" s="58"/>
      <c r="K16" s="90"/>
    </row>
    <row r="17" spans="2:11" s="1" customFormat="1" ht="15.75" x14ac:dyDescent="0.25">
      <c r="B17" s="8"/>
      <c r="C17" s="3"/>
      <c r="D17" s="45"/>
      <c r="E17" s="39"/>
      <c r="F17" s="36"/>
      <c r="G17" s="5"/>
      <c r="H17" s="5"/>
      <c r="I17" s="5"/>
      <c r="J17" s="5"/>
      <c r="K17" s="24"/>
    </row>
    <row r="18" spans="2:11" s="1" customFormat="1" ht="15.75" x14ac:dyDescent="0.25">
      <c r="B18" s="8"/>
      <c r="C18" s="3"/>
      <c r="D18" s="45"/>
      <c r="E18" s="39"/>
      <c r="F18" s="36"/>
      <c r="G18" s="5"/>
      <c r="H18" s="5"/>
      <c r="I18" s="5"/>
      <c r="J18" s="5"/>
      <c r="K18" s="24"/>
    </row>
    <row r="19" spans="2:11" s="1" customFormat="1" ht="15.75" x14ac:dyDescent="0.25">
      <c r="B19" s="7"/>
      <c r="C19" s="2"/>
      <c r="D19" s="43"/>
      <c r="E19" s="36"/>
      <c r="F19" s="36"/>
      <c r="G19" s="5"/>
      <c r="H19" s="5"/>
      <c r="I19" s="5"/>
      <c r="J19" s="5"/>
      <c r="K19" s="24"/>
    </row>
    <row r="20" spans="2:11" s="1" customFormat="1" ht="15.75" x14ac:dyDescent="0.25">
      <c r="B20" s="7"/>
      <c r="C20" s="2"/>
      <c r="D20" s="43"/>
      <c r="E20" s="36"/>
      <c r="F20" s="36"/>
      <c r="G20" s="5"/>
      <c r="H20" s="5"/>
      <c r="I20" s="5"/>
      <c r="J20" s="5"/>
      <c r="K20" s="24"/>
    </row>
    <row r="21" spans="2:11" s="1" customFormat="1" ht="15.75" x14ac:dyDescent="0.25">
      <c r="B21" s="7"/>
      <c r="C21" s="2"/>
      <c r="D21" s="43"/>
      <c r="E21" s="36"/>
      <c r="F21" s="36"/>
      <c r="G21" s="5"/>
      <c r="H21" s="5"/>
      <c r="I21" s="5"/>
      <c r="J21" s="5"/>
      <c r="K21" s="24"/>
    </row>
    <row r="22" spans="2:11" s="1" customFormat="1" ht="15.75" x14ac:dyDescent="0.25">
      <c r="B22" s="7"/>
      <c r="C22" s="2"/>
      <c r="D22" s="43"/>
      <c r="E22" s="36"/>
      <c r="F22" s="36"/>
      <c r="J22" s="5"/>
      <c r="K22" s="24"/>
    </row>
    <row r="23" spans="2:11" s="1" customFormat="1" ht="15.75" x14ac:dyDescent="0.25">
      <c r="B23" s="7"/>
      <c r="C23" s="2"/>
      <c r="D23" s="43"/>
      <c r="E23" s="36"/>
      <c r="F23" s="36"/>
      <c r="J23" s="5"/>
      <c r="K23" s="24"/>
    </row>
    <row r="24" spans="2:11" s="1" customFormat="1" ht="15.75" x14ac:dyDescent="0.25">
      <c r="B24" s="7"/>
      <c r="C24" s="2"/>
      <c r="D24" s="43"/>
      <c r="E24" s="36"/>
      <c r="F24" s="36"/>
      <c r="K24" s="24"/>
    </row>
    <row r="25" spans="2:11" s="1" customFormat="1" ht="15.75" x14ac:dyDescent="0.25">
      <c r="B25" s="7"/>
      <c r="C25" s="2"/>
      <c r="D25" s="43"/>
      <c r="E25" s="36"/>
      <c r="F25" s="36"/>
      <c r="K25" s="24"/>
    </row>
    <row r="26" spans="2:11" s="1" customFormat="1" ht="15.75" x14ac:dyDescent="0.25">
      <c r="B26" s="7"/>
      <c r="C26" s="2"/>
      <c r="D26" s="43"/>
      <c r="E26" s="36"/>
      <c r="F26" s="36"/>
      <c r="K26" s="24"/>
    </row>
    <row r="27" spans="2:11" s="1" customFormat="1" ht="15.75" x14ac:dyDescent="0.25">
      <c r="B27" s="7"/>
      <c r="C27" s="2"/>
      <c r="D27" s="43"/>
      <c r="E27" s="36"/>
      <c r="F27" s="36"/>
      <c r="K27" s="24"/>
    </row>
    <row r="28" spans="2:11" s="1" customFormat="1" ht="15.75" x14ac:dyDescent="0.25">
      <c r="B28" s="7"/>
      <c r="C28" s="2"/>
      <c r="D28" s="43"/>
      <c r="E28" s="36"/>
      <c r="F28" s="36"/>
      <c r="K28" s="24"/>
    </row>
    <row r="29" spans="2:11" s="1" customFormat="1" ht="15.75" x14ac:dyDescent="0.25">
      <c r="B29" s="7"/>
      <c r="C29" s="2"/>
      <c r="D29" s="43"/>
      <c r="E29" s="36"/>
      <c r="F29" s="36"/>
      <c r="K29" s="24"/>
    </row>
    <row r="30" spans="2:11" s="1" customFormat="1" ht="15.75" x14ac:dyDescent="0.25">
      <c r="B30" s="7"/>
      <c r="C30" s="2"/>
      <c r="D30" s="43"/>
      <c r="E30" s="36"/>
      <c r="F30" s="36"/>
      <c r="K30" s="24"/>
    </row>
    <row r="31" spans="2:11" s="1" customFormat="1" ht="15.75" x14ac:dyDescent="0.25">
      <c r="B31" s="7"/>
      <c r="C31" s="2"/>
      <c r="D31" s="43"/>
      <c r="E31" s="36"/>
      <c r="F31" s="36"/>
      <c r="K31" s="24"/>
    </row>
    <row r="32" spans="2:11" s="1" customFormat="1" ht="15.75" x14ac:dyDescent="0.25">
      <c r="B32" s="7"/>
      <c r="C32" s="2"/>
      <c r="D32" s="43"/>
      <c r="E32" s="36"/>
      <c r="F32" s="36"/>
      <c r="K32" s="24"/>
    </row>
    <row r="33" spans="2:11" s="1" customFormat="1" ht="15.75" x14ac:dyDescent="0.25">
      <c r="B33" s="7"/>
      <c r="C33" s="2"/>
      <c r="D33" s="43"/>
      <c r="E33" s="36"/>
      <c r="F33" s="36"/>
      <c r="K33" s="24"/>
    </row>
    <row r="34" spans="2:11" s="1" customFormat="1" ht="15.75" x14ac:dyDescent="0.25">
      <c r="B34" s="7"/>
      <c r="C34" s="2"/>
      <c r="D34" s="43"/>
      <c r="E34" s="36"/>
      <c r="F34" s="36"/>
      <c r="K34" s="24"/>
    </row>
    <row r="35" spans="2:11" s="1" customFormat="1" ht="15.75" x14ac:dyDescent="0.25">
      <c r="B35" s="7"/>
      <c r="C35" s="2"/>
      <c r="D35" s="43"/>
      <c r="E35" s="36"/>
      <c r="F35" s="36"/>
      <c r="K35" s="24"/>
    </row>
    <row r="36" spans="2:11" s="1" customFormat="1" ht="15.75" x14ac:dyDescent="0.25">
      <c r="B36" s="7"/>
      <c r="C36" s="2"/>
      <c r="D36" s="43"/>
      <c r="E36" s="36"/>
      <c r="F36" s="36"/>
      <c r="K36" s="24"/>
    </row>
    <row r="37" spans="2:11" s="1" customFormat="1" ht="15.75" x14ac:dyDescent="0.25">
      <c r="B37" s="7"/>
      <c r="C37" s="2"/>
      <c r="D37" s="43"/>
      <c r="E37" s="36"/>
      <c r="F37" s="36"/>
      <c r="K37" s="24"/>
    </row>
    <row r="38" spans="2:11" s="1" customFormat="1" ht="15.75" x14ac:dyDescent="0.25">
      <c r="B38" s="7"/>
      <c r="C38" s="2"/>
      <c r="D38" s="43"/>
      <c r="E38" s="36"/>
      <c r="F38" s="36"/>
      <c r="K38" s="24"/>
    </row>
    <row r="39" spans="2:11" s="1" customFormat="1" ht="15.75" x14ac:dyDescent="0.25">
      <c r="B39" s="7"/>
      <c r="C39" s="2"/>
      <c r="D39" s="43"/>
      <c r="E39" s="36"/>
      <c r="F39" s="36"/>
      <c r="K39" s="24"/>
    </row>
    <row r="40" spans="2:11" s="1" customFormat="1" ht="15.75" x14ac:dyDescent="0.25">
      <c r="B40" s="7"/>
      <c r="C40" s="2"/>
      <c r="D40" s="43"/>
      <c r="E40" s="36"/>
      <c r="F40" s="36"/>
      <c r="K40" s="24"/>
    </row>
    <row r="41" spans="2:11" s="1" customFormat="1" ht="15.75" x14ac:dyDescent="0.25">
      <c r="B41" s="7"/>
      <c r="C41" s="2"/>
      <c r="D41" s="43"/>
      <c r="E41" s="36"/>
      <c r="F41" s="36"/>
      <c r="K41" s="24"/>
    </row>
    <row r="42" spans="2:11" s="1" customFormat="1" ht="15.75" x14ac:dyDescent="0.25">
      <c r="B42" s="7"/>
      <c r="C42" s="2"/>
      <c r="D42" s="43"/>
      <c r="E42" s="36"/>
      <c r="F42" s="36"/>
      <c r="K42" s="24"/>
    </row>
    <row r="43" spans="2:11" s="1" customFormat="1" ht="15.75" x14ac:dyDescent="0.25">
      <c r="B43" s="7"/>
      <c r="C43" s="2"/>
      <c r="D43" s="43"/>
      <c r="E43" s="36"/>
      <c r="F43" s="36"/>
      <c r="K43" s="24"/>
    </row>
    <row r="44" spans="2:11" s="1" customFormat="1" ht="15.75" x14ac:dyDescent="0.25">
      <c r="B44" s="7"/>
      <c r="C44" s="2"/>
      <c r="D44" s="43"/>
      <c r="E44" s="36"/>
      <c r="F44" s="36"/>
      <c r="K44" s="24"/>
    </row>
    <row r="45" spans="2:11" s="1" customFormat="1" ht="15.75" x14ac:dyDescent="0.25">
      <c r="B45" s="7"/>
      <c r="C45" s="2"/>
      <c r="D45" s="43"/>
      <c r="E45" s="36"/>
      <c r="F45" s="36"/>
      <c r="K45" s="24"/>
    </row>
    <row r="46" spans="2:11" s="1" customFormat="1" ht="15.75" x14ac:dyDescent="0.25">
      <c r="B46" s="7"/>
      <c r="C46" s="2"/>
      <c r="D46" s="43"/>
      <c r="E46" s="36"/>
      <c r="F46" s="36"/>
      <c r="K46" s="24"/>
    </row>
    <row r="47" spans="2:11" s="1" customFormat="1" ht="15.75" x14ac:dyDescent="0.25">
      <c r="B47" s="7"/>
      <c r="C47" s="2"/>
      <c r="D47" s="43"/>
      <c r="E47" s="36"/>
      <c r="F47" s="36"/>
      <c r="K47" s="24"/>
    </row>
    <row r="48" spans="2:11" s="1" customFormat="1" ht="15.75" x14ac:dyDescent="0.25">
      <c r="B48" s="7"/>
      <c r="C48" s="2"/>
      <c r="D48" s="43"/>
      <c r="E48" s="36"/>
      <c r="F48" s="36"/>
      <c r="K48" s="24"/>
    </row>
    <row r="49" spans="2:11" s="1" customFormat="1" ht="15.75" x14ac:dyDescent="0.25">
      <c r="B49" s="7"/>
      <c r="C49" s="2"/>
      <c r="D49" s="43"/>
      <c r="E49" s="36"/>
      <c r="F49" s="36"/>
      <c r="K49" s="24"/>
    </row>
    <row r="50" spans="2:11" s="1" customFormat="1" ht="15.75" x14ac:dyDescent="0.25">
      <c r="B50" s="7"/>
      <c r="C50" s="2"/>
      <c r="D50" s="43"/>
      <c r="E50" s="36"/>
      <c r="F50" s="36"/>
      <c r="K50" s="24"/>
    </row>
    <row r="51" spans="2:11" s="1" customFormat="1" ht="15.75" x14ac:dyDescent="0.25">
      <c r="B51" s="7"/>
      <c r="C51" s="2"/>
      <c r="D51" s="43"/>
      <c r="E51" s="36"/>
      <c r="F51" s="36"/>
      <c r="K51" s="24"/>
    </row>
    <row r="52" spans="2:11" s="1" customFormat="1" ht="15.75" x14ac:dyDescent="0.25">
      <c r="B52" s="7"/>
      <c r="C52" s="2"/>
      <c r="D52" s="43"/>
      <c r="E52" s="36"/>
      <c r="F52" s="36"/>
      <c r="K52" s="24"/>
    </row>
    <row r="53" spans="2:11" s="1" customFormat="1" ht="15.75" x14ac:dyDescent="0.25">
      <c r="B53" s="7"/>
      <c r="C53" s="2"/>
      <c r="D53" s="43"/>
      <c r="E53" s="36"/>
      <c r="F53" s="36"/>
      <c r="G53" s="5"/>
      <c r="H53" s="5"/>
      <c r="I53" s="5"/>
      <c r="K53" s="24"/>
    </row>
    <row r="54" spans="2:11" s="1" customFormat="1" ht="15.75" x14ac:dyDescent="0.25">
      <c r="B54" s="7"/>
      <c r="C54" s="2"/>
      <c r="D54" s="43"/>
      <c r="E54" s="36"/>
      <c r="F54" s="36"/>
      <c r="G54" s="5"/>
      <c r="H54" s="5"/>
      <c r="I54" s="5"/>
      <c r="K54" s="24"/>
    </row>
    <row r="55" spans="2:11" ht="16.5" thickBot="1" x14ac:dyDescent="0.3">
      <c r="C55" s="2"/>
    </row>
    <row r="56" spans="2:11" ht="17.25" thickTop="1" thickBot="1" x14ac:dyDescent="0.3">
      <c r="C56" s="2" t="s">
        <v>23</v>
      </c>
      <c r="D56" s="47">
        <f>AVERAGE(D61,D73,D90,D100,D110,D119,D129,D139)</f>
        <v>0</v>
      </c>
      <c r="E56" s="41"/>
      <c r="F56" s="20">
        <f>SUM(F61,F73,F90,F100,F110,F119,F129,F139)</f>
        <v>0</v>
      </c>
    </row>
    <row r="57" spans="2:11" ht="16.5" thickTop="1" x14ac:dyDescent="0.25">
      <c r="C57" s="2"/>
    </row>
    <row r="58" spans="2:11" ht="31.5" x14ac:dyDescent="0.25">
      <c r="D58" s="48" t="s">
        <v>24</v>
      </c>
      <c r="E58" s="42"/>
      <c r="F58" s="48" t="s">
        <v>25</v>
      </c>
      <c r="G58" s="2" t="s">
        <v>26</v>
      </c>
      <c r="H58" s="2" t="s">
        <v>27</v>
      </c>
      <c r="I58" s="1"/>
      <c r="K58" s="5"/>
    </row>
    <row r="59" spans="2:11" ht="15.75" x14ac:dyDescent="0.25">
      <c r="D59" s="48"/>
      <c r="E59" s="42"/>
      <c r="F59" s="48"/>
      <c r="G59" s="2"/>
      <c r="H59" s="2"/>
      <c r="I59" s="1"/>
      <c r="K59" s="74"/>
    </row>
    <row r="60" spans="2:11" ht="15.75" x14ac:dyDescent="0.25">
      <c r="D60" s="48"/>
      <c r="E60" s="42"/>
      <c r="F60" s="36"/>
    </row>
    <row r="61" spans="2:11" s="1" customFormat="1" ht="15.75" x14ac:dyDescent="0.25">
      <c r="B61" s="7">
        <v>1</v>
      </c>
      <c r="C61" s="24" t="s">
        <v>28</v>
      </c>
      <c r="D61" s="49">
        <f>SUM(F64:F70)/7</f>
        <v>0</v>
      </c>
      <c r="E61" s="35"/>
      <c r="F61" s="36">
        <f>SUM(F64:F70)</f>
        <v>0</v>
      </c>
      <c r="G61" s="68">
        <f>SUM(F64:F70)/7</f>
        <v>0</v>
      </c>
      <c r="H61" s="5"/>
      <c r="I61" s="5"/>
      <c r="K61" s="74" t="s">
        <v>29</v>
      </c>
    </row>
    <row r="62" spans="2:11" s="1" customFormat="1" ht="15.75" customHeight="1" x14ac:dyDescent="0.25">
      <c r="B62" s="7"/>
      <c r="C62" s="109" t="s">
        <v>30</v>
      </c>
      <c r="D62" s="49"/>
      <c r="E62" s="49"/>
      <c r="F62" s="110"/>
      <c r="G62" s="35"/>
      <c r="H62" s="36"/>
      <c r="I62" s="111"/>
      <c r="J62" s="5"/>
      <c r="K62" s="5"/>
    </row>
    <row r="63" spans="2:11" ht="15.75" outlineLevel="1" x14ac:dyDescent="0.2">
      <c r="C63" s="25"/>
      <c r="K63" s="91"/>
    </row>
    <row r="64" spans="2:11" outlineLevel="1" x14ac:dyDescent="0.2">
      <c r="B64" s="10" t="s">
        <v>31</v>
      </c>
      <c r="C64" s="26" t="s">
        <v>32</v>
      </c>
      <c r="D64" s="50"/>
      <c r="E64" s="19"/>
      <c r="F64" s="20" t="str">
        <f>IF(D64="Yes",1,"")</f>
        <v/>
      </c>
      <c r="J64" s="5" t="s">
        <v>33</v>
      </c>
      <c r="K64" s="61"/>
    </row>
    <row r="65" spans="2:11" ht="30" outlineLevel="1" x14ac:dyDescent="0.2">
      <c r="B65" s="10" t="s">
        <v>34</v>
      </c>
      <c r="C65" s="26" t="s">
        <v>35</v>
      </c>
      <c r="D65" s="50"/>
      <c r="E65" s="19"/>
      <c r="F65" s="20" t="str">
        <f>IF(D65="Yes",1,"")</f>
        <v/>
      </c>
      <c r="J65" s="5" t="s">
        <v>36</v>
      </c>
      <c r="K65" s="61"/>
    </row>
    <row r="66" spans="2:11" ht="45" outlineLevel="1" x14ac:dyDescent="0.2">
      <c r="B66" s="10" t="s">
        <v>37</v>
      </c>
      <c r="C66" s="26" t="s">
        <v>38</v>
      </c>
      <c r="D66" s="50"/>
      <c r="E66" s="19"/>
      <c r="F66" s="20" t="str">
        <f>IF(D66="Yes",1,"")</f>
        <v/>
      </c>
      <c r="K66" s="61"/>
    </row>
    <row r="67" spans="2:11" ht="30" outlineLevel="1" x14ac:dyDescent="0.25">
      <c r="B67" s="10" t="s">
        <v>39</v>
      </c>
      <c r="C67" s="26" t="s">
        <v>40</v>
      </c>
      <c r="D67" s="50"/>
      <c r="E67" s="19"/>
      <c r="F67" s="20" t="str">
        <f>IF(D67="Yes",1,"")</f>
        <v/>
      </c>
      <c r="G67" s="1"/>
      <c r="H67" s="1"/>
      <c r="I67" s="1"/>
      <c r="K67" s="61"/>
    </row>
    <row r="68" spans="2:11" ht="30" outlineLevel="1" x14ac:dyDescent="0.25">
      <c r="B68" s="10" t="s">
        <v>41</v>
      </c>
      <c r="C68" s="26" t="s">
        <v>42</v>
      </c>
      <c r="D68" s="50"/>
      <c r="E68" s="19"/>
      <c r="F68" s="20" t="str">
        <f>IF(D68="Yes",1,"")</f>
        <v/>
      </c>
      <c r="G68" s="1"/>
      <c r="H68" s="1"/>
      <c r="I68" s="1"/>
      <c r="K68" s="61"/>
    </row>
    <row r="69" spans="2:11" ht="15.75" outlineLevel="1" x14ac:dyDescent="0.25">
      <c r="B69" s="10" t="s">
        <v>43</v>
      </c>
      <c r="C69" s="26" t="s">
        <v>44</v>
      </c>
      <c r="D69" s="50"/>
      <c r="E69" s="19"/>
      <c r="F69" s="20" t="str">
        <f t="shared" ref="F69:F70" si="0">IF(D69="Yes",1,"")</f>
        <v/>
      </c>
      <c r="G69" s="1"/>
      <c r="H69" s="1"/>
      <c r="I69" s="1"/>
      <c r="K69" s="61"/>
    </row>
    <row r="70" spans="2:11" ht="15.75" outlineLevel="1" x14ac:dyDescent="0.25">
      <c r="B70" s="10" t="s">
        <v>45</v>
      </c>
      <c r="C70" s="26" t="s">
        <v>46</v>
      </c>
      <c r="D70" s="50"/>
      <c r="E70" s="19"/>
      <c r="F70" s="20" t="str">
        <f t="shared" si="0"/>
        <v/>
      </c>
      <c r="G70" s="1"/>
      <c r="H70" s="1"/>
      <c r="I70" s="1"/>
      <c r="K70" s="61" t="s">
        <v>47</v>
      </c>
    </row>
    <row r="71" spans="2:11" ht="15.75" outlineLevel="1" x14ac:dyDescent="0.25">
      <c r="C71" s="26"/>
      <c r="D71" s="94"/>
      <c r="E71" s="19"/>
      <c r="G71" s="1"/>
      <c r="H71" s="1"/>
      <c r="I71" s="1"/>
      <c r="K71" s="95"/>
    </row>
    <row r="72" spans="2:11" ht="15.75" outlineLevel="1" x14ac:dyDescent="0.25">
      <c r="C72" s="26"/>
      <c r="G72" s="1"/>
      <c r="H72" s="1"/>
      <c r="I72" s="1"/>
    </row>
    <row r="73" spans="2:11" s="1" customFormat="1" ht="15.75" x14ac:dyDescent="0.25">
      <c r="B73" s="7">
        <v>2</v>
      </c>
      <c r="C73" s="24" t="s">
        <v>48</v>
      </c>
      <c r="D73" s="49">
        <f>SUM(F76:F87)/12</f>
        <v>0</v>
      </c>
      <c r="E73" s="35"/>
      <c r="F73" s="36">
        <f>SUM(F76:F87)</f>
        <v>0</v>
      </c>
      <c r="G73" s="5"/>
      <c r="H73" s="68">
        <f>SUM(F76:F87)/12</f>
        <v>0</v>
      </c>
      <c r="I73" s="5"/>
      <c r="K73" s="74" t="s">
        <v>29</v>
      </c>
    </row>
    <row r="74" spans="2:11" s="1" customFormat="1" ht="30" x14ac:dyDescent="0.25">
      <c r="B74" s="7"/>
      <c r="C74" s="109" t="s">
        <v>49</v>
      </c>
      <c r="D74" s="49"/>
      <c r="E74" s="49"/>
      <c r="F74" s="110"/>
      <c r="G74" s="35"/>
      <c r="H74" s="36"/>
      <c r="I74" s="5"/>
      <c r="J74" s="111"/>
      <c r="K74" s="5"/>
    </row>
    <row r="75" spans="2:11" s="1" customFormat="1" ht="15.75" x14ac:dyDescent="0.25">
      <c r="B75" s="7"/>
      <c r="C75" s="27"/>
      <c r="D75" s="49"/>
      <c r="E75" s="35"/>
      <c r="F75" s="36"/>
      <c r="G75" s="5"/>
      <c r="H75" s="5"/>
      <c r="I75" s="5"/>
      <c r="K75" s="24"/>
    </row>
    <row r="76" spans="2:11" s="21" customFormat="1" outlineLevel="1" x14ac:dyDescent="0.2">
      <c r="B76" s="10" t="s">
        <v>31</v>
      </c>
      <c r="C76" s="26" t="s">
        <v>50</v>
      </c>
      <c r="D76" s="51"/>
      <c r="E76" s="19"/>
      <c r="F76" s="20" t="str">
        <f>IF(D76="Yes",1,"")</f>
        <v/>
      </c>
      <c r="K76" s="92" t="s">
        <v>51</v>
      </c>
    </row>
    <row r="77" spans="2:11" ht="30" outlineLevel="1" x14ac:dyDescent="0.2">
      <c r="B77" s="18" t="s">
        <v>34</v>
      </c>
      <c r="C77" s="26" t="s">
        <v>52</v>
      </c>
      <c r="D77" s="51"/>
      <c r="E77" s="19"/>
      <c r="F77" s="20" t="str">
        <f t="shared" ref="F77:F87" si="1">IF(D77="Yes",1,"")</f>
        <v/>
      </c>
      <c r="G77" s="15"/>
      <c r="H77" s="15"/>
      <c r="I77" s="15"/>
      <c r="K77" s="61" t="s">
        <v>53</v>
      </c>
    </row>
    <row r="78" spans="2:11" s="21" customFormat="1" ht="30" customHeight="1" outlineLevel="1" x14ac:dyDescent="0.2">
      <c r="B78" s="18" t="s">
        <v>37</v>
      </c>
      <c r="C78" s="26" t="s">
        <v>54</v>
      </c>
      <c r="D78" s="51"/>
      <c r="E78" s="19"/>
      <c r="F78" s="20" t="str">
        <f>IF(D78="Yes",1,"")</f>
        <v/>
      </c>
      <c r="K78" s="92" t="s">
        <v>55</v>
      </c>
    </row>
    <row r="79" spans="2:11" s="21" customFormat="1" outlineLevel="1" x14ac:dyDescent="0.2">
      <c r="B79" s="18" t="s">
        <v>39</v>
      </c>
      <c r="C79" s="26" t="s">
        <v>56</v>
      </c>
      <c r="D79" s="51"/>
      <c r="E79" s="19"/>
      <c r="F79" s="20" t="str">
        <f t="shared" ref="F79:F80" si="2">IF(D79="Yes",1,"")</f>
        <v/>
      </c>
      <c r="K79" s="92"/>
    </row>
    <row r="80" spans="2:11" s="21" customFormat="1" ht="30" outlineLevel="1" x14ac:dyDescent="0.2">
      <c r="B80" s="18" t="s">
        <v>41</v>
      </c>
      <c r="C80" s="26" t="s">
        <v>57</v>
      </c>
      <c r="D80" s="51"/>
      <c r="E80" s="19"/>
      <c r="F80" s="20" t="str">
        <f t="shared" si="2"/>
        <v/>
      </c>
      <c r="K80" s="92"/>
    </row>
    <row r="81" spans="2:11" s="21" customFormat="1" outlineLevel="1" x14ac:dyDescent="0.2">
      <c r="B81" s="10" t="s">
        <v>43</v>
      </c>
      <c r="C81" s="26" t="s">
        <v>58</v>
      </c>
      <c r="D81" s="51"/>
      <c r="E81" s="19"/>
      <c r="F81" s="20" t="str">
        <f>IF(D81="Yes",1,"")</f>
        <v/>
      </c>
      <c r="K81" s="92"/>
    </row>
    <row r="82" spans="2:11" s="21" customFormat="1" ht="30" customHeight="1" outlineLevel="1" x14ac:dyDescent="0.2">
      <c r="B82" s="10" t="s">
        <v>45</v>
      </c>
      <c r="C82" s="28" t="s">
        <v>59</v>
      </c>
      <c r="D82" s="51"/>
      <c r="E82" s="19"/>
      <c r="F82" s="20" t="str">
        <f t="shared" si="1"/>
        <v/>
      </c>
      <c r="K82" s="92"/>
    </row>
    <row r="83" spans="2:11" s="21" customFormat="1" ht="15" customHeight="1" outlineLevel="1" x14ac:dyDescent="0.2">
      <c r="B83" s="18" t="s">
        <v>60</v>
      </c>
      <c r="C83" s="28" t="s">
        <v>61</v>
      </c>
      <c r="D83" s="51"/>
      <c r="E83" s="19"/>
      <c r="F83" s="20" t="str">
        <f t="shared" si="1"/>
        <v/>
      </c>
      <c r="K83" s="92"/>
    </row>
    <row r="84" spans="2:11" s="21" customFormat="1" outlineLevel="1" x14ac:dyDescent="0.2">
      <c r="B84" s="10" t="s">
        <v>62</v>
      </c>
      <c r="C84" s="28" t="s">
        <v>63</v>
      </c>
      <c r="D84" s="51"/>
      <c r="E84" s="19"/>
      <c r="F84" s="20" t="str">
        <f t="shared" si="1"/>
        <v/>
      </c>
      <c r="K84" s="92"/>
    </row>
    <row r="85" spans="2:11" s="21" customFormat="1" outlineLevel="1" x14ac:dyDescent="0.2">
      <c r="B85" s="18" t="s">
        <v>64</v>
      </c>
      <c r="C85" s="28" t="s">
        <v>65</v>
      </c>
      <c r="D85" s="51"/>
      <c r="E85" s="19"/>
      <c r="F85" s="20" t="str">
        <f t="shared" si="1"/>
        <v/>
      </c>
      <c r="K85" s="92"/>
    </row>
    <row r="86" spans="2:11" s="21" customFormat="1" ht="30" outlineLevel="1" x14ac:dyDescent="0.2">
      <c r="B86" s="18" t="s">
        <v>66</v>
      </c>
      <c r="C86" s="28" t="s">
        <v>67</v>
      </c>
      <c r="D86" s="51"/>
      <c r="E86" s="19"/>
      <c r="F86" s="20" t="str">
        <f t="shared" si="1"/>
        <v/>
      </c>
      <c r="G86" s="5"/>
      <c r="H86" s="5"/>
      <c r="I86" s="5"/>
      <c r="K86" s="92"/>
    </row>
    <row r="87" spans="2:11" s="21" customFormat="1" ht="30" customHeight="1" outlineLevel="1" x14ac:dyDescent="0.2">
      <c r="B87" s="10" t="s">
        <v>68</v>
      </c>
      <c r="C87" s="28" t="s">
        <v>69</v>
      </c>
      <c r="D87" s="51"/>
      <c r="E87" s="19"/>
      <c r="F87" s="20" t="str">
        <f t="shared" si="1"/>
        <v/>
      </c>
      <c r="G87" s="5"/>
      <c r="H87" s="5"/>
      <c r="I87" s="5"/>
      <c r="K87" s="92"/>
    </row>
    <row r="88" spans="2:11" s="21" customFormat="1" ht="30" customHeight="1" outlineLevel="1" x14ac:dyDescent="0.2">
      <c r="B88" s="10"/>
      <c r="C88" s="28"/>
      <c r="D88" s="96"/>
      <c r="E88" s="19"/>
      <c r="F88" s="20"/>
      <c r="G88" s="5"/>
      <c r="H88" s="5"/>
      <c r="I88" s="5"/>
      <c r="K88" s="97"/>
    </row>
    <row r="89" spans="2:11" outlineLevel="1" x14ac:dyDescent="0.2">
      <c r="C89" s="26"/>
    </row>
    <row r="90" spans="2:11" ht="15.75" x14ac:dyDescent="0.25">
      <c r="B90" s="7">
        <v>3</v>
      </c>
      <c r="C90" s="24" t="s">
        <v>70</v>
      </c>
      <c r="D90" s="49">
        <f>SUM(F93:F97)/5</f>
        <v>0</v>
      </c>
      <c r="E90" s="35"/>
      <c r="F90" s="20">
        <f>SUM(F93:F97)</f>
        <v>0</v>
      </c>
      <c r="G90" s="68">
        <f>SUM(F97:F97)/1</f>
        <v>0</v>
      </c>
      <c r="H90" s="68">
        <f>SUM(F93:F96)/4</f>
        <v>0</v>
      </c>
      <c r="K90" s="74" t="s">
        <v>29</v>
      </c>
    </row>
    <row r="91" spans="2:11" ht="45" x14ac:dyDescent="0.25">
      <c r="B91" s="7"/>
      <c r="C91" s="109" t="s">
        <v>71</v>
      </c>
      <c r="D91" s="49"/>
      <c r="E91" s="49"/>
      <c r="F91" s="110"/>
      <c r="G91" s="35"/>
      <c r="H91" s="20"/>
      <c r="I91" s="111"/>
      <c r="J91" s="111"/>
      <c r="K91" s="5"/>
    </row>
    <row r="92" spans="2:11" outlineLevel="1" x14ac:dyDescent="0.2">
      <c r="C92" s="26"/>
    </row>
    <row r="93" spans="2:11" ht="30" outlineLevel="1" x14ac:dyDescent="0.2">
      <c r="B93" s="98" t="s">
        <v>72</v>
      </c>
      <c r="C93" s="26" t="s">
        <v>73</v>
      </c>
      <c r="D93" s="51"/>
      <c r="E93" s="19"/>
      <c r="F93" s="20" t="str">
        <f>IF(D93="Yes",1,"")</f>
        <v/>
      </c>
      <c r="K93" s="61"/>
    </row>
    <row r="94" spans="2:11" ht="16.5" customHeight="1" outlineLevel="1" x14ac:dyDescent="0.2">
      <c r="B94" s="12" t="s">
        <v>34</v>
      </c>
      <c r="C94" s="26" t="s">
        <v>75</v>
      </c>
      <c r="D94" s="51"/>
      <c r="E94" s="19"/>
      <c r="F94" s="20" t="str">
        <f>IF(D94="Yes",1,"")</f>
        <v/>
      </c>
      <c r="K94" s="61"/>
    </row>
    <row r="95" spans="2:11" ht="30" outlineLevel="1" x14ac:dyDescent="0.2">
      <c r="B95" s="98" t="s">
        <v>37</v>
      </c>
      <c r="C95" s="26" t="s">
        <v>123</v>
      </c>
      <c r="D95" s="51"/>
      <c r="E95" s="19"/>
      <c r="F95" s="20" t="str">
        <f t="shared" ref="F95:F97" si="3">IF(D95="Yes",1,"")</f>
        <v/>
      </c>
      <c r="K95" s="61"/>
    </row>
    <row r="96" spans="2:11" ht="30" outlineLevel="1" x14ac:dyDescent="0.2">
      <c r="B96" s="10" t="s">
        <v>39</v>
      </c>
      <c r="C96" s="26" t="s">
        <v>77</v>
      </c>
      <c r="D96" s="51"/>
      <c r="E96" s="19"/>
      <c r="F96" s="20" t="str">
        <f t="shared" si="3"/>
        <v/>
      </c>
      <c r="K96" s="61"/>
    </row>
    <row r="97" spans="2:11" ht="45" outlineLevel="1" x14ac:dyDescent="0.2">
      <c r="B97" s="10" t="s">
        <v>41</v>
      </c>
      <c r="C97" s="26" t="s">
        <v>78</v>
      </c>
      <c r="D97" s="50"/>
      <c r="E97" s="19"/>
      <c r="F97" s="20" t="str">
        <f t="shared" si="3"/>
        <v/>
      </c>
      <c r="K97" s="61" t="s">
        <v>135</v>
      </c>
    </row>
    <row r="98" spans="2:11" ht="16.5" customHeight="1" outlineLevel="1" x14ac:dyDescent="0.2">
      <c r="C98" s="26"/>
      <c r="D98" s="94"/>
      <c r="E98" s="19"/>
      <c r="K98" s="95"/>
    </row>
    <row r="99" spans="2:11" outlineLevel="1" x14ac:dyDescent="0.2">
      <c r="C99" s="26"/>
    </row>
    <row r="100" spans="2:11" ht="15.75" x14ac:dyDescent="0.25">
      <c r="B100" s="7">
        <v>4</v>
      </c>
      <c r="C100" s="24" t="s">
        <v>80</v>
      </c>
      <c r="D100" s="49">
        <f>SUM(F103:F107)/5</f>
        <v>0</v>
      </c>
      <c r="E100" s="35"/>
      <c r="F100" s="20">
        <f>SUM(F103:F107)</f>
        <v>0</v>
      </c>
      <c r="G100" s="69">
        <f>SUM(D103)/1</f>
        <v>0</v>
      </c>
      <c r="H100" s="68">
        <f>SUM(F104:F107)/4</f>
        <v>0</v>
      </c>
      <c r="K100" s="74" t="s">
        <v>29</v>
      </c>
    </row>
    <row r="101" spans="2:11" ht="30" x14ac:dyDescent="0.25">
      <c r="B101" s="7"/>
      <c r="C101" s="109" t="s">
        <v>81</v>
      </c>
      <c r="D101" s="49"/>
      <c r="E101" s="49"/>
      <c r="F101" s="110"/>
      <c r="G101" s="35"/>
      <c r="H101" s="20"/>
      <c r="J101" s="111"/>
      <c r="K101" s="5"/>
    </row>
    <row r="102" spans="2:11" outlineLevel="1" x14ac:dyDescent="0.2">
      <c r="C102" s="26"/>
    </row>
    <row r="103" spans="2:11" ht="30" outlineLevel="1" x14ac:dyDescent="0.2">
      <c r="B103" s="10" t="s">
        <v>31</v>
      </c>
      <c r="C103" s="26" t="s">
        <v>82</v>
      </c>
      <c r="D103" s="50"/>
      <c r="E103" s="19"/>
      <c r="F103" s="20" t="str">
        <f>IF(D103="Yes",1,"")</f>
        <v/>
      </c>
      <c r="K103" s="61" t="s">
        <v>83</v>
      </c>
    </row>
    <row r="104" spans="2:11" ht="30" outlineLevel="1" x14ac:dyDescent="0.2">
      <c r="B104" s="10" t="s">
        <v>34</v>
      </c>
      <c r="C104" s="26" t="s">
        <v>84</v>
      </c>
      <c r="D104" s="51"/>
      <c r="E104" s="19"/>
      <c r="F104" s="20" t="str">
        <f>IF(D104="Yes",1,"")</f>
        <v/>
      </c>
      <c r="K104" s="61" t="s">
        <v>85</v>
      </c>
    </row>
    <row r="105" spans="2:11" outlineLevel="1" x14ac:dyDescent="0.2">
      <c r="B105" s="10" t="s">
        <v>37</v>
      </c>
      <c r="C105" s="26" t="s">
        <v>86</v>
      </c>
      <c r="D105" s="51"/>
      <c r="E105" s="19"/>
      <c r="F105" s="20" t="str">
        <f>IF(D105="Yes",1,"")</f>
        <v/>
      </c>
      <c r="K105" s="61"/>
    </row>
    <row r="106" spans="2:11" ht="30" outlineLevel="1" x14ac:dyDescent="0.2">
      <c r="B106" s="10" t="s">
        <v>39</v>
      </c>
      <c r="C106" s="26" t="s">
        <v>87</v>
      </c>
      <c r="D106" s="51"/>
      <c r="E106" s="19"/>
      <c r="F106" s="20" t="str">
        <f>IF(D106="Yes",1,"")</f>
        <v/>
      </c>
      <c r="K106" s="61"/>
    </row>
    <row r="107" spans="2:11" ht="30" outlineLevel="1" x14ac:dyDescent="0.2">
      <c r="B107" s="10" t="s">
        <v>41</v>
      </c>
      <c r="C107" s="26" t="s">
        <v>88</v>
      </c>
      <c r="D107" s="51"/>
      <c r="E107" s="19"/>
      <c r="F107" s="20" t="str">
        <f>IF(D107="Yes",1,"")</f>
        <v/>
      </c>
      <c r="K107" s="61"/>
    </row>
    <row r="108" spans="2:11" outlineLevel="1" x14ac:dyDescent="0.2">
      <c r="C108" s="26"/>
      <c r="D108" s="96"/>
      <c r="E108" s="19"/>
      <c r="K108" s="95"/>
    </row>
    <row r="109" spans="2:11" outlineLevel="1" x14ac:dyDescent="0.2">
      <c r="C109" s="26"/>
    </row>
    <row r="110" spans="2:11" ht="15.75" x14ac:dyDescent="0.25">
      <c r="B110" s="7">
        <v>5</v>
      </c>
      <c r="C110" s="24" t="s">
        <v>89</v>
      </c>
      <c r="D110" s="49">
        <f>SUM(F113:F116)/4</f>
        <v>0</v>
      </c>
      <c r="E110" s="35"/>
      <c r="F110" s="20">
        <f>SUM(F113:F116)</f>
        <v>0</v>
      </c>
      <c r="G110" s="68">
        <f>SUM(F116)/1</f>
        <v>0</v>
      </c>
      <c r="H110" s="68">
        <f>SUM(F113:F115)/3</f>
        <v>0</v>
      </c>
      <c r="K110" s="74" t="s">
        <v>29</v>
      </c>
    </row>
    <row r="111" spans="2:11" ht="30" x14ac:dyDescent="0.25">
      <c r="B111" s="7"/>
      <c r="C111" s="109" t="s">
        <v>90</v>
      </c>
      <c r="D111" s="49"/>
      <c r="E111" s="49"/>
      <c r="F111" s="110"/>
      <c r="G111" s="35"/>
      <c r="H111" s="20"/>
      <c r="I111" s="111"/>
      <c r="J111" s="111"/>
      <c r="K111" s="5"/>
    </row>
    <row r="112" spans="2:11" outlineLevel="1" x14ac:dyDescent="0.2">
      <c r="C112" s="26"/>
    </row>
    <row r="113" spans="2:11" ht="30" outlineLevel="1" x14ac:dyDescent="0.2">
      <c r="B113" s="10" t="s">
        <v>31</v>
      </c>
      <c r="C113" s="26" t="s">
        <v>91</v>
      </c>
      <c r="D113" s="51"/>
      <c r="E113" s="19"/>
      <c r="F113" s="20" t="str">
        <f>IF(D113="Yes",1,"")</f>
        <v/>
      </c>
      <c r="K113" s="61"/>
    </row>
    <row r="114" spans="2:11" ht="30" outlineLevel="1" x14ac:dyDescent="0.25">
      <c r="B114" s="10" t="s">
        <v>34</v>
      </c>
      <c r="C114" s="26" t="s">
        <v>92</v>
      </c>
      <c r="D114" s="51"/>
      <c r="E114" s="19"/>
      <c r="F114" s="20" t="str">
        <f>IF(D114="Yes",1,"")</f>
        <v/>
      </c>
      <c r="G114" s="16"/>
      <c r="H114" s="16"/>
      <c r="I114" s="16"/>
      <c r="K114" s="61"/>
    </row>
    <row r="115" spans="2:11" outlineLevel="1" x14ac:dyDescent="0.2">
      <c r="B115" s="10" t="s">
        <v>37</v>
      </c>
      <c r="C115" s="26" t="s">
        <v>93</v>
      </c>
      <c r="D115" s="51"/>
      <c r="E115" s="19"/>
      <c r="F115" s="20" t="str">
        <f>IF(D115="Yes",1,"")</f>
        <v/>
      </c>
      <c r="K115" s="61"/>
    </row>
    <row r="116" spans="2:11" ht="30" customHeight="1" outlineLevel="1" x14ac:dyDescent="0.2">
      <c r="B116" s="10" t="s">
        <v>39</v>
      </c>
      <c r="C116" s="26" t="s">
        <v>94</v>
      </c>
      <c r="D116" s="50"/>
      <c r="E116" s="19"/>
      <c r="F116" s="20" t="str">
        <f>IF(D116="Yes",1,"")</f>
        <v/>
      </c>
      <c r="K116" s="61"/>
    </row>
    <row r="117" spans="2:11" ht="16.5" customHeight="1" outlineLevel="1" x14ac:dyDescent="0.2">
      <c r="C117" s="26"/>
      <c r="D117" s="94"/>
      <c r="E117" s="19"/>
      <c r="K117" s="95"/>
    </row>
    <row r="118" spans="2:11" outlineLevel="1" x14ac:dyDescent="0.2">
      <c r="C118" s="26"/>
      <c r="G118" s="15"/>
      <c r="H118" s="15"/>
      <c r="I118" s="15"/>
    </row>
    <row r="119" spans="2:11" s="16" customFormat="1" ht="15.75" x14ac:dyDescent="0.25">
      <c r="B119" s="33">
        <v>6</v>
      </c>
      <c r="C119" s="34" t="s">
        <v>95</v>
      </c>
      <c r="D119" s="52">
        <f>SUM(F122:F126)/5</f>
        <v>0</v>
      </c>
      <c r="E119" s="35"/>
      <c r="F119" s="20">
        <f>SUM(F122:F126)</f>
        <v>0</v>
      </c>
      <c r="G119" s="15"/>
      <c r="H119" s="68">
        <f>SUM(F122:F126)/5</f>
        <v>0</v>
      </c>
      <c r="I119" s="15"/>
      <c r="K119" s="74" t="s">
        <v>29</v>
      </c>
    </row>
    <row r="120" spans="2:11" s="15" customFormat="1" ht="30" outlineLevel="1" x14ac:dyDescent="0.2">
      <c r="B120" s="18"/>
      <c r="C120" s="112" t="s">
        <v>96</v>
      </c>
      <c r="D120" s="53"/>
      <c r="E120" s="53"/>
      <c r="F120" s="113"/>
      <c r="G120" s="20"/>
      <c r="H120" s="20"/>
    </row>
    <row r="121" spans="2:11" s="15" customFormat="1" outlineLevel="1" x14ac:dyDescent="0.2">
      <c r="B121" s="18"/>
      <c r="C121" s="28"/>
      <c r="D121" s="53"/>
      <c r="E121" s="20"/>
      <c r="F121" s="20"/>
      <c r="K121" s="29"/>
    </row>
    <row r="122" spans="2:11" s="15" customFormat="1" outlineLevel="1" x14ac:dyDescent="0.2">
      <c r="B122" s="18" t="s">
        <v>31</v>
      </c>
      <c r="C122" s="28" t="s">
        <v>97</v>
      </c>
      <c r="D122" s="51"/>
      <c r="E122" s="19"/>
      <c r="F122" s="20" t="str">
        <f t="shared" ref="F122:F126" si="4">IF(D122="Yes",1,"")</f>
        <v/>
      </c>
      <c r="K122" s="93"/>
    </row>
    <row r="123" spans="2:11" s="21" customFormat="1" outlineLevel="1" x14ac:dyDescent="0.2">
      <c r="B123" s="18" t="s">
        <v>34</v>
      </c>
      <c r="C123" s="28" t="s">
        <v>98</v>
      </c>
      <c r="D123" s="51"/>
      <c r="E123" s="19"/>
      <c r="F123" s="20" t="str">
        <f t="shared" si="4"/>
        <v/>
      </c>
      <c r="K123" s="92"/>
    </row>
    <row r="124" spans="2:11" s="21" customFormat="1" outlineLevel="1" x14ac:dyDescent="0.2">
      <c r="B124" s="18" t="s">
        <v>37</v>
      </c>
      <c r="C124" s="28" t="s">
        <v>99</v>
      </c>
      <c r="D124" s="51"/>
      <c r="E124" s="19"/>
      <c r="F124" s="20" t="str">
        <f t="shared" si="4"/>
        <v/>
      </c>
      <c r="K124" s="92"/>
    </row>
    <row r="125" spans="2:11" s="21" customFormat="1" ht="30" outlineLevel="1" x14ac:dyDescent="0.2">
      <c r="B125" s="18" t="s">
        <v>39</v>
      </c>
      <c r="C125" s="28" t="s">
        <v>100</v>
      </c>
      <c r="D125" s="51"/>
      <c r="E125" s="19"/>
      <c r="F125" s="20" t="str">
        <f t="shared" si="4"/>
        <v/>
      </c>
      <c r="K125" s="92"/>
    </row>
    <row r="126" spans="2:11" s="21" customFormat="1" outlineLevel="1" x14ac:dyDescent="0.2">
      <c r="B126" s="18" t="s">
        <v>41</v>
      </c>
      <c r="C126" s="28" t="s">
        <v>101</v>
      </c>
      <c r="D126" s="51"/>
      <c r="E126" s="19"/>
      <c r="F126" s="20" t="str">
        <f t="shared" si="4"/>
        <v/>
      </c>
      <c r="K126" s="92"/>
    </row>
    <row r="127" spans="2:11" s="21" customFormat="1" outlineLevel="1" x14ac:dyDescent="0.2">
      <c r="B127" s="18"/>
      <c r="C127" s="28"/>
      <c r="D127" s="96"/>
      <c r="E127" s="19"/>
      <c r="F127" s="20"/>
      <c r="K127" s="97"/>
    </row>
    <row r="128" spans="2:11" s="15" customFormat="1" outlineLevel="1" x14ac:dyDescent="0.2">
      <c r="B128" s="14"/>
      <c r="C128" s="29"/>
      <c r="D128" s="54"/>
      <c r="E128" s="20"/>
      <c r="F128" s="20"/>
      <c r="K128" s="29"/>
    </row>
    <row r="129" spans="2:11" s="38" customFormat="1" ht="15.75" x14ac:dyDescent="0.25">
      <c r="B129" s="33">
        <v>7</v>
      </c>
      <c r="C129" s="34" t="s">
        <v>102</v>
      </c>
      <c r="D129" s="52">
        <f>SUM(F132:F136)/5</f>
        <v>0</v>
      </c>
      <c r="E129" s="35"/>
      <c r="F129" s="20">
        <f>SUM(F132:F136)</f>
        <v>0</v>
      </c>
      <c r="G129" s="21"/>
      <c r="H129" s="68">
        <f>SUM(F132:F136)/5</f>
        <v>0</v>
      </c>
      <c r="I129" s="21"/>
      <c r="K129" s="74" t="s">
        <v>29</v>
      </c>
    </row>
    <row r="130" spans="2:11" s="38" customFormat="1" ht="30" x14ac:dyDescent="0.25">
      <c r="B130" s="33"/>
      <c r="C130" s="112" t="s">
        <v>103</v>
      </c>
      <c r="D130" s="52"/>
      <c r="E130" s="52"/>
      <c r="F130" s="110"/>
      <c r="G130" s="35"/>
      <c r="H130" s="20"/>
      <c r="I130" s="21"/>
      <c r="J130" s="111"/>
      <c r="K130" s="21"/>
    </row>
    <row r="131" spans="2:11" s="21" customFormat="1" outlineLevel="1" x14ac:dyDescent="0.2">
      <c r="B131" s="18"/>
      <c r="C131" s="28"/>
      <c r="D131" s="53"/>
      <c r="E131" s="20"/>
      <c r="F131" s="20"/>
      <c r="K131" s="28"/>
    </row>
    <row r="132" spans="2:11" s="21" customFormat="1" outlineLevel="1" x14ac:dyDescent="0.2">
      <c r="B132" s="18" t="s">
        <v>31</v>
      </c>
      <c r="C132" s="28" t="s">
        <v>104</v>
      </c>
      <c r="D132" s="51"/>
      <c r="E132" s="19"/>
      <c r="F132" s="20" t="str">
        <f>IF(D132="Yes",1,"")</f>
        <v/>
      </c>
      <c r="K132" s="92"/>
    </row>
    <row r="133" spans="2:11" s="21" customFormat="1" outlineLevel="1" x14ac:dyDescent="0.2">
      <c r="B133" s="18" t="s">
        <v>34</v>
      </c>
      <c r="C133" s="28" t="s">
        <v>106</v>
      </c>
      <c r="D133" s="51"/>
      <c r="E133" s="19"/>
      <c r="F133" s="20" t="str">
        <f>IF(D133="Yes",1,"")</f>
        <v/>
      </c>
      <c r="K133" s="92"/>
    </row>
    <row r="134" spans="2:11" s="21" customFormat="1" outlineLevel="1" x14ac:dyDescent="0.2">
      <c r="B134" s="18" t="s">
        <v>37</v>
      </c>
      <c r="C134" s="28" t="s">
        <v>107</v>
      </c>
      <c r="D134" s="51"/>
      <c r="E134" s="19"/>
      <c r="F134" s="20" t="str">
        <f>IF(D134="Yes",1,"")</f>
        <v/>
      </c>
      <c r="K134" s="92"/>
    </row>
    <row r="135" spans="2:11" s="21" customFormat="1" outlineLevel="1" x14ac:dyDescent="0.2">
      <c r="B135" s="18" t="s">
        <v>39</v>
      </c>
      <c r="C135" s="28" t="s">
        <v>108</v>
      </c>
      <c r="D135" s="51"/>
      <c r="E135" s="19"/>
      <c r="F135" s="20" t="str">
        <f>IF(D135="Yes",1,"")</f>
        <v/>
      </c>
      <c r="K135" s="92"/>
    </row>
    <row r="136" spans="2:11" s="21" customFormat="1" ht="15.75" outlineLevel="1" x14ac:dyDescent="0.25">
      <c r="B136" s="18" t="s">
        <v>41</v>
      </c>
      <c r="C136" s="28" t="s">
        <v>109</v>
      </c>
      <c r="D136" s="51"/>
      <c r="E136" s="19"/>
      <c r="F136" s="20" t="str">
        <f>IF(D136="Yes",1,"")</f>
        <v/>
      </c>
      <c r="G136" s="38"/>
      <c r="H136" s="38"/>
      <c r="I136" s="38"/>
      <c r="K136" s="92"/>
    </row>
    <row r="137" spans="2:11" s="21" customFormat="1" ht="15.75" outlineLevel="1" x14ac:dyDescent="0.25">
      <c r="B137" s="18"/>
      <c r="C137" s="28"/>
      <c r="D137" s="96"/>
      <c r="E137" s="19"/>
      <c r="F137" s="20"/>
      <c r="G137" s="38"/>
      <c r="H137" s="38"/>
      <c r="I137" s="38"/>
      <c r="K137" s="97"/>
    </row>
    <row r="138" spans="2:11" s="21" customFormat="1" ht="15.75" outlineLevel="1" x14ac:dyDescent="0.25">
      <c r="B138" s="18"/>
      <c r="C138" s="28"/>
      <c r="D138" s="53"/>
      <c r="E138" s="20"/>
      <c r="F138" s="20"/>
      <c r="G138" s="38"/>
      <c r="H138" s="38"/>
      <c r="I138" s="38"/>
      <c r="K138" s="28"/>
    </row>
    <row r="139" spans="2:11" s="38" customFormat="1" ht="15.75" x14ac:dyDescent="0.25">
      <c r="B139" s="33">
        <v>8</v>
      </c>
      <c r="C139" s="34" t="s">
        <v>110</v>
      </c>
      <c r="D139" s="52">
        <f>SUM(F142:F145)/4</f>
        <v>0</v>
      </c>
      <c r="E139" s="35"/>
      <c r="F139" s="20">
        <f>SUM(F142:F145)</f>
        <v>0</v>
      </c>
      <c r="G139" s="21"/>
      <c r="H139" s="68">
        <f>SUM(F142:F145)/4</f>
        <v>0</v>
      </c>
      <c r="I139" s="21"/>
      <c r="K139" s="74" t="s">
        <v>29</v>
      </c>
    </row>
    <row r="140" spans="2:11" s="38" customFormat="1" ht="30" x14ac:dyDescent="0.25">
      <c r="B140" s="33"/>
      <c r="C140" s="112" t="s">
        <v>111</v>
      </c>
      <c r="D140" s="52"/>
      <c r="E140" s="52"/>
      <c r="F140" s="110"/>
      <c r="G140" s="35"/>
      <c r="H140" s="20"/>
      <c r="I140" s="21"/>
      <c r="J140" s="111"/>
      <c r="K140" s="21"/>
    </row>
    <row r="141" spans="2:11" s="38" customFormat="1" ht="15.75" outlineLevel="1" x14ac:dyDescent="0.25">
      <c r="B141" s="33"/>
      <c r="C141" s="34"/>
      <c r="D141" s="55"/>
      <c r="E141" s="36"/>
      <c r="F141" s="20"/>
      <c r="G141" s="21"/>
      <c r="H141" s="21"/>
      <c r="I141" s="21"/>
      <c r="K141" s="34"/>
    </row>
    <row r="142" spans="2:11" s="15" customFormat="1" ht="60" outlineLevel="1" x14ac:dyDescent="0.2">
      <c r="B142" s="18" t="s">
        <v>31</v>
      </c>
      <c r="C142" s="28" t="s">
        <v>112</v>
      </c>
      <c r="D142" s="51"/>
      <c r="E142" s="19"/>
      <c r="F142" s="20" t="str">
        <f>IF(D142="Yes",1,"")</f>
        <v/>
      </c>
      <c r="K142" s="100" t="s">
        <v>133</v>
      </c>
    </row>
    <row r="143" spans="2:11" s="15" customFormat="1" ht="60" outlineLevel="1" x14ac:dyDescent="0.2">
      <c r="B143" s="18" t="s">
        <v>34</v>
      </c>
      <c r="C143" s="28" t="s">
        <v>114</v>
      </c>
      <c r="D143" s="51"/>
      <c r="E143" s="19"/>
      <c r="F143" s="20" t="str">
        <f t="shared" ref="F143:F145" si="5">IF(D143="Yes",1,"")</f>
        <v/>
      </c>
      <c r="K143" s="100" t="s">
        <v>133</v>
      </c>
    </row>
    <row r="144" spans="2:11" s="15" customFormat="1" ht="30" outlineLevel="1" x14ac:dyDescent="0.2">
      <c r="B144" s="18" t="s">
        <v>37</v>
      </c>
      <c r="C144" s="28" t="s">
        <v>115</v>
      </c>
      <c r="D144" s="51"/>
      <c r="E144" s="19"/>
      <c r="F144" s="20" t="str">
        <f t="shared" si="5"/>
        <v/>
      </c>
      <c r="K144" s="93"/>
    </row>
    <row r="145" spans="2:11" s="15" customFormat="1" ht="60" outlineLevel="1" x14ac:dyDescent="0.2">
      <c r="B145" s="18" t="s">
        <v>39</v>
      </c>
      <c r="C145" s="28" t="s">
        <v>116</v>
      </c>
      <c r="D145" s="51"/>
      <c r="E145" s="19"/>
      <c r="F145" s="20" t="str">
        <f t="shared" si="5"/>
        <v/>
      </c>
      <c r="G145" s="5"/>
      <c r="H145" s="5"/>
      <c r="I145" s="5"/>
      <c r="K145" s="100" t="s">
        <v>133</v>
      </c>
    </row>
    <row r="146" spans="2:11" outlineLevel="1" x14ac:dyDescent="0.2">
      <c r="C146" s="26"/>
      <c r="F146" s="20" t="str">
        <f>IF(D146="y",1,"")</f>
        <v/>
      </c>
    </row>
    <row r="147" spans="2:11" outlineLevel="1" x14ac:dyDescent="0.2">
      <c r="C147" s="26"/>
    </row>
    <row r="148" spans="2:11" ht="15.75" x14ac:dyDescent="0.2">
      <c r="B148" s="60" t="s">
        <v>117</v>
      </c>
      <c r="C148" s="26"/>
      <c r="E148" s="46"/>
      <c r="F148" s="102"/>
      <c r="G148" s="20"/>
      <c r="H148" s="20" t="str">
        <f>IF(D148="y",1,"")</f>
        <v/>
      </c>
      <c r="K148" s="5"/>
    </row>
    <row r="149" spans="2:11" s="105" customFormat="1" ht="30.75" customHeight="1" x14ac:dyDescent="0.2">
      <c r="B149" s="103" t="s">
        <v>118</v>
      </c>
      <c r="C149" s="103" t="s">
        <v>119</v>
      </c>
      <c r="D149" s="103" t="s">
        <v>120</v>
      </c>
      <c r="E149" s="103" t="s">
        <v>121</v>
      </c>
      <c r="F149" s="104"/>
      <c r="G149" s="106"/>
      <c r="H149" s="107"/>
      <c r="I149" s="108"/>
    </row>
    <row r="150" spans="2:11" x14ac:dyDescent="0.2">
      <c r="B150" s="63">
        <v>1</v>
      </c>
      <c r="C150" s="61"/>
      <c r="D150" s="62"/>
      <c r="E150" s="62"/>
      <c r="F150" s="102"/>
      <c r="G150" s="20"/>
      <c r="H150" s="19"/>
      <c r="I150" s="31"/>
      <c r="K150" s="5"/>
    </row>
    <row r="151" spans="2:11" x14ac:dyDescent="0.2">
      <c r="B151" s="63">
        <v>2</v>
      </c>
      <c r="C151" s="61"/>
      <c r="D151" s="62"/>
      <c r="E151" s="62"/>
      <c r="F151" s="102"/>
      <c r="G151" s="20"/>
      <c r="H151" s="19"/>
      <c r="I151" s="31"/>
      <c r="K151" s="5"/>
    </row>
    <row r="152" spans="2:11" x14ac:dyDescent="0.2">
      <c r="B152" s="63">
        <v>3</v>
      </c>
      <c r="C152" s="61"/>
      <c r="D152" s="62"/>
      <c r="E152" s="62"/>
      <c r="F152" s="102"/>
      <c r="G152" s="20"/>
      <c r="H152" s="19"/>
      <c r="I152" s="31"/>
      <c r="K152" s="5"/>
    </row>
    <row r="153" spans="2:11" x14ac:dyDescent="0.2">
      <c r="B153" s="63">
        <v>4</v>
      </c>
      <c r="C153" s="61"/>
      <c r="D153" s="62"/>
      <c r="E153" s="62"/>
      <c r="F153" s="102"/>
      <c r="G153" s="20"/>
      <c r="H153" s="19"/>
      <c r="I153" s="31"/>
      <c r="K153" s="5"/>
    </row>
    <row r="154" spans="2:11" x14ac:dyDescent="0.2">
      <c r="B154" s="63">
        <v>5</v>
      </c>
      <c r="C154" s="61"/>
      <c r="D154" s="62"/>
      <c r="E154" s="62"/>
      <c r="F154" s="102"/>
      <c r="G154" s="20"/>
      <c r="H154" s="19"/>
      <c r="I154" s="31"/>
      <c r="K154" s="5"/>
    </row>
    <row r="155" spans="2:11" x14ac:dyDescent="0.2">
      <c r="B155" s="63">
        <v>6</v>
      </c>
      <c r="C155" s="64"/>
      <c r="D155" s="62"/>
      <c r="E155" s="62"/>
      <c r="F155" s="102"/>
      <c r="G155" s="20"/>
      <c r="H155" s="19"/>
      <c r="I155" s="31"/>
      <c r="K155" s="5"/>
    </row>
    <row r="156" spans="2:11" x14ac:dyDescent="0.2">
      <c r="B156" s="63">
        <v>7</v>
      </c>
      <c r="C156" s="64"/>
      <c r="D156" s="62"/>
      <c r="E156" s="62"/>
      <c r="F156" s="102"/>
      <c r="G156" s="20"/>
      <c r="H156" s="19"/>
      <c r="I156" s="31"/>
      <c r="K156" s="5"/>
    </row>
    <row r="157" spans="2:11" x14ac:dyDescent="0.2">
      <c r="B157" s="63">
        <v>8</v>
      </c>
      <c r="C157" s="64"/>
      <c r="D157" s="62"/>
      <c r="E157" s="62"/>
      <c r="F157" s="102"/>
      <c r="G157" s="20"/>
      <c r="H157" s="19"/>
      <c r="I157" s="31"/>
      <c r="K157" s="5"/>
    </row>
    <row r="158" spans="2:11" x14ac:dyDescent="0.2">
      <c r="B158" s="63">
        <v>9</v>
      </c>
      <c r="C158" s="64"/>
      <c r="D158" s="62"/>
      <c r="E158" s="62"/>
      <c r="F158" s="102"/>
      <c r="G158" s="20"/>
      <c r="H158" s="19"/>
      <c r="I158" s="31"/>
      <c r="K158" s="5"/>
    </row>
    <row r="159" spans="2:11" x14ac:dyDescent="0.2">
      <c r="B159" s="63">
        <v>10</v>
      </c>
      <c r="C159" s="64"/>
      <c r="D159" s="62"/>
      <c r="E159" s="62"/>
      <c r="F159" s="102"/>
      <c r="G159" s="20"/>
      <c r="H159" s="19"/>
      <c r="I159" s="31"/>
      <c r="K159" s="5"/>
    </row>
    <row r="160" spans="2:11" x14ac:dyDescent="0.2">
      <c r="B160" s="65" t="s">
        <v>122</v>
      </c>
    </row>
    <row r="162" spans="2:11" ht="15.75" x14ac:dyDescent="0.2">
      <c r="B162" s="60"/>
    </row>
    <row r="163" spans="2:11" x14ac:dyDescent="0.2">
      <c r="B163" s="67"/>
      <c r="C163" s="67"/>
    </row>
    <row r="164" spans="2:11" x14ac:dyDescent="0.2">
      <c r="B164" s="67"/>
      <c r="C164" s="67"/>
      <c r="K164" s="5"/>
    </row>
  </sheetData>
  <mergeCells count="2">
    <mergeCell ref="B1:C1"/>
    <mergeCell ref="B13:C13"/>
  </mergeCells>
  <pageMargins left="0.70866141732283472" right="0.70866141732283472" top="0.74803149606299213" bottom="0.74803149606299213" header="0.31496062992125984" footer="0.31496062992125984"/>
  <pageSetup paperSize="9" scale="46" fitToHeight="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D162"/>
  <sheetViews>
    <sheetView zoomScale="80" zoomScaleNormal="80" workbookViewId="0">
      <selection activeCell="D1" sqref="D1"/>
    </sheetView>
  </sheetViews>
  <sheetFormatPr defaultColWidth="76.6640625" defaultRowHeight="15" x14ac:dyDescent="0.2"/>
  <cols>
    <col min="1" max="1" width="2.33203125" customWidth="1"/>
    <col min="2" max="2" width="3.33203125" customWidth="1"/>
    <col min="3" max="3" width="76.6640625" customWidth="1"/>
    <col min="4" max="4" width="8.88671875" customWidth="1"/>
    <col min="5" max="5" width="76.6640625" customWidth="1"/>
  </cols>
  <sheetData>
    <row r="1" spans="2:4" s="59" customFormat="1" ht="15.75" x14ac:dyDescent="0.25">
      <c r="B1" s="120" t="s">
        <v>136</v>
      </c>
      <c r="C1" s="120"/>
      <c r="D1" s="82" t="s">
        <v>9</v>
      </c>
    </row>
    <row r="2" spans="2:4" s="22" customFormat="1" x14ac:dyDescent="0.2"/>
    <row r="3" spans="2:4" s="23" customFormat="1" ht="15.75" x14ac:dyDescent="0.25">
      <c r="B3" s="73" t="s">
        <v>10</v>
      </c>
      <c r="D3" s="66" t="str">
        <f>'Stage 1'!K3</f>
        <v>project name</v>
      </c>
    </row>
    <row r="4" spans="2:4" s="23" customFormat="1" ht="15.75" x14ac:dyDescent="0.25">
      <c r="B4" s="73" t="s">
        <v>137</v>
      </c>
      <c r="D4" s="66" t="str">
        <f>'Stage 1'!K4</f>
        <v>???</v>
      </c>
    </row>
    <row r="5" spans="2:4" s="59" customFormat="1" ht="15.75" x14ac:dyDescent="0.25">
      <c r="B5" s="120"/>
      <c r="C5" s="120"/>
      <c r="D5" s="120"/>
    </row>
    <row r="6" spans="2:4" s="22" customFormat="1" x14ac:dyDescent="0.2"/>
    <row r="7" spans="2:4" s="23" customFormat="1" x14ac:dyDescent="0.2"/>
    <row r="8" spans="2:4" s="23" customFormat="1" x14ac:dyDescent="0.2"/>
    <row r="9" spans="2:4" s="59" customFormat="1" ht="15.75" x14ac:dyDescent="0.25">
      <c r="B9" s="120"/>
      <c r="C9" s="120"/>
      <c r="D9" s="120"/>
    </row>
    <row r="10" spans="2:4" s="22" customFormat="1" x14ac:dyDescent="0.2"/>
    <row r="11" spans="2:4" s="23" customFormat="1" x14ac:dyDescent="0.2"/>
    <row r="12" spans="2:4" s="23" customFormat="1" x14ac:dyDescent="0.2"/>
    <row r="13" spans="2:4" s="59" customFormat="1" ht="15.75" x14ac:dyDescent="0.25">
      <c r="B13" s="120"/>
      <c r="C13" s="120"/>
      <c r="D13" s="120"/>
    </row>
    <row r="14" spans="2:4" s="22" customFormat="1" x14ac:dyDescent="0.2"/>
    <row r="15" spans="2:4" s="23" customFormat="1" x14ac:dyDescent="0.2"/>
    <row r="16" spans="2:4" s="23" customFormat="1" x14ac:dyDescent="0.2"/>
    <row r="17" s="59" customFormat="1" ht="15.75" x14ac:dyDescent="0.25"/>
    <row r="18" s="22" customFormat="1" x14ac:dyDescent="0.2"/>
    <row r="19" s="23" customFormat="1" x14ac:dyDescent="0.2"/>
    <row r="20" s="23" customFormat="1" x14ac:dyDescent="0.2"/>
    <row r="21" s="59" customFormat="1" ht="15.75" x14ac:dyDescent="0.25"/>
    <row r="22" s="22" customFormat="1" x14ac:dyDescent="0.2"/>
    <row r="23" s="23" customFormat="1" x14ac:dyDescent="0.2"/>
    <row r="24" s="23" customFormat="1" x14ac:dyDescent="0.2"/>
    <row r="25" s="59" customFormat="1" ht="15.75" x14ac:dyDescent="0.25"/>
    <row r="26" s="22" customFormat="1" x14ac:dyDescent="0.2"/>
    <row r="27" s="23" customFormat="1" x14ac:dyDescent="0.2"/>
    <row r="28" s="23" customFormat="1" x14ac:dyDescent="0.2"/>
    <row r="29" s="59" customFormat="1" ht="15.75" x14ac:dyDescent="0.25"/>
    <row r="30" s="22" customFormat="1" x14ac:dyDescent="0.2"/>
    <row r="31" s="23" customFormat="1" x14ac:dyDescent="0.2"/>
    <row r="32" s="23" customFormat="1" x14ac:dyDescent="0.2"/>
    <row r="33" s="59" customFormat="1" ht="15.75" x14ac:dyDescent="0.25"/>
    <row r="34" s="22" customFormat="1" x14ac:dyDescent="0.2"/>
    <row r="35" s="23" customFormat="1" x14ac:dyDescent="0.2"/>
    <row r="36" s="23" customFormat="1" x14ac:dyDescent="0.2"/>
    <row r="37" s="59" customFormat="1" ht="15.75" x14ac:dyDescent="0.25"/>
    <row r="38" s="22" customFormat="1" x14ac:dyDescent="0.2"/>
    <row r="39" s="23" customFormat="1" x14ac:dyDescent="0.2"/>
    <row r="40" s="23" customFormat="1" x14ac:dyDescent="0.2"/>
    <row r="41" s="59" customFormat="1" ht="15.75" x14ac:dyDescent="0.25"/>
    <row r="42" s="22" customFormat="1" x14ac:dyDescent="0.2"/>
    <row r="43" s="23" customFormat="1" x14ac:dyDescent="0.2"/>
    <row r="44" s="23" customFormat="1" x14ac:dyDescent="0.2"/>
    <row r="45" s="59" customFormat="1" ht="15.75" x14ac:dyDescent="0.25"/>
    <row r="46" s="22" customFormat="1" x14ac:dyDescent="0.2"/>
    <row r="47" s="23" customFormat="1" x14ac:dyDescent="0.2"/>
    <row r="48" s="23" customFormat="1" x14ac:dyDescent="0.2"/>
    <row r="49" s="59" customFormat="1" ht="15.75" x14ac:dyDescent="0.25"/>
    <row r="50" s="22" customFormat="1" x14ac:dyDescent="0.2"/>
    <row r="51" s="23" customFormat="1" x14ac:dyDescent="0.2"/>
    <row r="52" s="23" customFormat="1" x14ac:dyDescent="0.2"/>
    <row r="53" s="59" customFormat="1" ht="15.75" x14ac:dyDescent="0.25"/>
    <row r="54" s="22" customFormat="1" x14ac:dyDescent="0.2"/>
    <row r="55" s="23" customFormat="1" x14ac:dyDescent="0.2"/>
    <row r="56" s="23" customFormat="1" x14ac:dyDescent="0.2"/>
    <row r="57" s="59" customFormat="1" ht="15.75" x14ac:dyDescent="0.25"/>
    <row r="58" s="22" customFormat="1" x14ac:dyDescent="0.2"/>
    <row r="59" s="23" customFormat="1" x14ac:dyDescent="0.2"/>
    <row r="60" s="23" customFormat="1" x14ac:dyDescent="0.2"/>
    <row r="61" s="59" customFormat="1" ht="15.75" x14ac:dyDescent="0.25"/>
    <row r="62" s="22" customFormat="1" x14ac:dyDescent="0.2"/>
    <row r="63" s="23" customFormat="1" x14ac:dyDescent="0.2"/>
    <row r="64" s="23" customFormat="1" x14ac:dyDescent="0.2"/>
    <row r="65" s="59" customFormat="1" ht="15.75" x14ac:dyDescent="0.25"/>
    <row r="66" s="22" customFormat="1" x14ac:dyDescent="0.2"/>
    <row r="67" s="23" customFormat="1" x14ac:dyDescent="0.2"/>
    <row r="68" s="23" customFormat="1" x14ac:dyDescent="0.2"/>
    <row r="69" s="59" customFormat="1" ht="15.75" x14ac:dyDescent="0.25"/>
    <row r="70" s="22" customFormat="1" x14ac:dyDescent="0.2"/>
    <row r="71" s="23" customFormat="1" x14ac:dyDescent="0.2"/>
    <row r="72" s="23" customFormat="1" x14ac:dyDescent="0.2"/>
    <row r="73" s="59" customFormat="1" ht="15.75" x14ac:dyDescent="0.25"/>
    <row r="74" s="22" customFormat="1" x14ac:dyDescent="0.2"/>
    <row r="75" s="23" customFormat="1" x14ac:dyDescent="0.2"/>
    <row r="76" s="23" customFormat="1" x14ac:dyDescent="0.2"/>
    <row r="77" s="59" customFormat="1" ht="15.75" x14ac:dyDescent="0.25"/>
    <row r="78" s="22" customFormat="1" x14ac:dyDescent="0.2"/>
    <row r="79" s="23" customFormat="1" x14ac:dyDescent="0.2"/>
    <row r="80" s="23" customFormat="1" x14ac:dyDescent="0.2"/>
    <row r="81" s="59" customFormat="1" ht="15.75" x14ac:dyDescent="0.25"/>
    <row r="82" s="22" customFormat="1" x14ac:dyDescent="0.2"/>
    <row r="83" s="23" customFormat="1" x14ac:dyDescent="0.2"/>
    <row r="84" s="23" customFormat="1" x14ac:dyDescent="0.2"/>
    <row r="85" s="59" customFormat="1" ht="15.75" x14ac:dyDescent="0.25"/>
    <row r="86" s="22" customFormat="1" x14ac:dyDescent="0.2"/>
    <row r="87" s="23" customFormat="1" x14ac:dyDescent="0.2"/>
    <row r="88" s="23" customFormat="1" x14ac:dyDescent="0.2"/>
    <row r="89" s="59" customFormat="1" ht="15.75" x14ac:dyDescent="0.25"/>
    <row r="90" s="22" customFormat="1" x14ac:dyDescent="0.2"/>
    <row r="91" s="23" customFormat="1" x14ac:dyDescent="0.2"/>
    <row r="92" s="23" customFormat="1" x14ac:dyDescent="0.2"/>
    <row r="93" s="59" customFormat="1" ht="15.75" x14ac:dyDescent="0.25"/>
    <row r="94" s="22" customFormat="1" x14ac:dyDescent="0.2"/>
    <row r="95" s="23" customFormat="1" x14ac:dyDescent="0.2"/>
    <row r="96" s="23" customFormat="1" x14ac:dyDescent="0.2"/>
    <row r="97" s="59" customFormat="1" ht="15.75" x14ac:dyDescent="0.25"/>
    <row r="98" s="22" customFormat="1" x14ac:dyDescent="0.2"/>
    <row r="99" s="23" customFormat="1" x14ac:dyDescent="0.2"/>
    <row r="100" s="23" customFormat="1" x14ac:dyDescent="0.2"/>
    <row r="101" s="59" customFormat="1" ht="15.75" x14ac:dyDescent="0.25"/>
    <row r="102" s="22" customFormat="1" x14ac:dyDescent="0.2"/>
    <row r="103" s="23" customFormat="1" x14ac:dyDescent="0.2"/>
    <row r="104" s="23" customFormat="1" x14ac:dyDescent="0.2"/>
    <row r="105" s="59" customFormat="1" ht="15.75" x14ac:dyDescent="0.25"/>
    <row r="106" s="22" customFormat="1" x14ac:dyDescent="0.2"/>
    <row r="107" s="23" customFormat="1" x14ac:dyDescent="0.2"/>
    <row r="108" s="23" customFormat="1" x14ac:dyDescent="0.2"/>
    <row r="109" s="59" customFormat="1" ht="15.75" x14ac:dyDescent="0.25"/>
    <row r="110" s="22" customFormat="1" x14ac:dyDescent="0.2"/>
    <row r="111" s="23" customFormat="1" x14ac:dyDescent="0.2"/>
    <row r="112" s="23" customFormat="1" x14ac:dyDescent="0.2"/>
    <row r="113" s="59" customFormat="1" ht="15.75" x14ac:dyDescent="0.25"/>
    <row r="114" s="22" customFormat="1" x14ac:dyDescent="0.2"/>
    <row r="115" s="23" customFormat="1" x14ac:dyDescent="0.2"/>
    <row r="116" s="23" customFormat="1" x14ac:dyDescent="0.2"/>
    <row r="117" s="59" customFormat="1" ht="15.75" x14ac:dyDescent="0.25"/>
    <row r="118" s="22" customFormat="1" x14ac:dyDescent="0.2"/>
    <row r="119" s="23" customFormat="1" x14ac:dyDescent="0.2"/>
    <row r="120" s="23" customFormat="1" x14ac:dyDescent="0.2"/>
    <row r="121" s="59" customFormat="1" ht="15.75" x14ac:dyDescent="0.25"/>
    <row r="122" s="22" customFormat="1" x14ac:dyDescent="0.2"/>
    <row r="123" s="23" customFormat="1" x14ac:dyDescent="0.2"/>
    <row r="124" s="23" customFormat="1" x14ac:dyDescent="0.2"/>
    <row r="125" s="59" customFormat="1" ht="15.75" x14ac:dyDescent="0.25"/>
    <row r="126" s="22" customFormat="1" x14ac:dyDescent="0.2"/>
    <row r="127" s="23" customFormat="1" x14ac:dyDescent="0.2"/>
    <row r="128" s="23" customFormat="1" x14ac:dyDescent="0.2"/>
    <row r="129" s="59" customFormat="1" ht="15.75" x14ac:dyDescent="0.25"/>
    <row r="130" s="22" customFormat="1" x14ac:dyDescent="0.2"/>
    <row r="131" s="23" customFormat="1" x14ac:dyDescent="0.2"/>
    <row r="132" s="23" customFormat="1" x14ac:dyDescent="0.2"/>
    <row r="133" s="59" customFormat="1" ht="15.75" x14ac:dyDescent="0.25"/>
    <row r="134" s="22" customFormat="1" x14ac:dyDescent="0.2"/>
    <row r="135" s="23" customFormat="1" x14ac:dyDescent="0.2"/>
    <row r="136" s="23" customFormat="1" x14ac:dyDescent="0.2"/>
    <row r="137" s="59" customFormat="1" ht="15.75" x14ac:dyDescent="0.25"/>
    <row r="138" s="22" customFormat="1" x14ac:dyDescent="0.2"/>
    <row r="139" s="23" customFormat="1" x14ac:dyDescent="0.2"/>
    <row r="140" s="23" customFormat="1" x14ac:dyDescent="0.2"/>
    <row r="141" s="59" customFormat="1" ht="15.75" x14ac:dyDescent="0.25"/>
    <row r="142" s="22" customFormat="1" x14ac:dyDescent="0.2"/>
    <row r="143" s="23" customFormat="1" x14ac:dyDescent="0.2"/>
    <row r="144" s="23" customFormat="1" x14ac:dyDescent="0.2"/>
    <row r="145" s="59" customFormat="1" ht="15.75" x14ac:dyDescent="0.25"/>
    <row r="146" s="22" customFormat="1" x14ac:dyDescent="0.2"/>
    <row r="147" s="23" customFormat="1" x14ac:dyDescent="0.2"/>
    <row r="148" s="23" customFormat="1" x14ac:dyDescent="0.2"/>
    <row r="149" s="59" customFormat="1" ht="15.75" x14ac:dyDescent="0.25"/>
    <row r="150" s="22" customFormat="1" x14ac:dyDescent="0.2"/>
    <row r="151" s="23" customFormat="1" x14ac:dyDescent="0.2"/>
    <row r="152" s="23" customFormat="1" x14ac:dyDescent="0.2"/>
    <row r="153" s="59" customFormat="1" ht="15.75" x14ac:dyDescent="0.25"/>
    <row r="154" s="22" customFormat="1" x14ac:dyDescent="0.2"/>
    <row r="155" s="23" customFormat="1" x14ac:dyDescent="0.2"/>
    <row r="156" s="23" customFormat="1" x14ac:dyDescent="0.2"/>
    <row r="157" s="59" customFormat="1" ht="15.75" x14ac:dyDescent="0.25"/>
    <row r="158" s="22" customFormat="1" x14ac:dyDescent="0.2"/>
    <row r="159" s="23" customFormat="1" x14ac:dyDescent="0.2"/>
    <row r="160" s="23" customFormat="1" x14ac:dyDescent="0.2"/>
    <row r="161" s="59" customFormat="1" ht="15.75" x14ac:dyDescent="0.25"/>
    <row r="162" s="22" customFormat="1" x14ac:dyDescent="0.2"/>
  </sheetData>
  <pageMargins left="0.70866141732283472" right="0.70866141732283472" top="0.74803149606299213" bottom="0.74803149606299213" header="0.31496062992125984" footer="0.31496062992125984"/>
  <pageSetup paperSize="9" scale="8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4738c6d-ecc8-46f1-821f-82e308eab3d9" xsi:nil="true"/>
    <lcf76f155ced4ddcb4097134ff3c332f xmlns="a5f129e9-9806-4b97-bedc-c1ff82a5a582">
      <Terms xmlns="http://schemas.microsoft.com/office/infopath/2007/PartnerControls"/>
    </lcf76f155ced4ddcb4097134ff3c332f>
    <_dlc_DocId xmlns="a43a58e0-9cd7-4bd6-9ec7-c7f726adff64">DESFSAST-1131634045-21769</_dlc_DocId>
    <_dlc_DocIdUrl xmlns="a43a58e0-9cd7-4bd6-9ec7-c7f726adff64">
      <Url>https://modgovuk.sharepoint.com/sites/DES-FsAST/_layouts/15/DocIdRedir.aspx?ID=DESFSAST-1131634045-21769</Url>
      <Description>DESFSAST-1131634045-21769</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05AD5DA21B35243AA3EA94F711AFBC5" ma:contentTypeVersion="16" ma:contentTypeDescription="Create a new document." ma:contentTypeScope="" ma:versionID="78c7447515d1b3db6f2a8f5d682ed344">
  <xsd:schema xmlns:xsd="http://www.w3.org/2001/XMLSchema" xmlns:xs="http://www.w3.org/2001/XMLSchema" xmlns:p="http://schemas.microsoft.com/office/2006/metadata/properties" xmlns:ns2="a43a58e0-9cd7-4bd6-9ec7-c7f726adff64" xmlns:ns3="a5f129e9-9806-4b97-bedc-c1ff82a5a582" xmlns:ns4="04738c6d-ecc8-46f1-821f-82e308eab3d9" targetNamespace="http://schemas.microsoft.com/office/2006/metadata/properties" ma:root="true" ma:fieldsID="91db74f559e57038b9b312a4dab2b5a0" ns2:_="" ns3:_="" ns4:_="">
    <xsd:import namespace="a43a58e0-9cd7-4bd6-9ec7-c7f726adff64"/>
    <xsd:import namespace="a5f129e9-9806-4b97-bedc-c1ff82a5a582"/>
    <xsd:import namespace="04738c6d-ecc8-46f1-821f-82e308eab3d9"/>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Location" minOccurs="0"/>
                <xsd:element ref="ns3:MediaLengthInSeconds" minOccurs="0"/>
                <xsd:element ref="ns3: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3a58e0-9cd7-4bd6-9ec7-c7f726adff6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5f129e9-9806-4b97-bedc-c1ff82a5a58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a9ff0b8c-5d72-4038-b2cd-f57bf310c63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4738c6d-ecc8-46f1-821f-82e308eab3d9"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c629d5a8-fa24-46c5-9feb-9d19e43cfb75}" ma:internalName="TaxCatchAll" ma:showField="CatchAllData" ma:web="a43a58e0-9cd7-4bd6-9ec7-c7f726adff6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0F38443-9958-487D-A19C-A192C9ABEC95}">
  <ds:schemaRefs>
    <ds:schemaRef ds:uri="http://schemas.openxmlformats.org/package/2006/metadata/core-properties"/>
    <ds:schemaRef ds:uri="http://purl.org/dc/terms/"/>
    <ds:schemaRef ds:uri="http://purl.org/dc/dcmitype/"/>
    <ds:schemaRef ds:uri="http://purl.org/dc/elements/1.1/"/>
    <ds:schemaRef ds:uri="http://schemas.microsoft.com/office/2006/documentManagement/types"/>
    <ds:schemaRef ds:uri="9b9af1b4-1d64-4779-a47c-3d28920013f2"/>
    <ds:schemaRef ds:uri="http://schemas.microsoft.com/office/2006/metadata/properties"/>
    <ds:schemaRef ds:uri="http://schemas.microsoft.com/office/infopath/2007/PartnerControls"/>
    <ds:schemaRef ds:uri="088a128f-27ba-4778-b0c8-810945076469"/>
    <ds:schemaRef ds:uri="http://www.w3.org/XML/1998/namespace"/>
  </ds:schemaRefs>
</ds:datastoreItem>
</file>

<file path=customXml/itemProps2.xml><?xml version="1.0" encoding="utf-8"?>
<ds:datastoreItem xmlns:ds="http://schemas.openxmlformats.org/officeDocument/2006/customXml" ds:itemID="{E74ACC83-FA99-4384-B171-1FFC1DBF1C96}"/>
</file>

<file path=customXml/itemProps3.xml><?xml version="1.0" encoding="utf-8"?>
<ds:datastoreItem xmlns:ds="http://schemas.openxmlformats.org/officeDocument/2006/customXml" ds:itemID="{8A43E7D2-FDD9-4556-BBD6-C99AB39E3C13}">
  <ds:schemaRefs>
    <ds:schemaRef ds:uri="http://schemas.microsoft.com/sharepoint/v3/contenttype/forms"/>
  </ds:schemaRefs>
</ds:datastoreItem>
</file>

<file path=customXml/itemProps4.xml><?xml version="1.0" encoding="utf-8"?>
<ds:datastoreItem xmlns:ds="http://schemas.openxmlformats.org/officeDocument/2006/customXml" ds:itemID="{C292E094-A318-4245-B305-702ED16978E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Instructions</vt:lpstr>
      <vt:lpstr>Stage 1</vt:lpstr>
      <vt:lpstr>Stage 2</vt:lpstr>
      <vt:lpstr>Stage 3</vt:lpstr>
      <vt:lpstr>Stage 4</vt:lpstr>
      <vt:lpstr>Stage 5</vt:lpstr>
      <vt:lpstr>Stage 6</vt:lpstr>
      <vt:lpstr>Trends</vt:lpstr>
      <vt:lpstr>Trends!Print_Area</vt:lpstr>
    </vt:vector>
  </TitlesOfParts>
  <Manager/>
  <Company>Environment Agency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aproctor03</dc:creator>
  <cp:keywords/>
  <dc:description/>
  <cp:lastModifiedBy>Wilson, Davina C2 (DIO SAPT-SAM Data1a1)</cp:lastModifiedBy>
  <cp:revision/>
  <dcterms:created xsi:type="dcterms:W3CDTF">2015-02-20T08:58:24Z</dcterms:created>
  <dcterms:modified xsi:type="dcterms:W3CDTF">2020-07-29T14:51:55Z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policyId">
    <vt:lpwstr/>
  </property>
  <property fmtid="{D5CDD505-2E9C-101B-9397-08002B2CF9AE}" pid="3" name="ContentTypeId">
    <vt:lpwstr>0x010100705AD5DA21B35243AA3EA94F711AFBC5</vt:lpwstr>
  </property>
  <property fmtid="{D5CDD505-2E9C-101B-9397-08002B2CF9AE}" pid="4" name="ItemRetentionFormula">
    <vt:lpwstr/>
  </property>
  <property fmtid="{D5CDD505-2E9C-101B-9397-08002B2CF9AE}" pid="5" name="Subject Category">
    <vt:lpwstr>14;#Estate strategy and management|c5eaf064-7608-475d-8fe6-95669e2d61e2</vt:lpwstr>
  </property>
  <property fmtid="{D5CDD505-2E9C-101B-9397-08002B2CF9AE}" pid="6" name="TaxKeyword">
    <vt:lpwstr/>
  </property>
  <property fmtid="{D5CDD505-2E9C-101B-9397-08002B2CF9AE}" pid="7" name="Subject Keywords">
    <vt:lpwstr>19;#Estate strategy and management|f0c5e419-3718-452d-ba08-2e0657b981b3</vt:lpwstr>
  </property>
  <property fmtid="{D5CDD505-2E9C-101B-9397-08002B2CF9AE}" pid="8" name="Business Owner">
    <vt:lpwstr>2;#DIO SAPT|fbebea69-b13a-4cff-a5d3-904a2ec3e683</vt:lpwstr>
  </property>
  <property fmtid="{D5CDD505-2E9C-101B-9397-08002B2CF9AE}" pid="9" name="fileplanid">
    <vt:lpwstr>1106;#01_03 Manage Estate|f164a4be-65f1-4cf6-b32e-9645cd8e4c24</vt:lpwstr>
  </property>
  <property fmtid="{D5CDD505-2E9C-101B-9397-08002B2CF9AE}" pid="10" name="UKProtectiveMarking">
    <vt:lpwstr>OFFICIAL</vt:lpwstr>
  </property>
  <property fmtid="{D5CDD505-2E9C-101B-9397-08002B2CF9AE}" pid="11" name="Order">
    <vt:r8>1032900</vt:r8>
  </property>
  <property fmtid="{D5CDD505-2E9C-101B-9397-08002B2CF9AE}" pid="12" name="Category">
    <vt:lpwstr>Building Information Modelling</vt:lpwstr>
  </property>
  <property fmtid="{D5CDD505-2E9C-101B-9397-08002B2CF9AE}" pid="13" name="SecurityDescriptors">
    <vt:lpwstr>None</vt:lpwstr>
  </property>
  <property fmtid="{D5CDD505-2E9C-101B-9397-08002B2CF9AE}" pid="14" name="xd_Signature">
    <vt:bool>false</vt:bool>
  </property>
  <property fmtid="{D5CDD505-2E9C-101B-9397-08002B2CF9AE}" pid="15" name="d67af1ddf1dc47979d20c0eae491b81b">
    <vt:lpwstr>01_03 Manage Estate|f164a4be-65f1-4cf6-b32e-9645cd8e4c24</vt:lpwstr>
  </property>
  <property fmtid="{D5CDD505-2E9C-101B-9397-08002B2CF9AE}" pid="16" name="xd_ProgID">
    <vt:lpwstr/>
  </property>
  <property fmtid="{D5CDD505-2E9C-101B-9397-08002B2CF9AE}" pid="17" name="RetentionCategory">
    <vt:lpwstr>None</vt:lpwstr>
  </property>
  <property fmtid="{D5CDD505-2E9C-101B-9397-08002B2CF9AE}" pid="18" name="FOIExemption">
    <vt:lpwstr>No</vt:lpwstr>
  </property>
  <property fmtid="{D5CDD505-2E9C-101B-9397-08002B2CF9AE}" pid="19" name="n1f450bd0d644ca798bdc94626fdef4f">
    <vt:lpwstr>Estate strategy and management|f0c5e419-3718-452d-ba08-2e0657b981b3</vt:lpwstr>
  </property>
  <property fmtid="{D5CDD505-2E9C-101B-9397-08002B2CF9AE}" pid="20" name="ComplianceAssetId">
    <vt:lpwstr/>
  </property>
  <property fmtid="{D5CDD505-2E9C-101B-9397-08002B2CF9AE}" pid="21" name="TemplateUrl">
    <vt:lpwstr/>
  </property>
  <property fmtid="{D5CDD505-2E9C-101B-9397-08002B2CF9AE}" pid="22" name="PolicyIdentifier">
    <vt:lpwstr>UK</vt:lpwstr>
  </property>
  <property fmtid="{D5CDD505-2E9C-101B-9397-08002B2CF9AE}" pid="23" name="m79e07ce3690491db9121a08429fad40">
    <vt:lpwstr>DIO SAPT|fbebea69-b13a-4cff-a5d3-904a2ec3e683</vt:lpwstr>
  </property>
  <property fmtid="{D5CDD505-2E9C-101B-9397-08002B2CF9AE}" pid="24" name="Sub Category">
    <vt:lpwstr>BIM Documents</vt:lpwstr>
  </property>
  <property fmtid="{D5CDD505-2E9C-101B-9397-08002B2CF9AE}" pid="25" name="i71a74d1f9984201b479cc08077b6323">
    <vt:lpwstr>Estate strategy and management|c5eaf064-7608-475d-8fe6-95669e2d61e2</vt:lpwstr>
  </property>
  <property fmtid="{D5CDD505-2E9C-101B-9397-08002B2CF9AE}" pid="26" name="_dlc_DocIdItemGuid">
    <vt:lpwstr>373c89a1-73a3-48ff-9e4c-c5e5585662c6</vt:lpwstr>
  </property>
  <property fmtid="{D5CDD505-2E9C-101B-9397-08002B2CF9AE}" pid="27" name="MediaServiceImageTags">
    <vt:lpwstr/>
  </property>
</Properties>
</file>