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1F42D82D-332D-4C36-B083-3ADE24C7EAAE}" xr6:coauthVersionLast="47" xr6:coauthVersionMax="47" xr10:uidLastSave="{00000000-0000-0000-0000-000000000000}"/>
  <bookViews>
    <workbookView xWindow="28680" yWindow="-210" windowWidth="29040" windowHeight="15720" xr2:uid="{BDD66FD4-67A7-40C7-94F7-D7F97621E78F}"/>
  </bookViews>
  <sheets>
    <sheet name="01-Bill 24-082 ASSENTECH PRICI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10" i="2" l="1"/>
  <c r="F1742" i="2" s="1"/>
  <c r="F1609" i="2"/>
  <c r="F1602" i="2"/>
  <c r="F1595" i="2"/>
  <c r="F1648" i="2" s="1"/>
  <c r="F1741" i="2" s="1"/>
  <c r="F1572" i="2"/>
  <c r="F1565" i="2"/>
  <c r="F1558" i="2"/>
  <c r="F1552" i="2"/>
  <c r="F1544" i="2"/>
  <c r="F1535" i="2"/>
  <c r="F1504" i="2"/>
  <c r="F1502" i="2"/>
  <c r="F1500" i="2"/>
  <c r="F1496" i="2"/>
  <c r="F1493" i="2"/>
  <c r="F1491" i="2"/>
  <c r="F1461" i="2"/>
  <c r="F1738" i="2" s="1"/>
  <c r="F1398" i="2"/>
  <c r="F1737" i="2" s="1"/>
  <c r="F1376" i="2"/>
  <c r="F1373" i="2"/>
  <c r="F1370" i="2"/>
  <c r="F1367" i="2"/>
  <c r="F1330" i="2"/>
  <c r="F1325" i="2"/>
  <c r="F1322" i="2"/>
  <c r="F1319" i="2"/>
  <c r="F1316" i="2"/>
  <c r="F1311" i="2"/>
  <c r="F1284" i="2"/>
  <c r="F1263" i="2"/>
  <c r="F1260" i="2"/>
  <c r="F1257" i="2"/>
  <c r="F1253" i="2"/>
  <c r="F1247" i="2"/>
  <c r="F1240" i="2"/>
  <c r="F1234" i="2"/>
  <c r="F1231" i="2"/>
  <c r="F1228" i="2"/>
  <c r="F1205" i="2"/>
  <c r="F1203" i="2"/>
  <c r="F1197" i="2"/>
  <c r="F1195" i="2"/>
  <c r="F1191" i="2"/>
  <c r="F1189" i="2"/>
  <c r="F1175" i="2"/>
  <c r="F1167" i="2"/>
  <c r="F1165" i="2"/>
  <c r="F1163" i="2"/>
  <c r="F1160" i="2"/>
  <c r="F1158" i="2"/>
  <c r="F1156" i="2"/>
  <c r="F1154" i="2"/>
  <c r="F1152" i="2"/>
  <c r="F1146" i="2"/>
  <c r="F1144" i="2"/>
  <c r="F1142" i="2"/>
  <c r="F1140" i="2"/>
  <c r="F1138" i="2"/>
  <c r="F1136" i="2"/>
  <c r="F1134" i="2"/>
  <c r="F1130" i="2"/>
  <c r="F1128" i="2"/>
  <c r="F1126" i="2"/>
  <c r="F1124" i="2"/>
  <c r="F1122" i="2"/>
  <c r="F1120" i="2"/>
  <c r="F1118" i="2"/>
  <c r="F1116" i="2"/>
  <c r="F1114" i="2"/>
  <c r="F1112" i="2"/>
  <c r="F1108" i="2"/>
  <c r="F1105" i="2"/>
  <c r="F1101" i="2"/>
  <c r="F1097" i="2"/>
  <c r="F1093" i="2"/>
  <c r="F1089" i="2"/>
  <c r="F1080" i="2"/>
  <c r="F1069" i="2"/>
  <c r="F1067" i="2"/>
  <c r="F1062" i="2"/>
  <c r="F1060" i="2"/>
  <c r="F1054" i="2"/>
  <c r="F1037" i="2"/>
  <c r="F1035" i="2"/>
  <c r="F1031" i="2"/>
  <c r="F1029" i="2"/>
  <c r="F1027" i="2"/>
  <c r="F1011" i="2"/>
  <c r="F1009" i="2"/>
  <c r="F1007" i="2"/>
  <c r="F992" i="2"/>
  <c r="F988" i="2"/>
  <c r="F985" i="2"/>
  <c r="F970" i="2"/>
  <c r="F965" i="2"/>
  <c r="F947" i="2"/>
  <c r="F944" i="2"/>
  <c r="F936" i="2"/>
  <c r="F932" i="2"/>
  <c r="F929" i="2"/>
  <c r="F927" i="2"/>
  <c r="F925" i="2"/>
  <c r="F922" i="2"/>
  <c r="F916" i="2"/>
  <c r="F913" i="2"/>
  <c r="F907" i="2"/>
  <c r="F905" i="2"/>
  <c r="F902" i="2"/>
  <c r="F900" i="2"/>
  <c r="F898" i="2"/>
  <c r="F891" i="2"/>
  <c r="F875" i="2"/>
  <c r="F869" i="2"/>
  <c r="F866" i="2"/>
  <c r="F860" i="2"/>
  <c r="F858" i="2"/>
  <c r="F856" i="2"/>
  <c r="F853" i="2"/>
  <c r="F844" i="2"/>
  <c r="F815" i="2"/>
  <c r="F813" i="2"/>
  <c r="F811" i="2"/>
  <c r="F809" i="2"/>
  <c r="F807" i="2"/>
  <c r="F802" i="2"/>
  <c r="F800" i="2"/>
  <c r="F798" i="2"/>
  <c r="F796" i="2"/>
  <c r="F793" i="2"/>
  <c r="F791" i="2"/>
  <c r="F789" i="2"/>
  <c r="F757" i="2"/>
  <c r="F754" i="2"/>
  <c r="F751" i="2"/>
  <c r="F749" i="2"/>
  <c r="F746" i="2"/>
  <c r="F743" i="2"/>
  <c r="F735" i="2"/>
  <c r="F733" i="2"/>
  <c r="F729" i="2"/>
  <c r="F712" i="2"/>
  <c r="F710" i="2"/>
  <c r="F665" i="2"/>
  <c r="F662" i="2"/>
  <c r="F649" i="2"/>
  <c r="F633" i="2"/>
  <c r="F590" i="2"/>
  <c r="F640" i="2" s="1"/>
  <c r="F1725" i="2" s="1"/>
  <c r="F570" i="2"/>
  <c r="F567" i="2"/>
  <c r="F565" i="2"/>
  <c r="F562" i="2"/>
  <c r="F559" i="2"/>
  <c r="F551" i="2"/>
  <c r="F549" i="2"/>
  <c r="F547" i="2"/>
  <c r="F541" i="2"/>
  <c r="F538" i="2"/>
  <c r="F535" i="2"/>
  <c r="F532" i="2"/>
  <c r="F577" i="2" s="1"/>
  <c r="F1724" i="2" s="1"/>
  <c r="F529" i="2"/>
  <c r="F527" i="2"/>
  <c r="F523" i="2"/>
  <c r="F504" i="2"/>
  <c r="F501" i="2"/>
  <c r="F498" i="2"/>
  <c r="F495" i="2"/>
  <c r="F492" i="2"/>
  <c r="F490" i="2"/>
  <c r="F488" i="2"/>
  <c r="F468" i="2"/>
  <c r="F465" i="2"/>
  <c r="F462" i="2"/>
  <c r="F446" i="2"/>
  <c r="F442" i="2"/>
  <c r="F429" i="2"/>
  <c r="F427" i="2"/>
  <c r="F425" i="2"/>
  <c r="F423" i="2"/>
  <c r="F421" i="2"/>
  <c r="F419" i="2"/>
  <c r="F417" i="2"/>
  <c r="F415" i="2"/>
  <c r="F411" i="2"/>
  <c r="F401" i="2"/>
  <c r="F398" i="2"/>
  <c r="F396" i="2"/>
  <c r="F383" i="2"/>
  <c r="F381" i="2"/>
  <c r="F378" i="2"/>
  <c r="F376" i="2"/>
  <c r="F371" i="2"/>
  <c r="F367" i="2"/>
  <c r="F365" i="2"/>
  <c r="F362" i="2"/>
  <c r="F358" i="2"/>
  <c r="F355" i="2"/>
  <c r="F353" i="2"/>
  <c r="F351" i="2"/>
  <c r="F349" i="2"/>
  <c r="F347" i="2"/>
  <c r="F345" i="2"/>
  <c r="F341" i="2"/>
  <c r="F337" i="2"/>
  <c r="F333" i="2"/>
  <c r="F330" i="2"/>
  <c r="F328" i="2"/>
  <c r="F326" i="2"/>
  <c r="F320" i="2"/>
  <c r="F318" i="2"/>
  <c r="F316" i="2"/>
  <c r="F312" i="2"/>
  <c r="F310" i="2"/>
  <c r="F308" i="2"/>
  <c r="F306" i="2"/>
  <c r="F304" i="2"/>
  <c r="F300" i="2"/>
  <c r="F297" i="2"/>
  <c r="F294" i="2"/>
  <c r="F289" i="2"/>
  <c r="F287" i="2"/>
  <c r="F285" i="2"/>
  <c r="F283" i="2"/>
  <c r="F272" i="2"/>
  <c r="F270" i="2"/>
  <c r="F268" i="2"/>
  <c r="F266" i="2"/>
  <c r="F264" i="2"/>
  <c r="F260" i="2"/>
  <c r="F254" i="2"/>
  <c r="F252" i="2"/>
  <c r="F250" i="2"/>
  <c r="F244" i="2"/>
  <c r="F240" i="2"/>
  <c r="F237" i="2"/>
  <c r="F235" i="2"/>
  <c r="F233" i="2"/>
  <c r="F229" i="2"/>
  <c r="F225" i="2"/>
  <c r="F223" i="2"/>
  <c r="F221" i="2"/>
  <c r="F219" i="2"/>
  <c r="F188" i="2"/>
  <c r="F1718" i="2" s="1"/>
  <c r="F124" i="2"/>
  <c r="F1717" i="2" s="1"/>
  <c r="F60" i="2"/>
  <c r="F1716" i="2" s="1"/>
  <c r="F1523" i="2" l="1"/>
  <c r="F1739" i="2" s="1"/>
  <c r="F1083" i="2"/>
  <c r="F1732" i="2" s="1"/>
  <c r="F1273" i="2"/>
  <c r="F1735" i="2" s="1"/>
  <c r="F1335" i="2"/>
  <c r="F1736" i="2" s="1"/>
  <c r="F1147" i="2"/>
  <c r="F1733" i="2" s="1"/>
  <c r="F767" i="2"/>
  <c r="F1727" i="2" s="1"/>
  <c r="F385" i="2"/>
  <c r="F1721" i="2" s="1"/>
  <c r="F451" i="2"/>
  <c r="F1722" i="2" s="1"/>
  <c r="F831" i="2"/>
  <c r="F1728" i="2" s="1"/>
  <c r="F956" i="2"/>
  <c r="F1730" i="2" s="1"/>
  <c r="F514" i="2"/>
  <c r="F1723" i="2" s="1"/>
  <c r="F1211" i="2"/>
  <c r="F1734" i="2" s="1"/>
  <c r="F1585" i="2"/>
  <c r="F1740" i="2" s="1"/>
  <c r="F1019" i="2"/>
  <c r="F1731" i="2" s="1"/>
  <c r="F893" i="2"/>
  <c r="F1729" i="2" s="1"/>
  <c r="F321" i="2"/>
  <c r="F1720" i="2" s="1"/>
  <c r="F255" i="2"/>
  <c r="F1719" i="2" s="1"/>
  <c r="F1764" i="2" s="1"/>
  <c r="F703" i="2"/>
  <c r="F1726" i="2" s="1"/>
</calcChain>
</file>

<file path=xl/sharedStrings.xml><?xml version="1.0" encoding="utf-8"?>
<sst xmlns="http://schemas.openxmlformats.org/spreadsheetml/2006/main" count="2552" uniqueCount="1352">
  <si>
    <t>Item</t>
  </si>
  <si>
    <t>Description</t>
  </si>
  <si>
    <t>Qty</t>
  </si>
  <si>
    <t>Unit</t>
  </si>
  <si>
    <t>Rate</t>
  </si>
  <si>
    <t>Total</t>
  </si>
  <si>
    <t>£</t>
  </si>
  <si>
    <t>DOCUMENT AND PRICING PREAMBLE</t>
  </si>
  <si>
    <t>A</t>
  </si>
  <si>
    <t>Generally</t>
  </si>
  <si>
    <t>A05.000</t>
  </si>
  <si>
    <t xml:space="preserve">Information Provided and Supplementary Information has not </t>
  </si>
  <si>
    <t xml:space="preserve">ben referred to in this Pricing Document., but is deemed to be </t>
  </si>
  <si>
    <t xml:space="preserve">included within the design information, drawings and </t>
  </si>
  <si>
    <t xml:space="preserve">Specifications supplied. Should the Contractor deem the </t>
  </si>
  <si>
    <t xml:space="preserve">information provided to be deficient or insufficient in this </t>
  </si>
  <si>
    <t xml:space="preserve">regard, they must advise the Architect/Contract Administrator, </t>
  </si>
  <si>
    <t xml:space="preserve">in writing, of the deficiencies or insufficiences, prior to </t>
  </si>
  <si>
    <t xml:space="preserve">submitting their tender. Failure to do so will evidence their </t>
  </si>
  <si>
    <t xml:space="preserve">acceptance that the information provided is completely </t>
  </si>
  <si>
    <t xml:space="preserve">adequate and no subsequent claims in connection therewith </t>
  </si>
  <si>
    <t>will be entertained.</t>
  </si>
  <si>
    <t>A05.010</t>
  </si>
  <si>
    <t>B</t>
  </si>
  <si>
    <t xml:space="preserve">where an item has been specified to a specific brand or </t>
  </si>
  <si>
    <t xml:space="preserve">supplier has been detailed in the design information, drawings </t>
  </si>
  <si>
    <t xml:space="preserve">Specifications supplied, the Contractor may offer an alternative </t>
  </si>
  <si>
    <t xml:space="preserve">that meets or exceeds that of the item specified but this </t>
  </si>
  <si>
    <t xml:space="preserve">should be raised and agreed as part of the Clarifications stage </t>
  </si>
  <si>
    <t>of the tender process</t>
  </si>
  <si>
    <t>A05.015</t>
  </si>
  <si>
    <t>C</t>
  </si>
  <si>
    <t xml:space="preserve">items contained within this pricing document are summarised </t>
  </si>
  <si>
    <t xml:space="preserve">descriptions from LLP 'Building Regulations and General </t>
  </si>
  <si>
    <t xml:space="preserve">Specification Notes'. The Contractor is to refer to the LLP </t>
  </si>
  <si>
    <t xml:space="preserve">document for full descriptions when pricing the works. No </t>
  </si>
  <si>
    <t>claim for want of knowledge in this respect will be entertained</t>
  </si>
  <si>
    <t>A05.025</t>
  </si>
  <si>
    <t>1.00 GENERAL DESCRIPTION OF THE WORKS</t>
  </si>
  <si>
    <t>AA</t>
  </si>
  <si>
    <t>1.01 - 1.07</t>
  </si>
  <si>
    <t>AA05.000</t>
  </si>
  <si>
    <t>D</t>
  </si>
  <si>
    <t xml:space="preserve">compliance with all documents referred to within the tender, </t>
  </si>
  <si>
    <t xml:space="preserve">including, but not limited to drawings, specifications and </t>
  </si>
  <si>
    <t>reports</t>
  </si>
  <si>
    <t>AA05.005</t>
  </si>
  <si>
    <t>AA06.000</t>
  </si>
  <si>
    <t>E</t>
  </si>
  <si>
    <t>Contractors not permitted to publicise the project</t>
  </si>
  <si>
    <t>AA06.005</t>
  </si>
  <si>
    <t>AA07.000</t>
  </si>
  <si>
    <t>F</t>
  </si>
  <si>
    <t>sign board commissioned by the Client</t>
  </si>
  <si>
    <t>AA07.005</t>
  </si>
  <si>
    <t>AA08.000</t>
  </si>
  <si>
    <t>G</t>
  </si>
  <si>
    <t>Contractors to review all information and visit site</t>
  </si>
  <si>
    <t>AA08.005</t>
  </si>
  <si>
    <t>To Collection</t>
  </si>
  <si>
    <t>PAGE 1 / 1</t>
  </si>
  <si>
    <t>AA09.000</t>
  </si>
  <si>
    <t>compliance with current legislation</t>
  </si>
  <si>
    <t>AA09.005</t>
  </si>
  <si>
    <t>AA10.000</t>
  </si>
  <si>
    <t>Building Regulations - refer to all documents</t>
  </si>
  <si>
    <t>AA10.005</t>
  </si>
  <si>
    <t>AA11.000</t>
  </si>
  <si>
    <t>safety, security, weatherproofing and privacy of the works</t>
  </si>
  <si>
    <t>AA11.005</t>
  </si>
  <si>
    <t>AA12.000</t>
  </si>
  <si>
    <t xml:space="preserve">removal of all temporary services connections on completion </t>
  </si>
  <si>
    <t>of the works</t>
  </si>
  <si>
    <t>AA12.005</t>
  </si>
  <si>
    <t>1.15 - 1.17</t>
  </si>
  <si>
    <t>AA13.000</t>
  </si>
  <si>
    <t>scope of the works</t>
  </si>
  <si>
    <t>AA13.005</t>
  </si>
  <si>
    <t>AA14.000</t>
  </si>
  <si>
    <t>provide secure hoarded Contractor's compound</t>
  </si>
  <si>
    <t>AA14.005</t>
  </si>
  <si>
    <t>AA15.000</t>
  </si>
  <si>
    <t xml:space="preserve">Contractor to take photograhic dilapidation survey prior to </t>
  </si>
  <si>
    <t>taking possession and reinstating on completion of the works</t>
  </si>
  <si>
    <t>AA15.005</t>
  </si>
  <si>
    <t>AA20.000</t>
  </si>
  <si>
    <t>H</t>
  </si>
  <si>
    <t xml:space="preserve">works undertaken adjacent to main highway and residential </t>
  </si>
  <si>
    <t>dwelling</t>
  </si>
  <si>
    <t>AA20.005</t>
  </si>
  <si>
    <t>AA21.000</t>
  </si>
  <si>
    <t>J</t>
  </si>
  <si>
    <t>access to the site is from the public highway</t>
  </si>
  <si>
    <t>AA21.005</t>
  </si>
  <si>
    <t>AA22.000</t>
  </si>
  <si>
    <t>K</t>
  </si>
  <si>
    <t>Contractor to make themselves familiar with site conditions</t>
  </si>
  <si>
    <t>AA22.005</t>
  </si>
  <si>
    <t>AA23.000</t>
  </si>
  <si>
    <t>L</t>
  </si>
  <si>
    <t>compliance with Contract Preliminaries</t>
  </si>
  <si>
    <t>AA23.005</t>
  </si>
  <si>
    <t>1.24 - 1.25</t>
  </si>
  <si>
    <t>AA24.000</t>
  </si>
  <si>
    <t>M</t>
  </si>
  <si>
    <t>removal of asbestos containing materials</t>
  </si>
  <si>
    <t>AA24.005</t>
  </si>
  <si>
    <t>AA26.000</t>
  </si>
  <si>
    <t>N</t>
  </si>
  <si>
    <t>adequate precautions against fire</t>
  </si>
  <si>
    <t>AA26.005</t>
  </si>
  <si>
    <t>AA27.000</t>
  </si>
  <si>
    <t>P</t>
  </si>
  <si>
    <t xml:space="preserve">protecting existing materials, finishes, fixtures, drainage, </t>
  </si>
  <si>
    <t>infrastructure and fittings; internally and externally</t>
  </si>
  <si>
    <t>AA27.005</t>
  </si>
  <si>
    <t>PAGE 1 / 2</t>
  </si>
  <si>
    <t>AA28.000</t>
  </si>
  <si>
    <t>compliance with BS 8000</t>
  </si>
  <si>
    <t>AA28.005</t>
  </si>
  <si>
    <t>AA29.000</t>
  </si>
  <si>
    <t>requirements apply to work in all elements</t>
  </si>
  <si>
    <t>AA29.005</t>
  </si>
  <si>
    <t>AA30.000</t>
  </si>
  <si>
    <t>minimising harmful emissions</t>
  </si>
  <si>
    <t>AA30.005</t>
  </si>
  <si>
    <t>AA31.000</t>
  </si>
  <si>
    <t>locally sourced timber</t>
  </si>
  <si>
    <t>AA31.005</t>
  </si>
  <si>
    <t>AA32.000</t>
  </si>
  <si>
    <t>insulation materials</t>
  </si>
  <si>
    <t>AA32.005</t>
  </si>
  <si>
    <t>AA33.000</t>
  </si>
  <si>
    <t>arrange services usage arrangements with the Client</t>
  </si>
  <si>
    <t>AA33.005</t>
  </si>
  <si>
    <t>AA34.000</t>
  </si>
  <si>
    <t xml:space="preserve">compliance with and discharging Building Regulations </t>
  </si>
  <si>
    <t>obligations</t>
  </si>
  <si>
    <t>AA34.005</t>
  </si>
  <si>
    <t>AA35.000</t>
  </si>
  <si>
    <t>substitution of substituted products</t>
  </si>
  <si>
    <t>AA35.005</t>
  </si>
  <si>
    <t>AA36.000</t>
  </si>
  <si>
    <t xml:space="preserve">Contractor responsible for their own security and Health &amp; </t>
  </si>
  <si>
    <t>Safety during construction</t>
  </si>
  <si>
    <t>AA36.005</t>
  </si>
  <si>
    <t>AA37.000</t>
  </si>
  <si>
    <t>Contractor to carry out 'mail drop'</t>
  </si>
  <si>
    <t>AA37.005</t>
  </si>
  <si>
    <t>AA38.000</t>
  </si>
  <si>
    <t>British Standards and European Standards</t>
  </si>
  <si>
    <t>AA38.005</t>
  </si>
  <si>
    <t>AA39.000</t>
  </si>
  <si>
    <t>Building Control Full Plans Check compliance</t>
  </si>
  <si>
    <t>AA39.005</t>
  </si>
  <si>
    <t>2.00 DEMOLITIONS AND GROUNDWORKS</t>
  </si>
  <si>
    <t>B01.000</t>
  </si>
  <si>
    <t xml:space="preserve">demolitions and the like may be carried out as an integral part </t>
  </si>
  <si>
    <t>of the works package or as an enabling works Contract</t>
  </si>
  <si>
    <t>B01.005</t>
  </si>
  <si>
    <t>PAGE 1 / 3</t>
  </si>
  <si>
    <t>B02.000</t>
  </si>
  <si>
    <t>refer to Site Investigation reports, etc</t>
  </si>
  <si>
    <t>B02.005</t>
  </si>
  <si>
    <t>B03.000</t>
  </si>
  <si>
    <t>scope of demolition works - measured under Section 2.20</t>
  </si>
  <si>
    <t>B03.005</t>
  </si>
  <si>
    <t>B04.000</t>
  </si>
  <si>
    <t>demolition notes</t>
  </si>
  <si>
    <t>B04.005</t>
  </si>
  <si>
    <t>2.05 - 2.06</t>
  </si>
  <si>
    <t>B05.000</t>
  </si>
  <si>
    <t>disconnection of existing services</t>
  </si>
  <si>
    <t>B05.005</t>
  </si>
  <si>
    <t>B07.000</t>
  </si>
  <si>
    <t>Contractor to submit Section 80 demolition notice</t>
  </si>
  <si>
    <t>B07.005</t>
  </si>
  <si>
    <t>2.08 - 2.19</t>
  </si>
  <si>
    <t>B08.000</t>
  </si>
  <si>
    <t>general demolition notes</t>
  </si>
  <si>
    <t>B08.005</t>
  </si>
  <si>
    <t>2.20 LOBBY (RG.01)</t>
  </si>
  <si>
    <t>B20.000</t>
  </si>
  <si>
    <t>remove external door and frame</t>
  </si>
  <si>
    <t>Nr</t>
  </si>
  <si>
    <t>B20.005</t>
  </si>
  <si>
    <t>remove key cabinet</t>
  </si>
  <si>
    <t>remove floor tiles</t>
  </si>
  <si>
    <t>m²</t>
  </si>
  <si>
    <t>remove timber skirtings</t>
  </si>
  <si>
    <t>m</t>
  </si>
  <si>
    <t>2.20 OFFICE (RG.02)</t>
  </si>
  <si>
    <t>B21.002</t>
  </si>
  <si>
    <t>remove internal door and frame</t>
  </si>
  <si>
    <t>B21.010</t>
  </si>
  <si>
    <t>remove shelving</t>
  </si>
  <si>
    <t>B21.015</t>
  </si>
  <si>
    <t>remove carpet</t>
  </si>
  <si>
    <t>B21.020</t>
  </si>
  <si>
    <t>remove timber skirting</t>
  </si>
  <si>
    <t>B21.025</t>
  </si>
  <si>
    <t>Q</t>
  </si>
  <si>
    <t>remove 1500 x 1200 window</t>
  </si>
  <si>
    <t>B21.030</t>
  </si>
  <si>
    <t>R</t>
  </si>
  <si>
    <t xml:space="preserve">enlarge 1500 x 1200 window opening in cavity wall to form </t>
  </si>
  <si>
    <t>1500 x 2100 door opening</t>
  </si>
  <si>
    <t>B21.035</t>
  </si>
  <si>
    <t>2.20 OFFICE (RG.03)</t>
  </si>
  <si>
    <t>B22.007</t>
  </si>
  <si>
    <t>S</t>
  </si>
  <si>
    <t>B22.012</t>
  </si>
  <si>
    <t>T</t>
  </si>
  <si>
    <t>B22.017</t>
  </si>
  <si>
    <t>U</t>
  </si>
  <si>
    <t>remove built-in cupboards</t>
  </si>
  <si>
    <t>B22.022</t>
  </si>
  <si>
    <t>V</t>
  </si>
  <si>
    <t>B22.023</t>
  </si>
  <si>
    <t>W</t>
  </si>
  <si>
    <t>remove radiator</t>
  </si>
  <si>
    <t>B22.025</t>
  </si>
  <si>
    <t>X</t>
  </si>
  <si>
    <t>B22.027</t>
  </si>
  <si>
    <t>PAGE 1 / 4</t>
  </si>
  <si>
    <t>remove 1800 x 1200 window; prepare for new</t>
  </si>
  <si>
    <t>B22.032</t>
  </si>
  <si>
    <t>2.20 ENTRANCE LOBBY/WC'S (RG.04, 13, 14, 15, 16)</t>
  </si>
  <si>
    <t>B23.009</t>
  </si>
  <si>
    <t>remove pair of entrance doors and frames; 1800 x 2100</t>
  </si>
  <si>
    <t>B23.010</t>
  </si>
  <si>
    <t>B23.014</t>
  </si>
  <si>
    <t>B23.028</t>
  </si>
  <si>
    <t>B23.029</t>
  </si>
  <si>
    <t>B23.030</t>
  </si>
  <si>
    <t>remove wall tiling; replaster</t>
  </si>
  <si>
    <t>B23.033</t>
  </si>
  <si>
    <t>remove benches</t>
  </si>
  <si>
    <t>B23.035</t>
  </si>
  <si>
    <t>remove desk</t>
  </si>
  <si>
    <t>B23.040</t>
  </si>
  <si>
    <t>remove all sanitaryware, tanks and equipment</t>
  </si>
  <si>
    <t>B23.045</t>
  </si>
  <si>
    <t xml:space="preserve">remove stud/blockwork partitions, including doors; making </t>
  </si>
  <si>
    <t>good floor, wall and ceiling finishes</t>
  </si>
  <si>
    <t>B23.050</t>
  </si>
  <si>
    <t>remove window; 1500 x 2100</t>
  </si>
  <si>
    <t>B23.055</t>
  </si>
  <si>
    <t>remove window; 1300 x 1050</t>
  </si>
  <si>
    <t>B23.060</t>
  </si>
  <si>
    <t>remove window; 900 x 1000</t>
  </si>
  <si>
    <t>B23.065</t>
  </si>
  <si>
    <t xml:space="preserve">adapt existing 1500 x 2100 window opening in blockwork cavity </t>
  </si>
  <si>
    <t xml:space="preserve">wall to form 900 x 900 and 600 x 900 window openings; build </t>
  </si>
  <si>
    <t xml:space="preserve">up new cavity walling as necessary under/between windows; </t>
  </si>
  <si>
    <t>new precast concrete lintels with cavity gutters</t>
  </si>
  <si>
    <t>B23.070</t>
  </si>
  <si>
    <t xml:space="preserve">block up existing window opening in blockwork cavity wall; to </t>
  </si>
  <si>
    <t>match existing; 900 x 1050</t>
  </si>
  <si>
    <t>B23.075</t>
  </si>
  <si>
    <t>match existing; 1300 x 1050</t>
  </si>
  <si>
    <t>B23.080</t>
  </si>
  <si>
    <t>2.20 OFFICE (RG.05)</t>
  </si>
  <si>
    <t>B24.011</t>
  </si>
  <si>
    <t>B24.019</t>
  </si>
  <si>
    <t>B24.032</t>
  </si>
  <si>
    <t>B24.033</t>
  </si>
  <si>
    <t>B24.034</t>
  </si>
  <si>
    <t>B24.037</t>
  </si>
  <si>
    <t>2.20 SALES SHOWROOM/OFFICE (RG.06/07)</t>
  </si>
  <si>
    <t>B25.016</t>
  </si>
  <si>
    <t>Y</t>
  </si>
  <si>
    <t>B25.024</t>
  </si>
  <si>
    <t>Z</t>
  </si>
  <si>
    <t>B25.035</t>
  </si>
  <si>
    <t>[</t>
  </si>
  <si>
    <t>B25.038</t>
  </si>
  <si>
    <t>PAGE 1 / 5</t>
  </si>
  <si>
    <t>B25.039</t>
  </si>
  <si>
    <t>remove 1600 x 1200 window; prepare for new</t>
  </si>
  <si>
    <t>B25.044</t>
  </si>
  <si>
    <t>B25.045</t>
  </si>
  <si>
    <t>B25.052</t>
  </si>
  <si>
    <t xml:space="preserve">block up existing door opening; 100 thick blockwork plastered </t>
  </si>
  <si>
    <t xml:space="preserve">both sides; jointing to existing walls with Furfix wall starter </t>
  </si>
  <si>
    <t>system; 900 x 2100</t>
  </si>
  <si>
    <t>B25.080</t>
  </si>
  <si>
    <t xml:space="preserve">forming 900 x 2100 door opening in blockwork cavity wall; 2 Nr </t>
  </si>
  <si>
    <t xml:space="preserve">100 x 140 Stressline R15A precast concrete lintels with cavity </t>
  </si>
  <si>
    <t>gutter over</t>
  </si>
  <si>
    <t>B25.085</t>
  </si>
  <si>
    <t>2.20 CORRIDOR/KITCHEN (RG.08/09)</t>
  </si>
  <si>
    <t>B26.021</t>
  </si>
  <si>
    <t>B26.029</t>
  </si>
  <si>
    <t>remove sink top, unit and associated worktops and fittings</t>
  </si>
  <si>
    <t>B26.030</t>
  </si>
  <si>
    <t>B26.040</t>
  </si>
  <si>
    <t>B26.041</t>
  </si>
  <si>
    <t>B26.043</t>
  </si>
  <si>
    <t>remove linoleum/sheet vinyl</t>
  </si>
  <si>
    <t>B26.048</t>
  </si>
  <si>
    <t>B26.057</t>
  </si>
  <si>
    <t>B26.082</t>
  </si>
  <si>
    <t>match existing; 900 x 940</t>
  </si>
  <si>
    <t>B26.085</t>
  </si>
  <si>
    <t>remove 900 x 940 window</t>
  </si>
  <si>
    <t>B26.087</t>
  </si>
  <si>
    <t>2.20 LOBBY/SERVICE CUPBOARD/FACTORY FLOOR (RG.10, 11, 12)</t>
  </si>
  <si>
    <t>B27.026</t>
  </si>
  <si>
    <t>make good existing concrete floor</t>
  </si>
  <si>
    <t>B27.045</t>
  </si>
  <si>
    <t xml:space="preserve">remove internal staircase, including balustrade and all </t>
  </si>
  <si>
    <t>associated works; straight flight</t>
  </si>
  <si>
    <t>B27.050</t>
  </si>
  <si>
    <t>remove sliding door and associated gear; 1500 x 2100</t>
  </si>
  <si>
    <t>B27.055</t>
  </si>
  <si>
    <t>remove sliding door and associated gear; 3200 x 3400</t>
  </si>
  <si>
    <t>B27.060</t>
  </si>
  <si>
    <t>B27.062</t>
  </si>
  <si>
    <t>remove 800 x 950 window</t>
  </si>
  <si>
    <t>B27.092</t>
  </si>
  <si>
    <t>PAGE 1 / 6</t>
  </si>
  <si>
    <t>2.20 FIRST FLOOR GENERALLY (RF.01 - 06)</t>
  </si>
  <si>
    <t>B28.031</t>
  </si>
  <si>
    <t>B28.038</t>
  </si>
  <si>
    <t>B28.047</t>
  </si>
  <si>
    <t>remove 1800 x 520 window; prepare for new</t>
  </si>
  <si>
    <t>B28.049</t>
  </si>
  <si>
    <t>remove 1800 x 700 window; prepare for new</t>
  </si>
  <si>
    <t>B28.054</t>
  </si>
  <si>
    <t>B28.067</t>
  </si>
  <si>
    <t>2.20 INTERNAL WORKS GENERALLY</t>
  </si>
  <si>
    <t>B30.002</t>
  </si>
  <si>
    <t>remove redundant mechanical installations</t>
  </si>
  <si>
    <t>B30.005</t>
  </si>
  <si>
    <t>remove redundant electrical installations</t>
  </si>
  <si>
    <t>B30.010</t>
  </si>
  <si>
    <t>remove all sundry fixtures and fittings</t>
  </si>
  <si>
    <t>B30.015</t>
  </si>
  <si>
    <t>remove existing ceiling</t>
  </si>
  <si>
    <t>B30.020</t>
  </si>
  <si>
    <t>2.20 EXTERNAL WORKS GENERALLY</t>
  </si>
  <si>
    <t>B31.007</t>
  </si>
  <si>
    <t>remove fascia board</t>
  </si>
  <si>
    <t>B31.012</t>
  </si>
  <si>
    <t>remove soffit board</t>
  </si>
  <si>
    <t>B31.017</t>
  </si>
  <si>
    <t>remove gutter and fittings</t>
  </si>
  <si>
    <t>B31.022</t>
  </si>
  <si>
    <t>remove rainwater pipe and fittings</t>
  </si>
  <si>
    <t>B31.027</t>
  </si>
  <si>
    <t>remove external soil pipe and fittings</t>
  </si>
  <si>
    <t>B31.032</t>
  </si>
  <si>
    <t>remove flat roof decking</t>
  </si>
  <si>
    <t>B31.037</t>
  </si>
  <si>
    <t>remove firrings, battens and counter battens at 400 centres</t>
  </si>
  <si>
    <t>B31.042</t>
  </si>
  <si>
    <t>remove flat roof joists at 400 centres; APPROXIMATE</t>
  </si>
  <si>
    <t>B31.047</t>
  </si>
  <si>
    <t>remove render to expose lintels</t>
  </si>
  <si>
    <t>B31.052</t>
  </si>
  <si>
    <t>replacement lintels; APPROXIMATE ALLOWANCE</t>
  </si>
  <si>
    <t>B31.057</t>
  </si>
  <si>
    <t xml:space="preserve">testing concrete slab carried out as a Direct Contract by the </t>
  </si>
  <si>
    <t>Employer - see Section 27.00</t>
  </si>
  <si>
    <t>B31.062</t>
  </si>
  <si>
    <t>cavity wall tie survey</t>
  </si>
  <si>
    <t>B31.067</t>
  </si>
  <si>
    <t xml:space="preserve">taking out existing lintels; replacing with 2 Nr. 100 x 140 x </t>
  </si>
  <si>
    <t xml:space="preserve">1950 long Stressline R15A precast concrete lintels; cavity </t>
  </si>
  <si>
    <t>B31.068</t>
  </si>
  <si>
    <t xml:space="preserve">taking out existing lintels; replacing with 2 Nr. 100 x 215 x </t>
  </si>
  <si>
    <t xml:space="preserve">3000 long Stressline R15A precast concrete lintels; cavity </t>
  </si>
  <si>
    <t>B31.070</t>
  </si>
  <si>
    <t>replacement wall ties; APPROXIMATE ALLOWANCE</t>
  </si>
  <si>
    <t>B31.072</t>
  </si>
  <si>
    <t>check line of floor joist supporting wall</t>
  </si>
  <si>
    <t>B31.077</t>
  </si>
  <si>
    <t>PAGE 1 / 7</t>
  </si>
  <si>
    <t xml:space="preserve">clean and treat existing horizontal steel angle at head of </t>
  </si>
  <si>
    <t>blockwork to gable end, including bolted connections</t>
  </si>
  <si>
    <t>B31.082</t>
  </si>
  <si>
    <t>inspect existing concrete purlins once roof coverings removed</t>
  </si>
  <si>
    <t>B31.087</t>
  </si>
  <si>
    <t xml:space="preserve">repair joints in between concrete gutter sections; expose and </t>
  </si>
  <si>
    <t>treat heavily corroded steel support angles and treat</t>
  </si>
  <si>
    <t>B31.092</t>
  </si>
  <si>
    <t xml:space="preserve">repair top inner lip of gutter; treat exposed reinforcement and </t>
  </si>
  <si>
    <t>make good spalled concrete</t>
  </si>
  <si>
    <t>B31.097</t>
  </si>
  <si>
    <t xml:space="preserve">make good vertical crack in blockwork; Helifix Helibars at 450 </t>
  </si>
  <si>
    <t>centres; resin bonding</t>
  </si>
  <si>
    <t>B31.102</t>
  </si>
  <si>
    <t xml:space="preserve">decommission and certify below ground fuel tanks; remove </t>
  </si>
  <si>
    <t>ventilation pipes</t>
  </si>
  <si>
    <t>B31.105</t>
  </si>
  <si>
    <t>3.00 SITE/ EXTERNAL WORKS</t>
  </si>
  <si>
    <t>BB</t>
  </si>
  <si>
    <t>3.01 - 3.03</t>
  </si>
  <si>
    <t>BB01.000</t>
  </si>
  <si>
    <t>general notes</t>
  </si>
  <si>
    <t>BB01.002</t>
  </si>
  <si>
    <t>3.04, 3.06</t>
  </si>
  <si>
    <t>BB01.003</t>
  </si>
  <si>
    <t xml:space="preserve">works to mains supplies - included with building services </t>
  </si>
  <si>
    <t>Sections</t>
  </si>
  <si>
    <t>BB01.004</t>
  </si>
  <si>
    <t>3.05 - surface water drainage</t>
  </si>
  <si>
    <t>BB01.005</t>
  </si>
  <si>
    <t xml:space="preserve">excavate drainage trench; remove excavated material from </t>
  </si>
  <si>
    <t xml:space="preserve">site; 100 diameter uPVC pipes and fittings; granular bed and </t>
  </si>
  <si>
    <t>surround; maximum 1000 deep</t>
  </si>
  <si>
    <t>BB01.006</t>
  </si>
  <si>
    <t>Extra over; breaking up and reinstating hard surfacing</t>
  </si>
  <si>
    <t>BB01.010</t>
  </si>
  <si>
    <t>rainwater gully; bedding and surrounding in concrete</t>
  </si>
  <si>
    <t>BB01.015</t>
  </si>
  <si>
    <t xml:space="preserve">PPIC; 450 diameter x maximum 1000 deep, cutting; to required </t>
  </si>
  <si>
    <t>height; medium duty cover and frame</t>
  </si>
  <si>
    <t>BB01.020</t>
  </si>
  <si>
    <t xml:space="preserve">PPIC silt trap; 450 diameter x maximum 1000 deep, cutting; to </t>
  </si>
  <si>
    <t>required height; medium duty cover and frame</t>
  </si>
  <si>
    <t>BB01.025</t>
  </si>
  <si>
    <t xml:space="preserve">modular unit soakaway; 3000 x 5000 x 800 deep; 1600 below </t>
  </si>
  <si>
    <t>existing ground level; as MBA Drawing 23200/211/P1</t>
  </si>
  <si>
    <t>BB01.030</t>
  </si>
  <si>
    <t xml:space="preserve">repurpose existing septic tank to new soakaway; connecting in </t>
  </si>
  <si>
    <t>new pipe</t>
  </si>
  <si>
    <t>BB01.035</t>
  </si>
  <si>
    <t>testing new and existing surface water drainage system</t>
  </si>
  <si>
    <t>BB01.040</t>
  </si>
  <si>
    <t>PAGE 1 / 8</t>
  </si>
  <si>
    <t>3.05 - foul water drainage</t>
  </si>
  <si>
    <t>BB01.100</t>
  </si>
  <si>
    <t>BB01.106</t>
  </si>
  <si>
    <t>surround; maximum 1500 deep</t>
  </si>
  <si>
    <t>BB01.107</t>
  </si>
  <si>
    <t>BB01.110</t>
  </si>
  <si>
    <t xml:space="preserve">Extra over; breaking through existing external wall and floor for </t>
  </si>
  <si>
    <t>new drain connection; reinstating; not exceeding 1000 deep</t>
  </si>
  <si>
    <t>BB01.112</t>
  </si>
  <si>
    <t xml:space="preserve">soil pipe connection; rest bend, vertical pipe with adaptor; </t>
  </si>
  <si>
    <t>bedding and surrounding in concrete</t>
  </si>
  <si>
    <t>BB01.115</t>
  </si>
  <si>
    <t>BB01.120</t>
  </si>
  <si>
    <t xml:space="preserve">Klargester Alpha septic tank; excavation and disposal; concrete </t>
  </si>
  <si>
    <t>bed and surround</t>
  </si>
  <si>
    <t>BB01.125</t>
  </si>
  <si>
    <t xml:space="preserve">drainage field; 900 wide x 2800 deep; clean stone bedding </t>
  </si>
  <si>
    <t xml:space="preserve">covered with sand; 100 diameter perforated pipe and fittings </t>
  </si>
  <si>
    <t xml:space="preserve">bedded and surrounded in clean stone; Terram lining; </t>
  </si>
  <si>
    <t xml:space="preserve">backfilling with excavated material; as MBA Drawing </t>
  </si>
  <si>
    <t>23200/211/P1</t>
  </si>
  <si>
    <t>BB01.130</t>
  </si>
  <si>
    <t>BB01.135</t>
  </si>
  <si>
    <t>Extra over; vent</t>
  </si>
  <si>
    <t>BB01.136</t>
  </si>
  <si>
    <t>testing new and existing foul water drainage system</t>
  </si>
  <si>
    <t>BB01.140</t>
  </si>
  <si>
    <t>3.05 - work to existing drainage</t>
  </si>
  <si>
    <t>BB01.200</t>
  </si>
  <si>
    <t xml:space="preserve">breaking into existing manhole; building in new 100 diameter </t>
  </si>
  <si>
    <t xml:space="preserve">pipe; making good channel, benching and all works disturbed; </t>
  </si>
  <si>
    <t>420 deep to invert</t>
  </si>
  <si>
    <t>BB01.210</t>
  </si>
  <si>
    <t xml:space="preserve">breaking into existing drain run; building in new 100 diameter </t>
  </si>
  <si>
    <t>pipe; making good all works disturbed; 500 deep to invert</t>
  </si>
  <si>
    <t>BB01.220</t>
  </si>
  <si>
    <t xml:space="preserve">locating, excavating and exposing existing pipe; grubbing up; </t>
  </si>
  <si>
    <t>backfilling with imported hardcore; not exceeding 1000 deep</t>
  </si>
  <si>
    <t>BB01.250</t>
  </si>
  <si>
    <t>BB01.252</t>
  </si>
  <si>
    <t xml:space="preserve">Extra over; sealing remaining pipe end with 600 long plug of </t>
  </si>
  <si>
    <t>concrete</t>
  </si>
  <si>
    <t>BB01.255</t>
  </si>
  <si>
    <t>abandon existing septic tank; sealing and venting as required</t>
  </si>
  <si>
    <t>PAGE 1 / 9</t>
  </si>
  <si>
    <t>BB02.007</t>
  </si>
  <si>
    <t>external signage, seating and furniture</t>
  </si>
  <si>
    <t>BB02.008</t>
  </si>
  <si>
    <t>BB03.009</t>
  </si>
  <si>
    <t xml:space="preserve">forming 300 wide gravel strip; 50 thick 12mm silver grey </t>
  </si>
  <si>
    <t xml:space="preserve">chippings; Terram weed suppression membrane; excavation </t>
  </si>
  <si>
    <t>and disposal</t>
  </si>
  <si>
    <t>BB03.010</t>
  </si>
  <si>
    <t>BB04.011</t>
  </si>
  <si>
    <t>steps and ramps to provide ambulant access</t>
  </si>
  <si>
    <t>BB04.012</t>
  </si>
  <si>
    <t>BB05.013</t>
  </si>
  <si>
    <t xml:space="preserve">accessible thresholds into building - included with external </t>
  </si>
  <si>
    <t>doors</t>
  </si>
  <si>
    <t>BB05.014</t>
  </si>
  <si>
    <t>BB06.015</t>
  </si>
  <si>
    <t>external signage to meet legislation</t>
  </si>
  <si>
    <t>BB06.016</t>
  </si>
  <si>
    <t>external signage to meet Client's requirements</t>
  </si>
  <si>
    <t>BB06.017</t>
  </si>
  <si>
    <t>3.12 - 3.13</t>
  </si>
  <si>
    <t>BB07.018</t>
  </si>
  <si>
    <t>designated parking bays, complete with line markings</t>
  </si>
  <si>
    <t>BB07.019</t>
  </si>
  <si>
    <t>BB08.020</t>
  </si>
  <si>
    <t>making good existing bitmac where disturbed by the works</t>
  </si>
  <si>
    <t>BB08.021</t>
  </si>
  <si>
    <t>4.00 LANDSCAPING/ PLANTING</t>
  </si>
  <si>
    <t>4.01 - 4.03</t>
  </si>
  <si>
    <t>C01.000</t>
  </si>
  <si>
    <t>C01.001</t>
  </si>
  <si>
    <t>C01.002</t>
  </si>
  <si>
    <t>perimiter bitmac foorpaths</t>
  </si>
  <si>
    <t>C01.003</t>
  </si>
  <si>
    <t>C01.004</t>
  </si>
  <si>
    <t>door protection - see Section 14.27</t>
  </si>
  <si>
    <t>C01.005</t>
  </si>
  <si>
    <t>C01.010</t>
  </si>
  <si>
    <t xml:space="preserve">50 x 150 precast concrete edging; 350 x 100 C7.5P concrete </t>
  </si>
  <si>
    <t xml:space="preserve">foundation and haunching; excavation and disposal; making </t>
  </si>
  <si>
    <t>good bitmac where disturbed (to gravel margin)</t>
  </si>
  <si>
    <t>C01.012</t>
  </si>
  <si>
    <t>PAGE 1 / 10</t>
  </si>
  <si>
    <t>C01.035</t>
  </si>
  <si>
    <t xml:space="preserve">ACO Multiline Sealin drainage channel, complete with ends, </t>
  </si>
  <si>
    <t xml:space="preserve">outlets and Heelguard slotted composite grating; C7.5P </t>
  </si>
  <si>
    <t>concrete bed and haunching; excavation and disposal</t>
  </si>
  <si>
    <t>C01.040</t>
  </si>
  <si>
    <t>5.00 SUBSTRUCTURE WORKS</t>
  </si>
  <si>
    <t>CC</t>
  </si>
  <si>
    <t>CC01.000</t>
  </si>
  <si>
    <t>information only</t>
  </si>
  <si>
    <t>CC01.005</t>
  </si>
  <si>
    <t>CC01.010</t>
  </si>
  <si>
    <t xml:space="preserve">excavate 250 x 350 foundation trench adjacent to existing </t>
  </si>
  <si>
    <t xml:space="preserve">foundations, including exposing existing foundations; removal </t>
  </si>
  <si>
    <t xml:space="preserve">of excavated material off site; level and compact bottoms of </t>
  </si>
  <si>
    <t>excavations; earthwork support; APPROXIMATE</t>
  </si>
  <si>
    <t>CC01.015</t>
  </si>
  <si>
    <t xml:space="preserve">C20 concrete foundation; 250 x 350; cast against existing </t>
  </si>
  <si>
    <t>foundations; formwork</t>
  </si>
  <si>
    <t>CC01.020</t>
  </si>
  <si>
    <t>CC01.025</t>
  </si>
  <si>
    <t>below ground drainage -- to MBA details</t>
  </si>
  <si>
    <t>CC01.030</t>
  </si>
  <si>
    <t>6.00 SUPERSTRUCTURE</t>
  </si>
  <si>
    <t>6.01 - 6.03</t>
  </si>
  <si>
    <t>D01.000</t>
  </si>
  <si>
    <t>general scope notes</t>
  </si>
  <si>
    <t>D01.005</t>
  </si>
  <si>
    <t>D01.010</t>
  </si>
  <si>
    <t>mineral wool fire stopping works</t>
  </si>
  <si>
    <t>D01.015</t>
  </si>
  <si>
    <t>D01.020</t>
  </si>
  <si>
    <t xml:space="preserve">intumescent fire proof expansion joint seal; Tenmat linear gap </t>
  </si>
  <si>
    <t>seal</t>
  </si>
  <si>
    <t>D01.025</t>
  </si>
  <si>
    <t>7.00 GROUND FLOOR</t>
  </si>
  <si>
    <t>DD</t>
  </si>
  <si>
    <t>7.01 - 7.03</t>
  </si>
  <si>
    <t>DD01.000</t>
  </si>
  <si>
    <t>DD01.005</t>
  </si>
  <si>
    <t>DD01.010</t>
  </si>
  <si>
    <t>transition strips - included in Section 25</t>
  </si>
  <si>
    <t>DD01.015</t>
  </si>
  <si>
    <t>DD01.020</t>
  </si>
  <si>
    <t>levelling compound - included in Section 25</t>
  </si>
  <si>
    <t>DD01.025</t>
  </si>
  <si>
    <t>PAGE 1 / 11</t>
  </si>
  <si>
    <t>DD01.030</t>
  </si>
  <si>
    <t>cutting out existing solid floor for new floor box; APPROXIMATE</t>
  </si>
  <si>
    <t>DD01.035</t>
  </si>
  <si>
    <t>cutting out existing solid floor for new conduit; APPROXIMATE</t>
  </si>
  <si>
    <t>DD01.040</t>
  </si>
  <si>
    <t>7.07 - 7.11</t>
  </si>
  <si>
    <t>DD01.045</t>
  </si>
  <si>
    <t>new floor finishes - included in Section 25</t>
  </si>
  <si>
    <t>DD01.048</t>
  </si>
  <si>
    <t>8.00 FIRST FLOOR</t>
  </si>
  <si>
    <t>E01.000</t>
  </si>
  <si>
    <t>scope notes only</t>
  </si>
  <si>
    <t>E01.005</t>
  </si>
  <si>
    <t>E01.010</t>
  </si>
  <si>
    <t>Promat boarding included in Section 17.06</t>
  </si>
  <si>
    <t>E01.012</t>
  </si>
  <si>
    <t xml:space="preserve">22 thick Egger P5 tongued and grooved moisture resistant </t>
  </si>
  <si>
    <t>chipboard; glued and screwed joints</t>
  </si>
  <si>
    <t>E01.015</t>
  </si>
  <si>
    <t>E01.020</t>
  </si>
  <si>
    <t>E01.025</t>
  </si>
  <si>
    <t>E01.030</t>
  </si>
  <si>
    <t>E01.035</t>
  </si>
  <si>
    <t>levelling screeds included in Section 17.06</t>
  </si>
  <si>
    <t>E01.040</t>
  </si>
  <si>
    <t>Structural works</t>
  </si>
  <si>
    <t>E01.050</t>
  </si>
  <si>
    <t>50 x 200 treated sawn softwood C24 floor joist</t>
  </si>
  <si>
    <t>E01.055</t>
  </si>
  <si>
    <t xml:space="preserve">63 x 200 x 400 long treated sawn softwood C24 wall plate; </t>
  </si>
  <si>
    <t>fixing to masonry with Hilti resin anchors at 450 centres</t>
  </si>
  <si>
    <t>E01.058</t>
  </si>
  <si>
    <t xml:space="preserve">63 x 200 x 800 long treated sawn softwood C24 wall plate; </t>
  </si>
  <si>
    <t>E01.060</t>
  </si>
  <si>
    <t>50 x 200 galvanised steel joist hanger; nail over</t>
  </si>
  <si>
    <t xml:space="preserve">50 x 200 galvanised steel joist hanger; face fixed; </t>
  </si>
  <si>
    <t>APPROXIMATE</t>
  </si>
  <si>
    <t xml:space="preserve">100 x 200 galvanised steel joist hanger; face fixed; </t>
  </si>
  <si>
    <t>9.00 ROOF</t>
  </si>
  <si>
    <t>EE</t>
  </si>
  <si>
    <t>9.01 - 9.02</t>
  </si>
  <si>
    <t>EE01.000</t>
  </si>
  <si>
    <t>scope of works comments</t>
  </si>
  <si>
    <t>EE01.005</t>
  </si>
  <si>
    <t>PAGE 1 / 12</t>
  </si>
  <si>
    <t>EE01.010</t>
  </si>
  <si>
    <t>existing roof finish removed under demolitions</t>
  </si>
  <si>
    <t>EE01.015</t>
  </si>
  <si>
    <t>carefully inspect concrete purlins</t>
  </si>
  <si>
    <t>EE01.020</t>
  </si>
  <si>
    <t xml:space="preserve">roof coverings - Direct Contract carried out by Employer - see </t>
  </si>
  <si>
    <t>Section 27.00</t>
  </si>
  <si>
    <t>EE01.025</t>
  </si>
  <si>
    <t>EE01.050</t>
  </si>
  <si>
    <t>existing extension flat roof coverings removed in demolitions</t>
  </si>
  <si>
    <t>EE01.055</t>
  </si>
  <si>
    <t>existing porch flat roof coverings removed in demolitions</t>
  </si>
  <si>
    <t>EE01.056</t>
  </si>
  <si>
    <t xml:space="preserve">cutting out and replacing with new 50 x 200 C24 treated sawn </t>
  </si>
  <si>
    <t xml:space="preserve">softwood flat roof joists at 400 centres; jointing to existing; </t>
  </si>
  <si>
    <t>galvanised steel hangers as required; APPROXIMATE</t>
  </si>
  <si>
    <t>EE01.060</t>
  </si>
  <si>
    <t>50 x 50 treated sawn softwood battens; at 400 centres</t>
  </si>
  <si>
    <t>EE01.062</t>
  </si>
  <si>
    <t>50 x 50 treated sawn softwood counter battens; at 400 centres</t>
  </si>
  <si>
    <t>EE01.063</t>
  </si>
  <si>
    <t xml:space="preserve">50 x average 75 C16 treated sawn softwood firrings; at 400 </t>
  </si>
  <si>
    <t>centres</t>
  </si>
  <si>
    <t>EE01.065</t>
  </si>
  <si>
    <t>18 thick Class 3 exterior grade WBP bonded plywood decking</t>
  </si>
  <si>
    <t>EE01.070</t>
  </si>
  <si>
    <t>Visqueen 500 gauge vapour control layer</t>
  </si>
  <si>
    <t>EE01.075</t>
  </si>
  <si>
    <t>130 thick PIR insulation; between rafters</t>
  </si>
  <si>
    <t>EE01.080</t>
  </si>
  <si>
    <t>25 x 200 treated wrought softwood fascia board</t>
  </si>
  <si>
    <t>EE01.082</t>
  </si>
  <si>
    <t>12 x 250 WBP plywood soffit board</t>
  </si>
  <si>
    <t>EE01.083</t>
  </si>
  <si>
    <t>50 x 50 treated sawn softwood framing to fascia/soffit</t>
  </si>
  <si>
    <t>EE01.084</t>
  </si>
  <si>
    <t>50 x 63 treated sawn softwood C16 angle fillet</t>
  </si>
  <si>
    <t>EE01.085</t>
  </si>
  <si>
    <t>uPVC continuous soffit ventilator</t>
  </si>
  <si>
    <t>EE01.086</t>
  </si>
  <si>
    <t>9.05 - 9.08, 9.10, 9.12</t>
  </si>
  <si>
    <t>EE01.090</t>
  </si>
  <si>
    <t>notes on roof coverings generally - included with roof coverings</t>
  </si>
  <si>
    <t>EE01.095</t>
  </si>
  <si>
    <t>EE01.100</t>
  </si>
  <si>
    <t>Mansafe fall arrest system</t>
  </si>
  <si>
    <t>EE01.105</t>
  </si>
  <si>
    <t>EE01.110</t>
  </si>
  <si>
    <t xml:space="preserve">bat mitigation requirements; in accordance with bat </t>
  </si>
  <si>
    <t>survey/ecology report</t>
  </si>
  <si>
    <t>EE01.115</t>
  </si>
  <si>
    <t>PAGE 1 / 13</t>
  </si>
  <si>
    <t>10.00 EXTERNAL WALLS</t>
  </si>
  <si>
    <t>10.01 - 10.02</t>
  </si>
  <si>
    <t>F01.000</t>
  </si>
  <si>
    <t>general scope comments</t>
  </si>
  <si>
    <t>F01.005</t>
  </si>
  <si>
    <t>10.03, 10.06 - 10.10</t>
  </si>
  <si>
    <t>F01.010</t>
  </si>
  <si>
    <t>cleaning down existing blockwork; removing vegetation</t>
  </si>
  <si>
    <t>F01.015</t>
  </si>
  <si>
    <t>F01.020</t>
  </si>
  <si>
    <t>F02.005</t>
  </si>
  <si>
    <t xml:space="preserve">72.5 thick Celotex PL4060 insulated plasterboard lining; fixing </t>
  </si>
  <si>
    <t xml:space="preserve">with plaster dabs to existing walls; measured over openings, </t>
  </si>
  <si>
    <t>allow for work to reveals</t>
  </si>
  <si>
    <t>F02.010</t>
  </si>
  <si>
    <t xml:space="preserve">5 thick skim coat of plaster; measured over openings, allow for </t>
  </si>
  <si>
    <t>work to reveals and beads</t>
  </si>
  <si>
    <t>F02.015</t>
  </si>
  <si>
    <t>F02.020</t>
  </si>
  <si>
    <t>wrought softwood skirting; profile to match existing</t>
  </si>
  <si>
    <t>F02.025</t>
  </si>
  <si>
    <t>10.11 - 10.15</t>
  </si>
  <si>
    <t>F03.005</t>
  </si>
  <si>
    <t xml:space="preserve">Weinerberger blue perforated wire cut engineering bricks; </t>
  </si>
  <si>
    <t xml:space="preserve">half-brick thick; in Class M4/(iii) mortar, pointing to match </t>
  </si>
  <si>
    <t>existing; 150 high</t>
  </si>
  <si>
    <t>F03.010</t>
  </si>
  <si>
    <t xml:space="preserve">Stylite wall insulation and starter track; fixed to existing </t>
  </si>
  <si>
    <t>blockwork with EWI fixings; 80 thick x 250 high</t>
  </si>
  <si>
    <t>F03.015</t>
  </si>
  <si>
    <t>brickwork sample panel</t>
  </si>
  <si>
    <t>F03.020</t>
  </si>
  <si>
    <t xml:space="preserve">movement joint in half-brick thick engineering brickwork; </t>
  </si>
  <si>
    <t xml:space="preserve">Fosroc Hydrocell XL foam backing strip with Fosroc Nitroseal </t>
  </si>
  <si>
    <t>MS100 sealant one side; 250 high; APPROXIMATE</t>
  </si>
  <si>
    <t>F03.025</t>
  </si>
  <si>
    <t>10.18 - 10.19</t>
  </si>
  <si>
    <t>F04.007</t>
  </si>
  <si>
    <t>general notes/specifications - works included elsewhere</t>
  </si>
  <si>
    <t>F04.022</t>
  </si>
  <si>
    <t>11.00 PARTY/SEPARATING WALLS</t>
  </si>
  <si>
    <t>FF</t>
  </si>
  <si>
    <t>FF01.000</t>
  </si>
  <si>
    <t>Section not used</t>
  </si>
  <si>
    <t>FF01.005</t>
  </si>
  <si>
    <t>12.00 INTERNAL WALLS/ PARTITIONS</t>
  </si>
  <si>
    <t>12.01 - 12.04, 12.24 - 12.44</t>
  </si>
  <si>
    <t>G01.000</t>
  </si>
  <si>
    <t>100 thick 7N blockwork; in cement/sand mortar (1:3)</t>
  </si>
  <si>
    <t>G01.005</t>
  </si>
  <si>
    <t>PAGE 1 / 14</t>
  </si>
  <si>
    <t>Furfix wall starter system</t>
  </si>
  <si>
    <t>G01.010</t>
  </si>
  <si>
    <t>head restraints to tops of blockwork partitions</t>
  </si>
  <si>
    <t>G01.012</t>
  </si>
  <si>
    <t>100 x 65 x 1200 Stressline prestressed precast concrete lintel</t>
  </si>
  <si>
    <t>G01.015</t>
  </si>
  <si>
    <t xml:space="preserve">100 x 140 x 2100 Stressline R15A prestressed precast concrete </t>
  </si>
  <si>
    <t>lintel</t>
  </si>
  <si>
    <t>G01.020</t>
  </si>
  <si>
    <t>100 wide Hyload dpc</t>
  </si>
  <si>
    <t>G01.025</t>
  </si>
  <si>
    <t xml:space="preserve">30 minute fire resisting stud partition; 122 mm GypWall </t>
  </si>
  <si>
    <t xml:space="preserve">Robust metal stud system; Gypframe AcouStud at 600 centres; </t>
  </si>
  <si>
    <t xml:space="preserve">25 thick Isover APR 1200 acoustic insulation; facing both sides </t>
  </si>
  <si>
    <t xml:space="preserve">with 12.5 thick Gyproc Wallboard Soundbloc; measured over </t>
  </si>
  <si>
    <t>openings</t>
  </si>
  <si>
    <t>G01.030</t>
  </si>
  <si>
    <t xml:space="preserve">Extra over; moisture resistant plasterboard (both sides </t>
  </si>
  <si>
    <t>measured)</t>
  </si>
  <si>
    <t>G01.032</t>
  </si>
  <si>
    <t xml:space="preserve">60 minute fire resisting stud partition; 122 mm GypWall </t>
  </si>
  <si>
    <t xml:space="preserve">with two layers 12.5 thick Gyproc Wallboard Soundbloc; </t>
  </si>
  <si>
    <t>measured over openings</t>
  </si>
  <si>
    <t>G01.035</t>
  </si>
  <si>
    <t>G01.037</t>
  </si>
  <si>
    <t>18 thick WBP bonded plywood sheathing board; APPROXIMATE</t>
  </si>
  <si>
    <t>G01.042</t>
  </si>
  <si>
    <t>head restraints to tops of studwork partitions</t>
  </si>
  <si>
    <t>G01.047</t>
  </si>
  <si>
    <t>G01.105</t>
  </si>
  <si>
    <t xml:space="preserve">11 thick cement and sand render coat, wood float finish; 5 thick </t>
  </si>
  <si>
    <t xml:space="preserve">skim coat of plaster; measured over openings; allow for work </t>
  </si>
  <si>
    <t>to reveals and beads</t>
  </si>
  <si>
    <t>G01.110</t>
  </si>
  <si>
    <t>firestopping service penetrations and at perimiters</t>
  </si>
  <si>
    <t>G01.115</t>
  </si>
  <si>
    <t>G02.005</t>
  </si>
  <si>
    <t xml:space="preserve">52.5 thick Celotex PL4060 insulated plasterboard lining; fixing </t>
  </si>
  <si>
    <t>G02.010</t>
  </si>
  <si>
    <t>G02.015</t>
  </si>
  <si>
    <t>PAGE 1 / 15</t>
  </si>
  <si>
    <t>G03.005</t>
  </si>
  <si>
    <t xml:space="preserve">make good existing wall surface; coating with diluted PVA </t>
  </si>
  <si>
    <t xml:space="preserve">adhesive; 5 thick skim coat of plaster; measured over </t>
  </si>
  <si>
    <t>openings, allow for work to reveals and beads</t>
  </si>
  <si>
    <t>G03.010</t>
  </si>
  <si>
    <t xml:space="preserve">openings, allow for work to reveals and beads; (fFirst Floor </t>
  </si>
  <si>
    <t>Offices); APPROXIMATE</t>
  </si>
  <si>
    <t>G03.015</t>
  </si>
  <si>
    <t>G04.005</t>
  </si>
  <si>
    <t>First Floor partitions included in Section 12.01 - 12.04</t>
  </si>
  <si>
    <t>G04.010</t>
  </si>
  <si>
    <t>G05.005</t>
  </si>
  <si>
    <t xml:space="preserve">clean and make good areas of exposed blockwork and </t>
  </si>
  <si>
    <t xml:space="preserve">reinforced concrete structural framing; prepare for decorations </t>
  </si>
  <si>
    <t>(decorations measured separately)</t>
  </si>
  <si>
    <t>G05.010</t>
  </si>
  <si>
    <t>12.09 - 12.23</t>
  </si>
  <si>
    <t>G05.015</t>
  </si>
  <si>
    <t xml:space="preserve">Altro Whiterock PVCu wall cladding; 2.5 thick; fixing with </t>
  </si>
  <si>
    <t>adhesive; including all trims (measured net)</t>
  </si>
  <si>
    <t>G05.020</t>
  </si>
  <si>
    <t>adhesive; including all trims (measured net); APPROXIMATE</t>
  </si>
  <si>
    <t>G05.022</t>
  </si>
  <si>
    <t xml:space="preserve">Altro Whiterock PVCu wall cladding; 2.5 thick x 150 wide to </t>
  </si>
  <si>
    <t xml:space="preserve">reveals; fixing with adhesive; including all trims (measured </t>
  </si>
  <si>
    <t>net)</t>
  </si>
  <si>
    <t>G05.025</t>
  </si>
  <si>
    <t>13.00 WINDOWS/GLAZING</t>
  </si>
  <si>
    <t>GG</t>
  </si>
  <si>
    <t>13.01 - 13.13</t>
  </si>
  <si>
    <t>GG01.000</t>
  </si>
  <si>
    <t xml:space="preserve">certain windows have been procured by the Employer and will </t>
  </si>
  <si>
    <t>be supplied free of charge to the Contractor - see Section 27.00</t>
  </si>
  <si>
    <t>GG01.005</t>
  </si>
  <si>
    <t xml:space="preserve">allow for taking delivery of, storing, unpacking and checking all </t>
  </si>
  <si>
    <t>units supplied by Employer</t>
  </si>
  <si>
    <t>GG01.010</t>
  </si>
  <si>
    <t xml:space="preserve">Fixing windows supplied by Employer, complete with ironmongery; </t>
  </si>
  <si>
    <t>Fosroc Nitroseal MS100 mastic sealant pointing</t>
  </si>
  <si>
    <t>GG01.015</t>
  </si>
  <si>
    <t>800 x 1000</t>
  </si>
  <si>
    <t>GG01.030</t>
  </si>
  <si>
    <t>1650 x 1350</t>
  </si>
  <si>
    <t>GG01.045</t>
  </si>
  <si>
    <t>1950 x 1350</t>
  </si>
  <si>
    <t>GG01.055</t>
  </si>
  <si>
    <t>PAGE 1 / 16</t>
  </si>
  <si>
    <t xml:space="preserve">Supplying and fixing windows, double glazed uPVC, complete with </t>
  </si>
  <si>
    <t>GG02.015</t>
  </si>
  <si>
    <t>600 x 1000</t>
  </si>
  <si>
    <t>GG02.025</t>
  </si>
  <si>
    <t>1000 x 1000</t>
  </si>
  <si>
    <t>GG02.040</t>
  </si>
  <si>
    <t>1800 x 600</t>
  </si>
  <si>
    <t>GG02.050</t>
  </si>
  <si>
    <t>GG05.005</t>
  </si>
  <si>
    <t>25 x 225 Tulip wood window board; rounded front edge</t>
  </si>
  <si>
    <t>GG05.020</t>
  </si>
  <si>
    <t>25 x 225 uPVC window board; rounded front edge</t>
  </si>
  <si>
    <t>GG05.025</t>
  </si>
  <si>
    <t>14.00 EXTERNAL DOORS</t>
  </si>
  <si>
    <t>14.01 - 14.23</t>
  </si>
  <si>
    <t>H01.000</t>
  </si>
  <si>
    <t xml:space="preserve">certain external doors have been procured by the Employer </t>
  </si>
  <si>
    <t xml:space="preserve">and will be supplied free of charge to the Contractor - see </t>
  </si>
  <si>
    <t>H01.005</t>
  </si>
  <si>
    <t>H01.010</t>
  </si>
  <si>
    <t xml:space="preserve">with ironmongery; Fosroc Nitroseal MS100 mastic sealant </t>
  </si>
  <si>
    <t>pointing:</t>
  </si>
  <si>
    <t>H01.020</t>
  </si>
  <si>
    <t>1600 x 2100; side hung door with fixed sidelight</t>
  </si>
  <si>
    <t>H01.048</t>
  </si>
  <si>
    <t xml:space="preserve">Supplying and fixing external doors and frames, double glazed </t>
  </si>
  <si>
    <t xml:space="preserve">uPVC, complete with ironmongery; Fosroc Nitroseal MS100 mastic </t>
  </si>
  <si>
    <t>sealant pointing:</t>
  </si>
  <si>
    <t>H01.100</t>
  </si>
  <si>
    <t>900 x 2100; side hung door</t>
  </si>
  <si>
    <t>H01.110</t>
  </si>
  <si>
    <t>1700 x 2100; side hung door with fixed sidelight</t>
  </si>
  <si>
    <t>H01.120</t>
  </si>
  <si>
    <t xml:space="preserve">Protecting existing external doors and frames, double glazed </t>
  </si>
  <si>
    <t>uPVC; pre-installed by Employer</t>
  </si>
  <si>
    <t>H01.200</t>
  </si>
  <si>
    <t>1220 x 2100; side hung fire escape door</t>
  </si>
  <si>
    <t>H01.210</t>
  </si>
  <si>
    <t>3200 x 3400; roller shutter door</t>
  </si>
  <si>
    <t>H01.215</t>
  </si>
  <si>
    <t>H02.010</t>
  </si>
  <si>
    <t>door manifestation</t>
  </si>
  <si>
    <t>H02.015</t>
  </si>
  <si>
    <t>15.00 TIMBER SCREENS / INTERNAL DOORS</t>
  </si>
  <si>
    <t>HH</t>
  </si>
  <si>
    <t>15.01 - 15.20</t>
  </si>
  <si>
    <t>HH01.000</t>
  </si>
  <si>
    <t xml:space="preserve">flush solid core plywood faced door; 900 x 2100 x 44 thick; Type </t>
  </si>
  <si>
    <t>HH01.005</t>
  </si>
  <si>
    <t>PAGE 1 / 17</t>
  </si>
  <si>
    <t xml:space="preserve">flush solid core plywood faced door; 1000 x 2100 x 44 thick; </t>
  </si>
  <si>
    <t>Type 4</t>
  </si>
  <si>
    <t>HH01.007</t>
  </si>
  <si>
    <t xml:space="preserve">flush solid core plywood faced door; FD30S; 762 x 1981 x 44 </t>
  </si>
  <si>
    <t xml:space="preserve">thick; 2 Nr. vision panels with 7 mm thick Pyrodur glazing and </t>
  </si>
  <si>
    <t>screwed hardwood beads; Type 1</t>
  </si>
  <si>
    <t>HH01.015</t>
  </si>
  <si>
    <t>screwed hardwood beads; Type 8</t>
  </si>
  <si>
    <t>HH01.017</t>
  </si>
  <si>
    <t xml:space="preserve">flush solid core plywood faced door; FD30S; 838 x 1981 x 44 </t>
  </si>
  <si>
    <t>screwed hardwood beads; Type 2</t>
  </si>
  <si>
    <t>HH01.020</t>
  </si>
  <si>
    <t xml:space="preserve">flush solid core plywood faced door; FD30S; 1000 x 2100 x 44 </t>
  </si>
  <si>
    <t>screwed hardwood beads; Type 7</t>
  </si>
  <si>
    <t>HH01.025</t>
  </si>
  <si>
    <t xml:space="preserve">flush solid core plywood faced door; FD60S; 850 x 2100 x 54 </t>
  </si>
  <si>
    <t>thick; Type 5</t>
  </si>
  <si>
    <t>HH01.030</t>
  </si>
  <si>
    <t xml:space="preserve">flush solid core plywood faced door; FD60S; 1000 x 2100 x 54 </t>
  </si>
  <si>
    <t>HH01.035</t>
  </si>
  <si>
    <t>wrought softwood lining; 32 x 125</t>
  </si>
  <si>
    <t>HH01.040</t>
  </si>
  <si>
    <t>wrought softwood stop; 12 x 25</t>
  </si>
  <si>
    <t>HH01.045</t>
  </si>
  <si>
    <t>wrought softwood quadrant; 25 x 25</t>
  </si>
  <si>
    <t>HH01.050</t>
  </si>
  <si>
    <t>wrought softwood architrave; 25 x 75</t>
  </si>
  <si>
    <t>HH01.055</t>
  </si>
  <si>
    <t>wrought hardwood frame; 44 x 94; rebated</t>
  </si>
  <si>
    <t>HH01.060</t>
  </si>
  <si>
    <t>wrought hardwood lining; 44 x 165</t>
  </si>
  <si>
    <t>HH01.065</t>
  </si>
  <si>
    <t>wrought hardwood stop; 25 x 50; screwed</t>
  </si>
  <si>
    <t>HH01.070</t>
  </si>
  <si>
    <t>intumescent/fire/acoustic seal; FD30S</t>
  </si>
  <si>
    <t>HH01.075</t>
  </si>
  <si>
    <t>intumescent/fire/acoustic seal; FD60S</t>
  </si>
  <si>
    <t>HH01.080</t>
  </si>
  <si>
    <t>PROVISIONAL SUM for supply of ironmongery</t>
  </si>
  <si>
    <t>HH01.085</t>
  </si>
  <si>
    <t>fix only butt hinges; 100 mm</t>
  </si>
  <si>
    <t>HH01.090</t>
  </si>
  <si>
    <t>fix only mortice latch</t>
  </si>
  <si>
    <t>HH01.095</t>
  </si>
  <si>
    <t>fix only mortice lock</t>
  </si>
  <si>
    <t>HH01.100</t>
  </si>
  <si>
    <t>fix only thumb turn</t>
  </si>
  <si>
    <t>HH01.105</t>
  </si>
  <si>
    <t>fix only pair of lever handles</t>
  </si>
  <si>
    <t>HH01.110</t>
  </si>
  <si>
    <t>fix only push plate</t>
  </si>
  <si>
    <t>HH01.115</t>
  </si>
  <si>
    <t>fix only kick plate</t>
  </si>
  <si>
    <t>HH01.120</t>
  </si>
  <si>
    <t>PAGE 1 / 18</t>
  </si>
  <si>
    <t>fix only pull handle</t>
  </si>
  <si>
    <t>HH01.125</t>
  </si>
  <si>
    <t>fix only overhead door closer</t>
  </si>
  <si>
    <t>HH01.130</t>
  </si>
  <si>
    <t>fix only flush bolt</t>
  </si>
  <si>
    <t>HH01.135</t>
  </si>
  <si>
    <t>fix only door stop</t>
  </si>
  <si>
    <t>HH01.140</t>
  </si>
  <si>
    <t>fix only door signs</t>
  </si>
  <si>
    <t>HH01.145</t>
  </si>
  <si>
    <t xml:space="preserve">fix only Doc M pack, including door ironmongery and all grab </t>
  </si>
  <si>
    <t>rails, hinged support rails and the like</t>
  </si>
  <si>
    <t>HH01.150</t>
  </si>
  <si>
    <t>7 thick Pyrodur; bedding in intumescent tape/paste; 762 x 285</t>
  </si>
  <si>
    <t>HH01.155</t>
  </si>
  <si>
    <t>7 thick Pyrodur; bedding in intumescent tape/paste; 908 x 870</t>
  </si>
  <si>
    <t>HH01.160</t>
  </si>
  <si>
    <t>16.00 JOINERY</t>
  </si>
  <si>
    <t>I</t>
  </si>
  <si>
    <t>16.01 - 16.05</t>
  </si>
  <si>
    <t>I01.000</t>
  </si>
  <si>
    <t>architraves and window boards measured elsewhere</t>
  </si>
  <si>
    <t>I01.005</t>
  </si>
  <si>
    <t>19 x 150 wrought softwood pencil rounded skirting</t>
  </si>
  <si>
    <t>I01.010</t>
  </si>
  <si>
    <t>I02.002</t>
  </si>
  <si>
    <t>see Section 26.01 for kitchen installation</t>
  </si>
  <si>
    <t>I02.022</t>
  </si>
  <si>
    <t>17.00 CEILINGS</t>
  </si>
  <si>
    <t>II</t>
  </si>
  <si>
    <t>17.01 - 17.04</t>
  </si>
  <si>
    <t>II01.000</t>
  </si>
  <si>
    <t>general specification/scope</t>
  </si>
  <si>
    <t>II01.005</t>
  </si>
  <si>
    <t>II02.000</t>
  </si>
  <si>
    <t>12.5 thick Gyproc Soundbloc; to ceilings</t>
  </si>
  <si>
    <t>II02.010</t>
  </si>
  <si>
    <t>5 thick skim coat of plaster; to ceilings</t>
  </si>
  <si>
    <t>II03.000</t>
  </si>
  <si>
    <t>12 thick Supalux Promat; to ceilings</t>
  </si>
  <si>
    <t>II03.010</t>
  </si>
  <si>
    <t>II03.015</t>
  </si>
  <si>
    <t>II04.000</t>
  </si>
  <si>
    <t xml:space="preserve">Casoline MF ceiling; metal suspended ceiling system; 2 layers </t>
  </si>
  <si>
    <t xml:space="preserve">12.5 thick Gyproc Wallboard; 100 thick Isover Spacesaver </t>
  </si>
  <si>
    <t>Readycut sound deadening quilt</t>
  </si>
  <si>
    <t>II04.010</t>
  </si>
  <si>
    <t>II04.015</t>
  </si>
  <si>
    <t>17.08 - 17.11</t>
  </si>
  <si>
    <t>II05.000</t>
  </si>
  <si>
    <t>II05.005</t>
  </si>
  <si>
    <t>PAGE 1 / 19</t>
  </si>
  <si>
    <t xml:space="preserve">18.00 WASTES / DRAINAGE / </t>
  </si>
  <si>
    <t>SANITARYWARE</t>
  </si>
  <si>
    <t>18.01 - 18.06, 18.08, 18.09, 18.16, 18.17</t>
  </si>
  <si>
    <t>J01.000</t>
  </si>
  <si>
    <t>soil and vent and waste pipework</t>
  </si>
  <si>
    <t>J01.005</t>
  </si>
  <si>
    <t>J02.002</t>
  </si>
  <si>
    <t xml:space="preserve">treated sawn softwood pipe casing; 38 x 50 longitudinal </t>
  </si>
  <si>
    <t xml:space="preserve">members at 250 centres; 38 x 50 cross members at 400 </t>
  </si>
  <si>
    <t xml:space="preserve">centres; two sided; 300 x 300; 100 thick fibreglass insulation </t>
  </si>
  <si>
    <t>around pipe</t>
  </si>
  <si>
    <t>J02.007</t>
  </si>
  <si>
    <t xml:space="preserve">2 x 12.5 thick Soundbloc plasterboard; to two sided pipe casing; </t>
  </si>
  <si>
    <t>300 x 300</t>
  </si>
  <si>
    <t>J02.012</t>
  </si>
  <si>
    <t xml:space="preserve">5 thick skim coat of plaster; to two sided pipe casing; 300 x </t>
  </si>
  <si>
    <t>300; angle bead</t>
  </si>
  <si>
    <t>J02.017</t>
  </si>
  <si>
    <t>18.10 - 18.15</t>
  </si>
  <si>
    <t>J03.004</t>
  </si>
  <si>
    <t xml:space="preserve">back to wall WC suite and cistern; rimless floor mount; </t>
  </si>
  <si>
    <t>Armitrage Shanks S305601 Contour 21+; complete with pre-</t>
  </si>
  <si>
    <t>plumbed Venesta Vepps unit</t>
  </si>
  <si>
    <t>J03.009</t>
  </si>
  <si>
    <t xml:space="preserve">right hand accessible WC; Contour 21+ CC pack RH corner; </t>
  </si>
  <si>
    <t xml:space="preserve">consisting of full Armitage Shanks S0684AC Doc M Contour 21+ </t>
  </si>
  <si>
    <t xml:space="preserve">close coupled WC pan, water saving delay fill cistern with </t>
  </si>
  <si>
    <t xml:space="preserve">spatula level, grab rails, hinged support rail with toilet roll </t>
  </si>
  <si>
    <t xml:space="preserve">holder, seat with retaining buffers and no seat; copper tails on </t>
  </si>
  <si>
    <t>TMV3 mixer tap</t>
  </si>
  <si>
    <t>J03.014</t>
  </si>
  <si>
    <t xml:space="preserve">wash hand basin; Sanceram Chartham 530 mm inset basin, </t>
  </si>
  <si>
    <t xml:space="preserve">centre taphole and overflow; Insignia tilt and turn lever mono </t>
  </si>
  <si>
    <t xml:space="preserve">basin mixer with press top waste, ref. INS113; Thermostatic </t>
  </si>
  <si>
    <t xml:space="preserve">mixing valve, ref. SCBW113 and 15 mm isolating valve; </t>
  </si>
  <si>
    <t>Venesta vanity unit</t>
  </si>
  <si>
    <t>J03.019</t>
  </si>
  <si>
    <t xml:space="preserve">wash hand basin; to accessible WC; Contractor's choice, to suit </t>
  </si>
  <si>
    <t xml:space="preserve">statutory requirements; mono basin mixer with extended </t>
  </si>
  <si>
    <t>lever; all required grab and support rails</t>
  </si>
  <si>
    <t>J03.024</t>
  </si>
  <si>
    <t xml:space="preserve">cleaners sink; complete with brackets, support legs and </t>
  </si>
  <si>
    <t>stainless steel grating; pair of wall mounted bib taps</t>
  </si>
  <si>
    <t>J03.029</t>
  </si>
  <si>
    <t xml:space="preserve">Slimline stainless steel warm air drier; black ABS and brushed </t>
  </si>
  <si>
    <t>satin finish stainless steel front</t>
  </si>
  <si>
    <t>J03.034</t>
  </si>
  <si>
    <t>18.18 - 18.23</t>
  </si>
  <si>
    <t>J04.005</t>
  </si>
  <si>
    <t>surface and foul water drainage - see Section 3.05</t>
  </si>
  <si>
    <t>J04.010</t>
  </si>
  <si>
    <t>PAGE 1 / 20</t>
  </si>
  <si>
    <t>19.00 VERTICAL CIRCULATION (STAIRS)</t>
  </si>
  <si>
    <t>JJ</t>
  </si>
  <si>
    <t>19.01 - 19.05</t>
  </si>
  <si>
    <t>JJ01.000</t>
  </si>
  <si>
    <t xml:space="preserve">commercial grade timber staircase; straight flight; 930 clear </t>
  </si>
  <si>
    <t xml:space="preserve">width, 2640 total rise; ash wall fixed handrail on brackets one </t>
  </si>
  <si>
    <t>side</t>
  </si>
  <si>
    <t>JJ01.005</t>
  </si>
  <si>
    <t xml:space="preserve">20.00 SAFETY / FIRE PROTECTION / </t>
  </si>
  <si>
    <t>SECURITY/LIGHTNING PROTECTION</t>
  </si>
  <si>
    <t>20.01 - 20.04, 20.08, 20.10, 20.11, 20.16 - 20.18</t>
  </si>
  <si>
    <t>K01.000</t>
  </si>
  <si>
    <t>general specifrication/scope notes</t>
  </si>
  <si>
    <t>K01.005</t>
  </si>
  <si>
    <t>K02.002</t>
  </si>
  <si>
    <t xml:space="preserve">fixing only fire extinguishers and blankets; supplied by </t>
  </si>
  <si>
    <t>Employer; allow for all necessary pattresses</t>
  </si>
  <si>
    <t>K02.010</t>
  </si>
  <si>
    <t>K03.007</t>
  </si>
  <si>
    <t xml:space="preserve">fire alarm and detection - direct award by Client - see Section </t>
  </si>
  <si>
    <t>K03.015</t>
  </si>
  <si>
    <t>K04.012</t>
  </si>
  <si>
    <t>fire exit signage</t>
  </si>
  <si>
    <t>K04.020</t>
  </si>
  <si>
    <t>K05.017</t>
  </si>
  <si>
    <t xml:space="preserve">60 minute firestopping around structural column; single layer </t>
  </si>
  <si>
    <t xml:space="preserve">of 50 thick Promat Promaseal fire barrier; Promaseal fire </t>
  </si>
  <si>
    <t>barrier coating; protective steel sheet cover</t>
  </si>
  <si>
    <t>K05.025</t>
  </si>
  <si>
    <t>K06.030</t>
  </si>
  <si>
    <t xml:space="preserve">Rockwool encapsulated mineral wool cavity barriers; 60 minute </t>
  </si>
  <si>
    <t>fire resistance; top of existing cavities/gables</t>
  </si>
  <si>
    <t>K06.035</t>
  </si>
  <si>
    <t>fire resistance; in existing cavities</t>
  </si>
  <si>
    <t>K06.040</t>
  </si>
  <si>
    <t xml:space="preserve">Rockwool encapsulated mineral wool cavity barriers; 30 minute </t>
  </si>
  <si>
    <t>fire resistance; top of new partitions</t>
  </si>
  <si>
    <t>K06.043</t>
  </si>
  <si>
    <t>K06.045</t>
  </si>
  <si>
    <t>K06.055</t>
  </si>
  <si>
    <t xml:space="preserve">Tenmat ventilated cavity closers; 60 minute fire resistance; </t>
  </si>
  <si>
    <t>within cladding rail zone</t>
  </si>
  <si>
    <t>K06.060</t>
  </si>
  <si>
    <t>PAGE 1 / 21</t>
  </si>
  <si>
    <t>K07.062</t>
  </si>
  <si>
    <t>fire protection to services penetrations</t>
  </si>
  <si>
    <t>K07.065</t>
  </si>
  <si>
    <t>K08.057</t>
  </si>
  <si>
    <t>fire dampers in ventilation duct penetrations</t>
  </si>
  <si>
    <t>K08.070</t>
  </si>
  <si>
    <t>20.19 - 20.22</t>
  </si>
  <si>
    <t>K09.062</t>
  </si>
  <si>
    <t xml:space="preserve">CCTV system procured by Employer; allow for co-ordination of </t>
  </si>
  <si>
    <t>installation</t>
  </si>
  <si>
    <t>K09.075</t>
  </si>
  <si>
    <t>providing passport for compliance document</t>
  </si>
  <si>
    <t>K09.080</t>
  </si>
  <si>
    <t>20.23 - 20.24</t>
  </si>
  <si>
    <t>K09.100</t>
  </si>
  <si>
    <t xml:space="preserve">Contractor to provide intruder/security alarm as part of the </t>
  </si>
  <si>
    <t>works (Employer has obtained Quotations)</t>
  </si>
  <si>
    <t>K09.110</t>
  </si>
  <si>
    <t>21.00 RAINWATER GOODS</t>
  </si>
  <si>
    <t>KK</t>
  </si>
  <si>
    <t>21.01 - 21.06</t>
  </si>
  <si>
    <t>KK01.000</t>
  </si>
  <si>
    <t>KK01.005</t>
  </si>
  <si>
    <t xml:space="preserve">lining existing precast concrete eaves gutters; including all </t>
  </si>
  <si>
    <t>fittings</t>
  </si>
  <si>
    <t>KK01.010</t>
  </si>
  <si>
    <t xml:space="preserve">Polyester powder coated Aluminium gutter and fittings; 100 </t>
  </si>
  <si>
    <t>diameter</t>
  </si>
  <si>
    <t>KK01.015</t>
  </si>
  <si>
    <t xml:space="preserve">Polyester powder coated Aluminium rainwater pipe and </t>
  </si>
  <si>
    <t>fittings; 68 diameter</t>
  </si>
  <si>
    <t>KK01.020</t>
  </si>
  <si>
    <t>fittings; 150 diameter</t>
  </si>
  <si>
    <t>KK01.030</t>
  </si>
  <si>
    <t>22.00 BUILDING SERVICES - ELECTRICAL</t>
  </si>
  <si>
    <t>22.01 - 22.13, 22.15, 22.16, 22.19</t>
  </si>
  <si>
    <t>L01.000</t>
  </si>
  <si>
    <t>electrical installation</t>
  </si>
  <si>
    <t>L01.005</t>
  </si>
  <si>
    <t>builders work in connection</t>
  </si>
  <si>
    <t>L01.015</t>
  </si>
  <si>
    <t>L02.000</t>
  </si>
  <si>
    <t xml:space="preserve">providing provision for large screen displays linked by Wi-Fi; to </t>
  </si>
  <si>
    <t>rooms RG.05 &amp; RF.03)</t>
  </si>
  <si>
    <t>L02.010</t>
  </si>
  <si>
    <t>L03.000</t>
  </si>
  <si>
    <t xml:space="preserve">providing physical infrastructure for high-speed electroncic </t>
  </si>
  <si>
    <t>communications network</t>
  </si>
  <si>
    <t>L03.005</t>
  </si>
  <si>
    <t>PAGE 1 / 22</t>
  </si>
  <si>
    <t>L04.000</t>
  </si>
  <si>
    <t>car charging points</t>
  </si>
  <si>
    <t>L04.005</t>
  </si>
  <si>
    <t>L05.000</t>
  </si>
  <si>
    <t xml:space="preserve">relocating exisitng electrical distribution point; works to be </t>
  </si>
  <si>
    <t>carried out by WPD/National Grid</t>
  </si>
  <si>
    <t>L05.010</t>
  </si>
  <si>
    <t xml:space="preserve">co-ordination of all Employer related matters in connection </t>
  </si>
  <si>
    <t>with the execution of the works</t>
  </si>
  <si>
    <t>L05.012</t>
  </si>
  <si>
    <t>liaison with Supplier</t>
  </si>
  <si>
    <t>L05.014</t>
  </si>
  <si>
    <t xml:space="preserve">allow for all trenching and ducting in accordance with National </t>
  </si>
  <si>
    <t>Grid requirements; reinstating</t>
  </si>
  <si>
    <t>L05.015</t>
  </si>
  <si>
    <t>additional duct with draw cord installed in services trench</t>
  </si>
  <si>
    <t>L05.020</t>
  </si>
  <si>
    <t>23.00 BUILDING SERVICES - MECHANICAL</t>
  </si>
  <si>
    <t>LL</t>
  </si>
  <si>
    <t>23.01 - 23.06, 23.12 - 23.14</t>
  </si>
  <si>
    <t>LL01.000</t>
  </si>
  <si>
    <t>mechanical installation</t>
  </si>
  <si>
    <t>LL01.005</t>
  </si>
  <si>
    <t>background ventilation</t>
  </si>
  <si>
    <t>LL01.010</t>
  </si>
  <si>
    <t>LL01.020</t>
  </si>
  <si>
    <t>LL01.025</t>
  </si>
  <si>
    <t>fire dampers - see also Section 20.15</t>
  </si>
  <si>
    <t>LL02.000</t>
  </si>
  <si>
    <t xml:space="preserve">providing suitably isolated and terminated connection for the </t>
  </si>
  <si>
    <t>future installations of the solar arrays</t>
  </si>
  <si>
    <t>LL02.050</t>
  </si>
  <si>
    <t>LL03.000</t>
  </si>
  <si>
    <t>car charging points - see also Section 22.18</t>
  </si>
  <si>
    <t>LL03.005</t>
  </si>
  <si>
    <t>LL04.000</t>
  </si>
  <si>
    <t xml:space="preserve">AV system will be a Employer direct appointment; allow for </t>
  </si>
  <si>
    <t>associated services containment</t>
  </si>
  <si>
    <t>LL04.005</t>
  </si>
  <si>
    <t>LL05.000</t>
  </si>
  <si>
    <t xml:space="preserve">installation of security, CCTV, alarm installations - see Sections </t>
  </si>
  <si>
    <t>20.19 - 20.22 &amp; 20.23 - 20.24</t>
  </si>
  <si>
    <t>LL05.005</t>
  </si>
  <si>
    <t>LL06.000</t>
  </si>
  <si>
    <t>installation of data/telephone installations - see Section 22.17</t>
  </si>
  <si>
    <t>LL06.005</t>
  </si>
  <si>
    <t>PAGE 1 / 23</t>
  </si>
  <si>
    <t>24.00 BUILDING SERVICES - OTHER</t>
  </si>
  <si>
    <t>M01.000</t>
  </si>
  <si>
    <t>specification/scope comments</t>
  </si>
  <si>
    <t>M01.005</t>
  </si>
  <si>
    <t>25.00 DECORATIONS &amp; FINISHES</t>
  </si>
  <si>
    <t>MM</t>
  </si>
  <si>
    <t>25.01 - 25.15</t>
  </si>
  <si>
    <t>MM01.000</t>
  </si>
  <si>
    <t>painting and decorating works; internally</t>
  </si>
  <si>
    <t>MM01.005</t>
  </si>
  <si>
    <t>painting and decorating works; externally</t>
  </si>
  <si>
    <t>MM01.010</t>
  </si>
  <si>
    <t>MM02.000</t>
  </si>
  <si>
    <t>Altro Whiterock - included in other sections</t>
  </si>
  <si>
    <t>MM02.005</t>
  </si>
  <si>
    <t>25.17 - 25.18</t>
  </si>
  <si>
    <t>MM03.000</t>
  </si>
  <si>
    <t>silicone sealant - included in other sections</t>
  </si>
  <si>
    <t>MM03.005</t>
  </si>
  <si>
    <t>25.19 - 25.40</t>
  </si>
  <si>
    <t>MM04.000</t>
  </si>
  <si>
    <t xml:space="preserve">recessed clean-off zone matting; Interface Barricade, colour </t>
  </si>
  <si>
    <t>Anthracite 5732; brick laying pattern</t>
  </si>
  <si>
    <t>MM04.005</t>
  </si>
  <si>
    <t>heavy duty Contract commercial carpet tiles</t>
  </si>
  <si>
    <t>MM04.010</t>
  </si>
  <si>
    <t xml:space="preserve">heavy duty Contract commercial safety vinyl; Altro Walkway, </t>
  </si>
  <si>
    <t>colour Dolphin/VM2010</t>
  </si>
  <si>
    <t>MM04.015</t>
  </si>
  <si>
    <t xml:space="preserve">150 high skirtings; coved junction with flooring; heavy duty </t>
  </si>
  <si>
    <t xml:space="preserve">Contract commercial safety vinyl; Altro Walkway, colour </t>
  </si>
  <si>
    <t>Dolphin/VM2010</t>
  </si>
  <si>
    <t>MM04.018</t>
  </si>
  <si>
    <t>levelling screed</t>
  </si>
  <si>
    <t>MM04.020</t>
  </si>
  <si>
    <t>transition strips; between differing finishes</t>
  </si>
  <si>
    <t>MM04.025</t>
  </si>
  <si>
    <t>26.00 FIXTURES/ FITTINGS/ EQUIPMENT</t>
  </si>
  <si>
    <t>N01.000</t>
  </si>
  <si>
    <t xml:space="preserve">supplying and fixing commercial grade kitchen base and wall </t>
  </si>
  <si>
    <t xml:space="preserve">units and worktops, including sink, taps and white goods; </t>
  </si>
  <si>
    <t xml:space="preserve">providing additional fixings as required; Howdens Trade </t>
  </si>
  <si>
    <t>Clerkenwell range</t>
  </si>
  <si>
    <t>N01.030</t>
  </si>
  <si>
    <t>N02.002</t>
  </si>
  <si>
    <t>N02.007</t>
  </si>
  <si>
    <t>26.03 - 26.06</t>
  </si>
  <si>
    <t>N03.004</t>
  </si>
  <si>
    <t>duct panel systems - included with sanitaryware installation</t>
  </si>
  <si>
    <t>N03.010</t>
  </si>
  <si>
    <t>PAGE 1 / 24</t>
  </si>
  <si>
    <t>N04.009</t>
  </si>
  <si>
    <t>floor finishes specification - included elsewhere</t>
  </si>
  <si>
    <t>N04.010</t>
  </si>
  <si>
    <t>N05.014</t>
  </si>
  <si>
    <t xml:space="preserve">coat hooks; James &amp; Thedin; ref. JT-103 anti-ligature hook; </t>
  </si>
  <si>
    <t>N05.020</t>
  </si>
  <si>
    <t>26.09 - 26.10</t>
  </si>
  <si>
    <t>N06.014</t>
  </si>
  <si>
    <t xml:space="preserve">drawers and fitted storage works - not included within the </t>
  </si>
  <si>
    <t>tender</t>
  </si>
  <si>
    <t>N06.020</t>
  </si>
  <si>
    <t>N07.014</t>
  </si>
  <si>
    <t>mirrors; 650 x 350</t>
  </si>
  <si>
    <t>N07.020</t>
  </si>
  <si>
    <t>N08.014</t>
  </si>
  <si>
    <t xml:space="preserve">vertical blinds; Sol Komfort KVL31 Premium profiledvertical </t>
  </si>
  <si>
    <t xml:space="preserve">blind range; Kestrel magnetic anti-ligature system; 40 x 25 </t>
  </si>
  <si>
    <t xml:space="preserve">white headrail with wand control operation and built-in slip </t>
  </si>
  <si>
    <t xml:space="preserve">clutch for louvre tilt; 89 wide flame-retardent fabric, Sol </t>
  </si>
  <si>
    <t>Komfort Dart range with louvre enclosed weights; 600 x 1000</t>
  </si>
  <si>
    <t>N08.020</t>
  </si>
  <si>
    <t>Komfort Dart range with louvre enclosed weights; 1000 x 1000</t>
  </si>
  <si>
    <t>N08.030</t>
  </si>
  <si>
    <t xml:space="preserve">Komfort Tribune range with louvre enclosed weights; 900 x </t>
  </si>
  <si>
    <t>N08.060</t>
  </si>
  <si>
    <t xml:space="preserve">Komfort Tribune range with louvre enclosed weights; 1500 x </t>
  </si>
  <si>
    <t>N08.063</t>
  </si>
  <si>
    <t>PAGE 1 / 25</t>
  </si>
  <si>
    <t xml:space="preserve">Komfort Tribune range with louvre enclosed weights; 1600 x </t>
  </si>
  <si>
    <t>N08.065</t>
  </si>
  <si>
    <t xml:space="preserve">Komfort Tribune range with louvre enclosed weights; 1800 x </t>
  </si>
  <si>
    <t>N08.070</t>
  </si>
  <si>
    <t xml:space="preserve">Komfort Tribune range with louvre enclosed weights; 2000 x </t>
  </si>
  <si>
    <t>26.13 - 26.14</t>
  </si>
  <si>
    <t>N09.025</t>
  </si>
  <si>
    <t>specification/scope notes</t>
  </si>
  <si>
    <t>N09.027</t>
  </si>
  <si>
    <t>N10.014</t>
  </si>
  <si>
    <t>shelving to Cleaners Store</t>
  </si>
  <si>
    <t>N10.020</t>
  </si>
  <si>
    <t xml:space="preserve">27.00 DIRECT ORDER AND SEPARATE </t>
  </si>
  <si>
    <t>CONTRACT/ PRE CONTRACT WORKS</t>
  </si>
  <si>
    <t>NN</t>
  </si>
  <si>
    <t xml:space="preserve">27.01 &amp; 27.03 - Employer Direct Contracts; allow for incorporating </t>
  </si>
  <si>
    <t>into Contractor's programme and all co-ordination</t>
  </si>
  <si>
    <t>NN01.000</t>
  </si>
  <si>
    <t>demolition of roof and North building</t>
  </si>
  <si>
    <t>NN01.005</t>
  </si>
  <si>
    <t>removal of asbestos</t>
  </si>
  <si>
    <t>NN01.010</t>
  </si>
  <si>
    <t>move mains electrical distribution board</t>
  </si>
  <si>
    <t>NN01.015</t>
  </si>
  <si>
    <t>purchase of electrical mains distribution board</t>
  </si>
  <si>
    <t>NN01.020</t>
  </si>
  <si>
    <t>purchase of radiators</t>
  </si>
  <si>
    <t>NN01.025</t>
  </si>
  <si>
    <t>fire and security alarms</t>
  </si>
  <si>
    <t>NN01.030</t>
  </si>
  <si>
    <t>rear fencing</t>
  </si>
  <si>
    <t>NN01.035</t>
  </si>
  <si>
    <t>landscaping</t>
  </si>
  <si>
    <t>NN01.040</t>
  </si>
  <si>
    <t>signage</t>
  </si>
  <si>
    <t>NN01.045</t>
  </si>
  <si>
    <t>remedial works to main building</t>
  </si>
  <si>
    <t>NN01.050</t>
  </si>
  <si>
    <t>PAGE 1 / 26</t>
  </si>
  <si>
    <t>concrete testing</t>
  </si>
  <si>
    <t>NN01.055</t>
  </si>
  <si>
    <t>core samples</t>
  </si>
  <si>
    <t>NN01.060</t>
  </si>
  <si>
    <t>fencing and gates</t>
  </si>
  <si>
    <t>NN01.065</t>
  </si>
  <si>
    <t>scaffolding</t>
  </si>
  <si>
    <t>NN01.070</t>
  </si>
  <si>
    <t>roof coverings</t>
  </si>
  <si>
    <t>NN01.075</t>
  </si>
  <si>
    <t>wall cladding</t>
  </si>
  <si>
    <t>NN01.080</t>
  </si>
  <si>
    <t>flat roof coverings</t>
  </si>
  <si>
    <t>NN01.085</t>
  </si>
  <si>
    <t>CCTV installation</t>
  </si>
  <si>
    <t>NN01.090</t>
  </si>
  <si>
    <t>intruder installation</t>
  </si>
  <si>
    <t>NN01.095</t>
  </si>
  <si>
    <t>AV installation</t>
  </si>
  <si>
    <t>NN01.100</t>
  </si>
  <si>
    <t>27.02 - Employer to supply; Contractor to fix</t>
  </si>
  <si>
    <t>NN02.002</t>
  </si>
  <si>
    <t>certain windows</t>
  </si>
  <si>
    <t>NN02.012</t>
  </si>
  <si>
    <t>certain external doors</t>
  </si>
  <si>
    <t>NN02.017</t>
  </si>
  <si>
    <t>27.04 - 27.06</t>
  </si>
  <si>
    <t>NN05.004</t>
  </si>
  <si>
    <t>included in other sections</t>
  </si>
  <si>
    <t>NN05.009</t>
  </si>
  <si>
    <t>28.00 MISCELLANEOUS</t>
  </si>
  <si>
    <t>O</t>
  </si>
  <si>
    <t>28.01 - 28.08</t>
  </si>
  <si>
    <t>O01.000</t>
  </si>
  <si>
    <t>O01.005</t>
  </si>
  <si>
    <t>29.00 REVISIONS</t>
  </si>
  <si>
    <t>OO</t>
  </si>
  <si>
    <t>OO01.000</t>
  </si>
  <si>
    <t>OO01.005</t>
  </si>
  <si>
    <t>30.00 APPENDICES</t>
  </si>
  <si>
    <t>P01.000</t>
  </si>
  <si>
    <t>Conditional Building Regulation approval, with Conditions</t>
  </si>
  <si>
    <t>P01.005</t>
  </si>
  <si>
    <t>PAGE 1 / 27</t>
  </si>
  <si>
    <t>Collection From</t>
  </si>
  <si>
    <t>1/1</t>
  </si>
  <si>
    <t>1/2</t>
  </si>
  <si>
    <t>1/3</t>
  </si>
  <si>
    <t>1/4</t>
  </si>
  <si>
    <t>1/5</t>
  </si>
  <si>
    <t>1/6</t>
  </si>
  <si>
    <t>1/7</t>
  </si>
  <si>
    <t>1/8</t>
  </si>
  <si>
    <t>1/9</t>
  </si>
  <si>
    <t>1/10</t>
  </si>
  <si>
    <t>1/11</t>
  </si>
  <si>
    <t>1/12</t>
  </si>
  <si>
    <t>1/13</t>
  </si>
  <si>
    <t>1/14</t>
  </si>
  <si>
    <t>1/15</t>
  </si>
  <si>
    <t>1/16</t>
  </si>
  <si>
    <t>1/17</t>
  </si>
  <si>
    <t>1/18</t>
  </si>
  <si>
    <t>1/19</t>
  </si>
  <si>
    <t>1/20</t>
  </si>
  <si>
    <t>1/21</t>
  </si>
  <si>
    <t>1/22</t>
  </si>
  <si>
    <t>1/23</t>
  </si>
  <si>
    <t>1/24</t>
  </si>
  <si>
    <t>1/25</t>
  </si>
  <si>
    <t>1/26</t>
  </si>
  <si>
    <t>1/27</t>
  </si>
  <si>
    <t>Bill 24-082 ASSENTECH PRICING DOCUMENT Carried to Summary</t>
  </si>
  <si>
    <t xml:space="preserve">Garland or equivalent roof coverings, to extension and porch - included in </t>
  </si>
  <si>
    <t>Garland composite PIR wall panels and fixings or equivalent</t>
  </si>
  <si>
    <t>Lot 1</t>
  </si>
  <si>
    <t>Lot 2</t>
  </si>
  <si>
    <t>Outside of the scope of supply</t>
  </si>
  <si>
    <t>ironmongery; Fosroc Nitroseal MS100 mastic sealant pointing - Refer to spec item 13.01</t>
  </si>
  <si>
    <t xml:space="preserve">Fixing external doors and frames supplied by Employer and procured by the contractor, complete </t>
  </si>
  <si>
    <t>MV installation</t>
  </si>
  <si>
    <t>General -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</si>
</sst>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Calibri Light"/>
      <family val="2"/>
    </font>
    <font>
      <b/>
      <sz val="12"/>
      <color theme="1"/>
      <name val="Calibri Light"/>
      <family val="2"/>
    </font>
    <font>
      <sz val="9"/>
      <color theme="1"/>
      <name val="Calibri Light"/>
      <family val="2"/>
    </font>
    <font>
      <u/>
      <sz val="9"/>
      <color theme="1"/>
      <name val="Calibri Light"/>
      <family val="2"/>
    </font>
    <font>
      <b/>
      <sz val="9"/>
      <color rgb="FFFF0000"/>
      <name val="Calibri Light"/>
      <family val="2"/>
    </font>
    <font>
      <sz val="9"/>
      <color rgb="FFFF0000"/>
      <name val="Calibri Light"/>
      <family val="2"/>
    </font>
    <font>
      <sz val="11"/>
      <color rgb="FFFF0000"/>
      <name val="Aptos"/>
      <family val="2"/>
    </font>
    <font>
      <u/>
      <sz val="9"/>
      <color rgb="FFFF0000"/>
      <name val="Calibri Light"/>
      <family val="2"/>
    </font>
    <font>
      <b/>
      <sz val="12"/>
      <color rgb="FFFF0000"/>
      <name val="Calibri Light"/>
      <family val="2"/>
    </font>
    <font>
      <sz val="11"/>
      <name val="Aptos"/>
      <family val="2"/>
    </font>
    <font>
      <b/>
      <sz val="10"/>
      <name val="Verdana"/>
      <family val="2"/>
    </font>
    <font>
      <sz val="9"/>
      <name val="Calibri Light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0" xfId="0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vertical="top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2" xfId="0" applyFont="1" applyBorder="1"/>
    <xf numFmtId="0" fontId="3" fillId="0" borderId="4" xfId="0" applyFont="1" applyBorder="1"/>
    <xf numFmtId="0" fontId="3" fillId="0" borderId="0" xfId="0" applyFont="1"/>
    <xf numFmtId="0" fontId="3" fillId="0" borderId="0" xfId="0" quotePrefix="1" applyFont="1"/>
    <xf numFmtId="0" fontId="4" fillId="0" borderId="4" xfId="0" applyFont="1" applyBorder="1" applyAlignment="1">
      <alignment horizontal="center" vertical="top"/>
    </xf>
    <xf numFmtId="0" fontId="4" fillId="0" borderId="2" xfId="0" applyFont="1" applyBorder="1"/>
    <xf numFmtId="0" fontId="4" fillId="0" borderId="4" xfId="0" applyFont="1" applyBorder="1"/>
    <xf numFmtId="0" fontId="4" fillId="0" borderId="0" xfId="0" applyFont="1"/>
    <xf numFmtId="0" fontId="5" fillId="0" borderId="4" xfId="0" applyFont="1" applyBorder="1" applyAlignment="1">
      <alignment horizontal="center" vertical="top"/>
    </xf>
    <xf numFmtId="0" fontId="5" fillId="0" borderId="0" xfId="0" applyFont="1" applyAlignment="1">
      <alignment vertical="top" wrapText="1"/>
    </xf>
    <xf numFmtId="0" fontId="5" fillId="0" borderId="2" xfId="0" applyFont="1" applyBorder="1"/>
    <xf numFmtId="0" fontId="5" fillId="0" borderId="4" xfId="0" applyFont="1" applyBorder="1"/>
    <xf numFmtId="0" fontId="5" fillId="0" borderId="0" xfId="0" applyFont="1"/>
    <xf numFmtId="0" fontId="5" fillId="0" borderId="0" xfId="0" quotePrefix="1" applyFont="1"/>
    <xf numFmtId="0" fontId="4" fillId="0" borderId="0" xfId="0" applyFont="1" applyAlignment="1">
      <alignment horizontal="left" vertical="top" wrapText="1" indent="3"/>
    </xf>
    <xf numFmtId="4" fontId="4" fillId="0" borderId="2" xfId="0" applyNumberFormat="1" applyFont="1" applyBorder="1"/>
    <xf numFmtId="4" fontId="4" fillId="0" borderId="4" xfId="0" applyNumberFormat="1" applyFont="1" applyBorder="1"/>
    <xf numFmtId="0" fontId="4" fillId="0" borderId="0" xfId="0" quotePrefix="1" applyFont="1"/>
    <xf numFmtId="0" fontId="1" fillId="0" borderId="0" xfId="0" applyFont="1" applyAlignment="1">
      <alignment horizontal="right" vertical="top" wrapText="1"/>
    </xf>
    <xf numFmtId="4" fontId="0" fillId="0" borderId="4" xfId="0" applyNumberFormat="1" applyBorder="1"/>
    <xf numFmtId="49" fontId="0" fillId="0" borderId="0" xfId="0" applyNumberFormat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right"/>
    </xf>
    <xf numFmtId="4" fontId="1" fillId="0" borderId="1" xfId="0" applyNumberFormat="1" applyFont="1" applyBorder="1"/>
    <xf numFmtId="4" fontId="5" fillId="0" borderId="2" xfId="0" applyNumberFormat="1" applyFont="1" applyBorder="1"/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/>
    <xf numFmtId="0" fontId="0" fillId="0" borderId="6" xfId="0" applyBorder="1" applyAlignment="1">
      <alignment horizontal="center" vertical="top"/>
    </xf>
    <xf numFmtId="0" fontId="0" fillId="0" borderId="8" xfId="0" applyBorder="1" applyAlignment="1">
      <alignment vertical="top" wrapText="1"/>
    </xf>
    <xf numFmtId="0" fontId="0" fillId="0" borderId="7" xfId="0" applyBorder="1"/>
    <xf numFmtId="0" fontId="0" fillId="0" borderId="6" xfId="0" applyBorder="1" applyAlignment="1">
      <alignment horizontal="center"/>
    </xf>
    <xf numFmtId="0" fontId="0" fillId="0" borderId="0" xfId="0" quotePrefix="1" applyAlignment="1">
      <alignment horizontal="right" vertical="top" wrapText="1"/>
    </xf>
    <xf numFmtId="0" fontId="3" fillId="3" borderId="0" xfId="0" applyFont="1" applyFill="1" applyAlignment="1">
      <alignment vertical="top" wrapText="1"/>
    </xf>
    <xf numFmtId="0" fontId="3" fillId="3" borderId="2" xfId="0" applyFont="1" applyFill="1" applyBorder="1"/>
    <xf numFmtId="0" fontId="3" fillId="3" borderId="4" xfId="0" applyFont="1" applyFill="1" applyBorder="1"/>
    <xf numFmtId="0" fontId="3" fillId="4" borderId="0" xfId="0" applyFont="1" applyFill="1" applyAlignment="1">
      <alignment vertical="top" wrapText="1"/>
    </xf>
    <xf numFmtId="0" fontId="4" fillId="4" borderId="0" xfId="0" applyFont="1" applyFill="1" applyAlignment="1">
      <alignment horizontal="left" vertical="top" wrapText="1" indent="3"/>
    </xf>
    <xf numFmtId="0" fontId="4" fillId="5" borderId="0" xfId="0" applyFont="1" applyFill="1" applyAlignment="1">
      <alignment horizontal="left" vertical="top" wrapText="1" indent="3"/>
    </xf>
    <xf numFmtId="0" fontId="5" fillId="5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 indent="3"/>
    </xf>
    <xf numFmtId="0" fontId="0" fillId="5" borderId="0" xfId="0" applyFill="1" applyAlignment="1">
      <alignment vertical="top" wrapText="1"/>
    </xf>
    <xf numFmtId="0" fontId="4" fillId="2" borderId="0" xfId="0" applyFont="1" applyFill="1" applyAlignment="1">
      <alignment horizontal="left" vertical="top" wrapText="1" indent="3"/>
    </xf>
    <xf numFmtId="0" fontId="3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6" borderId="0" xfId="0" applyFont="1" applyFill="1" applyAlignment="1">
      <alignment horizontal="left" vertical="top" wrapText="1" indent="3"/>
    </xf>
    <xf numFmtId="0" fontId="0" fillId="7" borderId="0" xfId="0" applyFill="1" applyAlignment="1">
      <alignment vertical="top" wrapText="1"/>
    </xf>
    <xf numFmtId="0" fontId="5" fillId="7" borderId="0" xfId="0" applyFont="1" applyFill="1" applyAlignment="1">
      <alignment vertical="top" wrapText="1"/>
    </xf>
    <xf numFmtId="0" fontId="4" fillId="7" borderId="0" xfId="0" applyFont="1" applyFill="1" applyAlignment="1">
      <alignment horizontal="left" vertical="top" wrapText="1" indent="3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2" xfId="0" applyFont="1" applyFill="1" applyBorder="1"/>
    <xf numFmtId="0" fontId="4" fillId="0" borderId="4" xfId="0" applyFont="1" applyFill="1" applyBorder="1"/>
    <xf numFmtId="4" fontId="4" fillId="0" borderId="2" xfId="0" applyNumberFormat="1" applyFont="1" applyFill="1" applyBorder="1"/>
    <xf numFmtId="4" fontId="4" fillId="0" borderId="4" xfId="0" applyNumberFormat="1" applyFont="1" applyFill="1" applyBorder="1"/>
    <xf numFmtId="0" fontId="0" fillId="0" borderId="4" xfId="0" applyFill="1" applyBorder="1" applyAlignment="1">
      <alignment horizontal="center" vertical="top"/>
    </xf>
    <xf numFmtId="0" fontId="0" fillId="0" borderId="0" xfId="0" applyFill="1" applyAlignment="1">
      <alignment vertical="top" wrapText="1"/>
    </xf>
    <xf numFmtId="0" fontId="0" fillId="0" borderId="2" xfId="0" applyFill="1" applyBorder="1"/>
    <xf numFmtId="0" fontId="0" fillId="0" borderId="4" xfId="0" applyFill="1" applyBorder="1"/>
    <xf numFmtId="0" fontId="0" fillId="0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Fill="1"/>
    <xf numFmtId="0" fontId="7" fillId="0" borderId="0" xfId="0" applyFont="1" applyFill="1"/>
    <xf numFmtId="0" fontId="11" fillId="0" borderId="0" xfId="0" applyFont="1"/>
    <xf numFmtId="0" fontId="12" fillId="2" borderId="0" xfId="0" applyFont="1" applyFill="1"/>
    <xf numFmtId="0" fontId="12" fillId="3" borderId="0" xfId="0" applyFont="1" applyFill="1"/>
    <xf numFmtId="0" fontId="12" fillId="5" borderId="0" xfId="0" applyFont="1" applyFill="1"/>
    <xf numFmtId="0" fontId="12" fillId="4" borderId="0" xfId="0" applyFont="1" applyFill="1"/>
    <xf numFmtId="0" fontId="13" fillId="0" borderId="0" xfId="0" applyFont="1"/>
    <xf numFmtId="0" fontId="4" fillId="0" borderId="4" xfId="0" applyFont="1" applyFill="1" applyBorder="1" applyAlignment="1">
      <alignment horizontal="center" vertical="top"/>
    </xf>
    <xf numFmtId="0" fontId="5" fillId="0" borderId="4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A69B-46CB-4CBE-BA16-ACA58EEAF8C9}">
  <dimension ref="A1:Z1766"/>
  <sheetViews>
    <sheetView tabSelected="1" zoomScale="110" zoomScaleNormal="110" workbookViewId="0">
      <selection activeCell="G14" sqref="G14"/>
    </sheetView>
  </sheetViews>
  <sheetFormatPr defaultRowHeight="14.4" x14ac:dyDescent="0.3"/>
  <cols>
    <col min="1" max="1" width="6.69921875" style="4" customWidth="1"/>
    <col min="2" max="2" width="49.69921875" style="5" customWidth="1"/>
    <col min="3" max="4" width="5.69921875" style="1" customWidth="1"/>
    <col min="5" max="5" width="9.69921875" style="1" customWidth="1"/>
    <col min="6" max="6" width="11.69921875" style="2" customWidth="1"/>
    <col min="7" max="7" width="29.69921875" style="77" bestFit="1" customWidth="1"/>
  </cols>
  <sheetData>
    <row r="1" spans="1:26" x14ac:dyDescent="0.3">
      <c r="A1" s="64" t="s">
        <v>0</v>
      </c>
      <c r="B1" s="64" t="s">
        <v>1</v>
      </c>
      <c r="C1" s="64" t="s">
        <v>2</v>
      </c>
      <c r="D1" s="64" t="s">
        <v>3</v>
      </c>
      <c r="E1" s="6" t="s">
        <v>4</v>
      </c>
      <c r="F1" s="7" t="s">
        <v>5</v>
      </c>
      <c r="G1" s="82"/>
    </row>
    <row r="2" spans="1:26" x14ac:dyDescent="0.3">
      <c r="A2" s="65"/>
      <c r="B2" s="65"/>
      <c r="C2" s="65"/>
      <c r="D2" s="65"/>
      <c r="E2" s="8" t="s">
        <v>6</v>
      </c>
      <c r="F2" s="9" t="s">
        <v>6</v>
      </c>
      <c r="G2" s="82"/>
    </row>
    <row r="3" spans="1:26" x14ac:dyDescent="0.3">
      <c r="G3" s="83" t="s">
        <v>1351</v>
      </c>
    </row>
    <row r="4" spans="1:26" s="14" customFormat="1" ht="15.6" x14ac:dyDescent="0.3">
      <c r="A4" s="10"/>
      <c r="B4" s="57" t="s">
        <v>7</v>
      </c>
      <c r="C4" s="12"/>
      <c r="D4" s="12"/>
      <c r="E4" s="12"/>
      <c r="F4" s="13"/>
      <c r="G4" s="84" t="s">
        <v>1345</v>
      </c>
      <c r="Z4" s="15" t="s">
        <v>8</v>
      </c>
    </row>
    <row r="5" spans="1:26" ht="12" customHeight="1" x14ac:dyDescent="0.3">
      <c r="B5" s="58"/>
      <c r="G5" s="85" t="s">
        <v>1346</v>
      </c>
    </row>
    <row r="6" spans="1:26" s="24" customFormat="1" ht="13.2" x14ac:dyDescent="0.25">
      <c r="A6" s="20"/>
      <c r="B6" s="59" t="s">
        <v>9</v>
      </c>
      <c r="C6" s="22"/>
      <c r="D6" s="22"/>
      <c r="E6" s="22"/>
      <c r="F6" s="23"/>
      <c r="G6" s="86" t="s">
        <v>1347</v>
      </c>
      <c r="Z6" s="25" t="s">
        <v>10</v>
      </c>
    </row>
    <row r="7" spans="1:26" ht="12" customHeight="1" x14ac:dyDescent="0.3">
      <c r="B7" s="58"/>
      <c r="G7" s="82"/>
    </row>
    <row r="8" spans="1:26" s="19" customFormat="1" ht="12" x14ac:dyDescent="0.25">
      <c r="A8" s="16" t="s">
        <v>8</v>
      </c>
      <c r="B8" s="56" t="s">
        <v>11</v>
      </c>
      <c r="C8" s="17"/>
      <c r="D8" s="17"/>
      <c r="E8" s="17"/>
      <c r="F8" s="18"/>
      <c r="G8" s="87"/>
    </row>
    <row r="9" spans="1:26" s="19" customFormat="1" ht="12" x14ac:dyDescent="0.25">
      <c r="A9" s="16"/>
      <c r="B9" s="56" t="s">
        <v>12</v>
      </c>
      <c r="C9" s="17"/>
      <c r="D9" s="17"/>
      <c r="E9" s="17"/>
      <c r="F9" s="18"/>
      <c r="G9" s="76"/>
    </row>
    <row r="10" spans="1:26" s="19" customFormat="1" ht="12" x14ac:dyDescent="0.25">
      <c r="A10" s="16"/>
      <c r="B10" s="56" t="s">
        <v>13</v>
      </c>
      <c r="C10" s="17"/>
      <c r="D10" s="17"/>
      <c r="E10" s="17"/>
      <c r="F10" s="18"/>
      <c r="G10" s="76"/>
    </row>
    <row r="11" spans="1:26" s="19" customFormat="1" ht="12" x14ac:dyDescent="0.25">
      <c r="A11" s="16"/>
      <c r="B11" s="56" t="s">
        <v>14</v>
      </c>
      <c r="C11" s="17"/>
      <c r="D11" s="17"/>
      <c r="E11" s="17"/>
      <c r="F11" s="18"/>
      <c r="G11" s="76"/>
    </row>
    <row r="12" spans="1:26" s="19" customFormat="1" ht="12" x14ac:dyDescent="0.25">
      <c r="A12" s="16"/>
      <c r="B12" s="56" t="s">
        <v>15</v>
      </c>
      <c r="C12" s="17"/>
      <c r="D12" s="17"/>
      <c r="E12" s="17"/>
      <c r="F12" s="18"/>
      <c r="G12" s="76"/>
    </row>
    <row r="13" spans="1:26" s="19" customFormat="1" ht="12" x14ac:dyDescent="0.25">
      <c r="A13" s="16"/>
      <c r="B13" s="56" t="s">
        <v>16</v>
      </c>
      <c r="C13" s="17"/>
      <c r="D13" s="17"/>
      <c r="E13" s="17"/>
      <c r="F13" s="18"/>
      <c r="G13" s="76"/>
    </row>
    <row r="14" spans="1:26" s="19" customFormat="1" ht="12" x14ac:dyDescent="0.25">
      <c r="A14" s="16"/>
      <c r="B14" s="56" t="s">
        <v>17</v>
      </c>
      <c r="C14" s="17"/>
      <c r="D14" s="17"/>
      <c r="E14" s="17"/>
      <c r="F14" s="18"/>
      <c r="G14" s="76"/>
    </row>
    <row r="15" spans="1:26" s="19" customFormat="1" ht="12" x14ac:dyDescent="0.25">
      <c r="A15" s="16"/>
      <c r="B15" s="56" t="s">
        <v>18</v>
      </c>
      <c r="C15" s="17"/>
      <c r="D15" s="17"/>
      <c r="E15" s="17"/>
      <c r="F15" s="18"/>
      <c r="G15" s="76"/>
    </row>
    <row r="16" spans="1:26" s="19" customFormat="1" ht="12" x14ac:dyDescent="0.25">
      <c r="A16" s="16"/>
      <c r="B16" s="56" t="s">
        <v>19</v>
      </c>
      <c r="C16" s="17"/>
      <c r="D16" s="17"/>
      <c r="E16" s="17"/>
      <c r="F16" s="18"/>
      <c r="G16" s="76"/>
    </row>
    <row r="17" spans="1:26" s="19" customFormat="1" ht="12" x14ac:dyDescent="0.25">
      <c r="A17" s="16"/>
      <c r="B17" s="56" t="s">
        <v>20</v>
      </c>
      <c r="C17" s="17"/>
      <c r="D17" s="17"/>
      <c r="E17" s="17"/>
      <c r="F17" s="18"/>
      <c r="G17" s="76"/>
    </row>
    <row r="18" spans="1:26" s="19" customFormat="1" ht="12" x14ac:dyDescent="0.25">
      <c r="A18" s="16"/>
      <c r="B18" s="56" t="s">
        <v>21</v>
      </c>
      <c r="C18" s="17"/>
      <c r="D18" s="17" t="s">
        <v>0</v>
      </c>
      <c r="E18" s="27">
        <v>0</v>
      </c>
      <c r="F18" s="28">
        <v>0</v>
      </c>
      <c r="G18" s="76"/>
      <c r="Z18" s="29" t="s">
        <v>22</v>
      </c>
    </row>
    <row r="19" spans="1:26" ht="12" customHeight="1" x14ac:dyDescent="0.3">
      <c r="B19" s="58"/>
    </row>
    <row r="20" spans="1:26" s="19" customFormat="1" ht="12" x14ac:dyDescent="0.25">
      <c r="A20" s="16" t="s">
        <v>23</v>
      </c>
      <c r="B20" s="56" t="s">
        <v>24</v>
      </c>
      <c r="C20" s="17"/>
      <c r="D20" s="17"/>
      <c r="E20" s="17"/>
      <c r="F20" s="18"/>
      <c r="G20" s="76"/>
    </row>
    <row r="21" spans="1:26" s="19" customFormat="1" ht="12" x14ac:dyDescent="0.25">
      <c r="A21" s="16"/>
      <c r="B21" s="56" t="s">
        <v>25</v>
      </c>
      <c r="C21" s="17"/>
      <c r="D21" s="17"/>
      <c r="E21" s="17"/>
      <c r="F21" s="18"/>
      <c r="G21" s="76"/>
    </row>
    <row r="22" spans="1:26" s="19" customFormat="1" ht="12" x14ac:dyDescent="0.25">
      <c r="A22" s="16"/>
      <c r="B22" s="56" t="s">
        <v>26</v>
      </c>
      <c r="C22" s="17"/>
      <c r="D22" s="17"/>
      <c r="E22" s="17"/>
      <c r="F22" s="18"/>
      <c r="G22" s="76"/>
    </row>
    <row r="23" spans="1:26" s="19" customFormat="1" ht="12" x14ac:dyDescent="0.25">
      <c r="A23" s="16"/>
      <c r="B23" s="56" t="s">
        <v>27</v>
      </c>
      <c r="C23" s="17"/>
      <c r="D23" s="17"/>
      <c r="E23" s="17"/>
      <c r="F23" s="18"/>
      <c r="G23" s="76"/>
    </row>
    <row r="24" spans="1:26" s="19" customFormat="1" ht="12" x14ac:dyDescent="0.25">
      <c r="A24" s="16"/>
      <c r="B24" s="56" t="s">
        <v>28</v>
      </c>
      <c r="C24" s="17"/>
      <c r="D24" s="17"/>
      <c r="E24" s="17"/>
      <c r="F24" s="18"/>
      <c r="G24" s="76"/>
    </row>
    <row r="25" spans="1:26" s="19" customFormat="1" ht="12" x14ac:dyDescent="0.25">
      <c r="A25" s="16"/>
      <c r="B25" s="56" t="s">
        <v>29</v>
      </c>
      <c r="C25" s="17"/>
      <c r="D25" s="17" t="s">
        <v>0</v>
      </c>
      <c r="E25" s="27">
        <v>0</v>
      </c>
      <c r="F25" s="28">
        <v>0</v>
      </c>
      <c r="G25" s="76"/>
      <c r="Z25" s="29" t="s">
        <v>30</v>
      </c>
    </row>
    <row r="26" spans="1:26" ht="12" customHeight="1" x14ac:dyDescent="0.3">
      <c r="B26" s="58"/>
    </row>
    <row r="27" spans="1:26" s="19" customFormat="1" ht="12" x14ac:dyDescent="0.25">
      <c r="A27" s="16" t="s">
        <v>31</v>
      </c>
      <c r="B27" s="56" t="s">
        <v>32</v>
      </c>
      <c r="C27" s="17"/>
      <c r="D27" s="17"/>
      <c r="E27" s="17"/>
      <c r="F27" s="18"/>
      <c r="G27" s="76"/>
    </row>
    <row r="28" spans="1:26" s="19" customFormat="1" ht="12" x14ac:dyDescent="0.25">
      <c r="A28" s="16"/>
      <c r="B28" s="56" t="s">
        <v>33</v>
      </c>
      <c r="C28" s="17"/>
      <c r="D28" s="17"/>
      <c r="E28" s="17"/>
      <c r="F28" s="18"/>
      <c r="G28" s="76"/>
    </row>
    <row r="29" spans="1:26" s="19" customFormat="1" ht="12" x14ac:dyDescent="0.25">
      <c r="A29" s="16"/>
      <c r="B29" s="56" t="s">
        <v>34</v>
      </c>
      <c r="C29" s="17"/>
      <c r="D29" s="17"/>
      <c r="E29" s="17"/>
      <c r="F29" s="18"/>
      <c r="G29" s="76"/>
    </row>
    <row r="30" spans="1:26" s="19" customFormat="1" ht="12" x14ac:dyDescent="0.25">
      <c r="A30" s="16"/>
      <c r="B30" s="56" t="s">
        <v>35</v>
      </c>
      <c r="C30" s="17"/>
      <c r="D30" s="17"/>
      <c r="E30" s="17"/>
      <c r="F30" s="18"/>
      <c r="G30" s="76"/>
    </row>
    <row r="31" spans="1:26" s="19" customFormat="1" ht="12" x14ac:dyDescent="0.25">
      <c r="A31" s="16"/>
      <c r="B31" s="56" t="s">
        <v>36</v>
      </c>
      <c r="C31" s="17"/>
      <c r="D31" s="17" t="s">
        <v>0</v>
      </c>
      <c r="E31" s="27">
        <v>0</v>
      </c>
      <c r="F31" s="28">
        <v>0</v>
      </c>
      <c r="G31" s="76"/>
      <c r="Z31" s="29" t="s">
        <v>37</v>
      </c>
    </row>
    <row r="32" spans="1:26" ht="12" customHeight="1" x14ac:dyDescent="0.3">
      <c r="B32" s="58"/>
    </row>
    <row r="33" spans="1:26" s="14" customFormat="1" ht="15.6" x14ac:dyDescent="0.3">
      <c r="A33" s="10"/>
      <c r="B33" s="57" t="s">
        <v>38</v>
      </c>
      <c r="C33" s="12"/>
      <c r="D33" s="12"/>
      <c r="E33" s="12"/>
      <c r="F33" s="13"/>
      <c r="G33" s="79"/>
      <c r="Z33" s="15" t="s">
        <v>39</v>
      </c>
    </row>
    <row r="34" spans="1:26" ht="12" customHeight="1" x14ac:dyDescent="0.3">
      <c r="B34" s="58"/>
    </row>
    <row r="35" spans="1:26" s="24" customFormat="1" ht="12" x14ac:dyDescent="0.25">
      <c r="A35" s="20"/>
      <c r="B35" s="59" t="s">
        <v>40</v>
      </c>
      <c r="C35" s="22"/>
      <c r="D35" s="22"/>
      <c r="E35" s="22"/>
      <c r="F35" s="23"/>
      <c r="G35" s="78"/>
      <c r="Z35" s="25" t="s">
        <v>41</v>
      </c>
    </row>
    <row r="36" spans="1:26" ht="12" customHeight="1" x14ac:dyDescent="0.3">
      <c r="B36" s="58"/>
    </row>
    <row r="37" spans="1:26" s="19" customFormat="1" ht="12" x14ac:dyDescent="0.25">
      <c r="A37" s="16" t="s">
        <v>42</v>
      </c>
      <c r="B37" s="56" t="s">
        <v>43</v>
      </c>
      <c r="C37" s="17"/>
      <c r="D37" s="17"/>
      <c r="E37" s="17"/>
      <c r="F37" s="18"/>
      <c r="G37" s="76"/>
    </row>
    <row r="38" spans="1:26" s="19" customFormat="1" ht="12" x14ac:dyDescent="0.25">
      <c r="A38" s="16"/>
      <c r="B38" s="56" t="s">
        <v>44</v>
      </c>
      <c r="C38" s="17"/>
      <c r="D38" s="17"/>
      <c r="E38" s="17"/>
      <c r="F38" s="18"/>
      <c r="G38" s="76"/>
    </row>
    <row r="39" spans="1:26" s="19" customFormat="1" ht="12" x14ac:dyDescent="0.25">
      <c r="A39" s="16"/>
      <c r="B39" s="56" t="s">
        <v>45</v>
      </c>
      <c r="C39" s="17"/>
      <c r="D39" s="17" t="s">
        <v>0</v>
      </c>
      <c r="E39" s="27">
        <v>0</v>
      </c>
      <c r="F39" s="28">
        <v>0</v>
      </c>
      <c r="G39" s="76"/>
      <c r="Z39" s="29" t="s">
        <v>46</v>
      </c>
    </row>
    <row r="40" spans="1:26" ht="12" customHeight="1" x14ac:dyDescent="0.3">
      <c r="B40" s="58"/>
    </row>
    <row r="41" spans="1:26" s="24" customFormat="1" ht="12" x14ac:dyDescent="0.25">
      <c r="A41" s="20"/>
      <c r="B41" s="59">
        <v>1.08</v>
      </c>
      <c r="C41" s="22"/>
      <c r="D41" s="22"/>
      <c r="E41" s="22"/>
      <c r="F41" s="23"/>
      <c r="G41" s="78"/>
      <c r="Z41" s="25" t="s">
        <v>47</v>
      </c>
    </row>
    <row r="42" spans="1:26" ht="12" customHeight="1" x14ac:dyDescent="0.3">
      <c r="B42" s="58"/>
    </row>
    <row r="43" spans="1:26" s="19" customFormat="1" ht="12" x14ac:dyDescent="0.25">
      <c r="A43" s="16" t="s">
        <v>48</v>
      </c>
      <c r="B43" s="56" t="s">
        <v>49</v>
      </c>
      <c r="C43" s="17"/>
      <c r="D43" s="17" t="s">
        <v>0</v>
      </c>
      <c r="E43" s="27">
        <v>0</v>
      </c>
      <c r="F43" s="28">
        <v>0</v>
      </c>
      <c r="G43" s="76"/>
      <c r="Z43" s="29" t="s">
        <v>50</v>
      </c>
    </row>
    <row r="44" spans="1:26" ht="12" customHeight="1" x14ac:dyDescent="0.3">
      <c r="B44" s="58"/>
    </row>
    <row r="45" spans="1:26" s="24" customFormat="1" ht="12" x14ac:dyDescent="0.25">
      <c r="A45" s="20"/>
      <c r="B45" s="59">
        <v>1.0900000000000001</v>
      </c>
      <c r="C45" s="22"/>
      <c r="D45" s="22"/>
      <c r="E45" s="22"/>
      <c r="F45" s="23"/>
      <c r="G45" s="78"/>
      <c r="Z45" s="25" t="s">
        <v>51</v>
      </c>
    </row>
    <row r="46" spans="1:26" ht="12" customHeight="1" x14ac:dyDescent="0.3">
      <c r="B46" s="58"/>
    </row>
    <row r="47" spans="1:26" s="19" customFormat="1" ht="12" x14ac:dyDescent="0.25">
      <c r="A47" s="16" t="s">
        <v>52</v>
      </c>
      <c r="B47" s="56" t="s">
        <v>53</v>
      </c>
      <c r="C47" s="17"/>
      <c r="D47" s="17" t="s">
        <v>0</v>
      </c>
      <c r="E47" s="27">
        <v>0</v>
      </c>
      <c r="F47" s="28">
        <v>0</v>
      </c>
      <c r="G47" s="76"/>
      <c r="Z47" s="29" t="s">
        <v>54</v>
      </c>
    </row>
    <row r="48" spans="1:26" ht="12" customHeight="1" x14ac:dyDescent="0.3">
      <c r="B48" s="58"/>
    </row>
    <row r="49" spans="1:26" s="24" customFormat="1" ht="12" x14ac:dyDescent="0.25">
      <c r="A49" s="20"/>
      <c r="B49" s="59">
        <v>1.1000000000000001</v>
      </c>
      <c r="C49" s="22"/>
      <c r="D49" s="22"/>
      <c r="E49" s="22"/>
      <c r="F49" s="23"/>
      <c r="G49" s="78"/>
      <c r="Z49" s="25" t="s">
        <v>55</v>
      </c>
    </row>
    <row r="50" spans="1:26" ht="12" customHeight="1" x14ac:dyDescent="0.3">
      <c r="B50" s="58"/>
    </row>
    <row r="51" spans="1:26" s="19" customFormat="1" ht="12" x14ac:dyDescent="0.25">
      <c r="A51" s="16" t="s">
        <v>56</v>
      </c>
      <c r="B51" s="56" t="s">
        <v>57</v>
      </c>
      <c r="C51" s="17"/>
      <c r="D51" s="17" t="s">
        <v>0</v>
      </c>
      <c r="E51" s="27">
        <v>0</v>
      </c>
      <c r="F51" s="28">
        <v>0</v>
      </c>
      <c r="G51" s="76"/>
      <c r="Z51" s="29" t="s">
        <v>58</v>
      </c>
    </row>
    <row r="52" spans="1:26" ht="12" customHeight="1" x14ac:dyDescent="0.3">
      <c r="B52" s="58"/>
    </row>
    <row r="53" spans="1:26" ht="14.7" customHeight="1" x14ac:dyDescent="0.3">
      <c r="B53" s="58"/>
    </row>
    <row r="54" spans="1:26" ht="14.7" customHeight="1" x14ac:dyDescent="0.3">
      <c r="B54" s="58"/>
    </row>
    <row r="55" spans="1:26" ht="14.7" customHeight="1" x14ac:dyDescent="0.3">
      <c r="B55" s="58"/>
    </row>
    <row r="56" spans="1:26" ht="14.7" customHeight="1" x14ac:dyDescent="0.3">
      <c r="B56" s="58"/>
    </row>
    <row r="57" spans="1:26" ht="14.7" customHeight="1" x14ac:dyDescent="0.3">
      <c r="B57" s="58"/>
    </row>
    <row r="58" spans="1:26" ht="13.95" customHeight="1" x14ac:dyDescent="0.3">
      <c r="B58" s="58"/>
    </row>
    <row r="59" spans="1:26" ht="14.7" customHeight="1" x14ac:dyDescent="0.3">
      <c r="B59" s="58"/>
    </row>
    <row r="60" spans="1:26" ht="14.7" customHeight="1" x14ac:dyDescent="0.3">
      <c r="A60" s="34"/>
      <c r="B60" s="33" t="s">
        <v>59</v>
      </c>
      <c r="C60" s="35"/>
      <c r="D60" s="35"/>
      <c r="E60" s="36"/>
      <c r="F60" s="37">
        <f>SUM(F4:F59)</f>
        <v>0</v>
      </c>
    </row>
    <row r="61" spans="1:26" ht="14.7" customHeight="1" x14ac:dyDescent="0.3">
      <c r="A61" s="3"/>
      <c r="B61" s="32" t="s">
        <v>60</v>
      </c>
      <c r="C61"/>
      <c r="D61"/>
      <c r="E61"/>
      <c r="F61"/>
    </row>
    <row r="62" spans="1:26" ht="12" customHeight="1" x14ac:dyDescent="0.3">
      <c r="A62" s="64" t="s">
        <v>0</v>
      </c>
      <c r="B62" s="64" t="s">
        <v>1</v>
      </c>
      <c r="C62" s="64" t="s">
        <v>2</v>
      </c>
      <c r="D62" s="64" t="s">
        <v>3</v>
      </c>
      <c r="E62" s="6" t="s">
        <v>4</v>
      </c>
      <c r="F62" s="7" t="s">
        <v>5</v>
      </c>
    </row>
    <row r="63" spans="1:26" ht="12" customHeight="1" x14ac:dyDescent="0.3">
      <c r="A63" s="65"/>
      <c r="B63" s="65"/>
      <c r="C63" s="65"/>
      <c r="D63" s="65"/>
      <c r="E63" s="8" t="s">
        <v>6</v>
      </c>
      <c r="F63" s="9" t="s">
        <v>6</v>
      </c>
    </row>
    <row r="64" spans="1:26" ht="12" customHeight="1" x14ac:dyDescent="0.3">
      <c r="B64" s="61"/>
    </row>
    <row r="65" spans="1:26" s="24" customFormat="1" ht="12" x14ac:dyDescent="0.25">
      <c r="A65" s="20"/>
      <c r="B65" s="62">
        <v>1.1100000000000001</v>
      </c>
      <c r="C65" s="22"/>
      <c r="D65" s="22"/>
      <c r="E65" s="22"/>
      <c r="F65" s="23"/>
      <c r="G65" s="78"/>
      <c r="Z65" s="25" t="s">
        <v>61</v>
      </c>
    </row>
    <row r="66" spans="1:26" ht="12" customHeight="1" x14ac:dyDescent="0.3">
      <c r="B66" s="61"/>
    </row>
    <row r="67" spans="1:26" s="19" customFormat="1" ht="12" x14ac:dyDescent="0.25">
      <c r="A67" s="16" t="s">
        <v>8</v>
      </c>
      <c r="B67" s="63" t="s">
        <v>62</v>
      </c>
      <c r="C67" s="17"/>
      <c r="D67" s="17" t="s">
        <v>0</v>
      </c>
      <c r="E67" s="27">
        <v>0</v>
      </c>
      <c r="F67" s="28">
        <v>0</v>
      </c>
      <c r="G67" s="76"/>
      <c r="Z67" s="29" t="s">
        <v>63</v>
      </c>
    </row>
    <row r="68" spans="1:26" ht="12" customHeight="1" x14ac:dyDescent="0.3">
      <c r="B68" s="61"/>
    </row>
    <row r="69" spans="1:26" s="24" customFormat="1" ht="12" x14ac:dyDescent="0.25">
      <c r="A69" s="20"/>
      <c r="B69" s="62">
        <v>1.1200000000000001</v>
      </c>
      <c r="C69" s="22"/>
      <c r="D69" s="22"/>
      <c r="E69" s="22"/>
      <c r="F69" s="23"/>
      <c r="G69" s="78"/>
      <c r="Z69" s="25" t="s">
        <v>64</v>
      </c>
    </row>
    <row r="70" spans="1:26" ht="12" customHeight="1" x14ac:dyDescent="0.3">
      <c r="B70" s="61"/>
    </row>
    <row r="71" spans="1:26" s="19" customFormat="1" ht="12" x14ac:dyDescent="0.25">
      <c r="A71" s="16" t="s">
        <v>23</v>
      </c>
      <c r="B71" s="63" t="s">
        <v>65</v>
      </c>
      <c r="C71" s="17"/>
      <c r="D71" s="17" t="s">
        <v>0</v>
      </c>
      <c r="E71" s="27">
        <v>0</v>
      </c>
      <c r="F71" s="28">
        <v>0</v>
      </c>
      <c r="G71" s="76"/>
      <c r="Z71" s="29" t="s">
        <v>66</v>
      </c>
    </row>
    <row r="72" spans="1:26" ht="12" customHeight="1" x14ac:dyDescent="0.3">
      <c r="B72" s="61"/>
    </row>
    <row r="73" spans="1:26" s="24" customFormat="1" ht="12" x14ac:dyDescent="0.25">
      <c r="A73" s="20"/>
      <c r="B73" s="62">
        <v>1.1299999999999999</v>
      </c>
      <c r="C73" s="22"/>
      <c r="D73" s="22"/>
      <c r="E73" s="22"/>
      <c r="F73" s="23"/>
      <c r="G73" s="78"/>
      <c r="Z73" s="25" t="s">
        <v>67</v>
      </c>
    </row>
    <row r="74" spans="1:26" ht="12" customHeight="1" x14ac:dyDescent="0.3">
      <c r="B74" s="61"/>
    </row>
    <row r="75" spans="1:26" s="19" customFormat="1" ht="12" x14ac:dyDescent="0.25">
      <c r="A75" s="16" t="s">
        <v>31</v>
      </c>
      <c r="B75" s="63" t="s">
        <v>68</v>
      </c>
      <c r="C75" s="17"/>
      <c r="D75" s="17" t="s">
        <v>0</v>
      </c>
      <c r="E75" s="27">
        <v>0</v>
      </c>
      <c r="F75" s="28">
        <v>0</v>
      </c>
      <c r="G75" s="76"/>
      <c r="Z75" s="29" t="s">
        <v>69</v>
      </c>
    </row>
    <row r="76" spans="1:26" ht="12" customHeight="1" x14ac:dyDescent="0.3">
      <c r="B76" s="61"/>
    </row>
    <row r="77" spans="1:26" s="24" customFormat="1" ht="12" x14ac:dyDescent="0.25">
      <c r="A77" s="20"/>
      <c r="B77" s="62">
        <v>1.1399999999999999</v>
      </c>
      <c r="C77" s="22"/>
      <c r="D77" s="22"/>
      <c r="E77" s="22"/>
      <c r="F77" s="23"/>
      <c r="G77" s="78"/>
      <c r="Z77" s="25" t="s">
        <v>70</v>
      </c>
    </row>
    <row r="78" spans="1:26" ht="12" customHeight="1" x14ac:dyDescent="0.3">
      <c r="B78" s="61"/>
    </row>
    <row r="79" spans="1:26" s="19" customFormat="1" ht="12" x14ac:dyDescent="0.25">
      <c r="A79" s="16" t="s">
        <v>42</v>
      </c>
      <c r="B79" s="63" t="s">
        <v>71</v>
      </c>
      <c r="C79" s="17"/>
      <c r="D79" s="17"/>
      <c r="E79" s="17"/>
      <c r="F79" s="18"/>
      <c r="G79" s="76"/>
    </row>
    <row r="80" spans="1:26" s="19" customFormat="1" ht="12" x14ac:dyDescent="0.25">
      <c r="A80" s="16"/>
      <c r="B80" s="63" t="s">
        <v>72</v>
      </c>
      <c r="C80" s="17"/>
      <c r="D80" s="17" t="s">
        <v>0</v>
      </c>
      <c r="E80" s="27">
        <v>0</v>
      </c>
      <c r="F80" s="28">
        <v>0</v>
      </c>
      <c r="G80" s="76"/>
      <c r="Z80" s="29" t="s">
        <v>73</v>
      </c>
    </row>
    <row r="81" spans="1:26" ht="12" customHeight="1" x14ac:dyDescent="0.3">
      <c r="B81" s="61"/>
    </row>
    <row r="82" spans="1:26" s="24" customFormat="1" ht="12" x14ac:dyDescent="0.25">
      <c r="A82" s="20"/>
      <c r="B82" s="62" t="s">
        <v>74</v>
      </c>
      <c r="C82" s="22"/>
      <c r="D82" s="22"/>
      <c r="E82" s="22"/>
      <c r="F82" s="23"/>
      <c r="G82" s="78"/>
      <c r="Z82" s="25" t="s">
        <v>75</v>
      </c>
    </row>
    <row r="83" spans="1:26" ht="12" customHeight="1" x14ac:dyDescent="0.3">
      <c r="B83" s="61"/>
    </row>
    <row r="84" spans="1:26" s="19" customFormat="1" ht="12" x14ac:dyDescent="0.25">
      <c r="A84" s="16" t="s">
        <v>48</v>
      </c>
      <c r="B84" s="63" t="s">
        <v>76</v>
      </c>
      <c r="C84" s="17"/>
      <c r="D84" s="17" t="s">
        <v>0</v>
      </c>
      <c r="E84" s="27">
        <v>0</v>
      </c>
      <c r="F84" s="28">
        <v>0</v>
      </c>
      <c r="G84" s="76"/>
      <c r="Z84" s="29" t="s">
        <v>77</v>
      </c>
    </row>
    <row r="85" spans="1:26" ht="12" customHeight="1" x14ac:dyDescent="0.3">
      <c r="B85" s="61"/>
    </row>
    <row r="86" spans="1:26" s="24" customFormat="1" ht="12" x14ac:dyDescent="0.25">
      <c r="A86" s="20"/>
      <c r="B86" s="62">
        <v>1.18</v>
      </c>
      <c r="C86" s="22"/>
      <c r="D86" s="22"/>
      <c r="E86" s="22"/>
      <c r="F86" s="23"/>
      <c r="G86" s="78"/>
      <c r="Z86" s="25" t="s">
        <v>78</v>
      </c>
    </row>
    <row r="87" spans="1:26" ht="12" customHeight="1" x14ac:dyDescent="0.3">
      <c r="B87" s="61"/>
    </row>
    <row r="88" spans="1:26" s="19" customFormat="1" ht="12" x14ac:dyDescent="0.25">
      <c r="A88" s="16" t="s">
        <v>52</v>
      </c>
      <c r="B88" s="63" t="s">
        <v>79</v>
      </c>
      <c r="C88" s="17"/>
      <c r="D88" s="17" t="s">
        <v>0</v>
      </c>
      <c r="E88" s="27">
        <v>0</v>
      </c>
      <c r="F88" s="28">
        <v>0</v>
      </c>
      <c r="G88" s="76"/>
      <c r="Z88" s="29" t="s">
        <v>80</v>
      </c>
    </row>
    <row r="89" spans="1:26" ht="12" customHeight="1" x14ac:dyDescent="0.3">
      <c r="B89" s="61"/>
    </row>
    <row r="90" spans="1:26" s="24" customFormat="1" ht="12" x14ac:dyDescent="0.25">
      <c r="A90" s="20"/>
      <c r="B90" s="62">
        <v>1.19</v>
      </c>
      <c r="C90" s="22"/>
      <c r="D90" s="22"/>
      <c r="E90" s="22"/>
      <c r="F90" s="23"/>
      <c r="G90" s="78"/>
      <c r="Z90" s="25" t="s">
        <v>81</v>
      </c>
    </row>
    <row r="91" spans="1:26" ht="12" customHeight="1" x14ac:dyDescent="0.3">
      <c r="B91" s="61"/>
    </row>
    <row r="92" spans="1:26" s="19" customFormat="1" ht="12" x14ac:dyDescent="0.25">
      <c r="A92" s="16" t="s">
        <v>56</v>
      </c>
      <c r="B92" s="63" t="s">
        <v>82</v>
      </c>
      <c r="C92" s="17"/>
      <c r="D92" s="17"/>
      <c r="E92" s="17"/>
      <c r="F92" s="18"/>
      <c r="G92" s="76"/>
    </row>
    <row r="93" spans="1:26" s="19" customFormat="1" ht="12" x14ac:dyDescent="0.25">
      <c r="A93" s="16"/>
      <c r="B93" s="63" t="s">
        <v>83</v>
      </c>
      <c r="C93" s="17"/>
      <c r="D93" s="17" t="s">
        <v>0</v>
      </c>
      <c r="E93" s="27">
        <v>0</v>
      </c>
      <c r="F93" s="28">
        <v>0</v>
      </c>
      <c r="G93" s="76"/>
      <c r="Z93" s="29" t="s">
        <v>84</v>
      </c>
    </row>
    <row r="94" spans="1:26" ht="12" customHeight="1" x14ac:dyDescent="0.3">
      <c r="B94" s="61"/>
    </row>
    <row r="95" spans="1:26" s="24" customFormat="1" ht="12" x14ac:dyDescent="0.25">
      <c r="A95" s="20"/>
      <c r="B95" s="62">
        <v>1.2</v>
      </c>
      <c r="C95" s="22"/>
      <c r="D95" s="22"/>
      <c r="E95" s="22"/>
      <c r="F95" s="23"/>
      <c r="G95" s="78"/>
      <c r="Z95" s="25" t="s">
        <v>85</v>
      </c>
    </row>
    <row r="96" spans="1:26" ht="12" customHeight="1" x14ac:dyDescent="0.3">
      <c r="B96" s="61"/>
    </row>
    <row r="97" spans="1:26" s="19" customFormat="1" ht="12" x14ac:dyDescent="0.25">
      <c r="A97" s="16" t="s">
        <v>86</v>
      </c>
      <c r="B97" s="63" t="s">
        <v>87</v>
      </c>
      <c r="C97" s="17"/>
      <c r="D97" s="17"/>
      <c r="E97" s="17"/>
      <c r="F97" s="18"/>
      <c r="G97" s="76"/>
    </row>
    <row r="98" spans="1:26" s="19" customFormat="1" ht="12" x14ac:dyDescent="0.25">
      <c r="A98" s="16"/>
      <c r="B98" s="63" t="s">
        <v>88</v>
      </c>
      <c r="C98" s="17"/>
      <c r="D98" s="17" t="s">
        <v>0</v>
      </c>
      <c r="E98" s="27">
        <v>0</v>
      </c>
      <c r="F98" s="28">
        <v>0</v>
      </c>
      <c r="G98" s="76"/>
      <c r="Z98" s="29" t="s">
        <v>89</v>
      </c>
    </row>
    <row r="99" spans="1:26" ht="12" customHeight="1" x14ac:dyDescent="0.3">
      <c r="B99" s="61"/>
    </row>
    <row r="100" spans="1:26" s="24" customFormat="1" ht="12" x14ac:dyDescent="0.25">
      <c r="A100" s="20"/>
      <c r="B100" s="62">
        <v>1.21</v>
      </c>
      <c r="C100" s="22"/>
      <c r="D100" s="22"/>
      <c r="E100" s="22"/>
      <c r="F100" s="23"/>
      <c r="G100" s="78"/>
      <c r="Z100" s="25" t="s">
        <v>90</v>
      </c>
    </row>
    <row r="101" spans="1:26" ht="12" customHeight="1" x14ac:dyDescent="0.3">
      <c r="B101" s="61"/>
    </row>
    <row r="102" spans="1:26" s="19" customFormat="1" ht="12" x14ac:dyDescent="0.25">
      <c r="A102" s="16" t="s">
        <v>91</v>
      </c>
      <c r="B102" s="63" t="s">
        <v>92</v>
      </c>
      <c r="C102" s="17"/>
      <c r="D102" s="17" t="s">
        <v>0</v>
      </c>
      <c r="E102" s="27">
        <v>0</v>
      </c>
      <c r="F102" s="28">
        <v>0</v>
      </c>
      <c r="G102" s="76"/>
      <c r="Z102" s="29" t="s">
        <v>93</v>
      </c>
    </row>
    <row r="103" spans="1:26" ht="12" customHeight="1" x14ac:dyDescent="0.3">
      <c r="B103" s="61"/>
    </row>
    <row r="104" spans="1:26" s="24" customFormat="1" ht="12" x14ac:dyDescent="0.25">
      <c r="A104" s="20"/>
      <c r="B104" s="62">
        <v>1.22</v>
      </c>
      <c r="C104" s="22"/>
      <c r="D104" s="22"/>
      <c r="E104" s="22"/>
      <c r="F104" s="23"/>
      <c r="G104" s="78"/>
      <c r="Z104" s="25" t="s">
        <v>94</v>
      </c>
    </row>
    <row r="105" spans="1:26" ht="12" customHeight="1" x14ac:dyDescent="0.3">
      <c r="B105" s="61"/>
    </row>
    <row r="106" spans="1:26" s="19" customFormat="1" ht="12" x14ac:dyDescent="0.25">
      <c r="A106" s="16" t="s">
        <v>95</v>
      </c>
      <c r="B106" s="63" t="s">
        <v>96</v>
      </c>
      <c r="C106" s="17"/>
      <c r="D106" s="17" t="s">
        <v>0</v>
      </c>
      <c r="E106" s="27">
        <v>0</v>
      </c>
      <c r="F106" s="28">
        <v>0</v>
      </c>
      <c r="G106" s="76"/>
      <c r="Z106" s="29" t="s">
        <v>97</v>
      </c>
    </row>
    <row r="107" spans="1:26" ht="12" customHeight="1" x14ac:dyDescent="0.3">
      <c r="B107" s="61"/>
    </row>
    <row r="108" spans="1:26" s="24" customFormat="1" ht="12" x14ac:dyDescent="0.25">
      <c r="A108" s="20"/>
      <c r="B108" s="62">
        <v>1.23</v>
      </c>
      <c r="C108" s="22"/>
      <c r="D108" s="22"/>
      <c r="E108" s="22"/>
      <c r="F108" s="23"/>
      <c r="G108" s="78"/>
      <c r="Z108" s="25" t="s">
        <v>98</v>
      </c>
    </row>
    <row r="109" spans="1:26" ht="12" customHeight="1" x14ac:dyDescent="0.3">
      <c r="B109" s="61"/>
    </row>
    <row r="110" spans="1:26" s="19" customFormat="1" ht="12" x14ac:dyDescent="0.25">
      <c r="A110" s="16" t="s">
        <v>99</v>
      </c>
      <c r="B110" s="63" t="s">
        <v>100</v>
      </c>
      <c r="C110" s="17"/>
      <c r="D110" s="17" t="s">
        <v>0</v>
      </c>
      <c r="E110" s="27">
        <v>0</v>
      </c>
      <c r="F110" s="28">
        <v>0</v>
      </c>
      <c r="G110" s="76"/>
      <c r="Z110" s="29" t="s">
        <v>101</v>
      </c>
    </row>
    <row r="111" spans="1:26" ht="12" customHeight="1" x14ac:dyDescent="0.3"/>
    <row r="112" spans="1:26" s="24" customFormat="1" ht="12" x14ac:dyDescent="0.25">
      <c r="A112" s="20"/>
      <c r="B112" s="21" t="s">
        <v>102</v>
      </c>
      <c r="C112" s="22"/>
      <c r="D112" s="22"/>
      <c r="E112" s="22"/>
      <c r="F112" s="23"/>
      <c r="G112" s="78"/>
      <c r="Z112" s="25" t="s">
        <v>103</v>
      </c>
    </row>
    <row r="113" spans="1:26" ht="12" customHeight="1" x14ac:dyDescent="0.3"/>
    <row r="114" spans="1:26" s="19" customFormat="1" ht="12" x14ac:dyDescent="0.25">
      <c r="A114" s="16" t="s">
        <v>104</v>
      </c>
      <c r="B114" s="60" t="s">
        <v>105</v>
      </c>
      <c r="C114" s="17"/>
      <c r="D114" s="17" t="s">
        <v>0</v>
      </c>
      <c r="E114" s="27">
        <v>0</v>
      </c>
      <c r="F114" s="28">
        <v>0</v>
      </c>
      <c r="G114" s="76"/>
      <c r="Z114" s="29" t="s">
        <v>106</v>
      </c>
    </row>
    <row r="115" spans="1:26" ht="12" customHeight="1" x14ac:dyDescent="0.3"/>
    <row r="116" spans="1:26" s="24" customFormat="1" ht="12" x14ac:dyDescent="0.25">
      <c r="A116" s="20"/>
      <c r="B116" s="21">
        <v>1.26</v>
      </c>
      <c r="C116" s="22"/>
      <c r="D116" s="22"/>
      <c r="E116" s="22"/>
      <c r="F116" s="23"/>
      <c r="G116" s="78"/>
      <c r="Z116" s="25" t="s">
        <v>107</v>
      </c>
    </row>
    <row r="117" spans="1:26" ht="12" customHeight="1" x14ac:dyDescent="0.3"/>
    <row r="118" spans="1:26" s="19" customFormat="1" ht="12" x14ac:dyDescent="0.25">
      <c r="A118" s="16" t="s">
        <v>108</v>
      </c>
      <c r="B118" s="63" t="s">
        <v>109</v>
      </c>
      <c r="C118" s="17"/>
      <c r="D118" s="17" t="s">
        <v>0</v>
      </c>
      <c r="E118" s="27">
        <v>0</v>
      </c>
      <c r="F118" s="28">
        <v>0</v>
      </c>
      <c r="G118" s="76"/>
      <c r="Z118" s="29" t="s">
        <v>110</v>
      </c>
    </row>
    <row r="119" spans="1:26" ht="12" customHeight="1" x14ac:dyDescent="0.3">
      <c r="B119" s="61"/>
    </row>
    <row r="120" spans="1:26" s="24" customFormat="1" ht="12" x14ac:dyDescent="0.25">
      <c r="A120" s="20"/>
      <c r="B120" s="62">
        <v>1.27</v>
      </c>
      <c r="C120" s="22"/>
      <c r="D120" s="22"/>
      <c r="E120" s="22"/>
      <c r="F120" s="23"/>
      <c r="G120" s="78"/>
      <c r="Z120" s="25" t="s">
        <v>111</v>
      </c>
    </row>
    <row r="121" spans="1:26" ht="12" customHeight="1" x14ac:dyDescent="0.3">
      <c r="B121" s="61"/>
    </row>
    <row r="122" spans="1:26" s="19" customFormat="1" ht="12" x14ac:dyDescent="0.25">
      <c r="A122" s="16" t="s">
        <v>112</v>
      </c>
      <c r="B122" s="63" t="s">
        <v>113</v>
      </c>
      <c r="C122" s="17"/>
      <c r="D122" s="17"/>
      <c r="E122" s="17"/>
      <c r="F122" s="18"/>
      <c r="G122" s="76"/>
    </row>
    <row r="123" spans="1:26" s="19" customFormat="1" ht="12" x14ac:dyDescent="0.25">
      <c r="A123" s="16"/>
      <c r="B123" s="63" t="s">
        <v>114</v>
      </c>
      <c r="C123" s="17"/>
      <c r="D123" s="17" t="s">
        <v>0</v>
      </c>
      <c r="E123" s="27">
        <v>0</v>
      </c>
      <c r="F123" s="28">
        <v>0</v>
      </c>
      <c r="G123" s="76"/>
      <c r="Z123" s="29" t="s">
        <v>115</v>
      </c>
    </row>
    <row r="124" spans="1:26" ht="12" customHeight="1" x14ac:dyDescent="0.3">
      <c r="A124" s="34"/>
      <c r="B124" s="33" t="s">
        <v>59</v>
      </c>
      <c r="C124" s="35"/>
      <c r="D124" s="35"/>
      <c r="E124" s="36"/>
      <c r="F124" s="37">
        <f>SUM(F65:F123)</f>
        <v>0</v>
      </c>
    </row>
    <row r="125" spans="1:26" ht="12" customHeight="1" x14ac:dyDescent="0.3">
      <c r="A125" s="3"/>
      <c r="B125" s="32" t="s">
        <v>116</v>
      </c>
      <c r="C125"/>
      <c r="D125"/>
      <c r="E125"/>
      <c r="F125"/>
    </row>
    <row r="126" spans="1:26" ht="12" customHeight="1" x14ac:dyDescent="0.3">
      <c r="A126" s="64" t="s">
        <v>0</v>
      </c>
      <c r="B126" s="64" t="s">
        <v>1</v>
      </c>
      <c r="C126" s="64" t="s">
        <v>2</v>
      </c>
      <c r="D126" s="64" t="s">
        <v>3</v>
      </c>
      <c r="E126" s="6" t="s">
        <v>4</v>
      </c>
      <c r="F126" s="7" t="s">
        <v>5</v>
      </c>
    </row>
    <row r="127" spans="1:26" ht="12" customHeight="1" x14ac:dyDescent="0.3">
      <c r="A127" s="65"/>
      <c r="B127" s="65"/>
      <c r="C127" s="65"/>
      <c r="D127" s="65"/>
      <c r="E127" s="8" t="s">
        <v>6</v>
      </c>
      <c r="F127" s="9" t="s">
        <v>6</v>
      </c>
    </row>
    <row r="128" spans="1:26" ht="12" customHeight="1" x14ac:dyDescent="0.3"/>
    <row r="129" spans="1:26" s="24" customFormat="1" ht="12" x14ac:dyDescent="0.25">
      <c r="A129" s="20"/>
      <c r="B129" s="21">
        <v>1.28</v>
      </c>
      <c r="C129" s="22"/>
      <c r="D129" s="22"/>
      <c r="E129" s="22"/>
      <c r="F129" s="23"/>
      <c r="G129" s="78"/>
      <c r="Z129" s="25" t="s">
        <v>117</v>
      </c>
    </row>
    <row r="130" spans="1:26" ht="12" customHeight="1" x14ac:dyDescent="0.3"/>
    <row r="131" spans="1:26" s="19" customFormat="1" ht="12" x14ac:dyDescent="0.25">
      <c r="A131" s="16" t="s">
        <v>8</v>
      </c>
      <c r="B131" s="63" t="s">
        <v>118</v>
      </c>
      <c r="C131" s="17"/>
      <c r="D131" s="17" t="s">
        <v>0</v>
      </c>
      <c r="E131" s="27">
        <v>0</v>
      </c>
      <c r="F131" s="28">
        <v>0</v>
      </c>
      <c r="G131" s="76"/>
      <c r="Z131" s="29" t="s">
        <v>119</v>
      </c>
    </row>
    <row r="132" spans="1:26" ht="12" customHeight="1" x14ac:dyDescent="0.3">
      <c r="B132" s="61"/>
    </row>
    <row r="133" spans="1:26" s="24" customFormat="1" ht="12" x14ac:dyDescent="0.25">
      <c r="A133" s="20"/>
      <c r="B133" s="62">
        <v>1.29</v>
      </c>
      <c r="C133" s="22"/>
      <c r="D133" s="22"/>
      <c r="E133" s="22"/>
      <c r="F133" s="23"/>
      <c r="G133" s="78"/>
      <c r="Z133" s="25" t="s">
        <v>120</v>
      </c>
    </row>
    <row r="134" spans="1:26" ht="12" customHeight="1" x14ac:dyDescent="0.3">
      <c r="B134" s="61"/>
    </row>
    <row r="135" spans="1:26" s="19" customFormat="1" ht="12" x14ac:dyDescent="0.25">
      <c r="A135" s="16" t="s">
        <v>23</v>
      </c>
      <c r="B135" s="63" t="s">
        <v>121</v>
      </c>
      <c r="C135" s="17"/>
      <c r="D135" s="17" t="s">
        <v>0</v>
      </c>
      <c r="E135" s="27">
        <v>0</v>
      </c>
      <c r="F135" s="28">
        <v>0</v>
      </c>
      <c r="G135" s="76"/>
      <c r="Z135" s="29" t="s">
        <v>122</v>
      </c>
    </row>
    <row r="136" spans="1:26" ht="12" customHeight="1" x14ac:dyDescent="0.3">
      <c r="B136" s="61"/>
    </row>
    <row r="137" spans="1:26" s="24" customFormat="1" ht="12" x14ac:dyDescent="0.25">
      <c r="A137" s="20"/>
      <c r="B137" s="62">
        <v>1.3</v>
      </c>
      <c r="C137" s="22"/>
      <c r="D137" s="22"/>
      <c r="E137" s="22"/>
      <c r="F137" s="23"/>
      <c r="G137" s="78"/>
      <c r="Z137" s="25" t="s">
        <v>123</v>
      </c>
    </row>
    <row r="138" spans="1:26" ht="12" customHeight="1" x14ac:dyDescent="0.3">
      <c r="B138" s="61"/>
    </row>
    <row r="139" spans="1:26" s="19" customFormat="1" ht="12" x14ac:dyDescent="0.25">
      <c r="A139" s="16" t="s">
        <v>31</v>
      </c>
      <c r="B139" s="63" t="s">
        <v>124</v>
      </c>
      <c r="C139" s="17"/>
      <c r="D139" s="17" t="s">
        <v>0</v>
      </c>
      <c r="E139" s="27">
        <v>0</v>
      </c>
      <c r="F139" s="28">
        <v>0</v>
      </c>
      <c r="G139" s="76"/>
      <c r="Z139" s="29" t="s">
        <v>125</v>
      </c>
    </row>
    <row r="140" spans="1:26" ht="12" customHeight="1" x14ac:dyDescent="0.3">
      <c r="B140" s="61"/>
    </row>
    <row r="141" spans="1:26" s="24" customFormat="1" ht="12" x14ac:dyDescent="0.25">
      <c r="A141" s="20"/>
      <c r="B141" s="62">
        <v>1.31</v>
      </c>
      <c r="C141" s="22"/>
      <c r="D141" s="22"/>
      <c r="E141" s="22"/>
      <c r="F141" s="23"/>
      <c r="G141" s="78"/>
      <c r="Z141" s="25" t="s">
        <v>126</v>
      </c>
    </row>
    <row r="142" spans="1:26" ht="12" customHeight="1" x14ac:dyDescent="0.3">
      <c r="B142" s="61"/>
    </row>
    <row r="143" spans="1:26" s="19" customFormat="1" ht="12" x14ac:dyDescent="0.25">
      <c r="A143" s="16" t="s">
        <v>42</v>
      </c>
      <c r="B143" s="63" t="s">
        <v>127</v>
      </c>
      <c r="C143" s="17"/>
      <c r="D143" s="17" t="s">
        <v>0</v>
      </c>
      <c r="E143" s="27">
        <v>0</v>
      </c>
      <c r="F143" s="28">
        <v>0</v>
      </c>
      <c r="G143" s="76"/>
      <c r="Z143" s="29" t="s">
        <v>128</v>
      </c>
    </row>
    <row r="144" spans="1:26" ht="12" customHeight="1" x14ac:dyDescent="0.3">
      <c r="B144" s="61"/>
    </row>
    <row r="145" spans="1:26" s="24" customFormat="1" ht="12" x14ac:dyDescent="0.25">
      <c r="A145" s="20"/>
      <c r="B145" s="62">
        <v>1.32</v>
      </c>
      <c r="C145" s="22"/>
      <c r="D145" s="22"/>
      <c r="E145" s="22"/>
      <c r="F145" s="23"/>
      <c r="G145" s="78"/>
      <c r="Z145" s="25" t="s">
        <v>129</v>
      </c>
    </row>
    <row r="146" spans="1:26" ht="12" customHeight="1" x14ac:dyDescent="0.3">
      <c r="B146" s="61"/>
    </row>
    <row r="147" spans="1:26" s="19" customFormat="1" ht="12" x14ac:dyDescent="0.25">
      <c r="A147" s="16" t="s">
        <v>48</v>
      </c>
      <c r="B147" s="63" t="s">
        <v>130</v>
      </c>
      <c r="C147" s="17"/>
      <c r="D147" s="17" t="s">
        <v>0</v>
      </c>
      <c r="E147" s="27">
        <v>0</v>
      </c>
      <c r="F147" s="28">
        <v>0</v>
      </c>
      <c r="G147" s="76"/>
      <c r="Z147" s="29" t="s">
        <v>131</v>
      </c>
    </row>
    <row r="148" spans="1:26" ht="12" customHeight="1" x14ac:dyDescent="0.3">
      <c r="B148" s="61"/>
    </row>
    <row r="149" spans="1:26" s="24" customFormat="1" ht="12" x14ac:dyDescent="0.25">
      <c r="A149" s="20"/>
      <c r="B149" s="62">
        <v>1.33</v>
      </c>
      <c r="C149" s="22"/>
      <c r="D149" s="22"/>
      <c r="E149" s="22"/>
      <c r="F149" s="23"/>
      <c r="G149" s="78"/>
      <c r="Z149" s="25" t="s">
        <v>132</v>
      </c>
    </row>
    <row r="150" spans="1:26" ht="12" customHeight="1" x14ac:dyDescent="0.3">
      <c r="B150" s="61"/>
    </row>
    <row r="151" spans="1:26" s="19" customFormat="1" ht="12" x14ac:dyDescent="0.25">
      <c r="A151" s="16" t="s">
        <v>52</v>
      </c>
      <c r="B151" s="63" t="s">
        <v>133</v>
      </c>
      <c r="C151" s="17"/>
      <c r="D151" s="17" t="s">
        <v>0</v>
      </c>
      <c r="E151" s="27">
        <v>0</v>
      </c>
      <c r="F151" s="28">
        <v>0</v>
      </c>
      <c r="G151" s="76"/>
      <c r="Z151" s="29" t="s">
        <v>134</v>
      </c>
    </row>
    <row r="152" spans="1:26" ht="12" customHeight="1" x14ac:dyDescent="0.3">
      <c r="B152" s="61"/>
    </row>
    <row r="153" spans="1:26" s="24" customFormat="1" ht="12" x14ac:dyDescent="0.25">
      <c r="A153" s="20"/>
      <c r="B153" s="62">
        <v>1.34</v>
      </c>
      <c r="C153" s="22"/>
      <c r="D153" s="22"/>
      <c r="E153" s="22"/>
      <c r="F153" s="23"/>
      <c r="G153" s="78"/>
      <c r="Z153" s="25" t="s">
        <v>135</v>
      </c>
    </row>
    <row r="154" spans="1:26" ht="12" customHeight="1" x14ac:dyDescent="0.3">
      <c r="B154" s="61"/>
    </row>
    <row r="155" spans="1:26" s="19" customFormat="1" ht="12" x14ac:dyDescent="0.25">
      <c r="A155" s="16" t="s">
        <v>56</v>
      </c>
      <c r="B155" s="63" t="s">
        <v>136</v>
      </c>
      <c r="C155" s="17"/>
      <c r="D155" s="17"/>
      <c r="E155" s="17"/>
      <c r="F155" s="18"/>
      <c r="G155" s="76"/>
    </row>
    <row r="156" spans="1:26" s="19" customFormat="1" ht="12" x14ac:dyDescent="0.25">
      <c r="A156" s="16"/>
      <c r="B156" s="63" t="s">
        <v>137</v>
      </c>
      <c r="C156" s="17"/>
      <c r="D156" s="17" t="s">
        <v>0</v>
      </c>
      <c r="E156" s="27">
        <v>0</v>
      </c>
      <c r="F156" s="28">
        <v>0</v>
      </c>
      <c r="G156" s="76"/>
      <c r="Z156" s="29" t="s">
        <v>138</v>
      </c>
    </row>
    <row r="157" spans="1:26" ht="12" customHeight="1" x14ac:dyDescent="0.3">
      <c r="B157" s="61"/>
    </row>
    <row r="158" spans="1:26" s="24" customFormat="1" ht="12" x14ac:dyDescent="0.25">
      <c r="A158" s="20"/>
      <c r="B158" s="62">
        <v>1.35</v>
      </c>
      <c r="C158" s="22"/>
      <c r="D158" s="22"/>
      <c r="E158" s="22"/>
      <c r="F158" s="23"/>
      <c r="G158" s="78"/>
      <c r="Z158" s="25" t="s">
        <v>139</v>
      </c>
    </row>
    <row r="159" spans="1:26" ht="12" customHeight="1" x14ac:dyDescent="0.3">
      <c r="B159" s="61"/>
    </row>
    <row r="160" spans="1:26" s="19" customFormat="1" ht="12" x14ac:dyDescent="0.25">
      <c r="A160" s="16" t="s">
        <v>86</v>
      </c>
      <c r="B160" s="63" t="s">
        <v>140</v>
      </c>
      <c r="C160" s="17"/>
      <c r="D160" s="17" t="s">
        <v>0</v>
      </c>
      <c r="E160" s="27">
        <v>0</v>
      </c>
      <c r="F160" s="28">
        <v>0</v>
      </c>
      <c r="G160" s="76"/>
      <c r="Z160" s="29" t="s">
        <v>141</v>
      </c>
    </row>
    <row r="161" spans="1:26" ht="12" customHeight="1" x14ac:dyDescent="0.3">
      <c r="B161" s="61"/>
    </row>
    <row r="162" spans="1:26" s="24" customFormat="1" ht="12" x14ac:dyDescent="0.25">
      <c r="A162" s="20"/>
      <c r="B162" s="62">
        <v>1.36</v>
      </c>
      <c r="C162" s="22"/>
      <c r="D162" s="22"/>
      <c r="E162" s="22"/>
      <c r="F162" s="23"/>
      <c r="G162" s="78"/>
      <c r="Z162" s="25" t="s">
        <v>142</v>
      </c>
    </row>
    <row r="163" spans="1:26" ht="12" customHeight="1" x14ac:dyDescent="0.3">
      <c r="B163" s="61"/>
    </row>
    <row r="164" spans="1:26" s="19" customFormat="1" ht="12" x14ac:dyDescent="0.25">
      <c r="A164" s="16" t="s">
        <v>91</v>
      </c>
      <c r="B164" s="63" t="s">
        <v>143</v>
      </c>
      <c r="C164" s="17"/>
      <c r="D164" s="17"/>
      <c r="E164" s="17"/>
      <c r="F164" s="18"/>
      <c r="G164" s="76"/>
    </row>
    <row r="165" spans="1:26" s="19" customFormat="1" ht="12" x14ac:dyDescent="0.25">
      <c r="A165" s="16"/>
      <c r="B165" s="63" t="s">
        <v>144</v>
      </c>
      <c r="C165" s="17"/>
      <c r="D165" s="17" t="s">
        <v>0</v>
      </c>
      <c r="E165" s="27">
        <v>0</v>
      </c>
      <c r="F165" s="28">
        <v>0</v>
      </c>
      <c r="G165" s="76"/>
      <c r="Z165" s="29" t="s">
        <v>145</v>
      </c>
    </row>
    <row r="166" spans="1:26" ht="12" customHeight="1" x14ac:dyDescent="0.3">
      <c r="B166" s="61"/>
    </row>
    <row r="167" spans="1:26" s="24" customFormat="1" ht="12" x14ac:dyDescent="0.25">
      <c r="A167" s="20"/>
      <c r="B167" s="62">
        <v>1.37</v>
      </c>
      <c r="C167" s="22"/>
      <c r="D167" s="22"/>
      <c r="E167" s="22"/>
      <c r="F167" s="23"/>
      <c r="G167" s="78"/>
      <c r="Z167" s="25" t="s">
        <v>146</v>
      </c>
    </row>
    <row r="168" spans="1:26" ht="12" customHeight="1" x14ac:dyDescent="0.3">
      <c r="B168" s="61"/>
    </row>
    <row r="169" spans="1:26" s="19" customFormat="1" ht="12" x14ac:dyDescent="0.25">
      <c r="A169" s="16" t="s">
        <v>95</v>
      </c>
      <c r="B169" s="63" t="s">
        <v>147</v>
      </c>
      <c r="C169" s="17"/>
      <c r="D169" s="17" t="s">
        <v>0</v>
      </c>
      <c r="E169" s="27">
        <v>0</v>
      </c>
      <c r="F169" s="28">
        <v>0</v>
      </c>
      <c r="G169" s="76"/>
      <c r="Z169" s="29" t="s">
        <v>148</v>
      </c>
    </row>
    <row r="170" spans="1:26" ht="12" customHeight="1" x14ac:dyDescent="0.3">
      <c r="B170" s="61"/>
    </row>
    <row r="171" spans="1:26" s="24" customFormat="1" ht="12" x14ac:dyDescent="0.25">
      <c r="A171" s="20"/>
      <c r="B171" s="62">
        <v>1.38</v>
      </c>
      <c r="C171" s="22"/>
      <c r="D171" s="22"/>
      <c r="E171" s="22"/>
      <c r="F171" s="23"/>
      <c r="G171" s="78"/>
      <c r="Z171" s="25" t="s">
        <v>149</v>
      </c>
    </row>
    <row r="172" spans="1:26" ht="12" customHeight="1" x14ac:dyDescent="0.3">
      <c r="B172" s="61"/>
    </row>
    <row r="173" spans="1:26" s="19" customFormat="1" ht="12" x14ac:dyDescent="0.25">
      <c r="A173" s="16" t="s">
        <v>99</v>
      </c>
      <c r="B173" s="63" t="s">
        <v>150</v>
      </c>
      <c r="C173" s="17"/>
      <c r="D173" s="17" t="s">
        <v>0</v>
      </c>
      <c r="E173" s="27">
        <v>0</v>
      </c>
      <c r="F173" s="28">
        <v>0</v>
      </c>
      <c r="G173" s="76"/>
      <c r="Z173" s="29" t="s">
        <v>151</v>
      </c>
    </row>
    <row r="174" spans="1:26" ht="12" customHeight="1" x14ac:dyDescent="0.3">
      <c r="B174" s="61"/>
    </row>
    <row r="175" spans="1:26" s="24" customFormat="1" ht="12" x14ac:dyDescent="0.25">
      <c r="A175" s="20"/>
      <c r="B175" s="62">
        <v>1.39</v>
      </c>
      <c r="C175" s="22"/>
      <c r="D175" s="22"/>
      <c r="E175" s="22"/>
      <c r="F175" s="23"/>
      <c r="G175" s="78"/>
      <c r="Z175" s="25" t="s">
        <v>152</v>
      </c>
    </row>
    <row r="176" spans="1:26" ht="12" customHeight="1" x14ac:dyDescent="0.3">
      <c r="B176" s="61"/>
    </row>
    <row r="177" spans="1:26" s="19" customFormat="1" ht="12" x14ac:dyDescent="0.25">
      <c r="A177" s="16" t="s">
        <v>104</v>
      </c>
      <c r="B177" s="63" t="s">
        <v>153</v>
      </c>
      <c r="C177" s="17"/>
      <c r="D177" s="17" t="s">
        <v>0</v>
      </c>
      <c r="E177" s="27">
        <v>0</v>
      </c>
      <c r="F177" s="28">
        <v>0</v>
      </c>
      <c r="G177" s="76"/>
      <c r="Z177" s="29" t="s">
        <v>154</v>
      </c>
    </row>
    <row r="178" spans="1:26" ht="12" customHeight="1" x14ac:dyDescent="0.3"/>
    <row r="179" spans="1:26" s="14" customFormat="1" ht="12" customHeight="1" x14ac:dyDescent="0.3">
      <c r="A179" s="10"/>
      <c r="B179" s="50" t="s">
        <v>155</v>
      </c>
      <c r="C179" s="12"/>
      <c r="D179" s="12"/>
      <c r="E179" s="12"/>
      <c r="F179" s="13"/>
      <c r="G179" s="79"/>
      <c r="Z179" s="15" t="s">
        <v>23</v>
      </c>
    </row>
    <row r="180" spans="1:26" ht="12" customHeight="1" x14ac:dyDescent="0.3"/>
    <row r="181" spans="1:26" s="24" customFormat="1" ht="12" x14ac:dyDescent="0.25">
      <c r="A181" s="20"/>
      <c r="B181" s="21">
        <v>2.0099999999999998</v>
      </c>
      <c r="C181" s="22"/>
      <c r="D181" s="22"/>
      <c r="E181" s="22"/>
      <c r="F181" s="23"/>
      <c r="G181" s="78"/>
      <c r="Z181" s="25" t="s">
        <v>156</v>
      </c>
    </row>
    <row r="182" spans="1:26" ht="12" customHeight="1" x14ac:dyDescent="0.3"/>
    <row r="183" spans="1:26" s="19" customFormat="1" ht="12" x14ac:dyDescent="0.25">
      <c r="A183" s="16" t="s">
        <v>108</v>
      </c>
      <c r="B183" s="63" t="s">
        <v>157</v>
      </c>
      <c r="C183" s="17"/>
      <c r="D183" s="17"/>
      <c r="E183" s="17"/>
      <c r="F183" s="18"/>
      <c r="G183" s="76"/>
    </row>
    <row r="184" spans="1:26" s="19" customFormat="1" ht="12" x14ac:dyDescent="0.25">
      <c r="A184" s="16"/>
      <c r="B184" s="63" t="s">
        <v>158</v>
      </c>
      <c r="C184" s="17"/>
      <c r="D184" s="17" t="s">
        <v>0</v>
      </c>
      <c r="E184" s="27">
        <v>0</v>
      </c>
      <c r="F184" s="28">
        <v>0</v>
      </c>
      <c r="G184" s="76"/>
      <c r="Z184" s="29" t="s">
        <v>159</v>
      </c>
    </row>
    <row r="185" spans="1:26" ht="12" customHeight="1" x14ac:dyDescent="0.3">
      <c r="A185" s="70"/>
      <c r="B185" s="71"/>
      <c r="C185" s="72"/>
      <c r="D185" s="72"/>
      <c r="E185" s="72"/>
      <c r="F185" s="73"/>
      <c r="G185" s="80"/>
    </row>
    <row r="186" spans="1:26" ht="12.15" customHeight="1" x14ac:dyDescent="0.3"/>
    <row r="187" spans="1:26" ht="12.6" customHeight="1" x14ac:dyDescent="0.3"/>
    <row r="188" spans="1:26" ht="12.6" customHeight="1" x14ac:dyDescent="0.3">
      <c r="A188" s="34"/>
      <c r="B188" s="33" t="s">
        <v>59</v>
      </c>
      <c r="C188" s="35"/>
      <c r="D188" s="35"/>
      <c r="E188" s="36"/>
      <c r="F188" s="37">
        <f>SUM(F129:F187)</f>
        <v>0</v>
      </c>
    </row>
    <row r="189" spans="1:26" ht="12.6" customHeight="1" x14ac:dyDescent="0.3">
      <c r="A189" s="3"/>
      <c r="B189" s="32" t="s">
        <v>160</v>
      </c>
      <c r="C189"/>
      <c r="D189"/>
      <c r="E189"/>
      <c r="F189"/>
    </row>
    <row r="190" spans="1:26" ht="12" customHeight="1" x14ac:dyDescent="0.3">
      <c r="A190" s="64" t="s">
        <v>0</v>
      </c>
      <c r="B190" s="64" t="s">
        <v>1</v>
      </c>
      <c r="C190" s="64" t="s">
        <v>2</v>
      </c>
      <c r="D190" s="64" t="s">
        <v>3</v>
      </c>
      <c r="E190" s="6" t="s">
        <v>4</v>
      </c>
      <c r="F190" s="7" t="s">
        <v>5</v>
      </c>
    </row>
    <row r="191" spans="1:26" ht="12" customHeight="1" x14ac:dyDescent="0.3">
      <c r="A191" s="65"/>
      <c r="B191" s="65"/>
      <c r="C191" s="65"/>
      <c r="D191" s="65"/>
      <c r="E191" s="8" t="s">
        <v>6</v>
      </c>
      <c r="F191" s="9" t="s">
        <v>6</v>
      </c>
    </row>
    <row r="192" spans="1:26" ht="12" customHeight="1" x14ac:dyDescent="0.3"/>
    <row r="193" spans="1:26" s="24" customFormat="1" ht="12" x14ac:dyDescent="0.25">
      <c r="A193" s="20"/>
      <c r="B193" s="21">
        <v>2.02</v>
      </c>
      <c r="C193" s="22"/>
      <c r="D193" s="22"/>
      <c r="E193" s="22"/>
      <c r="F193" s="23"/>
      <c r="G193" s="78"/>
      <c r="Z193" s="25" t="s">
        <v>161</v>
      </c>
    </row>
    <row r="194" spans="1:26" ht="12" customHeight="1" x14ac:dyDescent="0.3"/>
    <row r="195" spans="1:26" s="19" customFormat="1" ht="12" x14ac:dyDescent="0.25">
      <c r="A195" s="16" t="s">
        <v>8</v>
      </c>
      <c r="B195" s="63" t="s">
        <v>162</v>
      </c>
      <c r="C195" s="17"/>
      <c r="D195" s="17" t="s">
        <v>0</v>
      </c>
      <c r="E195" s="27">
        <v>0</v>
      </c>
      <c r="F195" s="28">
        <v>0</v>
      </c>
      <c r="G195" s="76"/>
      <c r="Z195" s="29" t="s">
        <v>163</v>
      </c>
    </row>
    <row r="196" spans="1:26" ht="12" customHeight="1" x14ac:dyDescent="0.3"/>
    <row r="197" spans="1:26" s="24" customFormat="1" ht="12" x14ac:dyDescent="0.25">
      <c r="A197" s="20"/>
      <c r="B197" s="21">
        <v>2.0299999999999998</v>
      </c>
      <c r="C197" s="22"/>
      <c r="D197" s="22"/>
      <c r="E197" s="22"/>
      <c r="F197" s="23"/>
      <c r="G197" s="78"/>
      <c r="Z197" s="25" t="s">
        <v>164</v>
      </c>
    </row>
    <row r="198" spans="1:26" ht="12" customHeight="1" x14ac:dyDescent="0.3"/>
    <row r="199" spans="1:26" s="19" customFormat="1" ht="12" x14ac:dyDescent="0.25">
      <c r="A199" s="16" t="s">
        <v>23</v>
      </c>
      <c r="B199" s="63" t="s">
        <v>165</v>
      </c>
      <c r="C199" s="17"/>
      <c r="D199" s="17" t="s">
        <v>0</v>
      </c>
      <c r="E199" s="27">
        <v>0</v>
      </c>
      <c r="F199" s="28">
        <v>0</v>
      </c>
      <c r="G199" s="76"/>
      <c r="Z199" s="29" t="s">
        <v>166</v>
      </c>
    </row>
    <row r="200" spans="1:26" ht="12" customHeight="1" x14ac:dyDescent="0.3">
      <c r="A200" s="70"/>
      <c r="B200" s="71"/>
      <c r="C200" s="72"/>
      <c r="D200" s="72"/>
      <c r="E200" s="72"/>
      <c r="F200" s="73"/>
      <c r="G200" s="80"/>
    </row>
    <row r="201" spans="1:26" s="24" customFormat="1" ht="12" x14ac:dyDescent="0.25">
      <c r="A201" s="20"/>
      <c r="B201" s="21">
        <v>2.04</v>
      </c>
      <c r="C201" s="22"/>
      <c r="D201" s="22"/>
      <c r="E201" s="22"/>
      <c r="F201" s="23"/>
      <c r="G201" s="78"/>
      <c r="Z201" s="25" t="s">
        <v>167</v>
      </c>
    </row>
    <row r="202" spans="1:26" ht="12" customHeight="1" x14ac:dyDescent="0.3"/>
    <row r="203" spans="1:26" s="19" customFormat="1" ht="12" x14ac:dyDescent="0.25">
      <c r="A203" s="16" t="s">
        <v>31</v>
      </c>
      <c r="B203" s="63" t="s">
        <v>168</v>
      </c>
      <c r="C203" s="17"/>
      <c r="D203" s="17" t="s">
        <v>0</v>
      </c>
      <c r="E203" s="27">
        <v>0</v>
      </c>
      <c r="F203" s="28">
        <v>0</v>
      </c>
      <c r="G203" s="76"/>
      <c r="Z203" s="29" t="s">
        <v>169</v>
      </c>
    </row>
    <row r="204" spans="1:26" ht="12" customHeight="1" x14ac:dyDescent="0.3"/>
    <row r="205" spans="1:26" s="24" customFormat="1" ht="12" x14ac:dyDescent="0.25">
      <c r="A205" s="20"/>
      <c r="B205" s="21" t="s">
        <v>170</v>
      </c>
      <c r="C205" s="22"/>
      <c r="D205" s="22"/>
      <c r="E205" s="22"/>
      <c r="F205" s="23"/>
      <c r="G205" s="78"/>
      <c r="Z205" s="25" t="s">
        <v>171</v>
      </c>
    </row>
    <row r="206" spans="1:26" ht="12" customHeight="1" x14ac:dyDescent="0.3"/>
    <row r="207" spans="1:26" s="19" customFormat="1" ht="12" x14ac:dyDescent="0.25">
      <c r="A207" s="16" t="s">
        <v>42</v>
      </c>
      <c r="B207" s="63" t="s">
        <v>172</v>
      </c>
      <c r="C207" s="17"/>
      <c r="D207" s="17" t="s">
        <v>0</v>
      </c>
      <c r="E207" s="27">
        <v>0</v>
      </c>
      <c r="F207" s="28">
        <v>0</v>
      </c>
      <c r="G207" s="76"/>
      <c r="Z207" s="29" t="s">
        <v>173</v>
      </c>
    </row>
    <row r="208" spans="1:26" ht="12" customHeight="1" x14ac:dyDescent="0.3">
      <c r="A208" s="70"/>
      <c r="B208" s="71"/>
      <c r="C208" s="72"/>
      <c r="D208" s="72"/>
      <c r="E208" s="72"/>
      <c r="F208" s="73"/>
      <c r="G208" s="80"/>
    </row>
    <row r="209" spans="1:26" s="24" customFormat="1" ht="12" x14ac:dyDescent="0.25">
      <c r="A209" s="20"/>
      <c r="B209" s="21">
        <v>2.0699999999999998</v>
      </c>
      <c r="C209" s="22"/>
      <c r="D209" s="22"/>
      <c r="E209" s="22"/>
      <c r="F209" s="23"/>
      <c r="G209" s="78"/>
      <c r="Z209" s="25" t="s">
        <v>174</v>
      </c>
    </row>
    <row r="210" spans="1:26" ht="12" customHeight="1" x14ac:dyDescent="0.3"/>
    <row r="211" spans="1:26" s="19" customFormat="1" ht="12" x14ac:dyDescent="0.25">
      <c r="A211" s="16" t="s">
        <v>48</v>
      </c>
      <c r="B211" s="63" t="s">
        <v>175</v>
      </c>
      <c r="C211" s="17"/>
      <c r="D211" s="17" t="s">
        <v>0</v>
      </c>
      <c r="E211" s="27">
        <v>0</v>
      </c>
      <c r="F211" s="28">
        <v>0</v>
      </c>
      <c r="G211" s="76"/>
      <c r="Z211" s="29" t="s">
        <v>176</v>
      </c>
    </row>
    <row r="212" spans="1:26" ht="12" customHeight="1" x14ac:dyDescent="0.3">
      <c r="A212" s="70"/>
      <c r="B212" s="71"/>
      <c r="C212" s="72"/>
      <c r="D212" s="72"/>
      <c r="E212" s="72"/>
      <c r="F212" s="73"/>
      <c r="G212" s="80"/>
      <c r="H212" s="74"/>
    </row>
    <row r="213" spans="1:26" s="24" customFormat="1" ht="12" x14ac:dyDescent="0.25">
      <c r="A213" s="20"/>
      <c r="B213" s="21" t="s">
        <v>177</v>
      </c>
      <c r="C213" s="22"/>
      <c r="D213" s="22"/>
      <c r="E213" s="22"/>
      <c r="F213" s="23"/>
      <c r="G213" s="78"/>
      <c r="Z213" s="25" t="s">
        <v>178</v>
      </c>
    </row>
    <row r="214" spans="1:26" ht="12" customHeight="1" x14ac:dyDescent="0.3"/>
    <row r="215" spans="1:26" s="19" customFormat="1" ht="12" x14ac:dyDescent="0.25">
      <c r="A215" s="16" t="s">
        <v>52</v>
      </c>
      <c r="B215" s="63" t="s">
        <v>179</v>
      </c>
      <c r="C215" s="17"/>
      <c r="D215" s="17" t="s">
        <v>0</v>
      </c>
      <c r="E215" s="27">
        <v>0</v>
      </c>
      <c r="F215" s="28">
        <v>0</v>
      </c>
      <c r="G215" s="76"/>
      <c r="Z215" s="29" t="s">
        <v>180</v>
      </c>
    </row>
    <row r="216" spans="1:26" ht="12" customHeight="1" x14ac:dyDescent="0.3">
      <c r="A216" s="70"/>
      <c r="B216" s="71"/>
      <c r="C216" s="72"/>
      <c r="D216" s="72"/>
      <c r="E216" s="72"/>
      <c r="F216" s="73"/>
      <c r="G216" s="80"/>
      <c r="H216" s="74"/>
      <c r="I216" s="74"/>
      <c r="J216" s="74"/>
      <c r="K216" s="74"/>
    </row>
    <row r="217" spans="1:26" s="24" customFormat="1" ht="12" x14ac:dyDescent="0.25">
      <c r="A217" s="20"/>
      <c r="B217" s="21" t="s">
        <v>181</v>
      </c>
      <c r="C217" s="22"/>
      <c r="D217" s="22"/>
      <c r="E217" s="22"/>
      <c r="F217" s="23"/>
      <c r="G217" s="78"/>
      <c r="Z217" s="25" t="s">
        <v>182</v>
      </c>
    </row>
    <row r="218" spans="1:26" ht="12" customHeight="1" x14ac:dyDescent="0.3"/>
    <row r="219" spans="1:26" s="19" customFormat="1" ht="12" x14ac:dyDescent="0.25">
      <c r="A219" s="16" t="s">
        <v>56</v>
      </c>
      <c r="B219" s="52" t="s">
        <v>183</v>
      </c>
      <c r="C219" s="17">
        <v>1</v>
      </c>
      <c r="D219" s="17" t="s">
        <v>184</v>
      </c>
      <c r="E219" s="27">
        <v>0</v>
      </c>
      <c r="F219" s="28">
        <f>IF($D219="","",IF($D219="item",ROUND(1*$E219,2),ROUND($C219*$E219,2)))</f>
        <v>0</v>
      </c>
      <c r="G219" s="76"/>
      <c r="Z219" s="29" t="s">
        <v>185</v>
      </c>
    </row>
    <row r="220" spans="1:26" ht="12" customHeight="1" x14ac:dyDescent="0.3"/>
    <row r="221" spans="1:26" s="19" customFormat="1" ht="12" x14ac:dyDescent="0.25">
      <c r="A221" s="16" t="s">
        <v>86</v>
      </c>
      <c r="B221" s="52" t="s">
        <v>186</v>
      </c>
      <c r="C221" s="17">
        <v>1</v>
      </c>
      <c r="D221" s="17" t="s">
        <v>184</v>
      </c>
      <c r="E221" s="27">
        <v>0</v>
      </c>
      <c r="F221" s="28">
        <f>IF($D221="","",IF($D221="item",ROUND(1*$E221,2),ROUND($C221*$E221,2)))</f>
        <v>0</v>
      </c>
      <c r="G221" s="76"/>
      <c r="Z221" s="29" t="s">
        <v>185</v>
      </c>
    </row>
    <row r="222" spans="1:26" ht="12" customHeight="1" x14ac:dyDescent="0.3"/>
    <row r="223" spans="1:26" s="19" customFormat="1" ht="12" x14ac:dyDescent="0.25">
      <c r="A223" s="16" t="s">
        <v>91</v>
      </c>
      <c r="B223" s="52" t="s">
        <v>187</v>
      </c>
      <c r="C223" s="17">
        <v>4</v>
      </c>
      <c r="D223" s="17" t="s">
        <v>188</v>
      </c>
      <c r="E223" s="27">
        <v>0</v>
      </c>
      <c r="F223" s="28">
        <f>IF($D223="","",IF($D223="item",ROUND(1*$E223,2),ROUND($C223*$E223,2)))</f>
        <v>0</v>
      </c>
      <c r="G223" s="76"/>
      <c r="Z223" s="29" t="s">
        <v>185</v>
      </c>
    </row>
    <row r="224" spans="1:26" ht="12" customHeight="1" x14ac:dyDescent="0.3"/>
    <row r="225" spans="1:26" s="19" customFormat="1" ht="12" x14ac:dyDescent="0.25">
      <c r="A225" s="16" t="s">
        <v>95</v>
      </c>
      <c r="B225" s="52" t="s">
        <v>189</v>
      </c>
      <c r="C225" s="17">
        <v>5</v>
      </c>
      <c r="D225" s="17" t="s">
        <v>190</v>
      </c>
      <c r="E225" s="27">
        <v>0</v>
      </c>
      <c r="F225" s="28">
        <f>IF($D225="","",IF($D225="item",ROUND(1*$E225,2),ROUND($C225*$E225,2)))</f>
        <v>0</v>
      </c>
      <c r="G225" s="76"/>
      <c r="Z225" s="29" t="s">
        <v>185</v>
      </c>
    </row>
    <row r="226" spans="1:26" ht="12" customHeight="1" x14ac:dyDescent="0.3"/>
    <row r="227" spans="1:26" s="24" customFormat="1" ht="12" x14ac:dyDescent="0.25">
      <c r="A227" s="20"/>
      <c r="B227" s="21" t="s">
        <v>191</v>
      </c>
      <c r="C227" s="22"/>
      <c r="D227" s="22"/>
      <c r="E227" s="22"/>
      <c r="F227" s="23"/>
      <c r="G227" s="78"/>
      <c r="Z227" s="25" t="s">
        <v>192</v>
      </c>
    </row>
    <row r="228" spans="1:26" ht="12" customHeight="1" x14ac:dyDescent="0.3"/>
    <row r="229" spans="1:26" s="19" customFormat="1" ht="12" x14ac:dyDescent="0.25">
      <c r="A229" s="16" t="s">
        <v>99</v>
      </c>
      <c r="B229" s="52" t="s">
        <v>193</v>
      </c>
      <c r="C229" s="17">
        <v>1</v>
      </c>
      <c r="D229" s="17" t="s">
        <v>184</v>
      </c>
      <c r="E229" s="27">
        <v>0</v>
      </c>
      <c r="F229" s="28">
        <f>IF($D229="","",IF($D229="item",ROUND(1*$E229,2),ROUND($C229*$E229,2)))</f>
        <v>0</v>
      </c>
      <c r="G229" s="76"/>
      <c r="Z229" s="29" t="s">
        <v>194</v>
      </c>
    </row>
    <row r="230" spans="1:26" ht="12" customHeight="1" x14ac:dyDescent="0.3"/>
    <row r="231" spans="1:26" s="19" customFormat="1" ht="12" x14ac:dyDescent="0.25">
      <c r="A231" s="16" t="s">
        <v>104</v>
      </c>
      <c r="B231" s="52" t="s">
        <v>195</v>
      </c>
      <c r="C231" s="17"/>
      <c r="D231" s="17" t="s">
        <v>0</v>
      </c>
      <c r="E231" s="27">
        <v>0</v>
      </c>
      <c r="F231" s="28">
        <v>0</v>
      </c>
      <c r="G231" s="76"/>
      <c r="Z231" s="29" t="s">
        <v>196</v>
      </c>
    </row>
    <row r="232" spans="1:26" ht="12" customHeight="1" x14ac:dyDescent="0.3"/>
    <row r="233" spans="1:26" s="19" customFormat="1" ht="12" x14ac:dyDescent="0.25">
      <c r="A233" s="16" t="s">
        <v>108</v>
      </c>
      <c r="B233" s="52" t="s">
        <v>197</v>
      </c>
      <c r="C233" s="17">
        <v>8</v>
      </c>
      <c r="D233" s="17" t="s">
        <v>188</v>
      </c>
      <c r="E233" s="27">
        <v>0</v>
      </c>
      <c r="F233" s="28">
        <f>IF($D233="","",IF($D233="item",ROUND(1*$E233,2),ROUND($C233*$E233,2)))</f>
        <v>0</v>
      </c>
      <c r="G233" s="76"/>
      <c r="Z233" s="29" t="s">
        <v>198</v>
      </c>
    </row>
    <row r="234" spans="1:26" ht="12" customHeight="1" x14ac:dyDescent="0.3"/>
    <row r="235" spans="1:26" s="19" customFormat="1" ht="12" x14ac:dyDescent="0.25">
      <c r="A235" s="16" t="s">
        <v>112</v>
      </c>
      <c r="B235" s="52" t="s">
        <v>199</v>
      </c>
      <c r="C235" s="17">
        <v>11</v>
      </c>
      <c r="D235" s="17" t="s">
        <v>190</v>
      </c>
      <c r="E235" s="27">
        <v>0</v>
      </c>
      <c r="F235" s="28">
        <f>IF($D235="","",IF($D235="item",ROUND(1*$E235,2),ROUND($C235*$E235,2)))</f>
        <v>0</v>
      </c>
      <c r="G235" s="76"/>
      <c r="Z235" s="29" t="s">
        <v>200</v>
      </c>
    </row>
    <row r="236" spans="1:26" ht="12" customHeight="1" x14ac:dyDescent="0.3"/>
    <row r="237" spans="1:26" s="19" customFormat="1" ht="12" x14ac:dyDescent="0.25">
      <c r="A237" s="16" t="s">
        <v>201</v>
      </c>
      <c r="B237" s="52" t="s">
        <v>202</v>
      </c>
      <c r="C237" s="17">
        <v>1</v>
      </c>
      <c r="D237" s="17" t="s">
        <v>184</v>
      </c>
      <c r="E237" s="27">
        <v>0</v>
      </c>
      <c r="F237" s="28">
        <f>IF($D237="","",IF($D237="item",ROUND(1*$E237,2),ROUND($C237*$E237,2)))</f>
        <v>0</v>
      </c>
      <c r="G237" s="76"/>
      <c r="Z237" s="29" t="s">
        <v>203</v>
      </c>
    </row>
    <row r="238" spans="1:26" ht="12" customHeight="1" x14ac:dyDescent="0.3"/>
    <row r="239" spans="1:26" s="19" customFormat="1" ht="12" x14ac:dyDescent="0.25">
      <c r="A239" s="16" t="s">
        <v>204</v>
      </c>
      <c r="B239" s="52" t="s">
        <v>205</v>
      </c>
      <c r="C239" s="17"/>
      <c r="D239" s="17"/>
      <c r="E239" s="17"/>
      <c r="F239" s="18"/>
      <c r="G239" s="76"/>
    </row>
    <row r="240" spans="1:26" s="19" customFormat="1" ht="12" x14ac:dyDescent="0.25">
      <c r="A240" s="16"/>
      <c r="B240" s="52" t="s">
        <v>206</v>
      </c>
      <c r="C240" s="17">
        <v>1</v>
      </c>
      <c r="D240" s="17" t="s">
        <v>184</v>
      </c>
      <c r="E240" s="27">
        <v>0</v>
      </c>
      <c r="F240" s="28">
        <f>IF($D240="","",IF($D240="item",ROUND(1*$E240,2),ROUND($C240*$E240,2)))</f>
        <v>0</v>
      </c>
      <c r="G240" s="76"/>
      <c r="Z240" s="29" t="s">
        <v>207</v>
      </c>
    </row>
    <row r="241" spans="1:26" ht="12" customHeight="1" x14ac:dyDescent="0.3"/>
    <row r="242" spans="1:26" s="24" customFormat="1" ht="12" x14ac:dyDescent="0.25">
      <c r="A242" s="20"/>
      <c r="B242" s="53" t="s">
        <v>208</v>
      </c>
      <c r="C242" s="22"/>
      <c r="D242" s="22"/>
      <c r="E242" s="22"/>
      <c r="F242" s="23"/>
      <c r="G242" s="78"/>
      <c r="Z242" s="25" t="s">
        <v>209</v>
      </c>
    </row>
    <row r="243" spans="1:26" ht="12" customHeight="1" x14ac:dyDescent="0.3"/>
    <row r="244" spans="1:26" s="19" customFormat="1" ht="12" x14ac:dyDescent="0.25">
      <c r="A244" s="16" t="s">
        <v>210</v>
      </c>
      <c r="B244" s="52" t="s">
        <v>193</v>
      </c>
      <c r="C244" s="17">
        <v>1</v>
      </c>
      <c r="D244" s="17" t="s">
        <v>184</v>
      </c>
      <c r="E244" s="27">
        <v>0</v>
      </c>
      <c r="F244" s="28">
        <f>IF($D244="","",IF($D244="item",ROUND(1*$E244,2),ROUND($C244*$E244,2)))</f>
        <v>0</v>
      </c>
      <c r="G244" s="76"/>
      <c r="Z244" s="29" t="s">
        <v>211</v>
      </c>
    </row>
    <row r="245" spans="1:26" ht="12" customHeight="1" x14ac:dyDescent="0.3"/>
    <row r="246" spans="1:26" s="19" customFormat="1" ht="12" x14ac:dyDescent="0.25">
      <c r="A246" s="16" t="s">
        <v>212</v>
      </c>
      <c r="B246" s="52" t="s">
        <v>195</v>
      </c>
      <c r="C246" s="17"/>
      <c r="D246" s="17" t="s">
        <v>0</v>
      </c>
      <c r="E246" s="27">
        <v>0</v>
      </c>
      <c r="F246" s="28">
        <v>0</v>
      </c>
      <c r="G246" s="76"/>
      <c r="Z246" s="29" t="s">
        <v>213</v>
      </c>
    </row>
    <row r="247" spans="1:26" ht="12" customHeight="1" x14ac:dyDescent="0.3"/>
    <row r="248" spans="1:26" s="19" customFormat="1" ht="12" x14ac:dyDescent="0.25">
      <c r="A248" s="16" t="s">
        <v>214</v>
      </c>
      <c r="B248" s="52" t="s">
        <v>215</v>
      </c>
      <c r="C248" s="17"/>
      <c r="D248" s="17" t="s">
        <v>0</v>
      </c>
      <c r="E248" s="27">
        <v>0</v>
      </c>
      <c r="F248" s="28">
        <v>0</v>
      </c>
      <c r="G248" s="76"/>
      <c r="Z248" s="29" t="s">
        <v>216</v>
      </c>
    </row>
    <row r="249" spans="1:26" ht="12" customHeight="1" x14ac:dyDescent="0.3"/>
    <row r="250" spans="1:26" s="19" customFormat="1" ht="12" x14ac:dyDescent="0.25">
      <c r="A250" s="16" t="s">
        <v>217</v>
      </c>
      <c r="B250" s="52" t="s">
        <v>197</v>
      </c>
      <c r="C250" s="17">
        <v>11</v>
      </c>
      <c r="D250" s="17" t="s">
        <v>188</v>
      </c>
      <c r="E250" s="27">
        <v>0</v>
      </c>
      <c r="F250" s="28">
        <f>IF($D250="","",IF($D250="item",ROUND(1*$E250,2),ROUND($C250*$E250,2)))</f>
        <v>0</v>
      </c>
      <c r="G250" s="76"/>
      <c r="Z250" s="29" t="s">
        <v>218</v>
      </c>
    </row>
    <row r="251" spans="1:26" ht="12" customHeight="1" x14ac:dyDescent="0.3"/>
    <row r="252" spans="1:26" s="19" customFormat="1" ht="12" x14ac:dyDescent="0.25">
      <c r="A252" s="16" t="s">
        <v>219</v>
      </c>
      <c r="B252" s="52" t="s">
        <v>220</v>
      </c>
      <c r="C252" s="17">
        <v>1</v>
      </c>
      <c r="D252" s="17" t="s">
        <v>184</v>
      </c>
      <c r="E252" s="27">
        <v>0</v>
      </c>
      <c r="F252" s="28">
        <f>IF($D252="","",IF($D252="item",ROUND(1*$E252,2),ROUND($C252*$E252,2)))</f>
        <v>0</v>
      </c>
      <c r="G252" s="76"/>
      <c r="Z252" s="29" t="s">
        <v>221</v>
      </c>
    </row>
    <row r="253" spans="1:26" ht="12" customHeight="1" x14ac:dyDescent="0.3"/>
    <row r="254" spans="1:26" s="19" customFormat="1" ht="12" x14ac:dyDescent="0.25">
      <c r="A254" s="16" t="s">
        <v>222</v>
      </c>
      <c r="B254" s="52" t="s">
        <v>199</v>
      </c>
      <c r="C254" s="17">
        <v>12</v>
      </c>
      <c r="D254" s="17" t="s">
        <v>190</v>
      </c>
      <c r="E254" s="27">
        <v>0</v>
      </c>
      <c r="F254" s="28">
        <f>IF($D254="","",IF($D254="item",ROUND(1*$E254,2),ROUND($C254*$E254,2)))</f>
        <v>0</v>
      </c>
      <c r="G254" s="76"/>
      <c r="Z254" s="29" t="s">
        <v>223</v>
      </c>
    </row>
    <row r="255" spans="1:26" ht="12" customHeight="1" x14ac:dyDescent="0.3">
      <c r="A255" s="34"/>
      <c r="B255" s="33" t="s">
        <v>59</v>
      </c>
      <c r="C255" s="35"/>
      <c r="D255" s="35"/>
      <c r="E255" s="36"/>
      <c r="F255" s="37">
        <f>SUM(F193:F254)</f>
        <v>0</v>
      </c>
    </row>
    <row r="256" spans="1:26" ht="12" customHeight="1" x14ac:dyDescent="0.3">
      <c r="A256" s="3"/>
      <c r="B256" s="32" t="s">
        <v>224</v>
      </c>
      <c r="C256"/>
      <c r="D256"/>
      <c r="E256"/>
      <c r="F256"/>
    </row>
    <row r="257" spans="1:26" ht="12" customHeight="1" x14ac:dyDescent="0.3">
      <c r="A257" s="64" t="s">
        <v>0</v>
      </c>
      <c r="B257" s="64" t="s">
        <v>1</v>
      </c>
      <c r="C257" s="64" t="s">
        <v>2</v>
      </c>
      <c r="D257" s="64" t="s">
        <v>3</v>
      </c>
      <c r="E257" s="6" t="s">
        <v>4</v>
      </c>
      <c r="F257" s="7" t="s">
        <v>5</v>
      </c>
    </row>
    <row r="258" spans="1:26" ht="12" customHeight="1" x14ac:dyDescent="0.3">
      <c r="A258" s="65"/>
      <c r="B258" s="65"/>
      <c r="C258" s="65"/>
      <c r="D258" s="65"/>
      <c r="E258" s="8" t="s">
        <v>6</v>
      </c>
      <c r="F258" s="9" t="s">
        <v>6</v>
      </c>
    </row>
    <row r="259" spans="1:26" ht="12" customHeight="1" x14ac:dyDescent="0.3"/>
    <row r="260" spans="1:26" s="19" customFormat="1" ht="12" x14ac:dyDescent="0.25">
      <c r="A260" s="16" t="s">
        <v>8</v>
      </c>
      <c r="B260" s="52" t="s">
        <v>225</v>
      </c>
      <c r="C260" s="17">
        <v>1</v>
      </c>
      <c r="D260" s="17" t="s">
        <v>184</v>
      </c>
      <c r="E260" s="27">
        <v>0</v>
      </c>
      <c r="F260" s="28">
        <f>IF($D260="","",IF($D260="item",ROUND(1*$E260,2),ROUND($C260*$E260,2)))</f>
        <v>0</v>
      </c>
      <c r="G260" s="76"/>
      <c r="Z260" s="29" t="s">
        <v>226</v>
      </c>
    </row>
    <row r="261" spans="1:26" ht="12" customHeight="1" x14ac:dyDescent="0.3"/>
    <row r="262" spans="1:26" s="24" customFormat="1" ht="12" x14ac:dyDescent="0.25">
      <c r="A262" s="20"/>
      <c r="B262" s="21" t="s">
        <v>227</v>
      </c>
      <c r="C262" s="22"/>
      <c r="D262" s="22"/>
      <c r="E262" s="22"/>
      <c r="F262" s="23"/>
      <c r="G262" s="78"/>
      <c r="Z262" s="25" t="s">
        <v>228</v>
      </c>
    </row>
    <row r="263" spans="1:26" ht="12" customHeight="1" x14ac:dyDescent="0.3"/>
    <row r="264" spans="1:26" s="19" customFormat="1" ht="12" x14ac:dyDescent="0.25">
      <c r="A264" s="16" t="s">
        <v>23</v>
      </c>
      <c r="B264" s="52" t="s">
        <v>229</v>
      </c>
      <c r="C264" s="17">
        <v>1</v>
      </c>
      <c r="D264" s="17" t="s">
        <v>184</v>
      </c>
      <c r="E264" s="27">
        <v>0</v>
      </c>
      <c r="F264" s="28">
        <f>IF($D264="","",IF($D264="item",ROUND(1*$E264,2),ROUND($C264*$E264,2)))</f>
        <v>0</v>
      </c>
      <c r="G264" s="76"/>
      <c r="Z264" s="29" t="s">
        <v>230</v>
      </c>
    </row>
    <row r="265" spans="1:26" ht="12" customHeight="1" x14ac:dyDescent="0.3"/>
    <row r="266" spans="1:26" s="19" customFormat="1" ht="12" x14ac:dyDescent="0.25">
      <c r="A266" s="16" t="s">
        <v>31</v>
      </c>
      <c r="B266" s="52" t="s">
        <v>193</v>
      </c>
      <c r="C266" s="17">
        <v>2</v>
      </c>
      <c r="D266" s="17" t="s">
        <v>184</v>
      </c>
      <c r="E266" s="27">
        <v>0</v>
      </c>
      <c r="F266" s="28">
        <f>IF($D266="","",IF($D266="item",ROUND(1*$E266,2),ROUND($C266*$E266,2)))</f>
        <v>0</v>
      </c>
      <c r="G266" s="76"/>
      <c r="Z266" s="29" t="s">
        <v>231</v>
      </c>
    </row>
    <row r="267" spans="1:26" ht="12" customHeight="1" x14ac:dyDescent="0.3"/>
    <row r="268" spans="1:26" s="19" customFormat="1" ht="12" x14ac:dyDescent="0.25">
      <c r="A268" s="16" t="s">
        <v>42</v>
      </c>
      <c r="B268" s="52" t="s">
        <v>197</v>
      </c>
      <c r="C268" s="17">
        <v>29</v>
      </c>
      <c r="D268" s="17" t="s">
        <v>188</v>
      </c>
      <c r="E268" s="27">
        <v>0</v>
      </c>
      <c r="F268" s="28">
        <f>IF($D268="","",IF($D268="item",ROUND(1*$E268,2),ROUND($C268*$E268,2)))</f>
        <v>0</v>
      </c>
      <c r="G268" s="76"/>
      <c r="Z268" s="29" t="s">
        <v>232</v>
      </c>
    </row>
    <row r="269" spans="1:26" ht="12" customHeight="1" x14ac:dyDescent="0.3"/>
    <row r="270" spans="1:26" s="19" customFormat="1" ht="12" x14ac:dyDescent="0.25">
      <c r="A270" s="16" t="s">
        <v>48</v>
      </c>
      <c r="B270" s="52" t="s">
        <v>199</v>
      </c>
      <c r="C270" s="17">
        <v>20</v>
      </c>
      <c r="D270" s="17" t="s">
        <v>190</v>
      </c>
      <c r="E270" s="27">
        <v>0</v>
      </c>
      <c r="F270" s="28">
        <f>IF($D270="","",IF($D270="item",ROUND(1*$E270,2),ROUND($C270*$E270,2)))</f>
        <v>0</v>
      </c>
      <c r="G270" s="76"/>
      <c r="Z270" s="29" t="s">
        <v>233</v>
      </c>
    </row>
    <row r="271" spans="1:26" ht="12" customHeight="1" x14ac:dyDescent="0.3"/>
    <row r="272" spans="1:26" s="19" customFormat="1" ht="12" x14ac:dyDescent="0.25">
      <c r="A272" s="16" t="s">
        <v>52</v>
      </c>
      <c r="B272" s="52" t="s">
        <v>220</v>
      </c>
      <c r="C272" s="17">
        <v>1</v>
      </c>
      <c r="D272" s="17" t="s">
        <v>184</v>
      </c>
      <c r="E272" s="27">
        <v>0</v>
      </c>
      <c r="F272" s="28">
        <f>IF($D272="","",IF($D272="item",ROUND(1*$E272,2),ROUND($C272*$E272,2)))</f>
        <v>0</v>
      </c>
      <c r="G272" s="76"/>
      <c r="Z272" s="29" t="s">
        <v>234</v>
      </c>
    </row>
    <row r="273" spans="1:26" ht="12" customHeight="1" x14ac:dyDescent="0.3"/>
    <row r="274" spans="1:26" s="19" customFormat="1" ht="12" x14ac:dyDescent="0.25">
      <c r="A274" s="16" t="s">
        <v>56</v>
      </c>
      <c r="B274" s="52" t="s">
        <v>235</v>
      </c>
      <c r="C274" s="17"/>
      <c r="D274" s="17" t="s">
        <v>0</v>
      </c>
      <c r="E274" s="27">
        <v>0</v>
      </c>
      <c r="F274" s="28">
        <v>0</v>
      </c>
      <c r="G274" s="76"/>
      <c r="Z274" s="29" t="s">
        <v>236</v>
      </c>
    </row>
    <row r="275" spans="1:26" ht="12" customHeight="1" x14ac:dyDescent="0.3"/>
    <row r="276" spans="1:26" s="19" customFormat="1" ht="12" x14ac:dyDescent="0.25">
      <c r="A276" s="16" t="s">
        <v>86</v>
      </c>
      <c r="B276" s="52" t="s">
        <v>237</v>
      </c>
      <c r="C276" s="17"/>
      <c r="D276" s="17" t="s">
        <v>0</v>
      </c>
      <c r="E276" s="27">
        <v>0</v>
      </c>
      <c r="F276" s="28">
        <v>0</v>
      </c>
      <c r="G276" s="76"/>
      <c r="Z276" s="29" t="s">
        <v>238</v>
      </c>
    </row>
    <row r="277" spans="1:26" ht="12" customHeight="1" x14ac:dyDescent="0.3"/>
    <row r="278" spans="1:26" s="19" customFormat="1" ht="12" x14ac:dyDescent="0.25">
      <c r="A278" s="16" t="s">
        <v>91</v>
      </c>
      <c r="B278" s="52" t="s">
        <v>239</v>
      </c>
      <c r="C278" s="17"/>
      <c r="D278" s="17" t="s">
        <v>0</v>
      </c>
      <c r="E278" s="27">
        <v>0</v>
      </c>
      <c r="F278" s="28">
        <v>0</v>
      </c>
      <c r="G278" s="76"/>
      <c r="Z278" s="29" t="s">
        <v>240</v>
      </c>
    </row>
    <row r="279" spans="1:26" ht="12" customHeight="1" x14ac:dyDescent="0.3"/>
    <row r="280" spans="1:26" s="19" customFormat="1" ht="12" x14ac:dyDescent="0.25">
      <c r="A280" s="16" t="s">
        <v>95</v>
      </c>
      <c r="B280" s="52" t="s">
        <v>241</v>
      </c>
      <c r="C280" s="17"/>
      <c r="D280" s="17" t="s">
        <v>0</v>
      </c>
      <c r="E280" s="27">
        <v>0</v>
      </c>
      <c r="F280" s="28">
        <v>0</v>
      </c>
      <c r="G280" s="76"/>
      <c r="Z280" s="29" t="s">
        <v>242</v>
      </c>
    </row>
    <row r="281" spans="1:26" ht="12" customHeight="1" x14ac:dyDescent="0.3"/>
    <row r="282" spans="1:26" s="19" customFormat="1" ht="12" x14ac:dyDescent="0.25">
      <c r="A282" s="16" t="s">
        <v>99</v>
      </c>
      <c r="B282" s="52" t="s">
        <v>243</v>
      </c>
      <c r="C282" s="17"/>
      <c r="D282" s="17"/>
      <c r="E282" s="17"/>
      <c r="F282" s="18"/>
      <c r="G282" s="76"/>
    </row>
    <row r="283" spans="1:26" s="19" customFormat="1" ht="12" x14ac:dyDescent="0.25">
      <c r="A283" s="16"/>
      <c r="B283" s="52" t="s">
        <v>244</v>
      </c>
      <c r="C283" s="17">
        <v>38</v>
      </c>
      <c r="D283" s="17" t="s">
        <v>188</v>
      </c>
      <c r="E283" s="27">
        <v>0</v>
      </c>
      <c r="F283" s="28">
        <f>IF($D283="","",IF($D283="item",ROUND(1*$E283,2),ROUND($C283*$E283,2)))</f>
        <v>0</v>
      </c>
      <c r="G283" s="76"/>
      <c r="Z283" s="29" t="s">
        <v>245</v>
      </c>
    </row>
    <row r="284" spans="1:26" ht="12" customHeight="1" x14ac:dyDescent="0.3"/>
    <row r="285" spans="1:26" s="19" customFormat="1" ht="12" x14ac:dyDescent="0.25">
      <c r="A285" s="16" t="s">
        <v>104</v>
      </c>
      <c r="B285" s="52" t="s">
        <v>246</v>
      </c>
      <c r="C285" s="17">
        <v>1</v>
      </c>
      <c r="D285" s="17" t="s">
        <v>184</v>
      </c>
      <c r="E285" s="27">
        <v>0</v>
      </c>
      <c r="F285" s="28">
        <f>IF($D285="","",IF($D285="item",ROUND(1*$E285,2),ROUND($C285*$E285,2)))</f>
        <v>0</v>
      </c>
      <c r="G285" s="76"/>
      <c r="Z285" s="29" t="s">
        <v>247</v>
      </c>
    </row>
    <row r="286" spans="1:26" ht="12" customHeight="1" x14ac:dyDescent="0.3"/>
    <row r="287" spans="1:26" s="19" customFormat="1" ht="12" x14ac:dyDescent="0.25">
      <c r="A287" s="16" t="s">
        <v>108</v>
      </c>
      <c r="B287" s="52" t="s">
        <v>248</v>
      </c>
      <c r="C287" s="17">
        <v>1</v>
      </c>
      <c r="D287" s="17" t="s">
        <v>184</v>
      </c>
      <c r="E287" s="27">
        <v>0</v>
      </c>
      <c r="F287" s="28">
        <f>IF($D287="","",IF($D287="item",ROUND(1*$E287,2),ROUND($C287*$E287,2)))</f>
        <v>0</v>
      </c>
      <c r="G287" s="76"/>
      <c r="Z287" s="29" t="s">
        <v>249</v>
      </c>
    </row>
    <row r="288" spans="1:26" ht="12" customHeight="1" x14ac:dyDescent="0.3"/>
    <row r="289" spans="1:26" s="19" customFormat="1" ht="12" x14ac:dyDescent="0.25">
      <c r="A289" s="16" t="s">
        <v>112</v>
      </c>
      <c r="B289" s="52" t="s">
        <v>250</v>
      </c>
      <c r="C289" s="17">
        <v>1</v>
      </c>
      <c r="D289" s="17" t="s">
        <v>184</v>
      </c>
      <c r="E289" s="27">
        <v>0</v>
      </c>
      <c r="F289" s="28">
        <f>IF($D289="","",IF($D289="item",ROUND(1*$E289,2),ROUND($C289*$E289,2)))</f>
        <v>0</v>
      </c>
      <c r="G289" s="76"/>
      <c r="Z289" s="29" t="s">
        <v>251</v>
      </c>
    </row>
    <row r="290" spans="1:26" ht="12" customHeight="1" x14ac:dyDescent="0.3"/>
    <row r="291" spans="1:26" s="19" customFormat="1" ht="12" x14ac:dyDescent="0.25">
      <c r="A291" s="16" t="s">
        <v>201</v>
      </c>
      <c r="B291" s="52" t="s">
        <v>252</v>
      </c>
      <c r="C291" s="17"/>
      <c r="D291" s="17"/>
      <c r="E291" s="17"/>
      <c r="F291" s="18"/>
      <c r="G291" s="76"/>
    </row>
    <row r="292" spans="1:26" s="19" customFormat="1" ht="12" x14ac:dyDescent="0.25">
      <c r="A292" s="16"/>
      <c r="B292" s="52" t="s">
        <v>253</v>
      </c>
      <c r="C292" s="17"/>
      <c r="D292" s="17"/>
      <c r="E292" s="17"/>
      <c r="F292" s="18"/>
      <c r="G292" s="76"/>
    </row>
    <row r="293" spans="1:26" s="19" customFormat="1" ht="12" x14ac:dyDescent="0.25">
      <c r="A293" s="16"/>
      <c r="B293" s="52" t="s">
        <v>254</v>
      </c>
      <c r="C293" s="17"/>
      <c r="D293" s="17"/>
      <c r="E293" s="17"/>
      <c r="F293" s="18"/>
      <c r="G293" s="76"/>
    </row>
    <row r="294" spans="1:26" s="19" customFormat="1" ht="12" x14ac:dyDescent="0.25">
      <c r="A294" s="16"/>
      <c r="B294" s="52" t="s">
        <v>255</v>
      </c>
      <c r="C294" s="17">
        <v>1</v>
      </c>
      <c r="D294" s="17" t="s">
        <v>184</v>
      </c>
      <c r="E294" s="27">
        <v>0</v>
      </c>
      <c r="F294" s="28">
        <f>IF($D294="","",IF($D294="item",ROUND(1*$E294,2),ROUND($C294*$E294,2)))</f>
        <v>0</v>
      </c>
      <c r="G294" s="76"/>
      <c r="Z294" s="29" t="s">
        <v>256</v>
      </c>
    </row>
    <row r="295" spans="1:26" ht="12" customHeight="1" x14ac:dyDescent="0.3"/>
    <row r="296" spans="1:26" s="19" customFormat="1" ht="12" x14ac:dyDescent="0.25">
      <c r="A296" s="16" t="s">
        <v>204</v>
      </c>
      <c r="B296" s="52" t="s">
        <v>257</v>
      </c>
      <c r="C296" s="17"/>
      <c r="D296" s="17"/>
      <c r="E296" s="17"/>
      <c r="F296" s="18"/>
      <c r="G296" s="76"/>
    </row>
    <row r="297" spans="1:26" s="19" customFormat="1" ht="12" x14ac:dyDescent="0.25">
      <c r="A297" s="16"/>
      <c r="B297" s="52" t="s">
        <v>258</v>
      </c>
      <c r="C297" s="17">
        <v>1</v>
      </c>
      <c r="D297" s="17" t="s">
        <v>184</v>
      </c>
      <c r="E297" s="27">
        <v>0</v>
      </c>
      <c r="F297" s="28">
        <f>IF($D297="","",IF($D297="item",ROUND(1*$E297,2),ROUND($C297*$E297,2)))</f>
        <v>0</v>
      </c>
      <c r="G297" s="76"/>
      <c r="Z297" s="29" t="s">
        <v>259</v>
      </c>
    </row>
    <row r="298" spans="1:26" ht="12" customHeight="1" x14ac:dyDescent="0.3"/>
    <row r="299" spans="1:26" s="19" customFormat="1" ht="12" x14ac:dyDescent="0.25">
      <c r="A299" s="16" t="s">
        <v>210</v>
      </c>
      <c r="B299" s="52" t="s">
        <v>257</v>
      </c>
      <c r="C299" s="17"/>
      <c r="D299" s="17"/>
      <c r="E299" s="17"/>
      <c r="F299" s="18"/>
      <c r="G299" s="76"/>
    </row>
    <row r="300" spans="1:26" s="19" customFormat="1" ht="12" x14ac:dyDescent="0.25">
      <c r="A300" s="16"/>
      <c r="B300" s="52" t="s">
        <v>260</v>
      </c>
      <c r="C300" s="17">
        <v>1</v>
      </c>
      <c r="D300" s="17" t="s">
        <v>184</v>
      </c>
      <c r="E300" s="27">
        <v>0</v>
      </c>
      <c r="F300" s="28">
        <f>IF($D300="","",IF($D300="item",ROUND(1*$E300,2),ROUND($C300*$E300,2)))</f>
        <v>0</v>
      </c>
      <c r="G300" s="76"/>
      <c r="Z300" s="29" t="s">
        <v>261</v>
      </c>
    </row>
    <row r="301" spans="1:26" ht="12" customHeight="1" x14ac:dyDescent="0.3"/>
    <row r="302" spans="1:26" s="24" customFormat="1" ht="12" x14ac:dyDescent="0.25">
      <c r="A302" s="20"/>
      <c r="B302" s="21" t="s">
        <v>262</v>
      </c>
      <c r="C302" s="22"/>
      <c r="D302" s="22"/>
      <c r="E302" s="22"/>
      <c r="F302" s="23"/>
      <c r="G302" s="78"/>
      <c r="Z302" s="25" t="s">
        <v>263</v>
      </c>
    </row>
    <row r="303" spans="1:26" ht="12" customHeight="1" x14ac:dyDescent="0.3"/>
    <row r="304" spans="1:26" s="19" customFormat="1" ht="12" x14ac:dyDescent="0.25">
      <c r="A304" s="16" t="s">
        <v>212</v>
      </c>
      <c r="B304" s="52" t="s">
        <v>193</v>
      </c>
      <c r="C304" s="17">
        <v>1</v>
      </c>
      <c r="D304" s="17" t="s">
        <v>184</v>
      </c>
      <c r="E304" s="27">
        <v>0</v>
      </c>
      <c r="F304" s="28">
        <f>IF($D304="","",IF($D304="item",ROUND(1*$E304,2),ROUND($C304*$E304,2)))</f>
        <v>0</v>
      </c>
      <c r="G304" s="76"/>
      <c r="Z304" s="29" t="s">
        <v>264</v>
      </c>
    </row>
    <row r="305" spans="1:26" ht="12" customHeight="1" x14ac:dyDescent="0.3"/>
    <row r="306" spans="1:26" s="19" customFormat="1" ht="12" x14ac:dyDescent="0.25">
      <c r="A306" s="16" t="s">
        <v>214</v>
      </c>
      <c r="B306" s="52" t="s">
        <v>220</v>
      </c>
      <c r="C306" s="17">
        <v>1</v>
      </c>
      <c r="D306" s="17" t="s">
        <v>184</v>
      </c>
      <c r="E306" s="27">
        <v>0</v>
      </c>
      <c r="F306" s="28">
        <f>IF($D306="","",IF($D306="item",ROUND(1*$E306,2),ROUND($C306*$E306,2)))</f>
        <v>0</v>
      </c>
      <c r="G306" s="76"/>
      <c r="Z306" s="29" t="s">
        <v>265</v>
      </c>
    </row>
    <row r="307" spans="1:26" ht="12" customHeight="1" x14ac:dyDescent="0.3"/>
    <row r="308" spans="1:26" s="19" customFormat="1" ht="12" x14ac:dyDescent="0.25">
      <c r="A308" s="16" t="s">
        <v>217</v>
      </c>
      <c r="B308" s="52" t="s">
        <v>197</v>
      </c>
      <c r="C308" s="17">
        <v>13</v>
      </c>
      <c r="D308" s="17" t="s">
        <v>188</v>
      </c>
      <c r="E308" s="27">
        <v>0</v>
      </c>
      <c r="F308" s="28">
        <f>IF($D308="","",IF($D308="item",ROUND(1*$E308,2),ROUND($C308*$E308,2)))</f>
        <v>0</v>
      </c>
      <c r="G308" s="76"/>
      <c r="Z308" s="29" t="s">
        <v>266</v>
      </c>
    </row>
    <row r="309" spans="1:26" ht="12" customHeight="1" x14ac:dyDescent="0.3"/>
    <row r="310" spans="1:26" s="19" customFormat="1" ht="12" x14ac:dyDescent="0.25">
      <c r="A310" s="16" t="s">
        <v>219</v>
      </c>
      <c r="B310" s="52" t="s">
        <v>199</v>
      </c>
      <c r="C310" s="17">
        <v>13</v>
      </c>
      <c r="D310" s="17" t="s">
        <v>190</v>
      </c>
      <c r="E310" s="27">
        <v>0</v>
      </c>
      <c r="F310" s="28">
        <f>IF($D310="","",IF($D310="item",ROUND(1*$E310,2),ROUND($C310*$E310,2)))</f>
        <v>0</v>
      </c>
      <c r="G310" s="76"/>
      <c r="Z310" s="29" t="s">
        <v>267</v>
      </c>
    </row>
    <row r="311" spans="1:26" ht="12" customHeight="1" x14ac:dyDescent="0.3"/>
    <row r="312" spans="1:26" s="19" customFormat="1" ht="12" x14ac:dyDescent="0.25">
      <c r="A312" s="16" t="s">
        <v>222</v>
      </c>
      <c r="B312" s="52" t="s">
        <v>225</v>
      </c>
      <c r="C312" s="17">
        <v>1</v>
      </c>
      <c r="D312" s="17" t="s">
        <v>184</v>
      </c>
      <c r="E312" s="27">
        <v>0</v>
      </c>
      <c r="F312" s="28">
        <f>IF($D312="","",IF($D312="item",ROUND(1*$E312,2),ROUND($C312*$E312,2)))</f>
        <v>0</v>
      </c>
      <c r="G312" s="76"/>
      <c r="Z312" s="29" t="s">
        <v>268</v>
      </c>
    </row>
    <row r="313" spans="1:26" ht="12" customHeight="1" x14ac:dyDescent="0.3"/>
    <row r="314" spans="1:26" s="24" customFormat="1" ht="12" x14ac:dyDescent="0.25">
      <c r="A314" s="20"/>
      <c r="B314" s="21" t="s">
        <v>269</v>
      </c>
      <c r="C314" s="22"/>
      <c r="D314" s="22"/>
      <c r="E314" s="22"/>
      <c r="F314" s="23"/>
      <c r="G314" s="78"/>
      <c r="Z314" s="25" t="s">
        <v>270</v>
      </c>
    </row>
    <row r="315" spans="1:26" ht="12" customHeight="1" x14ac:dyDescent="0.3"/>
    <row r="316" spans="1:26" s="19" customFormat="1" ht="12" x14ac:dyDescent="0.25">
      <c r="A316" s="16" t="s">
        <v>271</v>
      </c>
      <c r="B316" s="52" t="s">
        <v>193</v>
      </c>
      <c r="C316" s="17">
        <v>2</v>
      </c>
      <c r="D316" s="17" t="s">
        <v>184</v>
      </c>
      <c r="E316" s="27">
        <v>0</v>
      </c>
      <c r="F316" s="28">
        <f>IF($D316="","",IF($D316="item",ROUND(1*$E316,2),ROUND($C316*$E316,2)))</f>
        <v>0</v>
      </c>
      <c r="G316" s="76"/>
      <c r="Z316" s="29" t="s">
        <v>272</v>
      </c>
    </row>
    <row r="317" spans="1:26" ht="12" customHeight="1" x14ac:dyDescent="0.3"/>
    <row r="318" spans="1:26" s="19" customFormat="1" ht="12" x14ac:dyDescent="0.25">
      <c r="A318" s="16" t="s">
        <v>273</v>
      </c>
      <c r="B318" s="52" t="s">
        <v>220</v>
      </c>
      <c r="C318" s="17">
        <v>2</v>
      </c>
      <c r="D318" s="17" t="s">
        <v>184</v>
      </c>
      <c r="E318" s="27">
        <v>0</v>
      </c>
      <c r="F318" s="28">
        <f>IF($D318="","",IF($D318="item",ROUND(1*$E318,2),ROUND($C318*$E318,2)))</f>
        <v>0</v>
      </c>
      <c r="G318" s="76"/>
      <c r="Z318" s="29" t="s">
        <v>274</v>
      </c>
    </row>
    <row r="319" spans="1:26" ht="12" customHeight="1" x14ac:dyDescent="0.3"/>
    <row r="320" spans="1:26" s="19" customFormat="1" ht="12" x14ac:dyDescent="0.25">
      <c r="A320" s="16" t="s">
        <v>275</v>
      </c>
      <c r="B320" s="52" t="s">
        <v>197</v>
      </c>
      <c r="C320" s="17">
        <v>21</v>
      </c>
      <c r="D320" s="17" t="s">
        <v>188</v>
      </c>
      <c r="E320" s="27">
        <v>0</v>
      </c>
      <c r="F320" s="28">
        <f>IF($D320="","",IF($D320="item",ROUND(1*$E320,2),ROUND($C320*$E320,2)))</f>
        <v>0</v>
      </c>
      <c r="G320" s="76"/>
      <c r="Z320" s="29" t="s">
        <v>276</v>
      </c>
    </row>
    <row r="321" spans="1:26" ht="12" customHeight="1" x14ac:dyDescent="0.3">
      <c r="A321" s="34"/>
      <c r="B321" s="33" t="s">
        <v>59</v>
      </c>
      <c r="C321" s="35"/>
      <c r="D321" s="35"/>
      <c r="E321" s="36"/>
      <c r="F321" s="37">
        <f>SUM(F260:F320)</f>
        <v>0</v>
      </c>
    </row>
    <row r="322" spans="1:26" ht="12" customHeight="1" x14ac:dyDescent="0.3">
      <c r="A322" s="3"/>
      <c r="B322" s="32" t="s">
        <v>277</v>
      </c>
      <c r="C322"/>
      <c r="D322"/>
      <c r="E322"/>
      <c r="F322"/>
    </row>
    <row r="323" spans="1:26" ht="12" customHeight="1" x14ac:dyDescent="0.3">
      <c r="A323" s="64" t="s">
        <v>0</v>
      </c>
      <c r="B323" s="64" t="s">
        <v>1</v>
      </c>
      <c r="C323" s="64" t="s">
        <v>2</v>
      </c>
      <c r="D323" s="64" t="s">
        <v>3</v>
      </c>
      <c r="E323" s="6" t="s">
        <v>4</v>
      </c>
      <c r="F323" s="7" t="s">
        <v>5</v>
      </c>
    </row>
    <row r="324" spans="1:26" ht="12" customHeight="1" x14ac:dyDescent="0.3">
      <c r="A324" s="65"/>
      <c r="B324" s="65"/>
      <c r="C324" s="65"/>
      <c r="D324" s="65"/>
      <c r="E324" s="8" t="s">
        <v>6</v>
      </c>
      <c r="F324" s="9" t="s">
        <v>6</v>
      </c>
    </row>
    <row r="325" spans="1:26" ht="12" customHeight="1" x14ac:dyDescent="0.3"/>
    <row r="326" spans="1:26" s="19" customFormat="1" ht="12" x14ac:dyDescent="0.25">
      <c r="A326" s="16" t="s">
        <v>8</v>
      </c>
      <c r="B326" s="52" t="s">
        <v>199</v>
      </c>
      <c r="C326" s="17">
        <v>20</v>
      </c>
      <c r="D326" s="17" t="s">
        <v>190</v>
      </c>
      <c r="E326" s="27">
        <v>0</v>
      </c>
      <c r="F326" s="28">
        <f>IF($D326="","",IF($D326="item",ROUND(1*$E326,2),ROUND($C326*$E326,2)))</f>
        <v>0</v>
      </c>
      <c r="G326" s="76"/>
      <c r="Z326" s="29" t="s">
        <v>278</v>
      </c>
    </row>
    <row r="327" spans="1:26" ht="12" customHeight="1" x14ac:dyDescent="0.3"/>
    <row r="328" spans="1:26" s="19" customFormat="1" ht="12" x14ac:dyDescent="0.25">
      <c r="A328" s="16" t="s">
        <v>23</v>
      </c>
      <c r="B328" s="52" t="s">
        <v>279</v>
      </c>
      <c r="C328" s="17">
        <v>2</v>
      </c>
      <c r="D328" s="17" t="s">
        <v>184</v>
      </c>
      <c r="E328" s="27">
        <v>0</v>
      </c>
      <c r="F328" s="28">
        <f>IF($D328="","",IF($D328="item",ROUND(1*$E328,2),ROUND($C328*$E328,2)))</f>
        <v>0</v>
      </c>
      <c r="G328" s="76"/>
      <c r="Z328" s="29" t="s">
        <v>280</v>
      </c>
    </row>
    <row r="329" spans="1:26" ht="12" customHeight="1" x14ac:dyDescent="0.3"/>
    <row r="330" spans="1:26" s="19" customFormat="1" ht="12" x14ac:dyDescent="0.25">
      <c r="A330" s="16" t="s">
        <v>31</v>
      </c>
      <c r="B330" s="52" t="s">
        <v>225</v>
      </c>
      <c r="C330" s="17">
        <v>1</v>
      </c>
      <c r="D330" s="17" t="s">
        <v>184</v>
      </c>
      <c r="E330" s="27">
        <v>0</v>
      </c>
      <c r="F330" s="28">
        <f>IF($D330="","",IF($D330="item",ROUND(1*$E330,2),ROUND($C330*$E330,2)))</f>
        <v>0</v>
      </c>
      <c r="G330" s="76"/>
      <c r="Z330" s="29" t="s">
        <v>281</v>
      </c>
    </row>
    <row r="331" spans="1:26" ht="12" customHeight="1" x14ac:dyDescent="0.3"/>
    <row r="332" spans="1:26" s="19" customFormat="1" ht="12" x14ac:dyDescent="0.25">
      <c r="A332" s="16" t="s">
        <v>42</v>
      </c>
      <c r="B332" s="52" t="s">
        <v>243</v>
      </c>
      <c r="C332" s="17"/>
      <c r="D332" s="17"/>
      <c r="E332" s="17"/>
      <c r="F332" s="18"/>
      <c r="G332" s="76"/>
    </row>
    <row r="333" spans="1:26" s="19" customFormat="1" ht="12" x14ac:dyDescent="0.25">
      <c r="A333" s="16"/>
      <c r="B333" s="52" t="s">
        <v>244</v>
      </c>
      <c r="C333" s="17">
        <v>6</v>
      </c>
      <c r="D333" s="17" t="s">
        <v>188</v>
      </c>
      <c r="E333" s="27">
        <v>0</v>
      </c>
      <c r="F333" s="28">
        <f>IF($D333="","",IF($D333="item",ROUND(1*$E333,2),ROUND($C333*$E333,2)))</f>
        <v>0</v>
      </c>
      <c r="G333" s="76"/>
      <c r="Z333" s="29" t="s">
        <v>282</v>
      </c>
    </row>
    <row r="334" spans="1:26" ht="12" customHeight="1" x14ac:dyDescent="0.3"/>
    <row r="335" spans="1:26" s="19" customFormat="1" ht="12" x14ac:dyDescent="0.25">
      <c r="A335" s="16" t="s">
        <v>48</v>
      </c>
      <c r="B335" s="52" t="s">
        <v>283</v>
      </c>
      <c r="C335" s="17"/>
      <c r="D335" s="17"/>
      <c r="E335" s="17"/>
      <c r="F335" s="18"/>
      <c r="G335" s="76"/>
    </row>
    <row r="336" spans="1:26" s="19" customFormat="1" ht="12" x14ac:dyDescent="0.25">
      <c r="A336" s="16"/>
      <c r="B336" s="52" t="s">
        <v>284</v>
      </c>
      <c r="C336" s="17"/>
      <c r="D336" s="17"/>
      <c r="E336" s="17"/>
      <c r="F336" s="18"/>
      <c r="G336" s="76"/>
    </row>
    <row r="337" spans="1:26" s="19" customFormat="1" ht="12" x14ac:dyDescent="0.25">
      <c r="A337" s="16"/>
      <c r="B337" s="52" t="s">
        <v>285</v>
      </c>
      <c r="C337" s="17">
        <v>2</v>
      </c>
      <c r="D337" s="17" t="s">
        <v>184</v>
      </c>
      <c r="E337" s="27">
        <v>0</v>
      </c>
      <c r="F337" s="28">
        <f>IF($D337="","",IF($D337="item",ROUND(1*$E337,2),ROUND($C337*$E337,2)))</f>
        <v>0</v>
      </c>
      <c r="G337" s="76"/>
      <c r="Z337" s="29" t="s">
        <v>286</v>
      </c>
    </row>
    <row r="338" spans="1:26" ht="12" customHeight="1" x14ac:dyDescent="0.3"/>
    <row r="339" spans="1:26" s="19" customFormat="1" ht="12" x14ac:dyDescent="0.25">
      <c r="A339" s="16" t="s">
        <v>52</v>
      </c>
      <c r="B339" s="52" t="s">
        <v>287</v>
      </c>
      <c r="C339" s="17"/>
      <c r="D339" s="17"/>
      <c r="E339" s="17"/>
      <c r="F339" s="18"/>
      <c r="G339" s="76"/>
    </row>
    <row r="340" spans="1:26" s="19" customFormat="1" ht="12" x14ac:dyDescent="0.25">
      <c r="A340" s="16"/>
      <c r="B340" s="52" t="s">
        <v>288</v>
      </c>
      <c r="C340" s="17"/>
      <c r="D340" s="17"/>
      <c r="E340" s="17"/>
      <c r="F340" s="18"/>
      <c r="G340" s="76"/>
    </row>
    <row r="341" spans="1:26" s="19" customFormat="1" ht="12" x14ac:dyDescent="0.25">
      <c r="A341" s="16"/>
      <c r="B341" s="52" t="s">
        <v>289</v>
      </c>
      <c r="C341" s="17">
        <v>1</v>
      </c>
      <c r="D341" s="17" t="s">
        <v>184</v>
      </c>
      <c r="E341" s="27">
        <v>0</v>
      </c>
      <c r="F341" s="28">
        <f>IF($D341="","",IF($D341="item",ROUND(1*$E341,2),ROUND($C341*$E341,2)))</f>
        <v>0</v>
      </c>
      <c r="G341" s="76"/>
      <c r="Z341" s="29" t="s">
        <v>290</v>
      </c>
    </row>
    <row r="342" spans="1:26" ht="12" customHeight="1" x14ac:dyDescent="0.3"/>
    <row r="343" spans="1:26" s="24" customFormat="1" ht="12" x14ac:dyDescent="0.25">
      <c r="A343" s="20"/>
      <c r="B343" s="21" t="s">
        <v>291</v>
      </c>
      <c r="C343" s="22"/>
      <c r="D343" s="22"/>
      <c r="E343" s="22"/>
      <c r="F343" s="23"/>
      <c r="G343" s="78"/>
      <c r="Z343" s="25" t="s">
        <v>292</v>
      </c>
    </row>
    <row r="344" spans="1:26" ht="12" customHeight="1" x14ac:dyDescent="0.3"/>
    <row r="345" spans="1:26" s="19" customFormat="1" ht="12" x14ac:dyDescent="0.25">
      <c r="A345" s="16" t="s">
        <v>56</v>
      </c>
      <c r="B345" s="52" t="s">
        <v>193</v>
      </c>
      <c r="C345" s="17">
        <v>1</v>
      </c>
      <c r="D345" s="17" t="s">
        <v>184</v>
      </c>
      <c r="E345" s="27">
        <v>0</v>
      </c>
      <c r="F345" s="28">
        <f>IF($D345="","",IF($D345="item",ROUND(1*$E345,2),ROUND($C345*$E345,2)))</f>
        <v>0</v>
      </c>
      <c r="G345" s="76"/>
      <c r="Z345" s="29" t="s">
        <v>293</v>
      </c>
    </row>
    <row r="346" spans="1:26" ht="12" customHeight="1" x14ac:dyDescent="0.3"/>
    <row r="347" spans="1:26" s="19" customFormat="1" ht="12" x14ac:dyDescent="0.25">
      <c r="A347" s="16" t="s">
        <v>86</v>
      </c>
      <c r="B347" s="52" t="s">
        <v>294</v>
      </c>
      <c r="C347" s="17">
        <v>2</v>
      </c>
      <c r="D347" s="17" t="s">
        <v>184</v>
      </c>
      <c r="E347" s="27">
        <v>0</v>
      </c>
      <c r="F347" s="28">
        <f>IF($D347="","",IF($D347="item",ROUND(1*$E347,2),ROUND($C347*$E347,2)))</f>
        <v>0</v>
      </c>
      <c r="G347" s="76"/>
      <c r="Z347" s="29" t="s">
        <v>295</v>
      </c>
    </row>
    <row r="348" spans="1:26" ht="12" customHeight="1" x14ac:dyDescent="0.3"/>
    <row r="349" spans="1:26" s="19" customFormat="1" ht="12" x14ac:dyDescent="0.25">
      <c r="A349" s="16" t="s">
        <v>91</v>
      </c>
      <c r="B349" s="52" t="s">
        <v>220</v>
      </c>
      <c r="C349" s="17">
        <v>1</v>
      </c>
      <c r="D349" s="17" t="s">
        <v>184</v>
      </c>
      <c r="E349" s="27">
        <v>0</v>
      </c>
      <c r="F349" s="28">
        <f>IF($D349="","",IF($D349="item",ROUND(1*$E349,2),ROUND($C349*$E349,2)))</f>
        <v>0</v>
      </c>
      <c r="G349" s="76"/>
      <c r="Z349" s="29" t="s">
        <v>296</v>
      </c>
    </row>
    <row r="350" spans="1:26" ht="12" customHeight="1" x14ac:dyDescent="0.3"/>
    <row r="351" spans="1:26" s="19" customFormat="1" ht="12" x14ac:dyDescent="0.25">
      <c r="A351" s="16" t="s">
        <v>95</v>
      </c>
      <c r="B351" s="52" t="s">
        <v>199</v>
      </c>
      <c r="C351" s="17">
        <v>20</v>
      </c>
      <c r="D351" s="17" t="s">
        <v>190</v>
      </c>
      <c r="E351" s="27">
        <v>0</v>
      </c>
      <c r="F351" s="28">
        <f>IF($D351="","",IF($D351="item",ROUND(1*$E351,2),ROUND($C351*$E351,2)))</f>
        <v>0</v>
      </c>
      <c r="G351" s="76"/>
      <c r="Z351" s="29" t="s">
        <v>297</v>
      </c>
    </row>
    <row r="352" spans="1:26" ht="12" customHeight="1" x14ac:dyDescent="0.3"/>
    <row r="353" spans="1:26" s="19" customFormat="1" ht="12" x14ac:dyDescent="0.25">
      <c r="A353" s="16" t="s">
        <v>99</v>
      </c>
      <c r="B353" s="52" t="s">
        <v>197</v>
      </c>
      <c r="C353" s="17">
        <v>12</v>
      </c>
      <c r="D353" s="17" t="s">
        <v>188</v>
      </c>
      <c r="E353" s="27">
        <v>0</v>
      </c>
      <c r="F353" s="28">
        <f>IF($D353="","",IF($D353="item",ROUND(1*$E353,2),ROUND($C353*$E353,2)))</f>
        <v>0</v>
      </c>
      <c r="G353" s="76"/>
      <c r="Z353" s="29" t="s">
        <v>298</v>
      </c>
    </row>
    <row r="354" spans="1:26" ht="12" customHeight="1" x14ac:dyDescent="0.3"/>
    <row r="355" spans="1:26" s="19" customFormat="1" ht="12" x14ac:dyDescent="0.25">
      <c r="A355" s="16" t="s">
        <v>104</v>
      </c>
      <c r="B355" s="52" t="s">
        <v>299</v>
      </c>
      <c r="C355" s="17">
        <v>5</v>
      </c>
      <c r="D355" s="17" t="s">
        <v>188</v>
      </c>
      <c r="E355" s="27">
        <v>0</v>
      </c>
      <c r="F355" s="28">
        <f>IF($D355="","",IF($D355="item",ROUND(1*$E355,2),ROUND($C355*$E355,2)))</f>
        <v>0</v>
      </c>
      <c r="G355" s="76"/>
      <c r="Z355" s="29" t="s">
        <v>300</v>
      </c>
    </row>
    <row r="356" spans="1:26" ht="12" customHeight="1" x14ac:dyDescent="0.3"/>
    <row r="357" spans="1:26" s="19" customFormat="1" ht="12" x14ac:dyDescent="0.25">
      <c r="A357" s="16" t="s">
        <v>108</v>
      </c>
      <c r="B357" s="52" t="s">
        <v>243</v>
      </c>
      <c r="C357" s="17"/>
      <c r="D357" s="17"/>
      <c r="E357" s="17"/>
      <c r="F357" s="18"/>
      <c r="G357" s="76"/>
    </row>
    <row r="358" spans="1:26" s="19" customFormat="1" ht="12" x14ac:dyDescent="0.25">
      <c r="A358" s="16"/>
      <c r="B358" s="52" t="s">
        <v>244</v>
      </c>
      <c r="C358" s="17">
        <v>13</v>
      </c>
      <c r="D358" s="17" t="s">
        <v>188</v>
      </c>
      <c r="E358" s="27">
        <v>0</v>
      </c>
      <c r="F358" s="28">
        <f>IF($D358="","",IF($D358="item",ROUND(1*$E358,2),ROUND($C358*$E358,2)))</f>
        <v>0</v>
      </c>
      <c r="G358" s="76"/>
      <c r="Z358" s="29" t="s">
        <v>301</v>
      </c>
    </row>
    <row r="359" spans="1:26" ht="12" customHeight="1" x14ac:dyDescent="0.3"/>
    <row r="360" spans="1:26" s="19" customFormat="1" ht="12" x14ac:dyDescent="0.25">
      <c r="A360" s="16" t="s">
        <v>112</v>
      </c>
      <c r="B360" s="52" t="s">
        <v>283</v>
      </c>
      <c r="C360" s="17"/>
      <c r="D360" s="17"/>
      <c r="E360" s="17"/>
      <c r="F360" s="18"/>
      <c r="G360" s="76"/>
    </row>
    <row r="361" spans="1:26" s="19" customFormat="1" ht="12" x14ac:dyDescent="0.25">
      <c r="A361" s="16"/>
      <c r="B361" s="52" t="s">
        <v>284</v>
      </c>
      <c r="C361" s="17"/>
      <c r="D361" s="17"/>
      <c r="E361" s="17"/>
      <c r="F361" s="18"/>
      <c r="G361" s="76"/>
    </row>
    <row r="362" spans="1:26" s="19" customFormat="1" ht="12" x14ac:dyDescent="0.25">
      <c r="A362" s="16"/>
      <c r="B362" s="52" t="s">
        <v>285</v>
      </c>
      <c r="C362" s="17">
        <v>1</v>
      </c>
      <c r="D362" s="17" t="s">
        <v>184</v>
      </c>
      <c r="E362" s="27">
        <v>0</v>
      </c>
      <c r="F362" s="28">
        <f>IF($D362="","",IF($D362="item",ROUND(1*$E362,2),ROUND($C362*$E362,2)))</f>
        <v>0</v>
      </c>
      <c r="G362" s="76"/>
      <c r="Z362" s="29" t="s">
        <v>302</v>
      </c>
    </row>
    <row r="363" spans="1:26" ht="12" customHeight="1" x14ac:dyDescent="0.3"/>
    <row r="364" spans="1:26" s="19" customFormat="1" ht="12" x14ac:dyDescent="0.25">
      <c r="A364" s="16" t="s">
        <v>201</v>
      </c>
      <c r="B364" s="52" t="s">
        <v>257</v>
      </c>
      <c r="C364" s="17"/>
      <c r="D364" s="17"/>
      <c r="E364" s="17"/>
      <c r="F364" s="18"/>
      <c r="G364" s="76"/>
    </row>
    <row r="365" spans="1:26" s="19" customFormat="1" ht="12" x14ac:dyDescent="0.25">
      <c r="A365" s="16"/>
      <c r="B365" s="52" t="s">
        <v>303</v>
      </c>
      <c r="C365" s="17">
        <v>1</v>
      </c>
      <c r="D365" s="17" t="s">
        <v>184</v>
      </c>
      <c r="E365" s="27">
        <v>0</v>
      </c>
      <c r="F365" s="28">
        <f>IF($D365="","",IF($D365="item",ROUND(1*$E365,2),ROUND($C365*$E365,2)))</f>
        <v>0</v>
      </c>
      <c r="G365" s="76"/>
      <c r="Z365" s="29" t="s">
        <v>304</v>
      </c>
    </row>
    <row r="366" spans="1:26" ht="12" customHeight="1" x14ac:dyDescent="0.3"/>
    <row r="367" spans="1:26" s="19" customFormat="1" ht="12" x14ac:dyDescent="0.25">
      <c r="A367" s="16" t="s">
        <v>204</v>
      </c>
      <c r="B367" s="52" t="s">
        <v>305</v>
      </c>
      <c r="C367" s="17">
        <v>1</v>
      </c>
      <c r="D367" s="17" t="s">
        <v>184</v>
      </c>
      <c r="E367" s="27">
        <v>0</v>
      </c>
      <c r="F367" s="28">
        <f>IF($D367="","",IF($D367="item",ROUND(1*$E367,2),ROUND($C367*$E367,2)))</f>
        <v>0</v>
      </c>
      <c r="G367" s="76"/>
      <c r="Z367" s="29" t="s">
        <v>306</v>
      </c>
    </row>
    <row r="368" spans="1:26" ht="12" customHeight="1" x14ac:dyDescent="0.3"/>
    <row r="369" spans="1:26" s="24" customFormat="1" ht="12" x14ac:dyDescent="0.25">
      <c r="A369" s="20"/>
      <c r="B369" s="21" t="s">
        <v>307</v>
      </c>
      <c r="C369" s="22"/>
      <c r="D369" s="22"/>
      <c r="E369" s="22"/>
      <c r="F369" s="23"/>
      <c r="G369" s="78"/>
      <c r="Z369" s="25" t="s">
        <v>308</v>
      </c>
    </row>
    <row r="370" spans="1:26" ht="12" customHeight="1" x14ac:dyDescent="0.3"/>
    <row r="371" spans="1:26" s="19" customFormat="1" ht="12" x14ac:dyDescent="0.25">
      <c r="A371" s="16" t="s">
        <v>210</v>
      </c>
      <c r="B371" s="52" t="s">
        <v>309</v>
      </c>
      <c r="C371" s="17">
        <v>148</v>
      </c>
      <c r="D371" s="17" t="s">
        <v>188</v>
      </c>
      <c r="E371" s="27">
        <v>0</v>
      </c>
      <c r="F371" s="28">
        <f>IF($D371="","",IF($D371="item",ROUND(1*$E371,2),ROUND($C371*$E371,2)))</f>
        <v>0</v>
      </c>
      <c r="G371" s="76"/>
      <c r="Z371" s="29" t="s">
        <v>310</v>
      </c>
    </row>
    <row r="372" spans="1:26" ht="12" customHeight="1" x14ac:dyDescent="0.3"/>
    <row r="373" spans="1:26" s="19" customFormat="1" ht="12" x14ac:dyDescent="0.25">
      <c r="A373" s="16" t="s">
        <v>212</v>
      </c>
      <c r="B373" s="52" t="s">
        <v>311</v>
      </c>
      <c r="C373" s="17"/>
      <c r="D373" s="17"/>
      <c r="E373" s="17"/>
      <c r="F373" s="18"/>
      <c r="G373" s="76"/>
    </row>
    <row r="374" spans="1:26" s="19" customFormat="1" ht="12" x14ac:dyDescent="0.25">
      <c r="A374" s="16"/>
      <c r="B374" s="52" t="s">
        <v>312</v>
      </c>
      <c r="C374" s="17"/>
      <c r="D374" s="17" t="s">
        <v>0</v>
      </c>
      <c r="E374" s="27">
        <v>0</v>
      </c>
      <c r="F374" s="28">
        <v>0</v>
      </c>
      <c r="G374" s="76"/>
      <c r="Z374" s="29" t="s">
        <v>313</v>
      </c>
    </row>
    <row r="375" spans="1:26" ht="12" customHeight="1" x14ac:dyDescent="0.3"/>
    <row r="376" spans="1:26" s="19" customFormat="1" ht="12" x14ac:dyDescent="0.25">
      <c r="A376" s="16" t="s">
        <v>214</v>
      </c>
      <c r="B376" s="52" t="s">
        <v>314</v>
      </c>
      <c r="C376" s="17">
        <v>1</v>
      </c>
      <c r="D376" s="17" t="s">
        <v>184</v>
      </c>
      <c r="E376" s="27">
        <v>0</v>
      </c>
      <c r="F376" s="28">
        <f>IF($D376="","",IF($D376="item",ROUND(1*$E376,2),ROUND($C376*$E376,2)))</f>
        <v>0</v>
      </c>
      <c r="G376" s="76"/>
      <c r="Z376" s="29" t="s">
        <v>315</v>
      </c>
    </row>
    <row r="377" spans="1:26" ht="12" customHeight="1" x14ac:dyDescent="0.3"/>
    <row r="378" spans="1:26" s="19" customFormat="1" ht="12" x14ac:dyDescent="0.25">
      <c r="A378" s="16" t="s">
        <v>217</v>
      </c>
      <c r="B378" s="52" t="s">
        <v>316</v>
      </c>
      <c r="C378" s="17">
        <v>1</v>
      </c>
      <c r="D378" s="17" t="s">
        <v>184</v>
      </c>
      <c r="E378" s="27">
        <v>0</v>
      </c>
      <c r="F378" s="28">
        <f>IF($D378="","",IF($D378="item",ROUND(1*$E378,2),ROUND($C378*$E378,2)))</f>
        <v>0</v>
      </c>
      <c r="G378" s="76"/>
      <c r="Z378" s="29" t="s">
        <v>317</v>
      </c>
    </row>
    <row r="379" spans="1:26" ht="12" customHeight="1" x14ac:dyDescent="0.3"/>
    <row r="380" spans="1:26" s="19" customFormat="1" ht="12" x14ac:dyDescent="0.25">
      <c r="A380" s="16" t="s">
        <v>219</v>
      </c>
      <c r="B380" s="52" t="s">
        <v>243</v>
      </c>
      <c r="C380" s="17"/>
      <c r="D380" s="17"/>
      <c r="E380" s="17"/>
      <c r="F380" s="18"/>
      <c r="G380" s="76"/>
    </row>
    <row r="381" spans="1:26" s="19" customFormat="1" ht="12" x14ac:dyDescent="0.25">
      <c r="A381" s="16"/>
      <c r="B381" s="52" t="s">
        <v>244</v>
      </c>
      <c r="C381" s="17">
        <v>38</v>
      </c>
      <c r="D381" s="17" t="s">
        <v>188</v>
      </c>
      <c r="E381" s="27">
        <v>0</v>
      </c>
      <c r="F381" s="28">
        <f>IF($D381="","",IF($D381="item",ROUND(1*$E381,2),ROUND($C381*$E381,2)))</f>
        <v>0</v>
      </c>
      <c r="G381" s="76"/>
      <c r="Z381" s="29" t="s">
        <v>318</v>
      </c>
    </row>
    <row r="382" spans="1:26" ht="12" customHeight="1" x14ac:dyDescent="0.3"/>
    <row r="383" spans="1:26" s="19" customFormat="1" ht="12" x14ac:dyDescent="0.25">
      <c r="A383" s="16" t="s">
        <v>222</v>
      </c>
      <c r="B383" s="52" t="s">
        <v>319</v>
      </c>
      <c r="C383" s="17">
        <v>1</v>
      </c>
      <c r="D383" s="17" t="s">
        <v>184</v>
      </c>
      <c r="E383" s="27">
        <v>0</v>
      </c>
      <c r="F383" s="28">
        <f>IF($D383="","",IF($D383="item",ROUND(1*$E383,2),ROUND($C383*$E383,2)))</f>
        <v>0</v>
      </c>
      <c r="G383" s="76"/>
      <c r="Z383" s="29" t="s">
        <v>320</v>
      </c>
    </row>
    <row r="384" spans="1:26" ht="12" customHeight="1" x14ac:dyDescent="0.3"/>
    <row r="385" spans="1:26" ht="12" customHeight="1" x14ac:dyDescent="0.3">
      <c r="A385" s="34"/>
      <c r="B385" s="33" t="s">
        <v>59</v>
      </c>
      <c r="C385" s="35"/>
      <c r="D385" s="35"/>
      <c r="E385" s="36"/>
      <c r="F385" s="37">
        <f>SUM(F326:F384)</f>
        <v>0</v>
      </c>
    </row>
    <row r="386" spans="1:26" x14ac:dyDescent="0.3">
      <c r="A386" s="3"/>
      <c r="B386" s="32" t="s">
        <v>321</v>
      </c>
      <c r="C386"/>
      <c r="D386"/>
      <c r="E386"/>
      <c r="F386"/>
    </row>
    <row r="387" spans="1:26" ht="12" customHeight="1" x14ac:dyDescent="0.3">
      <c r="A387" s="64" t="s">
        <v>0</v>
      </c>
      <c r="B387" s="64" t="s">
        <v>1</v>
      </c>
      <c r="C387" s="64" t="s">
        <v>2</v>
      </c>
      <c r="D387" s="64" t="s">
        <v>3</v>
      </c>
      <c r="E387" s="6" t="s">
        <v>4</v>
      </c>
      <c r="F387" s="7" t="s">
        <v>5</v>
      </c>
    </row>
    <row r="388" spans="1:26" ht="12" customHeight="1" x14ac:dyDescent="0.3">
      <c r="A388" s="65"/>
      <c r="B388" s="65"/>
      <c r="C388" s="65"/>
      <c r="D388" s="65"/>
      <c r="E388" s="8" t="s">
        <v>6</v>
      </c>
      <c r="F388" s="9" t="s">
        <v>6</v>
      </c>
    </row>
    <row r="389" spans="1:26" ht="12" customHeight="1" x14ac:dyDescent="0.3"/>
    <row r="390" spans="1:26" s="24" customFormat="1" ht="12" x14ac:dyDescent="0.25">
      <c r="A390" s="20"/>
      <c r="B390" s="21" t="s">
        <v>322</v>
      </c>
      <c r="C390" s="22"/>
      <c r="D390" s="22"/>
      <c r="E390" s="22"/>
      <c r="F390" s="23"/>
      <c r="G390" s="78"/>
      <c r="Z390" s="25" t="s">
        <v>323</v>
      </c>
    </row>
    <row r="391" spans="1:26" ht="12" customHeight="1" x14ac:dyDescent="0.3"/>
    <row r="392" spans="1:26" s="19" customFormat="1" ht="12" x14ac:dyDescent="0.25">
      <c r="A392" s="16" t="s">
        <v>8</v>
      </c>
      <c r="B392" s="52" t="s">
        <v>235</v>
      </c>
      <c r="C392" s="17"/>
      <c r="D392" s="17" t="s">
        <v>0</v>
      </c>
      <c r="E392" s="27">
        <v>0</v>
      </c>
      <c r="F392" s="28">
        <v>0</v>
      </c>
      <c r="G392" s="76"/>
      <c r="Z392" s="29" t="s">
        <v>324</v>
      </c>
    </row>
    <row r="393" spans="1:26" ht="12" customHeight="1" x14ac:dyDescent="0.3"/>
    <row r="394" spans="1:26" s="19" customFormat="1" ht="12" x14ac:dyDescent="0.25">
      <c r="A394" s="16" t="s">
        <v>23</v>
      </c>
      <c r="B394" s="52" t="s">
        <v>241</v>
      </c>
      <c r="C394" s="17"/>
      <c r="D394" s="17" t="s">
        <v>0</v>
      </c>
      <c r="E394" s="27">
        <v>0</v>
      </c>
      <c r="F394" s="28">
        <v>0</v>
      </c>
      <c r="G394" s="76"/>
      <c r="Z394" s="29" t="s">
        <v>325</v>
      </c>
    </row>
    <row r="395" spans="1:26" ht="12" customHeight="1" x14ac:dyDescent="0.3"/>
    <row r="396" spans="1:26" s="19" customFormat="1" ht="12" x14ac:dyDescent="0.25">
      <c r="A396" s="16" t="s">
        <v>31</v>
      </c>
      <c r="B396" s="52" t="s">
        <v>326</v>
      </c>
      <c r="C396" s="17">
        <v>2</v>
      </c>
      <c r="D396" s="17" t="s">
        <v>184</v>
      </c>
      <c r="E396" s="27">
        <v>0</v>
      </c>
      <c r="F396" s="28">
        <f>IF($D396="","",IF($D396="item",ROUND(1*$E396,2),ROUND($C396*$E396,2)))</f>
        <v>0</v>
      </c>
      <c r="G396" s="76"/>
      <c r="Z396" s="29" t="s">
        <v>327</v>
      </c>
    </row>
    <row r="397" spans="1:26" ht="12" customHeight="1" x14ac:dyDescent="0.3"/>
    <row r="398" spans="1:26" s="19" customFormat="1" ht="12" x14ac:dyDescent="0.25">
      <c r="A398" s="16" t="s">
        <v>42</v>
      </c>
      <c r="B398" s="52" t="s">
        <v>328</v>
      </c>
      <c r="C398" s="17">
        <v>2</v>
      </c>
      <c r="D398" s="17" t="s">
        <v>184</v>
      </c>
      <c r="E398" s="27">
        <v>0</v>
      </c>
      <c r="F398" s="28">
        <f>IF($D398="","",IF($D398="item",ROUND(1*$E398,2),ROUND($C398*$E398,2)))</f>
        <v>0</v>
      </c>
      <c r="G398" s="76"/>
      <c r="Z398" s="29" t="s">
        <v>329</v>
      </c>
    </row>
    <row r="399" spans="1:26" ht="12" customHeight="1" x14ac:dyDescent="0.3"/>
    <row r="400" spans="1:26" s="19" customFormat="1" ht="12" x14ac:dyDescent="0.25">
      <c r="A400" s="16" t="s">
        <v>48</v>
      </c>
      <c r="B400" s="52" t="s">
        <v>243</v>
      </c>
      <c r="C400" s="17"/>
      <c r="D400" s="17"/>
      <c r="E400" s="17"/>
      <c r="F400" s="18"/>
      <c r="G400" s="76"/>
    </row>
    <row r="401" spans="1:26" s="19" customFormat="1" ht="12" x14ac:dyDescent="0.25">
      <c r="A401" s="16"/>
      <c r="B401" s="52" t="s">
        <v>244</v>
      </c>
      <c r="C401" s="17">
        <v>125</v>
      </c>
      <c r="D401" s="17" t="s">
        <v>188</v>
      </c>
      <c r="E401" s="27">
        <v>0</v>
      </c>
      <c r="F401" s="28">
        <f>IF($D401="","",IF($D401="item",ROUND(1*$E401,2),ROUND($C401*$E401,2)))</f>
        <v>0</v>
      </c>
      <c r="G401" s="76"/>
      <c r="Z401" s="29" t="s">
        <v>330</v>
      </c>
    </row>
    <row r="402" spans="1:26" ht="12" customHeight="1" x14ac:dyDescent="0.3"/>
    <row r="403" spans="1:26" s="24" customFormat="1" ht="12" x14ac:dyDescent="0.25">
      <c r="A403" s="20"/>
      <c r="B403" s="21" t="s">
        <v>331</v>
      </c>
      <c r="C403" s="22"/>
      <c r="D403" s="22"/>
      <c r="E403" s="22"/>
      <c r="F403" s="23"/>
      <c r="G403" s="78"/>
      <c r="Z403" s="25" t="s">
        <v>332</v>
      </c>
    </row>
    <row r="404" spans="1:26" ht="12" customHeight="1" x14ac:dyDescent="0.3"/>
    <row r="405" spans="1:26" s="19" customFormat="1" ht="12" x14ac:dyDescent="0.25">
      <c r="A405" s="16" t="s">
        <v>52</v>
      </c>
      <c r="B405" s="52" t="s">
        <v>333</v>
      </c>
      <c r="C405" s="17"/>
      <c r="D405" s="17" t="s">
        <v>0</v>
      </c>
      <c r="E405" s="27">
        <v>0</v>
      </c>
      <c r="F405" s="28">
        <v>0</v>
      </c>
      <c r="G405" s="76"/>
      <c r="Z405" s="29" t="s">
        <v>334</v>
      </c>
    </row>
    <row r="406" spans="1:26" ht="12" customHeight="1" x14ac:dyDescent="0.3"/>
    <row r="407" spans="1:26" s="19" customFormat="1" ht="12" x14ac:dyDescent="0.25">
      <c r="A407" s="16" t="s">
        <v>56</v>
      </c>
      <c r="B407" s="52" t="s">
        <v>335</v>
      </c>
      <c r="C407" s="17"/>
      <c r="D407" s="17" t="s">
        <v>0</v>
      </c>
      <c r="E407" s="27">
        <v>0</v>
      </c>
      <c r="F407" s="28">
        <v>0</v>
      </c>
      <c r="G407" s="76"/>
      <c r="Z407" s="29" t="s">
        <v>336</v>
      </c>
    </row>
    <row r="408" spans="1:26" ht="12" customHeight="1" x14ac:dyDescent="0.3"/>
    <row r="409" spans="1:26" s="19" customFormat="1" ht="12" x14ac:dyDescent="0.25">
      <c r="A409" s="16" t="s">
        <v>86</v>
      </c>
      <c r="B409" s="52" t="s">
        <v>337</v>
      </c>
      <c r="C409" s="17"/>
      <c r="D409" s="17" t="s">
        <v>0</v>
      </c>
      <c r="E409" s="27">
        <v>0</v>
      </c>
      <c r="F409" s="28">
        <v>0</v>
      </c>
      <c r="G409" s="76"/>
      <c r="Z409" s="29" t="s">
        <v>338</v>
      </c>
    </row>
    <row r="410" spans="1:26" ht="12" customHeight="1" x14ac:dyDescent="0.3"/>
    <row r="411" spans="1:26" s="19" customFormat="1" ht="12" x14ac:dyDescent="0.25">
      <c r="A411" s="16" t="s">
        <v>91</v>
      </c>
      <c r="B411" s="52" t="s">
        <v>339</v>
      </c>
      <c r="C411" s="17">
        <v>108</v>
      </c>
      <c r="D411" s="17" t="s">
        <v>188</v>
      </c>
      <c r="E411" s="27">
        <v>0</v>
      </c>
      <c r="F411" s="28">
        <f>IF($D411="","",IF($D411="item",ROUND(1*$E411,2),ROUND($C411*$E411,2)))</f>
        <v>0</v>
      </c>
      <c r="G411" s="76"/>
      <c r="Z411" s="29" t="s">
        <v>340</v>
      </c>
    </row>
    <row r="412" spans="1:26" ht="12" customHeight="1" x14ac:dyDescent="0.3"/>
    <row r="413" spans="1:26" s="24" customFormat="1" ht="12" x14ac:dyDescent="0.25">
      <c r="A413" s="20"/>
      <c r="B413" s="21" t="s">
        <v>341</v>
      </c>
      <c r="C413" s="22"/>
      <c r="D413" s="22"/>
      <c r="E413" s="22"/>
      <c r="F413" s="23"/>
      <c r="G413" s="78"/>
      <c r="Z413" s="25" t="s">
        <v>342</v>
      </c>
    </row>
    <row r="414" spans="1:26" ht="12" customHeight="1" x14ac:dyDescent="0.3"/>
    <row r="415" spans="1:26" s="19" customFormat="1" ht="12" x14ac:dyDescent="0.25">
      <c r="A415" s="16" t="s">
        <v>95</v>
      </c>
      <c r="B415" s="52" t="s">
        <v>343</v>
      </c>
      <c r="C415" s="17">
        <v>70</v>
      </c>
      <c r="D415" s="17" t="s">
        <v>190</v>
      </c>
      <c r="E415" s="27">
        <v>0</v>
      </c>
      <c r="F415" s="28">
        <f>IF($D415="","",IF($D415="item",ROUND(1*$E415,2),ROUND($C415*$E415,2)))</f>
        <v>0</v>
      </c>
      <c r="G415" s="76"/>
      <c r="Z415" s="29" t="s">
        <v>344</v>
      </c>
    </row>
    <row r="416" spans="1:26" ht="12" customHeight="1" x14ac:dyDescent="0.3"/>
    <row r="417" spans="1:26" s="19" customFormat="1" ht="12" x14ac:dyDescent="0.25">
      <c r="A417" s="16" t="s">
        <v>99</v>
      </c>
      <c r="B417" s="52" t="s">
        <v>345</v>
      </c>
      <c r="C417" s="17">
        <v>70</v>
      </c>
      <c r="D417" s="17" t="s">
        <v>190</v>
      </c>
      <c r="E417" s="27">
        <v>0</v>
      </c>
      <c r="F417" s="28">
        <f>IF($D417="","",IF($D417="item",ROUND(1*$E417,2),ROUND($C417*$E417,2)))</f>
        <v>0</v>
      </c>
      <c r="G417" s="76"/>
      <c r="Z417" s="29" t="s">
        <v>346</v>
      </c>
    </row>
    <row r="418" spans="1:26" ht="12" customHeight="1" x14ac:dyDescent="0.3"/>
    <row r="419" spans="1:26" s="19" customFormat="1" ht="12" x14ac:dyDescent="0.25">
      <c r="A419" s="16" t="s">
        <v>104</v>
      </c>
      <c r="B419" s="52" t="s">
        <v>347</v>
      </c>
      <c r="C419" s="17">
        <v>22</v>
      </c>
      <c r="D419" s="17" t="s">
        <v>190</v>
      </c>
      <c r="E419" s="27">
        <v>0</v>
      </c>
      <c r="F419" s="28">
        <f>IF($D419="","",IF($D419="item",ROUND(1*$E419,2),ROUND($C419*$E419,2)))</f>
        <v>0</v>
      </c>
      <c r="G419" s="76"/>
      <c r="Z419" s="29" t="s">
        <v>348</v>
      </c>
    </row>
    <row r="420" spans="1:26" ht="12" customHeight="1" x14ac:dyDescent="0.3"/>
    <row r="421" spans="1:26" s="19" customFormat="1" ht="12" x14ac:dyDescent="0.25">
      <c r="A421" s="16" t="s">
        <v>108</v>
      </c>
      <c r="B421" s="52" t="s">
        <v>349</v>
      </c>
      <c r="C421" s="17">
        <v>42</v>
      </c>
      <c r="D421" s="17" t="s">
        <v>190</v>
      </c>
      <c r="E421" s="27">
        <v>0</v>
      </c>
      <c r="F421" s="28">
        <f>IF($D421="","",IF($D421="item",ROUND(1*$E421,2),ROUND($C421*$E421,2)))</f>
        <v>0</v>
      </c>
      <c r="G421" s="76"/>
      <c r="Z421" s="29" t="s">
        <v>350</v>
      </c>
    </row>
    <row r="422" spans="1:26" ht="12" customHeight="1" x14ac:dyDescent="0.3"/>
    <row r="423" spans="1:26" s="19" customFormat="1" ht="12" x14ac:dyDescent="0.25">
      <c r="A423" s="16" t="s">
        <v>112</v>
      </c>
      <c r="B423" s="52" t="s">
        <v>351</v>
      </c>
      <c r="C423" s="17">
        <v>12</v>
      </c>
      <c r="D423" s="17" t="s">
        <v>190</v>
      </c>
      <c r="E423" s="27">
        <v>0</v>
      </c>
      <c r="F423" s="28">
        <f>IF($D423="","",IF($D423="item",ROUND(1*$E423,2),ROUND($C423*$E423,2)))</f>
        <v>0</v>
      </c>
      <c r="G423" s="76"/>
      <c r="Z423" s="29" t="s">
        <v>352</v>
      </c>
    </row>
    <row r="424" spans="1:26" ht="12" customHeight="1" x14ac:dyDescent="0.3"/>
    <row r="425" spans="1:26" s="19" customFormat="1" ht="12" x14ac:dyDescent="0.25">
      <c r="A425" s="16" t="s">
        <v>201</v>
      </c>
      <c r="B425" s="52" t="s">
        <v>353</v>
      </c>
      <c r="C425" s="17">
        <v>38</v>
      </c>
      <c r="D425" s="17" t="s">
        <v>188</v>
      </c>
      <c r="E425" s="27">
        <v>0</v>
      </c>
      <c r="F425" s="28">
        <f>IF($D425="","",IF($D425="item",ROUND(1*$E425,2),ROUND($C425*$E425,2)))</f>
        <v>0</v>
      </c>
      <c r="G425" s="76"/>
      <c r="Z425" s="29" t="s">
        <v>354</v>
      </c>
    </row>
    <row r="426" spans="1:26" ht="12" customHeight="1" x14ac:dyDescent="0.3"/>
    <row r="427" spans="1:26" s="19" customFormat="1" ht="12" x14ac:dyDescent="0.25">
      <c r="A427" s="16" t="s">
        <v>204</v>
      </c>
      <c r="B427" s="52" t="s">
        <v>355</v>
      </c>
      <c r="C427" s="17">
        <v>38</v>
      </c>
      <c r="D427" s="17" t="s">
        <v>188</v>
      </c>
      <c r="E427" s="27">
        <v>0</v>
      </c>
      <c r="F427" s="28">
        <f>IF($D427="","",IF($D427="item",ROUND(1*$E427,2),ROUND($C427*$E427,2)))</f>
        <v>0</v>
      </c>
      <c r="G427" s="76"/>
      <c r="Z427" s="29" t="s">
        <v>356</v>
      </c>
    </row>
    <row r="428" spans="1:26" ht="12" customHeight="1" x14ac:dyDescent="0.3"/>
    <row r="429" spans="1:26" s="19" customFormat="1" ht="12" x14ac:dyDescent="0.25">
      <c r="A429" s="16" t="s">
        <v>210</v>
      </c>
      <c r="B429" s="52" t="s">
        <v>357</v>
      </c>
      <c r="C429" s="17">
        <v>19</v>
      </c>
      <c r="D429" s="17" t="s">
        <v>188</v>
      </c>
      <c r="E429" s="27">
        <v>0</v>
      </c>
      <c r="F429" s="28">
        <f>IF($D429="","",IF($D429="item",ROUND(1*$E429,2),ROUND($C429*$E429,2)))</f>
        <v>0</v>
      </c>
      <c r="G429" s="76"/>
      <c r="Z429" s="29" t="s">
        <v>358</v>
      </c>
    </row>
    <row r="430" spans="1:26" ht="12" customHeight="1" x14ac:dyDescent="0.3"/>
    <row r="431" spans="1:26" s="19" customFormat="1" ht="12" x14ac:dyDescent="0.25">
      <c r="A431" s="16" t="s">
        <v>212</v>
      </c>
      <c r="B431" s="52" t="s">
        <v>359</v>
      </c>
      <c r="C431" s="17"/>
      <c r="D431" s="17" t="s">
        <v>0</v>
      </c>
      <c r="E431" s="27">
        <v>0</v>
      </c>
      <c r="F431" s="28">
        <v>0</v>
      </c>
      <c r="G431" s="76"/>
      <c r="Z431" s="29" t="s">
        <v>360</v>
      </c>
    </row>
    <row r="432" spans="1:26" ht="12" customHeight="1" x14ac:dyDescent="0.3"/>
    <row r="433" spans="1:26" s="19" customFormat="1" ht="12" x14ac:dyDescent="0.25">
      <c r="A433" s="16" t="s">
        <v>214</v>
      </c>
      <c r="B433" s="52" t="s">
        <v>361</v>
      </c>
      <c r="C433" s="17"/>
      <c r="D433" s="17" t="s">
        <v>0</v>
      </c>
      <c r="E433" s="27">
        <v>0</v>
      </c>
      <c r="F433" s="28">
        <v>0</v>
      </c>
      <c r="G433" s="76"/>
      <c r="Z433" s="29" t="s">
        <v>362</v>
      </c>
    </row>
    <row r="434" spans="1:26" ht="12" customHeight="1" x14ac:dyDescent="0.3">
      <c r="G434" s="80"/>
    </row>
    <row r="435" spans="1:26" s="19" customFormat="1" ht="12" x14ac:dyDescent="0.25">
      <c r="A435" s="16" t="s">
        <v>217</v>
      </c>
      <c r="B435" s="51" t="s">
        <v>363</v>
      </c>
      <c r="C435" s="17"/>
      <c r="D435" s="17"/>
      <c r="E435" s="17"/>
      <c r="F435" s="18"/>
      <c r="G435" s="81"/>
    </row>
    <row r="436" spans="1:26" s="19" customFormat="1" ht="12" x14ac:dyDescent="0.25">
      <c r="A436" s="16"/>
      <c r="B436" s="51" t="s">
        <v>364</v>
      </c>
      <c r="C436" s="17"/>
      <c r="D436" s="17" t="s">
        <v>0</v>
      </c>
      <c r="E436" s="27">
        <v>0</v>
      </c>
      <c r="F436" s="28">
        <v>0</v>
      </c>
      <c r="G436" s="81"/>
      <c r="Z436" s="29" t="s">
        <v>365</v>
      </c>
    </row>
    <row r="437" spans="1:26" ht="12" customHeight="1" x14ac:dyDescent="0.3">
      <c r="G437" s="80"/>
    </row>
    <row r="438" spans="1:26" s="19" customFormat="1" ht="12" x14ac:dyDescent="0.25">
      <c r="A438" s="16" t="s">
        <v>219</v>
      </c>
      <c r="B438" s="51" t="s">
        <v>366</v>
      </c>
      <c r="C438" s="17"/>
      <c r="D438" s="17" t="s">
        <v>0</v>
      </c>
      <c r="E438" s="27">
        <v>0</v>
      </c>
      <c r="F438" s="28">
        <v>0</v>
      </c>
      <c r="G438" s="81"/>
      <c r="Z438" s="29" t="s">
        <v>367</v>
      </c>
    </row>
    <row r="439" spans="1:26" ht="12" customHeight="1" x14ac:dyDescent="0.3">
      <c r="G439" s="80"/>
    </row>
    <row r="440" spans="1:26" s="19" customFormat="1" ht="12" x14ac:dyDescent="0.25">
      <c r="A440" s="16" t="s">
        <v>222</v>
      </c>
      <c r="B440" s="52" t="s">
        <v>368</v>
      </c>
      <c r="C440" s="17"/>
      <c r="D440" s="17"/>
      <c r="E440" s="17"/>
      <c r="F440" s="18"/>
      <c r="G440" s="81"/>
    </row>
    <row r="441" spans="1:26" s="19" customFormat="1" ht="12" x14ac:dyDescent="0.25">
      <c r="A441" s="16"/>
      <c r="B441" s="52" t="s">
        <v>369</v>
      </c>
      <c r="C441" s="17"/>
      <c r="D441" s="17"/>
      <c r="E441" s="17"/>
      <c r="F441" s="18"/>
      <c r="G441" s="81"/>
    </row>
    <row r="442" spans="1:26" s="19" customFormat="1" ht="12" x14ac:dyDescent="0.25">
      <c r="A442" s="16"/>
      <c r="B442" s="52" t="s">
        <v>289</v>
      </c>
      <c r="C442" s="17">
        <v>2</v>
      </c>
      <c r="D442" s="17" t="s">
        <v>184</v>
      </c>
      <c r="E442" s="27">
        <v>0</v>
      </c>
      <c r="F442" s="28">
        <f>IF($D442="","",IF($D442="item",ROUND(1*$E442,2),ROUND($C442*$E442,2)))</f>
        <v>0</v>
      </c>
      <c r="G442" s="81"/>
      <c r="Z442" s="29" t="s">
        <v>370</v>
      </c>
    </row>
    <row r="443" spans="1:26" ht="12" customHeight="1" x14ac:dyDescent="0.3">
      <c r="G443" s="80"/>
    </row>
    <row r="444" spans="1:26" s="19" customFormat="1" ht="12" x14ac:dyDescent="0.25">
      <c r="A444" s="16" t="s">
        <v>271</v>
      </c>
      <c r="B444" s="52" t="s">
        <v>371</v>
      </c>
      <c r="C444" s="17"/>
      <c r="D444" s="17"/>
      <c r="E444" s="17"/>
      <c r="F444" s="18"/>
      <c r="G444" s="81"/>
    </row>
    <row r="445" spans="1:26" s="19" customFormat="1" ht="12" x14ac:dyDescent="0.25">
      <c r="A445" s="16"/>
      <c r="B445" s="52" t="s">
        <v>372</v>
      </c>
      <c r="C445" s="17"/>
      <c r="D445" s="17"/>
      <c r="E445" s="17"/>
      <c r="F445" s="18"/>
      <c r="G445" s="81"/>
    </row>
    <row r="446" spans="1:26" s="19" customFormat="1" ht="12" x14ac:dyDescent="0.25">
      <c r="A446" s="16"/>
      <c r="B446" s="52" t="s">
        <v>289</v>
      </c>
      <c r="C446" s="17">
        <v>1</v>
      </c>
      <c r="D446" s="17" t="s">
        <v>184</v>
      </c>
      <c r="E446" s="27">
        <v>0</v>
      </c>
      <c r="F446" s="28">
        <f>IF($D446="","",IF($D446="item",ROUND(1*$E446,2),ROUND($C446*$E446,2)))</f>
        <v>0</v>
      </c>
      <c r="G446" s="81"/>
      <c r="Z446" s="29" t="s">
        <v>373</v>
      </c>
    </row>
    <row r="447" spans="1:26" ht="12" customHeight="1" x14ac:dyDescent="0.3">
      <c r="G447" s="80"/>
    </row>
    <row r="448" spans="1:26" s="19" customFormat="1" ht="12" x14ac:dyDescent="0.25">
      <c r="A448" s="16" t="s">
        <v>273</v>
      </c>
      <c r="B448" s="51" t="s">
        <v>374</v>
      </c>
      <c r="C448" s="17"/>
      <c r="D448" s="17" t="s">
        <v>0</v>
      </c>
      <c r="E448" s="27">
        <v>0</v>
      </c>
      <c r="F448" s="28">
        <v>0</v>
      </c>
      <c r="G448" s="81"/>
      <c r="Z448" s="29" t="s">
        <v>375</v>
      </c>
    </row>
    <row r="449" spans="1:26" ht="12" customHeight="1" x14ac:dyDescent="0.3">
      <c r="G449" s="80"/>
    </row>
    <row r="450" spans="1:26" s="19" customFormat="1" ht="12" x14ac:dyDescent="0.25">
      <c r="A450" s="16" t="s">
        <v>275</v>
      </c>
      <c r="B450" s="52" t="s">
        <v>376</v>
      </c>
      <c r="C450" s="17"/>
      <c r="D450" s="17" t="s">
        <v>0</v>
      </c>
      <c r="E450" s="27">
        <v>0</v>
      </c>
      <c r="F450" s="28">
        <v>0</v>
      </c>
      <c r="G450" s="76"/>
      <c r="Z450" s="29" t="s">
        <v>377</v>
      </c>
    </row>
    <row r="451" spans="1:26" ht="12" customHeight="1" x14ac:dyDescent="0.3">
      <c r="A451" s="34"/>
      <c r="B451" s="33" t="s">
        <v>59</v>
      </c>
      <c r="C451" s="35"/>
      <c r="D451" s="35"/>
      <c r="E451" s="36"/>
      <c r="F451" s="37">
        <f>SUM(F390:F450)</f>
        <v>0</v>
      </c>
    </row>
    <row r="452" spans="1:26" ht="12" customHeight="1" x14ac:dyDescent="0.3">
      <c r="A452" s="3"/>
      <c r="B452" s="32" t="s">
        <v>378</v>
      </c>
      <c r="C452"/>
      <c r="D452"/>
      <c r="E452"/>
      <c r="F452"/>
    </row>
    <row r="453" spans="1:26" ht="12" customHeight="1" x14ac:dyDescent="0.3">
      <c r="A453" s="64" t="s">
        <v>0</v>
      </c>
      <c r="B453" s="64" t="s">
        <v>1</v>
      </c>
      <c r="C453" s="64" t="s">
        <v>2</v>
      </c>
      <c r="D453" s="64" t="s">
        <v>3</v>
      </c>
      <c r="E453" s="6" t="s">
        <v>4</v>
      </c>
      <c r="F453" s="7" t="s">
        <v>5</v>
      </c>
    </row>
    <row r="454" spans="1:26" ht="12" customHeight="1" x14ac:dyDescent="0.3">
      <c r="A454" s="65"/>
      <c r="B454" s="65"/>
      <c r="C454" s="65"/>
      <c r="D454" s="65"/>
      <c r="E454" s="8" t="s">
        <v>6</v>
      </c>
      <c r="F454" s="9" t="s">
        <v>6</v>
      </c>
    </row>
    <row r="455" spans="1:26" ht="12" customHeight="1" x14ac:dyDescent="0.3"/>
    <row r="456" spans="1:26" s="19" customFormat="1" ht="12" x14ac:dyDescent="0.25">
      <c r="A456" s="16" t="s">
        <v>8</v>
      </c>
      <c r="B456" s="52" t="s">
        <v>379</v>
      </c>
      <c r="C456" s="17"/>
      <c r="D456" s="17"/>
      <c r="E456" s="17"/>
      <c r="F456" s="18"/>
      <c r="G456" s="76"/>
    </row>
    <row r="457" spans="1:26" s="19" customFormat="1" ht="12" x14ac:dyDescent="0.25">
      <c r="A457" s="16"/>
      <c r="B457" s="52" t="s">
        <v>380</v>
      </c>
      <c r="C457" s="17"/>
      <c r="D457" s="17" t="s">
        <v>0</v>
      </c>
      <c r="E457" s="27">
        <v>0</v>
      </c>
      <c r="F457" s="28">
        <v>0</v>
      </c>
      <c r="G457" s="76"/>
      <c r="Z457" s="29" t="s">
        <v>381</v>
      </c>
    </row>
    <row r="458" spans="1:26" ht="12" customHeight="1" x14ac:dyDescent="0.3"/>
    <row r="459" spans="1:26" s="19" customFormat="1" ht="12" x14ac:dyDescent="0.25">
      <c r="A459" s="16" t="s">
        <v>23</v>
      </c>
      <c r="B459" s="52" t="s">
        <v>382</v>
      </c>
      <c r="C459" s="17"/>
      <c r="D459" s="17" t="s">
        <v>0</v>
      </c>
      <c r="E459" s="27">
        <v>0</v>
      </c>
      <c r="F459" s="28">
        <v>0</v>
      </c>
      <c r="G459" s="76"/>
      <c r="Z459" s="29" t="s">
        <v>383</v>
      </c>
    </row>
    <row r="460" spans="1:26" ht="12" customHeight="1" x14ac:dyDescent="0.3"/>
    <row r="461" spans="1:26" s="19" customFormat="1" ht="12" x14ac:dyDescent="0.25">
      <c r="A461" s="16" t="s">
        <v>31</v>
      </c>
      <c r="B461" s="52" t="s">
        <v>384</v>
      </c>
      <c r="C461" s="17"/>
      <c r="D461" s="17"/>
      <c r="E461" s="17"/>
      <c r="F461" s="18"/>
      <c r="G461" s="76"/>
    </row>
    <row r="462" spans="1:26" s="19" customFormat="1" ht="12" x14ac:dyDescent="0.25">
      <c r="A462" s="16"/>
      <c r="B462" s="52" t="s">
        <v>385</v>
      </c>
      <c r="C462" s="17">
        <v>47</v>
      </c>
      <c r="D462" s="17" t="s">
        <v>190</v>
      </c>
      <c r="E462" s="27">
        <v>0</v>
      </c>
      <c r="F462" s="28">
        <f>IF($D462="","",IF($D462="item",ROUND(1*$E462,2),ROUND($C462*$E462,2)))</f>
        <v>0</v>
      </c>
      <c r="G462" s="76"/>
      <c r="Z462" s="29" t="s">
        <v>386</v>
      </c>
    </row>
    <row r="463" spans="1:26" ht="12" customHeight="1" x14ac:dyDescent="0.3"/>
    <row r="464" spans="1:26" s="19" customFormat="1" ht="12" x14ac:dyDescent="0.25">
      <c r="A464" s="16" t="s">
        <v>42</v>
      </c>
      <c r="B464" s="52" t="s">
        <v>387</v>
      </c>
      <c r="C464" s="17"/>
      <c r="D464" s="17"/>
      <c r="E464" s="17"/>
      <c r="F464" s="18"/>
      <c r="G464" s="76"/>
    </row>
    <row r="465" spans="1:26" s="19" customFormat="1" ht="12" x14ac:dyDescent="0.25">
      <c r="A465" s="16"/>
      <c r="B465" s="52" t="s">
        <v>388</v>
      </c>
      <c r="C465" s="17">
        <v>47</v>
      </c>
      <c r="D465" s="17" t="s">
        <v>190</v>
      </c>
      <c r="E465" s="27">
        <v>0</v>
      </c>
      <c r="F465" s="28">
        <f>IF($D465="","",IF($D465="item",ROUND(1*$E465,2),ROUND($C465*$E465,2)))</f>
        <v>0</v>
      </c>
      <c r="G465" s="76"/>
      <c r="Z465" s="29" t="s">
        <v>389</v>
      </c>
    </row>
    <row r="466" spans="1:26" ht="12" customHeight="1" x14ac:dyDescent="0.3"/>
    <row r="467" spans="1:26" s="19" customFormat="1" ht="12" x14ac:dyDescent="0.25">
      <c r="A467" s="16" t="s">
        <v>48</v>
      </c>
      <c r="B467" s="52" t="s">
        <v>390</v>
      </c>
      <c r="C467" s="17"/>
      <c r="D467" s="17"/>
      <c r="E467" s="17"/>
      <c r="F467" s="18"/>
      <c r="G467" s="76"/>
    </row>
    <row r="468" spans="1:26" s="19" customFormat="1" ht="12" x14ac:dyDescent="0.25">
      <c r="A468" s="16"/>
      <c r="B468" s="52" t="s">
        <v>391</v>
      </c>
      <c r="C468" s="17">
        <v>36</v>
      </c>
      <c r="D468" s="17" t="s">
        <v>190</v>
      </c>
      <c r="E468" s="27">
        <v>0</v>
      </c>
      <c r="F468" s="28">
        <f>IF($D468="","",IF($D468="item",ROUND(1*$E468,2),ROUND($C468*$E468,2)))</f>
        <v>0</v>
      </c>
      <c r="G468" s="76"/>
      <c r="Z468" s="29" t="s">
        <v>392</v>
      </c>
    </row>
    <row r="469" spans="1:26" ht="12" customHeight="1" x14ac:dyDescent="0.3"/>
    <row r="470" spans="1:26" s="19" customFormat="1" ht="12" x14ac:dyDescent="0.25">
      <c r="A470" s="16" t="s">
        <v>52</v>
      </c>
      <c r="B470" s="52" t="s">
        <v>393</v>
      </c>
      <c r="C470" s="17"/>
      <c r="D470" s="17"/>
      <c r="E470" s="17"/>
      <c r="F470" s="18"/>
      <c r="G470" s="76"/>
    </row>
    <row r="471" spans="1:26" s="19" customFormat="1" ht="12" x14ac:dyDescent="0.25">
      <c r="A471" s="16"/>
      <c r="B471" s="52" t="s">
        <v>394</v>
      </c>
      <c r="C471" s="17"/>
      <c r="D471" s="17" t="s">
        <v>0</v>
      </c>
      <c r="E471" s="27">
        <v>0</v>
      </c>
      <c r="F471" s="28">
        <v>0</v>
      </c>
      <c r="G471" s="76"/>
      <c r="Z471" s="29" t="s">
        <v>395</v>
      </c>
    </row>
    <row r="472" spans="1:26" ht="12" customHeight="1" x14ac:dyDescent="0.3"/>
    <row r="473" spans="1:26" s="14" customFormat="1" ht="12" customHeight="1" x14ac:dyDescent="0.3">
      <c r="A473" s="10"/>
      <c r="B473" s="11" t="s">
        <v>396</v>
      </c>
      <c r="C473" s="12"/>
      <c r="D473" s="12"/>
      <c r="E473" s="12"/>
      <c r="F473" s="13"/>
      <c r="G473" s="79"/>
      <c r="Z473" s="15" t="s">
        <v>397</v>
      </c>
    </row>
    <row r="474" spans="1:26" ht="12" customHeight="1" x14ac:dyDescent="0.3"/>
    <row r="475" spans="1:26" s="24" customFormat="1" ht="12" x14ac:dyDescent="0.25">
      <c r="A475" s="20"/>
      <c r="B475" s="21" t="s">
        <v>398</v>
      </c>
      <c r="C475" s="22"/>
      <c r="D475" s="22"/>
      <c r="E475" s="22"/>
      <c r="F475" s="23"/>
      <c r="G475" s="78"/>
      <c r="Z475" s="25" t="s">
        <v>399</v>
      </c>
    </row>
    <row r="476" spans="1:26" ht="12" customHeight="1" x14ac:dyDescent="0.3"/>
    <row r="477" spans="1:26" s="19" customFormat="1" ht="12" x14ac:dyDescent="0.25">
      <c r="A477" s="16" t="s">
        <v>56</v>
      </c>
      <c r="B477" s="56" t="s">
        <v>400</v>
      </c>
      <c r="C477" s="17"/>
      <c r="D477" s="17" t="s">
        <v>0</v>
      </c>
      <c r="E477" s="27">
        <v>0</v>
      </c>
      <c r="F477" s="28">
        <v>0</v>
      </c>
      <c r="G477" s="76"/>
      <c r="Z477" s="29" t="s">
        <v>401</v>
      </c>
    </row>
    <row r="478" spans="1:26" ht="12" customHeight="1" x14ac:dyDescent="0.3"/>
    <row r="479" spans="1:26" s="24" customFormat="1" ht="12" x14ac:dyDescent="0.25">
      <c r="A479" s="20"/>
      <c r="B479" s="21" t="s">
        <v>402</v>
      </c>
      <c r="C479" s="22"/>
      <c r="D479" s="22"/>
      <c r="E479" s="22"/>
      <c r="F479" s="23"/>
      <c r="G479" s="78"/>
      <c r="Z479" s="25" t="s">
        <v>403</v>
      </c>
    </row>
    <row r="480" spans="1:26" ht="12" customHeight="1" x14ac:dyDescent="0.3"/>
    <row r="481" spans="1:26" s="19" customFormat="1" ht="12" x14ac:dyDescent="0.25">
      <c r="A481" s="16" t="s">
        <v>86</v>
      </c>
      <c r="B481" s="56" t="s">
        <v>404</v>
      </c>
      <c r="C481" s="17"/>
      <c r="D481" s="17"/>
      <c r="E481" s="17"/>
      <c r="F481" s="18"/>
      <c r="G481" s="76"/>
    </row>
    <row r="482" spans="1:26" s="19" customFormat="1" ht="12" x14ac:dyDescent="0.25">
      <c r="A482" s="16"/>
      <c r="B482" s="56" t="s">
        <v>405</v>
      </c>
      <c r="C482" s="17"/>
      <c r="D482" s="17" t="s">
        <v>0</v>
      </c>
      <c r="E482" s="27">
        <v>0</v>
      </c>
      <c r="F482" s="28">
        <v>0</v>
      </c>
      <c r="G482" s="76"/>
      <c r="Z482" s="29" t="s">
        <v>406</v>
      </c>
    </row>
    <row r="483" spans="1:26" ht="12" customHeight="1" x14ac:dyDescent="0.3"/>
    <row r="484" spans="1:26" s="24" customFormat="1" ht="12" x14ac:dyDescent="0.25">
      <c r="A484" s="20"/>
      <c r="B484" s="21" t="s">
        <v>407</v>
      </c>
      <c r="C484" s="22"/>
      <c r="D484" s="22"/>
      <c r="E484" s="22"/>
      <c r="F484" s="23"/>
      <c r="G484" s="78"/>
      <c r="Z484" s="25" t="s">
        <v>408</v>
      </c>
    </row>
    <row r="485" spans="1:26" ht="12" customHeight="1" x14ac:dyDescent="0.3"/>
    <row r="486" spans="1:26" s="19" customFormat="1" ht="12" x14ac:dyDescent="0.25">
      <c r="A486" s="16" t="s">
        <v>91</v>
      </c>
      <c r="B486" s="52" t="s">
        <v>409</v>
      </c>
      <c r="C486" s="17"/>
      <c r="D486" s="17"/>
      <c r="E486" s="17"/>
      <c r="F486" s="18"/>
      <c r="G486" s="76"/>
    </row>
    <row r="487" spans="1:26" s="19" customFormat="1" ht="12" x14ac:dyDescent="0.25">
      <c r="A487" s="16"/>
      <c r="B487" s="52" t="s">
        <v>410</v>
      </c>
      <c r="C487" s="17"/>
      <c r="D487" s="17"/>
      <c r="E487" s="17"/>
      <c r="F487" s="18"/>
      <c r="G487" s="76"/>
    </row>
    <row r="488" spans="1:26" s="19" customFormat="1" ht="12" x14ac:dyDescent="0.25">
      <c r="A488" s="16"/>
      <c r="B488" s="52" t="s">
        <v>411</v>
      </c>
      <c r="C488" s="17">
        <v>93</v>
      </c>
      <c r="D488" s="17" t="s">
        <v>190</v>
      </c>
      <c r="E488" s="27">
        <v>0</v>
      </c>
      <c r="F488" s="28">
        <f>IF($D488="","",IF($D488="item",ROUND(1*$E488,2),ROUND($C488*$E488,2)))</f>
        <v>0</v>
      </c>
      <c r="G488" s="76"/>
      <c r="Z488" s="29" t="s">
        <v>412</v>
      </c>
    </row>
    <row r="489" spans="1:26" ht="12" customHeight="1" x14ac:dyDescent="0.3"/>
    <row r="490" spans="1:26" s="19" customFormat="1" ht="12" x14ac:dyDescent="0.25">
      <c r="A490" s="16" t="s">
        <v>95</v>
      </c>
      <c r="B490" s="52" t="s">
        <v>413</v>
      </c>
      <c r="C490" s="17">
        <v>93</v>
      </c>
      <c r="D490" s="17" t="s">
        <v>190</v>
      </c>
      <c r="E490" s="27">
        <v>0</v>
      </c>
      <c r="F490" s="28">
        <f>IF($D490="","",IF($D490="item",ROUND(1*$E490,2),ROUND($C490*$E490,2)))</f>
        <v>0</v>
      </c>
      <c r="G490" s="76"/>
      <c r="Z490" s="29" t="s">
        <v>414</v>
      </c>
    </row>
    <row r="491" spans="1:26" ht="12" customHeight="1" x14ac:dyDescent="0.3"/>
    <row r="492" spans="1:26" s="19" customFormat="1" ht="12" x14ac:dyDescent="0.25">
      <c r="A492" s="16" t="s">
        <v>99</v>
      </c>
      <c r="B492" s="52" t="s">
        <v>415</v>
      </c>
      <c r="C492" s="17">
        <v>8</v>
      </c>
      <c r="D492" s="17" t="s">
        <v>184</v>
      </c>
      <c r="E492" s="27">
        <v>0</v>
      </c>
      <c r="F492" s="28">
        <f>IF($D492="","",IF($D492="item",ROUND(1*$E492,2),ROUND($C492*$E492,2)))</f>
        <v>0</v>
      </c>
      <c r="G492" s="76"/>
      <c r="Z492" s="29" t="s">
        <v>416</v>
      </c>
    </row>
    <row r="493" spans="1:26" ht="12" customHeight="1" x14ac:dyDescent="0.3"/>
    <row r="494" spans="1:26" s="19" customFormat="1" ht="12" x14ac:dyDescent="0.25">
      <c r="A494" s="16" t="s">
        <v>104</v>
      </c>
      <c r="B494" s="52" t="s">
        <v>417</v>
      </c>
      <c r="C494" s="17"/>
      <c r="D494" s="17"/>
      <c r="E494" s="17"/>
      <c r="F494" s="18"/>
      <c r="G494" s="76"/>
    </row>
    <row r="495" spans="1:26" s="19" customFormat="1" ht="12" x14ac:dyDescent="0.25">
      <c r="A495" s="16"/>
      <c r="B495" s="52" t="s">
        <v>418</v>
      </c>
      <c r="C495" s="17">
        <v>5</v>
      </c>
      <c r="D495" s="17" t="s">
        <v>184</v>
      </c>
      <c r="E495" s="27">
        <v>0</v>
      </c>
      <c r="F495" s="28">
        <f>IF($D495="","",IF($D495="item",ROUND(1*$E495,2),ROUND($C495*$E495,2)))</f>
        <v>0</v>
      </c>
      <c r="G495" s="76"/>
      <c r="Z495" s="29" t="s">
        <v>419</v>
      </c>
    </row>
    <row r="496" spans="1:26" ht="12" customHeight="1" x14ac:dyDescent="0.3"/>
    <row r="497" spans="1:26" s="19" customFormat="1" ht="12" x14ac:dyDescent="0.25">
      <c r="A497" s="16" t="s">
        <v>108</v>
      </c>
      <c r="B497" s="52" t="s">
        <v>420</v>
      </c>
      <c r="C497" s="17"/>
      <c r="D497" s="17"/>
      <c r="E497" s="17"/>
      <c r="F497" s="18"/>
      <c r="G497" s="76"/>
    </row>
    <row r="498" spans="1:26" s="19" customFormat="1" ht="12" x14ac:dyDescent="0.25">
      <c r="A498" s="16"/>
      <c r="B498" s="52" t="s">
        <v>421</v>
      </c>
      <c r="C498" s="17">
        <v>1</v>
      </c>
      <c r="D498" s="17" t="s">
        <v>184</v>
      </c>
      <c r="E498" s="27">
        <v>0</v>
      </c>
      <c r="F498" s="28">
        <f>IF($D498="","",IF($D498="item",ROUND(1*$E498,2),ROUND($C498*$E498,2)))</f>
        <v>0</v>
      </c>
      <c r="G498" s="76"/>
      <c r="Z498" s="29" t="s">
        <v>422</v>
      </c>
    </row>
    <row r="499" spans="1:26" ht="12" customHeight="1" x14ac:dyDescent="0.3"/>
    <row r="500" spans="1:26" s="19" customFormat="1" ht="12" x14ac:dyDescent="0.25">
      <c r="A500" s="16" t="s">
        <v>112</v>
      </c>
      <c r="B500" s="52" t="s">
        <v>423</v>
      </c>
      <c r="C500" s="17"/>
      <c r="D500" s="17"/>
      <c r="E500" s="17"/>
      <c r="F500" s="18"/>
      <c r="G500" s="76"/>
    </row>
    <row r="501" spans="1:26" s="19" customFormat="1" ht="12" x14ac:dyDescent="0.25">
      <c r="A501" s="16"/>
      <c r="B501" s="52" t="s">
        <v>424</v>
      </c>
      <c r="C501" s="17">
        <v>1</v>
      </c>
      <c r="D501" s="17" t="s">
        <v>184</v>
      </c>
      <c r="E501" s="27">
        <v>0</v>
      </c>
      <c r="F501" s="28">
        <f>IF($D501="","",IF($D501="item",ROUND(1*$E501,2),ROUND($C501*$E501,2)))</f>
        <v>0</v>
      </c>
      <c r="G501" s="76"/>
      <c r="Z501" s="29" t="s">
        <v>425</v>
      </c>
    </row>
    <row r="502" spans="1:26" ht="12" customHeight="1" x14ac:dyDescent="0.3"/>
    <row r="503" spans="1:26" s="19" customFormat="1" ht="12" x14ac:dyDescent="0.25">
      <c r="A503" s="16" t="s">
        <v>201</v>
      </c>
      <c r="B503" s="52" t="s">
        <v>426</v>
      </c>
      <c r="C503" s="17"/>
      <c r="D503" s="17"/>
      <c r="E503" s="17"/>
      <c r="F503" s="18"/>
      <c r="G503" s="76"/>
    </row>
    <row r="504" spans="1:26" s="19" customFormat="1" ht="12" x14ac:dyDescent="0.25">
      <c r="A504" s="16"/>
      <c r="B504" s="52" t="s">
        <v>427</v>
      </c>
      <c r="C504" s="17">
        <v>1</v>
      </c>
      <c r="D504" s="17" t="s">
        <v>184</v>
      </c>
      <c r="E504" s="27">
        <v>0</v>
      </c>
      <c r="F504" s="28">
        <f>IF($D504="","",IF($D504="item",ROUND(1*$E504,2),ROUND($C504*$E504,2)))</f>
        <v>0</v>
      </c>
      <c r="G504" s="76"/>
      <c r="Z504" s="29" t="s">
        <v>428</v>
      </c>
    </row>
    <row r="505" spans="1:26" ht="12" customHeight="1" x14ac:dyDescent="0.3"/>
    <row r="506" spans="1:26" s="19" customFormat="1" ht="12" x14ac:dyDescent="0.25">
      <c r="A506" s="16" t="s">
        <v>204</v>
      </c>
      <c r="B506" s="52" t="s">
        <v>429</v>
      </c>
      <c r="C506" s="17"/>
      <c r="D506" s="17" t="s">
        <v>0</v>
      </c>
      <c r="E506" s="27">
        <v>0</v>
      </c>
      <c r="F506" s="28">
        <v>0</v>
      </c>
      <c r="G506" s="76"/>
      <c r="Z506" s="29" t="s">
        <v>430</v>
      </c>
    </row>
    <row r="507" spans="1:26" ht="12" customHeight="1" x14ac:dyDescent="0.3"/>
    <row r="508" spans="1:26" ht="13.95" customHeight="1" x14ac:dyDescent="0.3"/>
    <row r="509" spans="1:26" ht="13.95" customHeight="1" x14ac:dyDescent="0.3"/>
    <row r="510" spans="1:26" ht="13.95" customHeight="1" x14ac:dyDescent="0.3"/>
    <row r="511" spans="1:26" ht="13.95" customHeight="1" x14ac:dyDescent="0.3"/>
    <row r="512" spans="1:26" ht="12" customHeight="1" x14ac:dyDescent="0.3"/>
    <row r="513" spans="1:26" ht="13.95" customHeight="1" x14ac:dyDescent="0.3"/>
    <row r="514" spans="1:26" ht="13.95" customHeight="1" x14ac:dyDescent="0.3">
      <c r="A514" s="34"/>
      <c r="B514" s="33" t="s">
        <v>59</v>
      </c>
      <c r="C514" s="35"/>
      <c r="D514" s="35"/>
      <c r="E514" s="36"/>
      <c r="F514" s="37">
        <f>SUM(F456:F513)</f>
        <v>0</v>
      </c>
    </row>
    <row r="515" spans="1:26" ht="13.95" customHeight="1" x14ac:dyDescent="0.3">
      <c r="A515" s="3"/>
      <c r="B515" s="32" t="s">
        <v>431</v>
      </c>
      <c r="C515"/>
      <c r="D515"/>
      <c r="E515"/>
      <c r="F515"/>
    </row>
    <row r="516" spans="1:26" ht="12" customHeight="1" x14ac:dyDescent="0.3">
      <c r="A516" s="64" t="s">
        <v>0</v>
      </c>
      <c r="B516" s="64" t="s">
        <v>1</v>
      </c>
      <c r="C516" s="64" t="s">
        <v>2</v>
      </c>
      <c r="D516" s="64" t="s">
        <v>3</v>
      </c>
      <c r="E516" s="6" t="s">
        <v>4</v>
      </c>
      <c r="F516" s="7" t="s">
        <v>5</v>
      </c>
    </row>
    <row r="517" spans="1:26" ht="12" customHeight="1" x14ac:dyDescent="0.3">
      <c r="A517" s="65"/>
      <c r="B517" s="65"/>
      <c r="C517" s="65"/>
      <c r="D517" s="65"/>
      <c r="E517" s="8" t="s">
        <v>6</v>
      </c>
      <c r="F517" s="9" t="s">
        <v>6</v>
      </c>
    </row>
    <row r="518" spans="1:26" ht="12" customHeight="1" x14ac:dyDescent="0.3"/>
    <row r="519" spans="1:26" s="24" customFormat="1" ht="12" x14ac:dyDescent="0.25">
      <c r="A519" s="20"/>
      <c r="B519" s="21" t="s">
        <v>432</v>
      </c>
      <c r="C519" s="22"/>
      <c r="D519" s="22"/>
      <c r="E519" s="22"/>
      <c r="F519" s="23"/>
      <c r="G519" s="78"/>
      <c r="Z519" s="25" t="s">
        <v>433</v>
      </c>
    </row>
    <row r="520" spans="1:26" ht="12" customHeight="1" x14ac:dyDescent="0.3"/>
    <row r="521" spans="1:26" s="19" customFormat="1" ht="12" x14ac:dyDescent="0.25">
      <c r="A521" s="16" t="s">
        <v>8</v>
      </c>
      <c r="B521" s="52" t="s">
        <v>409</v>
      </c>
      <c r="C521" s="17"/>
      <c r="D521" s="17"/>
      <c r="E521" s="17"/>
      <c r="F521" s="18"/>
      <c r="G521" s="76"/>
    </row>
    <row r="522" spans="1:26" s="19" customFormat="1" ht="12" x14ac:dyDescent="0.25">
      <c r="A522" s="16"/>
      <c r="B522" s="52" t="s">
        <v>410</v>
      </c>
      <c r="C522" s="17"/>
      <c r="D522" s="17"/>
      <c r="E522" s="17"/>
      <c r="F522" s="18"/>
      <c r="G522" s="76"/>
    </row>
    <row r="523" spans="1:26" s="19" customFormat="1" ht="12" x14ac:dyDescent="0.25">
      <c r="A523" s="16"/>
      <c r="B523" s="52" t="s">
        <v>411</v>
      </c>
      <c r="C523" s="17">
        <v>8</v>
      </c>
      <c r="D523" s="17" t="s">
        <v>190</v>
      </c>
      <c r="E523" s="27">
        <v>0</v>
      </c>
      <c r="F523" s="28">
        <f>IF($D523="","",IF($D523="item",ROUND(1*$E523,2),ROUND($C523*$E523,2)))</f>
        <v>0</v>
      </c>
      <c r="G523" s="76"/>
      <c r="Z523" s="29" t="s">
        <v>434</v>
      </c>
    </row>
    <row r="524" spans="1:26" ht="12" customHeight="1" x14ac:dyDescent="0.3"/>
    <row r="525" spans="1:26" s="19" customFormat="1" ht="12" x14ac:dyDescent="0.25">
      <c r="A525" s="16" t="s">
        <v>23</v>
      </c>
      <c r="B525" s="52" t="s">
        <v>409</v>
      </c>
      <c r="C525" s="17"/>
      <c r="D525" s="17"/>
      <c r="E525" s="17"/>
      <c r="F525" s="18"/>
      <c r="G525" s="76"/>
    </row>
    <row r="526" spans="1:26" s="19" customFormat="1" ht="12" x14ac:dyDescent="0.25">
      <c r="A526" s="16"/>
      <c r="B526" s="52" t="s">
        <v>410</v>
      </c>
      <c r="C526" s="17"/>
      <c r="D526" s="17"/>
      <c r="E526" s="17"/>
      <c r="F526" s="18"/>
      <c r="G526" s="76"/>
    </row>
    <row r="527" spans="1:26" s="19" customFormat="1" ht="12" x14ac:dyDescent="0.25">
      <c r="A527" s="16"/>
      <c r="B527" s="52" t="s">
        <v>435</v>
      </c>
      <c r="C527" s="17">
        <v>13</v>
      </c>
      <c r="D527" s="17" t="s">
        <v>190</v>
      </c>
      <c r="E527" s="27">
        <v>0</v>
      </c>
      <c r="F527" s="28">
        <f>IF($D527="","",IF($D527="item",ROUND(1*$E527,2),ROUND($C527*$E527,2)))</f>
        <v>0</v>
      </c>
      <c r="G527" s="76"/>
      <c r="Z527" s="29" t="s">
        <v>436</v>
      </c>
    </row>
    <row r="528" spans="1:26" ht="12" customHeight="1" x14ac:dyDescent="0.3"/>
    <row r="529" spans="1:26" s="19" customFormat="1" ht="12" x14ac:dyDescent="0.25">
      <c r="A529" s="16" t="s">
        <v>31</v>
      </c>
      <c r="B529" s="52" t="s">
        <v>413</v>
      </c>
      <c r="C529" s="17">
        <v>21</v>
      </c>
      <c r="D529" s="17" t="s">
        <v>190</v>
      </c>
      <c r="E529" s="27">
        <v>0</v>
      </c>
      <c r="F529" s="28">
        <f>IF($D529="","",IF($D529="item",ROUND(1*$E529,2),ROUND($C529*$E529,2)))</f>
        <v>0</v>
      </c>
      <c r="G529" s="76"/>
      <c r="Z529" s="29" t="s">
        <v>437</v>
      </c>
    </row>
    <row r="530" spans="1:26" ht="12" customHeight="1" x14ac:dyDescent="0.3"/>
    <row r="531" spans="1:26" s="19" customFormat="1" ht="12" x14ac:dyDescent="0.25">
      <c r="A531" s="16" t="s">
        <v>42</v>
      </c>
      <c r="B531" s="52" t="s">
        <v>438</v>
      </c>
      <c r="C531" s="17"/>
      <c r="D531" s="17"/>
      <c r="E531" s="17"/>
      <c r="F531" s="18"/>
      <c r="G531" s="76"/>
    </row>
    <row r="532" spans="1:26" s="19" customFormat="1" ht="12" x14ac:dyDescent="0.25">
      <c r="A532" s="16"/>
      <c r="B532" s="52" t="s">
        <v>439</v>
      </c>
      <c r="C532" s="17">
        <v>1</v>
      </c>
      <c r="D532" s="17" t="s">
        <v>184</v>
      </c>
      <c r="E532" s="27">
        <v>0</v>
      </c>
      <c r="F532" s="28">
        <f>IF($D532="","",IF($D532="item",ROUND(1*$E532,2),ROUND($C532*$E532,2)))</f>
        <v>0</v>
      </c>
      <c r="G532" s="76"/>
      <c r="Z532" s="29" t="s">
        <v>440</v>
      </c>
    </row>
    <row r="533" spans="1:26" ht="12" customHeight="1" x14ac:dyDescent="0.3"/>
    <row r="534" spans="1:26" s="19" customFormat="1" ht="12" x14ac:dyDescent="0.25">
      <c r="A534" s="16" t="s">
        <v>48</v>
      </c>
      <c r="B534" s="52" t="s">
        <v>441</v>
      </c>
      <c r="C534" s="17"/>
      <c r="D534" s="17"/>
      <c r="E534" s="17"/>
      <c r="F534" s="18"/>
      <c r="G534" s="76"/>
    </row>
    <row r="535" spans="1:26" s="19" customFormat="1" ht="12" x14ac:dyDescent="0.25">
      <c r="A535" s="16"/>
      <c r="B535" s="52" t="s">
        <v>442</v>
      </c>
      <c r="C535" s="17">
        <v>1</v>
      </c>
      <c r="D535" s="17" t="s">
        <v>184</v>
      </c>
      <c r="E535" s="27">
        <v>0</v>
      </c>
      <c r="F535" s="28">
        <f>IF($D535="","",IF($D535="item",ROUND(1*$E535,2),ROUND($C535*$E535,2)))</f>
        <v>0</v>
      </c>
      <c r="G535" s="76"/>
      <c r="Z535" s="29" t="s">
        <v>443</v>
      </c>
    </row>
    <row r="536" spans="1:26" ht="12" customHeight="1" x14ac:dyDescent="0.3"/>
    <row r="537" spans="1:26" s="19" customFormat="1" ht="12" x14ac:dyDescent="0.25">
      <c r="A537" s="16" t="s">
        <v>52</v>
      </c>
      <c r="B537" s="52" t="s">
        <v>417</v>
      </c>
      <c r="C537" s="17"/>
      <c r="D537" s="17"/>
      <c r="E537" s="17"/>
      <c r="F537" s="18"/>
      <c r="G537" s="76"/>
    </row>
    <row r="538" spans="1:26" s="19" customFormat="1" ht="12" x14ac:dyDescent="0.25">
      <c r="A538" s="16"/>
      <c r="B538" s="52" t="s">
        <v>418</v>
      </c>
      <c r="C538" s="17">
        <v>1</v>
      </c>
      <c r="D538" s="17" t="s">
        <v>184</v>
      </c>
      <c r="E538" s="27">
        <v>0</v>
      </c>
      <c r="F538" s="28">
        <f>IF($D538="","",IF($D538="item",ROUND(1*$E538,2),ROUND($C538*$E538,2)))</f>
        <v>0</v>
      </c>
      <c r="G538" s="76"/>
      <c r="Z538" s="29" t="s">
        <v>444</v>
      </c>
    </row>
    <row r="539" spans="1:26" ht="12" customHeight="1" x14ac:dyDescent="0.3"/>
    <row r="540" spans="1:26" s="19" customFormat="1" ht="12" x14ac:dyDescent="0.25">
      <c r="A540" s="16" t="s">
        <v>56</v>
      </c>
      <c r="B540" s="52" t="s">
        <v>445</v>
      </c>
      <c r="C540" s="17"/>
      <c r="D540" s="17"/>
      <c r="E540" s="17"/>
      <c r="F540" s="18"/>
      <c r="G540" s="76"/>
    </row>
    <row r="541" spans="1:26" s="19" customFormat="1" ht="12" x14ac:dyDescent="0.25">
      <c r="A541" s="16"/>
      <c r="B541" s="52" t="s">
        <v>446</v>
      </c>
      <c r="C541" s="17">
        <v>1</v>
      </c>
      <c r="D541" s="17" t="s">
        <v>184</v>
      </c>
      <c r="E541" s="27">
        <v>0</v>
      </c>
      <c r="F541" s="28">
        <f>IF($D541="","",IF($D541="item",ROUND(1*$E541,2),ROUND($C541*$E541,2)))</f>
        <v>0</v>
      </c>
      <c r="G541" s="76"/>
      <c r="Z541" s="29" t="s">
        <v>447</v>
      </c>
    </row>
    <row r="542" spans="1:26" ht="12" customHeight="1" x14ac:dyDescent="0.3"/>
    <row r="543" spans="1:26" s="19" customFormat="1" ht="12" x14ac:dyDescent="0.25">
      <c r="A543" s="16" t="s">
        <v>86</v>
      </c>
      <c r="B543" s="52" t="s">
        <v>448</v>
      </c>
      <c r="C543" s="17"/>
      <c r="D543" s="17"/>
      <c r="E543" s="17"/>
      <c r="F543" s="18"/>
      <c r="G543" s="76"/>
    </row>
    <row r="544" spans="1:26" s="19" customFormat="1" ht="12" x14ac:dyDescent="0.25">
      <c r="A544" s="16"/>
      <c r="B544" s="52" t="s">
        <v>449</v>
      </c>
      <c r="C544" s="17"/>
      <c r="D544" s="17"/>
      <c r="E544" s="17"/>
      <c r="F544" s="18"/>
      <c r="G544" s="76"/>
    </row>
    <row r="545" spans="1:26" s="19" customFormat="1" ht="12" x14ac:dyDescent="0.25">
      <c r="A545" s="16"/>
      <c r="B545" s="52" t="s">
        <v>450</v>
      </c>
      <c r="C545" s="17"/>
      <c r="D545" s="17"/>
      <c r="E545" s="17"/>
      <c r="F545" s="18"/>
      <c r="G545" s="76"/>
    </row>
    <row r="546" spans="1:26" s="19" customFormat="1" ht="12" x14ac:dyDescent="0.25">
      <c r="A546" s="16"/>
      <c r="B546" s="52" t="s">
        <v>451</v>
      </c>
      <c r="C546" s="17"/>
      <c r="D546" s="17"/>
      <c r="E546" s="17"/>
      <c r="F546" s="18"/>
      <c r="G546" s="76"/>
    </row>
    <row r="547" spans="1:26" s="19" customFormat="1" ht="12" x14ac:dyDescent="0.25">
      <c r="A547" s="16"/>
      <c r="B547" s="52" t="s">
        <v>452</v>
      </c>
      <c r="C547" s="17">
        <v>21</v>
      </c>
      <c r="D547" s="17" t="s">
        <v>190</v>
      </c>
      <c r="E547" s="27">
        <v>0</v>
      </c>
      <c r="F547" s="28">
        <f>IF($D547="","",IF($D547="item",ROUND(1*$E547,2),ROUND($C547*$E547,2)))</f>
        <v>0</v>
      </c>
      <c r="G547" s="76"/>
      <c r="Z547" s="29" t="s">
        <v>453</v>
      </c>
    </row>
    <row r="548" spans="1:26" ht="12" customHeight="1" x14ac:dyDescent="0.3"/>
    <row r="549" spans="1:26" s="19" customFormat="1" ht="12" x14ac:dyDescent="0.25">
      <c r="A549" s="16" t="s">
        <v>91</v>
      </c>
      <c r="B549" s="52" t="s">
        <v>413</v>
      </c>
      <c r="C549" s="17">
        <v>21</v>
      </c>
      <c r="D549" s="17" t="s">
        <v>190</v>
      </c>
      <c r="E549" s="27">
        <v>0</v>
      </c>
      <c r="F549" s="28">
        <f>IF($D549="","",IF($D549="item",ROUND(1*$E549,2),ROUND($C549*$E549,2)))</f>
        <v>0</v>
      </c>
      <c r="G549" s="76"/>
      <c r="Z549" s="29" t="s">
        <v>454</v>
      </c>
    </row>
    <row r="550" spans="1:26" ht="12" customHeight="1" x14ac:dyDescent="0.3"/>
    <row r="551" spans="1:26" s="19" customFormat="1" ht="12" x14ac:dyDescent="0.25">
      <c r="A551" s="16" t="s">
        <v>95</v>
      </c>
      <c r="B551" s="52" t="s">
        <v>455</v>
      </c>
      <c r="C551" s="17">
        <v>1</v>
      </c>
      <c r="D551" s="17" t="s">
        <v>184</v>
      </c>
      <c r="E551" s="27">
        <v>0</v>
      </c>
      <c r="F551" s="28">
        <f>IF($D551="","",IF($D551="item",ROUND(1*$E551,2),ROUND($C551*$E551,2)))</f>
        <v>0</v>
      </c>
      <c r="G551" s="76"/>
      <c r="Z551" s="29" t="s">
        <v>456</v>
      </c>
    </row>
    <row r="552" spans="1:26" ht="12" customHeight="1" x14ac:dyDescent="0.3"/>
    <row r="553" spans="1:26" s="19" customFormat="1" ht="12" x14ac:dyDescent="0.25">
      <c r="A553" s="16" t="s">
        <v>99</v>
      </c>
      <c r="B553" s="52" t="s">
        <v>457</v>
      </c>
      <c r="C553" s="17"/>
      <c r="D553" s="17" t="s">
        <v>0</v>
      </c>
      <c r="E553" s="27">
        <v>0</v>
      </c>
      <c r="F553" s="28">
        <v>0</v>
      </c>
      <c r="G553" s="76"/>
      <c r="Z553" s="29" t="s">
        <v>458</v>
      </c>
    </row>
    <row r="554" spans="1:26" ht="12" customHeight="1" x14ac:dyDescent="0.3"/>
    <row r="555" spans="1:26" s="24" customFormat="1" ht="12" x14ac:dyDescent="0.25">
      <c r="A555" s="20"/>
      <c r="B555" s="21" t="s">
        <v>459</v>
      </c>
      <c r="C555" s="22"/>
      <c r="D555" s="22"/>
      <c r="E555" s="22"/>
      <c r="F555" s="23"/>
      <c r="G555" s="78"/>
      <c r="Z555" s="25" t="s">
        <v>460</v>
      </c>
    </row>
    <row r="556" spans="1:26" ht="12" customHeight="1" x14ac:dyDescent="0.3"/>
    <row r="557" spans="1:26" s="19" customFormat="1" ht="12" x14ac:dyDescent="0.25">
      <c r="A557" s="16" t="s">
        <v>104</v>
      </c>
      <c r="B557" s="52" t="s">
        <v>461</v>
      </c>
      <c r="C557" s="17"/>
      <c r="D557" s="17"/>
      <c r="E557" s="17"/>
      <c r="F557" s="18"/>
      <c r="G557" s="76"/>
    </row>
    <row r="558" spans="1:26" s="19" customFormat="1" ht="12" x14ac:dyDescent="0.25">
      <c r="A558" s="16"/>
      <c r="B558" s="52" t="s">
        <v>462</v>
      </c>
      <c r="C558" s="17"/>
      <c r="D558" s="17"/>
      <c r="E558" s="17"/>
      <c r="F558" s="18"/>
      <c r="G558" s="76"/>
    </row>
    <row r="559" spans="1:26" s="19" customFormat="1" ht="12" x14ac:dyDescent="0.25">
      <c r="A559" s="16"/>
      <c r="B559" s="52" t="s">
        <v>463</v>
      </c>
      <c r="C559" s="17">
        <v>1</v>
      </c>
      <c r="D559" s="17" t="s">
        <v>184</v>
      </c>
      <c r="E559" s="27">
        <v>0</v>
      </c>
      <c r="F559" s="28">
        <f>IF($D559="","",IF($D559="item",ROUND(1*$E559,2),ROUND($C559*$E559,2)))</f>
        <v>0</v>
      </c>
      <c r="G559" s="76"/>
      <c r="Z559" s="29" t="s">
        <v>464</v>
      </c>
    </row>
    <row r="560" spans="1:26" ht="12" customHeight="1" x14ac:dyDescent="0.3"/>
    <row r="561" spans="1:26" s="19" customFormat="1" ht="12" x14ac:dyDescent="0.25">
      <c r="A561" s="16" t="s">
        <v>108</v>
      </c>
      <c r="B561" s="52" t="s">
        <v>465</v>
      </c>
      <c r="C561" s="17"/>
      <c r="D561" s="17"/>
      <c r="E561" s="17"/>
      <c r="F561" s="18"/>
      <c r="G561" s="76"/>
    </row>
    <row r="562" spans="1:26" s="19" customFormat="1" ht="12" x14ac:dyDescent="0.25">
      <c r="A562" s="16"/>
      <c r="B562" s="52" t="s">
        <v>466</v>
      </c>
      <c r="C562" s="17">
        <v>1</v>
      </c>
      <c r="D562" s="17" t="s">
        <v>184</v>
      </c>
      <c r="E562" s="27">
        <v>0</v>
      </c>
      <c r="F562" s="28">
        <f>IF($D562="","",IF($D562="item",ROUND(1*$E562,2),ROUND($C562*$E562,2)))</f>
        <v>0</v>
      </c>
      <c r="G562" s="76"/>
      <c r="Z562" s="29" t="s">
        <v>467</v>
      </c>
    </row>
    <row r="563" spans="1:26" ht="12" customHeight="1" x14ac:dyDescent="0.3"/>
    <row r="564" spans="1:26" s="19" customFormat="1" ht="12" x14ac:dyDescent="0.25">
      <c r="A564" s="16" t="s">
        <v>112</v>
      </c>
      <c r="B564" s="52" t="s">
        <v>468</v>
      </c>
      <c r="C564" s="17"/>
      <c r="D564" s="17"/>
      <c r="E564" s="17"/>
      <c r="F564" s="18"/>
      <c r="G564" s="76"/>
    </row>
    <row r="565" spans="1:26" s="19" customFormat="1" ht="12" x14ac:dyDescent="0.25">
      <c r="A565" s="16"/>
      <c r="B565" s="52" t="s">
        <v>469</v>
      </c>
      <c r="C565" s="17">
        <v>12</v>
      </c>
      <c r="D565" s="17" t="s">
        <v>190</v>
      </c>
      <c r="E565" s="27">
        <v>0</v>
      </c>
      <c r="F565" s="28">
        <f>IF($D565="","",IF($D565="item",ROUND(1*$E565,2),ROUND($C565*$E565,2)))</f>
        <v>0</v>
      </c>
      <c r="G565" s="76"/>
      <c r="Z565" s="29" t="s">
        <v>470</v>
      </c>
    </row>
    <row r="566" spans="1:26" ht="12" customHeight="1" x14ac:dyDescent="0.3"/>
    <row r="567" spans="1:26" s="19" customFormat="1" ht="12" x14ac:dyDescent="0.25">
      <c r="A567" s="16" t="s">
        <v>201</v>
      </c>
      <c r="B567" s="52" t="s">
        <v>413</v>
      </c>
      <c r="C567" s="17">
        <v>12</v>
      </c>
      <c r="D567" s="17" t="s">
        <v>190</v>
      </c>
      <c r="E567" s="27">
        <v>0</v>
      </c>
      <c r="F567" s="28">
        <f>IF($D567="","",IF($D567="item",ROUND(1*$E567,2),ROUND($C567*$E567,2)))</f>
        <v>0</v>
      </c>
      <c r="G567" s="76"/>
      <c r="Z567" s="29" t="s">
        <v>471</v>
      </c>
    </row>
    <row r="568" spans="1:26" ht="12" customHeight="1" x14ac:dyDescent="0.3"/>
    <row r="569" spans="1:26" s="19" customFormat="1" ht="12" x14ac:dyDescent="0.25">
      <c r="A569" s="16" t="s">
        <v>204</v>
      </c>
      <c r="B569" s="52" t="s">
        <v>472</v>
      </c>
      <c r="C569" s="17"/>
      <c r="D569" s="17"/>
      <c r="E569" s="17"/>
      <c r="F569" s="18"/>
      <c r="G569" s="76"/>
    </row>
    <row r="570" spans="1:26" s="19" customFormat="1" ht="12" x14ac:dyDescent="0.25">
      <c r="A570" s="16"/>
      <c r="B570" s="52" t="s">
        <v>473</v>
      </c>
      <c r="C570" s="17">
        <v>4</v>
      </c>
      <c r="D570" s="17" t="s">
        <v>184</v>
      </c>
      <c r="E570" s="27">
        <v>0</v>
      </c>
      <c r="F570" s="28">
        <f>IF($D570="","",IF($D570="item",ROUND(1*$E570,2),ROUND($C570*$E570,2)))</f>
        <v>0</v>
      </c>
      <c r="G570" s="76"/>
      <c r="Z570" s="29" t="s">
        <v>474</v>
      </c>
    </row>
    <row r="571" spans="1:26" ht="12" customHeight="1" x14ac:dyDescent="0.3"/>
    <row r="572" spans="1:26" s="19" customFormat="1" ht="12" x14ac:dyDescent="0.25">
      <c r="A572" s="16" t="s">
        <v>210</v>
      </c>
      <c r="B572" s="52" t="s">
        <v>475</v>
      </c>
      <c r="C572" s="17"/>
      <c r="D572" s="17" t="s">
        <v>0</v>
      </c>
      <c r="E572" s="27">
        <v>0</v>
      </c>
      <c r="F572" s="28">
        <v>0</v>
      </c>
      <c r="G572" s="76"/>
      <c r="Z572" s="29" t="s">
        <v>474</v>
      </c>
    </row>
    <row r="573" spans="1:26" ht="12" customHeight="1" x14ac:dyDescent="0.3"/>
    <row r="574" spans="1:26" ht="15.45" customHeight="1" x14ac:dyDescent="0.3"/>
    <row r="575" spans="1:26" ht="12" customHeight="1" x14ac:dyDescent="0.3"/>
    <row r="576" spans="1:26" ht="15.45" customHeight="1" x14ac:dyDescent="0.3"/>
    <row r="577" spans="1:26" ht="15.45" customHeight="1" x14ac:dyDescent="0.3">
      <c r="A577" s="34"/>
      <c r="B577" s="33" t="s">
        <v>59</v>
      </c>
      <c r="C577" s="35"/>
      <c r="D577" s="35"/>
      <c r="E577" s="36"/>
      <c r="F577" s="37">
        <f>SUM(F519:F576)</f>
        <v>0</v>
      </c>
    </row>
    <row r="578" spans="1:26" ht="15.45" customHeight="1" x14ac:dyDescent="0.3">
      <c r="A578" s="3"/>
      <c r="B578" s="32" t="s">
        <v>476</v>
      </c>
      <c r="C578"/>
      <c r="D578"/>
      <c r="E578"/>
      <c r="F578"/>
    </row>
    <row r="579" spans="1:26" ht="12" customHeight="1" x14ac:dyDescent="0.3">
      <c r="A579" s="64" t="s">
        <v>0</v>
      </c>
      <c r="B579" s="64" t="s">
        <v>1</v>
      </c>
      <c r="C579" s="64" t="s">
        <v>2</v>
      </c>
      <c r="D579" s="64" t="s">
        <v>3</v>
      </c>
      <c r="E579" s="6" t="s">
        <v>4</v>
      </c>
      <c r="F579" s="7" t="s">
        <v>5</v>
      </c>
    </row>
    <row r="580" spans="1:26" ht="12" customHeight="1" x14ac:dyDescent="0.3">
      <c r="A580" s="65"/>
      <c r="B580" s="65"/>
      <c r="C580" s="65"/>
      <c r="D580" s="65"/>
      <c r="E580" s="8" t="s">
        <v>6</v>
      </c>
      <c r="F580" s="9" t="s">
        <v>6</v>
      </c>
    </row>
    <row r="581" spans="1:26" ht="12" customHeight="1" x14ac:dyDescent="0.3"/>
    <row r="582" spans="1:26" s="24" customFormat="1" ht="12" x14ac:dyDescent="0.25">
      <c r="A582" s="20"/>
      <c r="B582" s="21">
        <v>3.07</v>
      </c>
      <c r="C582" s="22"/>
      <c r="D582" s="22"/>
      <c r="E582" s="22"/>
      <c r="F582" s="23"/>
      <c r="G582" s="78"/>
      <c r="Z582" s="25" t="s">
        <v>477</v>
      </c>
    </row>
    <row r="583" spans="1:26" ht="12" customHeight="1" x14ac:dyDescent="0.3"/>
    <row r="584" spans="1:26" s="19" customFormat="1" ht="12" x14ac:dyDescent="0.25">
      <c r="A584" s="16" t="s">
        <v>8</v>
      </c>
      <c r="B584" s="51" t="s">
        <v>478</v>
      </c>
      <c r="C584" s="17"/>
      <c r="D584" s="17" t="s">
        <v>0</v>
      </c>
      <c r="E584" s="27">
        <v>0</v>
      </c>
      <c r="F584" s="28">
        <v>0</v>
      </c>
      <c r="G584" s="76"/>
      <c r="Z584" s="29" t="s">
        <v>479</v>
      </c>
    </row>
    <row r="585" spans="1:26" ht="12" customHeight="1" x14ac:dyDescent="0.3"/>
    <row r="586" spans="1:26" s="24" customFormat="1" ht="12" x14ac:dyDescent="0.25">
      <c r="A586" s="20"/>
      <c r="B586" s="21">
        <v>3.08</v>
      </c>
      <c r="C586" s="22"/>
      <c r="D586" s="22"/>
      <c r="E586" s="22"/>
      <c r="F586" s="23"/>
      <c r="G586" s="78"/>
      <c r="Z586" s="25" t="s">
        <v>480</v>
      </c>
    </row>
    <row r="587" spans="1:26" ht="12" customHeight="1" x14ac:dyDescent="0.3"/>
    <row r="588" spans="1:26" s="19" customFormat="1" ht="12" x14ac:dyDescent="0.25">
      <c r="A588" s="16" t="s">
        <v>23</v>
      </c>
      <c r="B588" s="52" t="s">
        <v>481</v>
      </c>
      <c r="C588" s="66"/>
      <c r="D588" s="66"/>
      <c r="E588" s="66"/>
      <c r="F588" s="67"/>
      <c r="G588" s="81"/>
    </row>
    <row r="589" spans="1:26" s="19" customFormat="1" ht="12" x14ac:dyDescent="0.25">
      <c r="A589" s="16"/>
      <c r="B589" s="52" t="s">
        <v>482</v>
      </c>
      <c r="C589" s="66"/>
      <c r="D589" s="66"/>
      <c r="E589" s="66"/>
      <c r="F589" s="67"/>
      <c r="G589" s="81"/>
    </row>
    <row r="590" spans="1:26" s="19" customFormat="1" ht="12" x14ac:dyDescent="0.25">
      <c r="A590" s="16"/>
      <c r="B590" s="52" t="s">
        <v>483</v>
      </c>
      <c r="C590" s="66">
        <v>77</v>
      </c>
      <c r="D590" s="66" t="s">
        <v>190</v>
      </c>
      <c r="E590" s="68">
        <v>0</v>
      </c>
      <c r="F590" s="69">
        <f>IF($D590="","",IF($D590="item",ROUND(1*$E590,2),ROUND($C590*$E590,2)))</f>
        <v>0</v>
      </c>
      <c r="G590" s="81"/>
      <c r="Z590" s="29" t="s">
        <v>484</v>
      </c>
    </row>
    <row r="591" spans="1:26" ht="12" customHeight="1" x14ac:dyDescent="0.3"/>
    <row r="592" spans="1:26" s="24" customFormat="1" ht="12" x14ac:dyDescent="0.25">
      <c r="A592" s="20"/>
      <c r="B592" s="21">
        <v>3.09</v>
      </c>
      <c r="C592" s="22"/>
      <c r="D592" s="22"/>
      <c r="E592" s="22"/>
      <c r="F592" s="23"/>
      <c r="G592" s="78"/>
      <c r="Z592" s="25" t="s">
        <v>485</v>
      </c>
    </row>
    <row r="593" spans="1:26" ht="12" customHeight="1" x14ac:dyDescent="0.3"/>
    <row r="594" spans="1:26" s="19" customFormat="1" ht="12" x14ac:dyDescent="0.25">
      <c r="A594" s="16" t="s">
        <v>31</v>
      </c>
      <c r="B594" s="52" t="s">
        <v>486</v>
      </c>
      <c r="C594" s="17"/>
      <c r="D594" s="17" t="s">
        <v>0</v>
      </c>
      <c r="E594" s="27">
        <v>0</v>
      </c>
      <c r="F594" s="28">
        <v>0</v>
      </c>
      <c r="G594" s="76"/>
      <c r="Z594" s="29" t="s">
        <v>487</v>
      </c>
    </row>
    <row r="595" spans="1:26" ht="12" customHeight="1" x14ac:dyDescent="0.3"/>
    <row r="596" spans="1:26" s="24" customFormat="1" ht="12" x14ac:dyDescent="0.25">
      <c r="A596" s="20"/>
      <c r="B596" s="21">
        <v>3.1</v>
      </c>
      <c r="C596" s="22"/>
      <c r="D596" s="22"/>
      <c r="E596" s="22"/>
      <c r="F596" s="23"/>
      <c r="G596" s="78"/>
      <c r="Z596" s="25" t="s">
        <v>488</v>
      </c>
    </row>
    <row r="597" spans="1:26" ht="12" customHeight="1" x14ac:dyDescent="0.3"/>
    <row r="598" spans="1:26" s="19" customFormat="1" ht="12" x14ac:dyDescent="0.25">
      <c r="A598" s="16" t="s">
        <v>42</v>
      </c>
      <c r="B598" s="52" t="s">
        <v>489</v>
      </c>
      <c r="C598" s="17"/>
      <c r="D598" s="17"/>
      <c r="E598" s="17"/>
      <c r="F598" s="18"/>
      <c r="G598" s="76"/>
    </row>
    <row r="599" spans="1:26" s="19" customFormat="1" ht="12" x14ac:dyDescent="0.25">
      <c r="A599" s="16"/>
      <c r="B599" s="52" t="s">
        <v>490</v>
      </c>
      <c r="C599" s="17"/>
      <c r="D599" s="17" t="s">
        <v>0</v>
      </c>
      <c r="E599" s="27">
        <v>0</v>
      </c>
      <c r="F599" s="28">
        <v>0</v>
      </c>
      <c r="G599" s="76"/>
      <c r="Z599" s="29" t="s">
        <v>491</v>
      </c>
    </row>
    <row r="600" spans="1:26" ht="12" customHeight="1" x14ac:dyDescent="0.3"/>
    <row r="601" spans="1:26" s="24" customFormat="1" ht="12" x14ac:dyDescent="0.25">
      <c r="A601" s="20"/>
      <c r="B601" s="21">
        <v>3.11</v>
      </c>
      <c r="C601" s="22"/>
      <c r="D601" s="22"/>
      <c r="E601" s="22"/>
      <c r="F601" s="23"/>
      <c r="G601" s="78"/>
      <c r="Z601" s="25" t="s">
        <v>492</v>
      </c>
    </row>
    <row r="602" spans="1:26" ht="12" customHeight="1" x14ac:dyDescent="0.3"/>
    <row r="603" spans="1:26" s="19" customFormat="1" ht="12" x14ac:dyDescent="0.25">
      <c r="A603" s="16" t="s">
        <v>48</v>
      </c>
      <c r="B603" s="52" t="s">
        <v>493</v>
      </c>
      <c r="C603" s="17"/>
      <c r="D603" s="17" t="s">
        <v>0</v>
      </c>
      <c r="E603" s="27">
        <v>0</v>
      </c>
      <c r="F603" s="28">
        <v>0</v>
      </c>
      <c r="G603" s="76"/>
      <c r="Z603" s="29" t="s">
        <v>494</v>
      </c>
    </row>
    <row r="604" spans="1:26" ht="12" customHeight="1" x14ac:dyDescent="0.3"/>
    <row r="605" spans="1:26" s="19" customFormat="1" ht="12" x14ac:dyDescent="0.25">
      <c r="A605" s="16" t="s">
        <v>52</v>
      </c>
      <c r="B605" s="51" t="s">
        <v>495</v>
      </c>
      <c r="C605" s="17"/>
      <c r="D605" s="17" t="s">
        <v>0</v>
      </c>
      <c r="E605" s="27">
        <v>0</v>
      </c>
      <c r="F605" s="28">
        <v>0</v>
      </c>
      <c r="G605" s="76"/>
      <c r="Z605" s="29" t="s">
        <v>496</v>
      </c>
    </row>
    <row r="606" spans="1:26" ht="12" customHeight="1" x14ac:dyDescent="0.3"/>
    <row r="607" spans="1:26" s="24" customFormat="1" ht="12" x14ac:dyDescent="0.25">
      <c r="A607" s="20"/>
      <c r="B607" s="21" t="s">
        <v>497</v>
      </c>
      <c r="C607" s="22"/>
      <c r="D607" s="22"/>
      <c r="E607" s="22"/>
      <c r="F607" s="23"/>
      <c r="G607" s="78"/>
      <c r="Z607" s="25" t="s">
        <v>498</v>
      </c>
    </row>
    <row r="608" spans="1:26" ht="12" customHeight="1" x14ac:dyDescent="0.3"/>
    <row r="609" spans="1:26" s="19" customFormat="1" ht="12" x14ac:dyDescent="0.25">
      <c r="A609" s="16" t="s">
        <v>56</v>
      </c>
      <c r="B609" s="51" t="s">
        <v>499</v>
      </c>
      <c r="C609" s="17"/>
      <c r="D609" s="17" t="s">
        <v>0</v>
      </c>
      <c r="E609" s="27">
        <v>0</v>
      </c>
      <c r="F609" s="28">
        <v>0</v>
      </c>
      <c r="G609" s="76"/>
      <c r="Z609" s="29" t="s">
        <v>500</v>
      </c>
    </row>
    <row r="610" spans="1:26" ht="12" customHeight="1" x14ac:dyDescent="0.3"/>
    <row r="611" spans="1:26" s="24" customFormat="1" ht="12" x14ac:dyDescent="0.25">
      <c r="A611" s="20"/>
      <c r="B611" s="21">
        <v>3.14</v>
      </c>
      <c r="C611" s="22"/>
      <c r="D611" s="22"/>
      <c r="E611" s="22"/>
      <c r="F611" s="23"/>
      <c r="G611" s="78"/>
      <c r="Z611" s="25" t="s">
        <v>501</v>
      </c>
    </row>
    <row r="612" spans="1:26" ht="12" customHeight="1" x14ac:dyDescent="0.3"/>
    <row r="613" spans="1:26" s="19" customFormat="1" ht="12" x14ac:dyDescent="0.25">
      <c r="A613" s="16" t="s">
        <v>86</v>
      </c>
      <c r="B613" s="56" t="s">
        <v>502</v>
      </c>
      <c r="C613" s="17"/>
      <c r="D613" s="17" t="s">
        <v>0</v>
      </c>
      <c r="E613" s="27">
        <v>0</v>
      </c>
      <c r="F613" s="28">
        <v>0</v>
      </c>
      <c r="G613" s="76"/>
      <c r="Z613" s="29" t="s">
        <v>503</v>
      </c>
    </row>
    <row r="614" spans="1:26" ht="12" customHeight="1" x14ac:dyDescent="0.3"/>
    <row r="615" spans="1:26" s="14" customFormat="1" ht="12" customHeight="1" x14ac:dyDescent="0.3">
      <c r="A615" s="10"/>
      <c r="B615" s="50" t="s">
        <v>504</v>
      </c>
      <c r="C615" s="12"/>
      <c r="D615" s="12"/>
      <c r="E615" s="12"/>
      <c r="F615" s="13"/>
      <c r="G615" s="79"/>
      <c r="Z615" s="15" t="s">
        <v>31</v>
      </c>
    </row>
    <row r="616" spans="1:26" ht="12" customHeight="1" x14ac:dyDescent="0.3"/>
    <row r="617" spans="1:26" s="24" customFormat="1" ht="12" x14ac:dyDescent="0.25">
      <c r="A617" s="20"/>
      <c r="B617" s="21" t="s">
        <v>505</v>
      </c>
      <c r="C617" s="22"/>
      <c r="D617" s="22"/>
      <c r="E617" s="22"/>
      <c r="F617" s="23"/>
      <c r="G617" s="78"/>
      <c r="Z617" s="25" t="s">
        <v>506</v>
      </c>
    </row>
    <row r="618" spans="1:26" ht="12" customHeight="1" x14ac:dyDescent="0.3"/>
    <row r="619" spans="1:26" s="19" customFormat="1" ht="12" x14ac:dyDescent="0.25">
      <c r="A619" s="16" t="s">
        <v>91</v>
      </c>
      <c r="B619" s="56" t="s">
        <v>400</v>
      </c>
      <c r="C619" s="17"/>
      <c r="D619" s="17" t="s">
        <v>0</v>
      </c>
      <c r="E619" s="27">
        <v>0</v>
      </c>
      <c r="F619" s="28">
        <v>0</v>
      </c>
      <c r="G619" s="76"/>
      <c r="Z619" s="29" t="s">
        <v>507</v>
      </c>
    </row>
    <row r="620" spans="1:26" ht="12" customHeight="1" x14ac:dyDescent="0.3"/>
    <row r="621" spans="1:26" s="24" customFormat="1" ht="12" x14ac:dyDescent="0.25">
      <c r="A621" s="20"/>
      <c r="B621" s="21">
        <v>4.0199999999999996</v>
      </c>
      <c r="C621" s="22"/>
      <c r="D621" s="22"/>
      <c r="E621" s="22"/>
      <c r="F621" s="23"/>
      <c r="G621" s="78"/>
      <c r="Z621" s="25" t="s">
        <v>508</v>
      </c>
    </row>
    <row r="622" spans="1:26" ht="12" customHeight="1" x14ac:dyDescent="0.3"/>
    <row r="623" spans="1:26" s="19" customFormat="1" ht="12" x14ac:dyDescent="0.25">
      <c r="A623" s="16" t="s">
        <v>95</v>
      </c>
      <c r="B623" s="51" t="s">
        <v>509</v>
      </c>
      <c r="C623" s="17"/>
      <c r="D623" s="17" t="s">
        <v>0</v>
      </c>
      <c r="E623" s="27">
        <v>0</v>
      </c>
      <c r="F623" s="28">
        <v>0</v>
      </c>
      <c r="G623" s="76"/>
      <c r="Z623" s="29" t="s">
        <v>510</v>
      </c>
    </row>
    <row r="624" spans="1:26" ht="12" customHeight="1" x14ac:dyDescent="0.3"/>
    <row r="625" spans="1:26" s="24" customFormat="1" ht="12" x14ac:dyDescent="0.25">
      <c r="A625" s="20"/>
      <c r="B625" s="21">
        <v>4.03</v>
      </c>
      <c r="C625" s="22"/>
      <c r="D625" s="22"/>
      <c r="E625" s="22"/>
      <c r="F625" s="23"/>
      <c r="G625" s="78"/>
      <c r="Z625" s="25" t="s">
        <v>511</v>
      </c>
    </row>
    <row r="626" spans="1:26" ht="12" customHeight="1" x14ac:dyDescent="0.3"/>
    <row r="627" spans="1:26" s="19" customFormat="1" ht="12" x14ac:dyDescent="0.25">
      <c r="A627" s="16" t="s">
        <v>99</v>
      </c>
      <c r="B627" s="51" t="s">
        <v>512</v>
      </c>
      <c r="C627" s="17"/>
      <c r="D627" s="17" t="s">
        <v>0</v>
      </c>
      <c r="E627" s="27">
        <v>0</v>
      </c>
      <c r="F627" s="28">
        <v>0</v>
      </c>
      <c r="G627" s="75"/>
      <c r="Z627" s="29" t="s">
        <v>513</v>
      </c>
    </row>
    <row r="628" spans="1:26" ht="12" customHeight="1" x14ac:dyDescent="0.3"/>
    <row r="629" spans="1:26" s="24" customFormat="1" ht="12" x14ac:dyDescent="0.25">
      <c r="A629" s="20"/>
      <c r="B629" s="21">
        <v>4.04</v>
      </c>
      <c r="C629" s="22"/>
      <c r="D629" s="22"/>
      <c r="E629" s="22"/>
      <c r="F629" s="23"/>
      <c r="G629" s="78"/>
      <c r="Z629" s="25" t="s">
        <v>514</v>
      </c>
    </row>
    <row r="630" spans="1:26" ht="12" customHeight="1" x14ac:dyDescent="0.3"/>
    <row r="631" spans="1:26" s="19" customFormat="1" ht="12" x14ac:dyDescent="0.25">
      <c r="A631" s="16" t="s">
        <v>104</v>
      </c>
      <c r="B631" s="52" t="s">
        <v>515</v>
      </c>
      <c r="C631" s="17"/>
      <c r="D631" s="17"/>
      <c r="E631" s="17"/>
      <c r="F631" s="18"/>
      <c r="G631" s="76"/>
    </row>
    <row r="632" spans="1:26" s="19" customFormat="1" ht="12" x14ac:dyDescent="0.25">
      <c r="A632" s="16"/>
      <c r="B632" s="52" t="s">
        <v>516</v>
      </c>
      <c r="C632" s="17"/>
      <c r="D632" s="17"/>
      <c r="E632" s="17"/>
      <c r="F632" s="18"/>
      <c r="G632" s="76"/>
    </row>
    <row r="633" spans="1:26" s="19" customFormat="1" ht="12" x14ac:dyDescent="0.25">
      <c r="A633" s="16"/>
      <c r="B633" s="52" t="s">
        <v>517</v>
      </c>
      <c r="C633" s="17">
        <v>77</v>
      </c>
      <c r="D633" s="17" t="s">
        <v>190</v>
      </c>
      <c r="E633" s="27">
        <v>0</v>
      </c>
      <c r="F633" s="28">
        <f>IF($D633="","",IF($D633="item",ROUND(1*$E633,2),ROUND($C633*$E633,2)))</f>
        <v>0</v>
      </c>
      <c r="G633" s="76"/>
      <c r="Z633" s="29" t="s">
        <v>518</v>
      </c>
    </row>
    <row r="634" spans="1:26" ht="12" customHeight="1" x14ac:dyDescent="0.3"/>
    <row r="635" spans="1:26" ht="14.4" customHeight="1" x14ac:dyDescent="0.3"/>
    <row r="636" spans="1:26" ht="14.4" customHeight="1" x14ac:dyDescent="0.3"/>
    <row r="637" spans="1:26" ht="14.4" customHeight="1" x14ac:dyDescent="0.3"/>
    <row r="638" spans="1:26" ht="11.7" customHeight="1" x14ac:dyDescent="0.3"/>
    <row r="639" spans="1:26" ht="14.4" customHeight="1" x14ac:dyDescent="0.3"/>
    <row r="640" spans="1:26" ht="14.4" customHeight="1" x14ac:dyDescent="0.3">
      <c r="A640" s="34"/>
      <c r="B640" s="33" t="s">
        <v>59</v>
      </c>
      <c r="C640" s="35"/>
      <c r="D640" s="35"/>
      <c r="E640" s="36"/>
      <c r="F640" s="37">
        <f>SUM(F582:F639)</f>
        <v>0</v>
      </c>
    </row>
    <row r="641" spans="1:26" ht="14.4" customHeight="1" x14ac:dyDescent="0.3">
      <c r="A641" s="3"/>
      <c r="B641" s="32" t="s">
        <v>519</v>
      </c>
      <c r="C641"/>
      <c r="D641"/>
      <c r="E641"/>
      <c r="F641"/>
    </row>
    <row r="642" spans="1:26" ht="12" customHeight="1" x14ac:dyDescent="0.3">
      <c r="A642" s="64" t="s">
        <v>0</v>
      </c>
      <c r="B642" s="64" t="s">
        <v>1</v>
      </c>
      <c r="C642" s="64" t="s">
        <v>2</v>
      </c>
      <c r="D642" s="64" t="s">
        <v>3</v>
      </c>
      <c r="E642" s="6" t="s">
        <v>4</v>
      </c>
      <c r="F642" s="7" t="s">
        <v>5</v>
      </c>
    </row>
    <row r="643" spans="1:26" ht="12" customHeight="1" x14ac:dyDescent="0.3">
      <c r="A643" s="65"/>
      <c r="B643" s="65"/>
      <c r="C643" s="65"/>
      <c r="D643" s="65"/>
      <c r="E643" s="8" t="s">
        <v>6</v>
      </c>
      <c r="F643" s="9" t="s">
        <v>6</v>
      </c>
    </row>
    <row r="644" spans="1:26" ht="12" customHeight="1" x14ac:dyDescent="0.3"/>
    <row r="645" spans="1:26" s="24" customFormat="1" ht="12" x14ac:dyDescent="0.25">
      <c r="A645" s="20"/>
      <c r="B645" s="21">
        <v>4.05</v>
      </c>
      <c r="C645" s="22"/>
      <c r="D645" s="22"/>
      <c r="E645" s="22"/>
      <c r="F645" s="23"/>
      <c r="G645" s="78"/>
      <c r="Z645" s="25" t="s">
        <v>520</v>
      </c>
    </row>
    <row r="646" spans="1:26" ht="12" customHeight="1" x14ac:dyDescent="0.3"/>
    <row r="647" spans="1:26" s="19" customFormat="1" ht="12" x14ac:dyDescent="0.25">
      <c r="A647" s="16" t="s">
        <v>8</v>
      </c>
      <c r="B647" s="51" t="s">
        <v>521</v>
      </c>
      <c r="C647" s="17"/>
      <c r="D647" s="17"/>
      <c r="E647" s="17"/>
      <c r="F647" s="18"/>
      <c r="G647" s="76"/>
    </row>
    <row r="648" spans="1:26" s="19" customFormat="1" ht="12" x14ac:dyDescent="0.25">
      <c r="A648" s="16"/>
      <c r="B648" s="51" t="s">
        <v>522</v>
      </c>
      <c r="C648" s="17"/>
      <c r="D648" s="17"/>
      <c r="E648" s="17"/>
      <c r="F648" s="18"/>
      <c r="G648" s="76"/>
    </row>
    <row r="649" spans="1:26" s="19" customFormat="1" ht="12" x14ac:dyDescent="0.25">
      <c r="A649" s="16"/>
      <c r="B649" s="51" t="s">
        <v>523</v>
      </c>
      <c r="C649" s="17">
        <v>13</v>
      </c>
      <c r="D649" s="17" t="s">
        <v>190</v>
      </c>
      <c r="E649" s="27">
        <v>0</v>
      </c>
      <c r="F649" s="28">
        <f>IF($D649="","",IF($D649="item",ROUND(1*$E649,2),ROUND($C649*$E649,2)))</f>
        <v>0</v>
      </c>
      <c r="G649" s="76"/>
      <c r="Z649" s="29" t="s">
        <v>524</v>
      </c>
    </row>
    <row r="650" spans="1:26" ht="12" customHeight="1" x14ac:dyDescent="0.3"/>
    <row r="651" spans="1:26" s="14" customFormat="1" ht="12" customHeight="1" x14ac:dyDescent="0.3">
      <c r="A651" s="10"/>
      <c r="B651" s="11" t="s">
        <v>525</v>
      </c>
      <c r="C651" s="12"/>
      <c r="D651" s="12"/>
      <c r="E651" s="12"/>
      <c r="F651" s="13"/>
      <c r="G651" s="79"/>
      <c r="Z651" s="15" t="s">
        <v>526</v>
      </c>
    </row>
    <row r="652" spans="1:26" ht="12" customHeight="1" x14ac:dyDescent="0.3"/>
    <row r="653" spans="1:26" s="24" customFormat="1" ht="12" x14ac:dyDescent="0.25">
      <c r="A653" s="20"/>
      <c r="B653" s="21">
        <v>5.01</v>
      </c>
      <c r="C653" s="22"/>
      <c r="D653" s="22"/>
      <c r="E653" s="22"/>
      <c r="F653" s="23"/>
      <c r="G653" s="78"/>
      <c r="Z653" s="25" t="s">
        <v>527</v>
      </c>
    </row>
    <row r="654" spans="1:26" ht="12" customHeight="1" x14ac:dyDescent="0.3"/>
    <row r="655" spans="1:26" s="19" customFormat="1" ht="12" x14ac:dyDescent="0.25">
      <c r="A655" s="16" t="s">
        <v>23</v>
      </c>
      <c r="B655" s="26" t="s">
        <v>528</v>
      </c>
      <c r="C655" s="17"/>
      <c r="D655" s="17" t="s">
        <v>0</v>
      </c>
      <c r="E655" s="27">
        <v>0</v>
      </c>
      <c r="F655" s="28">
        <v>0</v>
      </c>
      <c r="G655" s="76"/>
      <c r="Z655" s="29" t="s">
        <v>529</v>
      </c>
    </row>
    <row r="656" spans="1:26" ht="12" customHeight="1" x14ac:dyDescent="0.3"/>
    <row r="657" spans="1:26" s="24" customFormat="1" ht="12" x14ac:dyDescent="0.25">
      <c r="A657" s="20"/>
      <c r="B657" s="21">
        <v>5.0199999999999996</v>
      </c>
      <c r="C657" s="22"/>
      <c r="D657" s="22"/>
      <c r="E657" s="22"/>
      <c r="F657" s="23"/>
      <c r="G657" s="78"/>
      <c r="Z657" s="25" t="s">
        <v>530</v>
      </c>
    </row>
    <row r="658" spans="1:26" ht="12" customHeight="1" x14ac:dyDescent="0.3"/>
    <row r="659" spans="1:26" s="19" customFormat="1" ht="12" x14ac:dyDescent="0.25">
      <c r="A659" s="16" t="s">
        <v>31</v>
      </c>
      <c r="B659" s="52" t="s">
        <v>531</v>
      </c>
      <c r="C659" s="17"/>
      <c r="D659" s="17"/>
      <c r="E659" s="17"/>
      <c r="F659" s="18"/>
      <c r="G659" s="76"/>
    </row>
    <row r="660" spans="1:26" s="19" customFormat="1" ht="12" x14ac:dyDescent="0.25">
      <c r="A660" s="16"/>
      <c r="B660" s="52" t="s">
        <v>532</v>
      </c>
      <c r="C660" s="17"/>
      <c r="D660" s="17"/>
      <c r="E660" s="17"/>
      <c r="F660" s="18"/>
      <c r="G660" s="76"/>
    </row>
    <row r="661" spans="1:26" s="19" customFormat="1" ht="12" x14ac:dyDescent="0.25">
      <c r="A661" s="16"/>
      <c r="B661" s="52" t="s">
        <v>533</v>
      </c>
      <c r="C661" s="17"/>
      <c r="D661" s="17"/>
      <c r="E661" s="17"/>
      <c r="F661" s="18"/>
      <c r="G661" s="76"/>
    </row>
    <row r="662" spans="1:26" s="19" customFormat="1" ht="12" x14ac:dyDescent="0.25">
      <c r="A662" s="16"/>
      <c r="B662" s="52" t="s">
        <v>534</v>
      </c>
      <c r="C662" s="17">
        <v>77</v>
      </c>
      <c r="D662" s="17" t="s">
        <v>190</v>
      </c>
      <c r="E662" s="27">
        <v>0</v>
      </c>
      <c r="F662" s="28">
        <f>IF($D662="","",IF($D662="item",ROUND(1*$E662,2),ROUND($C662*$E662,2)))</f>
        <v>0</v>
      </c>
      <c r="G662" s="76"/>
      <c r="Z662" s="29" t="s">
        <v>535</v>
      </c>
    </row>
    <row r="663" spans="1:26" ht="12" customHeight="1" x14ac:dyDescent="0.3"/>
    <row r="664" spans="1:26" s="19" customFormat="1" ht="12" x14ac:dyDescent="0.25">
      <c r="A664" s="16" t="s">
        <v>42</v>
      </c>
      <c r="B664" s="52" t="s">
        <v>536</v>
      </c>
      <c r="C664" s="17"/>
      <c r="D664" s="17"/>
      <c r="E664" s="17"/>
      <c r="F664" s="18"/>
      <c r="G664" s="76"/>
    </row>
    <row r="665" spans="1:26" s="19" customFormat="1" ht="12" x14ac:dyDescent="0.25">
      <c r="A665" s="16"/>
      <c r="B665" s="52" t="s">
        <v>537</v>
      </c>
      <c r="C665" s="17">
        <v>77</v>
      </c>
      <c r="D665" s="17" t="s">
        <v>190</v>
      </c>
      <c r="E665" s="27">
        <v>0</v>
      </c>
      <c r="F665" s="28">
        <f>IF($D665="","",IF($D665="item",ROUND(1*$E665,2),ROUND($C665*$E665,2)))</f>
        <v>0</v>
      </c>
      <c r="G665" s="76"/>
      <c r="Z665" s="29" t="s">
        <v>538</v>
      </c>
    </row>
    <row r="666" spans="1:26" ht="12" customHeight="1" x14ac:dyDescent="0.3"/>
    <row r="667" spans="1:26" s="24" customFormat="1" ht="12" x14ac:dyDescent="0.25">
      <c r="A667" s="20"/>
      <c r="B667" s="21">
        <v>5.03</v>
      </c>
      <c r="C667" s="22"/>
      <c r="D667" s="22"/>
      <c r="E667" s="22"/>
      <c r="F667" s="23"/>
      <c r="G667" s="78"/>
      <c r="Z667" s="25" t="s">
        <v>539</v>
      </c>
    </row>
    <row r="668" spans="1:26" ht="12" customHeight="1" x14ac:dyDescent="0.3"/>
    <row r="669" spans="1:26" s="19" customFormat="1" ht="12" x14ac:dyDescent="0.25">
      <c r="A669" s="16" t="s">
        <v>48</v>
      </c>
      <c r="B669" s="52" t="s">
        <v>540</v>
      </c>
      <c r="C669" s="17"/>
      <c r="D669" s="17" t="s">
        <v>0</v>
      </c>
      <c r="E669" s="27">
        <v>0</v>
      </c>
      <c r="F669" s="28">
        <v>0</v>
      </c>
      <c r="G669" s="76"/>
      <c r="Z669" s="29" t="s">
        <v>541</v>
      </c>
    </row>
    <row r="670" spans="1:26" ht="12" customHeight="1" x14ac:dyDescent="0.3"/>
    <row r="671" spans="1:26" s="14" customFormat="1" ht="12" customHeight="1" x14ac:dyDescent="0.3">
      <c r="A671" s="10"/>
      <c r="B671" s="11" t="s">
        <v>542</v>
      </c>
      <c r="C671" s="12"/>
      <c r="D671" s="12"/>
      <c r="E671" s="12"/>
      <c r="F671" s="13"/>
      <c r="G671" s="79"/>
      <c r="Z671" s="15" t="s">
        <v>42</v>
      </c>
    </row>
    <row r="672" spans="1:26" ht="12" customHeight="1" x14ac:dyDescent="0.3"/>
    <row r="673" spans="1:26" s="24" customFormat="1" ht="12" x14ac:dyDescent="0.25">
      <c r="A673" s="20"/>
      <c r="B673" s="21" t="s">
        <v>543</v>
      </c>
      <c r="C673" s="22"/>
      <c r="D673" s="22"/>
      <c r="E673" s="22"/>
      <c r="F673" s="23"/>
      <c r="G673" s="78"/>
      <c r="Z673" s="25" t="s">
        <v>544</v>
      </c>
    </row>
    <row r="674" spans="1:26" ht="12" customHeight="1" x14ac:dyDescent="0.3"/>
    <row r="675" spans="1:26" s="19" customFormat="1" ht="12" x14ac:dyDescent="0.25">
      <c r="A675" s="16" t="s">
        <v>52</v>
      </c>
      <c r="B675" s="26" t="s">
        <v>545</v>
      </c>
      <c r="C675" s="17"/>
      <c r="D675" s="17" t="s">
        <v>0</v>
      </c>
      <c r="E675" s="27">
        <v>0</v>
      </c>
      <c r="F675" s="28">
        <v>0</v>
      </c>
      <c r="G675" s="76"/>
      <c r="Z675" s="29" t="s">
        <v>546</v>
      </c>
    </row>
    <row r="676" spans="1:26" ht="12" customHeight="1" x14ac:dyDescent="0.3"/>
    <row r="677" spans="1:26" s="24" customFormat="1" ht="12" x14ac:dyDescent="0.25">
      <c r="A677" s="20"/>
      <c r="B677" s="21">
        <v>6.04</v>
      </c>
      <c r="C677" s="22"/>
      <c r="D677" s="22"/>
      <c r="E677" s="22"/>
      <c r="F677" s="23"/>
      <c r="G677" s="78"/>
      <c r="Z677" s="25" t="s">
        <v>547</v>
      </c>
    </row>
    <row r="678" spans="1:26" ht="12" customHeight="1" x14ac:dyDescent="0.3"/>
    <row r="679" spans="1:26" s="19" customFormat="1" ht="12" x14ac:dyDescent="0.25">
      <c r="A679" s="16" t="s">
        <v>56</v>
      </c>
      <c r="B679" s="52" t="s">
        <v>548</v>
      </c>
      <c r="C679" s="17"/>
      <c r="D679" s="17" t="s">
        <v>0</v>
      </c>
      <c r="E679" s="27">
        <v>0</v>
      </c>
      <c r="F679" s="28">
        <v>0</v>
      </c>
      <c r="G679" s="76"/>
      <c r="Z679" s="29" t="s">
        <v>549</v>
      </c>
    </row>
    <row r="680" spans="1:26" ht="12" customHeight="1" x14ac:dyDescent="0.3"/>
    <row r="681" spans="1:26" s="24" customFormat="1" ht="12" x14ac:dyDescent="0.25">
      <c r="A681" s="20"/>
      <c r="B681" s="21">
        <v>6.04</v>
      </c>
      <c r="C681" s="22"/>
      <c r="D681" s="22"/>
      <c r="E681" s="22"/>
      <c r="F681" s="23"/>
      <c r="G681" s="78"/>
      <c r="Z681" s="25" t="s">
        <v>550</v>
      </c>
    </row>
    <row r="682" spans="1:26" ht="12" customHeight="1" x14ac:dyDescent="0.3"/>
    <row r="683" spans="1:26" s="19" customFormat="1" ht="12" x14ac:dyDescent="0.25">
      <c r="A683" s="16" t="s">
        <v>86</v>
      </c>
      <c r="B683" s="52" t="s">
        <v>551</v>
      </c>
      <c r="C683" s="17"/>
      <c r="D683" s="17"/>
      <c r="E683" s="17"/>
      <c r="F683" s="18"/>
      <c r="G683" s="76"/>
    </row>
    <row r="684" spans="1:26" s="19" customFormat="1" ht="12" x14ac:dyDescent="0.25">
      <c r="A684" s="16"/>
      <c r="B684" s="52" t="s">
        <v>552</v>
      </c>
      <c r="C684" s="17"/>
      <c r="D684" s="17" t="s">
        <v>0</v>
      </c>
      <c r="E684" s="27">
        <v>0</v>
      </c>
      <c r="F684" s="28">
        <v>0</v>
      </c>
      <c r="G684" s="76"/>
      <c r="Z684" s="29" t="s">
        <v>553</v>
      </c>
    </row>
    <row r="685" spans="1:26" ht="12" customHeight="1" x14ac:dyDescent="0.3"/>
    <row r="686" spans="1:26" s="14" customFormat="1" ht="12" customHeight="1" x14ac:dyDescent="0.3">
      <c r="A686" s="10"/>
      <c r="B686" s="11" t="s">
        <v>554</v>
      </c>
      <c r="C686" s="12"/>
      <c r="D686" s="12"/>
      <c r="E686" s="12"/>
      <c r="F686" s="13"/>
      <c r="G686" s="79"/>
      <c r="Z686" s="15" t="s">
        <v>555</v>
      </c>
    </row>
    <row r="687" spans="1:26" ht="12" customHeight="1" x14ac:dyDescent="0.3"/>
    <row r="688" spans="1:26" s="24" customFormat="1" ht="12" x14ac:dyDescent="0.25">
      <c r="A688" s="20"/>
      <c r="B688" s="21" t="s">
        <v>556</v>
      </c>
      <c r="C688" s="22"/>
      <c r="D688" s="22"/>
      <c r="E688" s="22"/>
      <c r="F688" s="23"/>
      <c r="G688" s="78"/>
      <c r="Z688" s="25" t="s">
        <v>557</v>
      </c>
    </row>
    <row r="689" spans="1:26" ht="12" customHeight="1" x14ac:dyDescent="0.3"/>
    <row r="690" spans="1:26" s="19" customFormat="1" ht="12" x14ac:dyDescent="0.25">
      <c r="A690" s="16" t="s">
        <v>91</v>
      </c>
      <c r="B690" s="26" t="s">
        <v>545</v>
      </c>
      <c r="C690" s="17"/>
      <c r="D690" s="17" t="s">
        <v>0</v>
      </c>
      <c r="E690" s="27">
        <v>0</v>
      </c>
      <c r="F690" s="28">
        <v>0</v>
      </c>
      <c r="G690" s="76"/>
      <c r="Z690" s="29" t="s">
        <v>558</v>
      </c>
    </row>
    <row r="691" spans="1:26" ht="12" customHeight="1" x14ac:dyDescent="0.3"/>
    <row r="692" spans="1:26" s="24" customFormat="1" ht="12" x14ac:dyDescent="0.25">
      <c r="A692" s="20"/>
      <c r="B692" s="21">
        <v>7.04</v>
      </c>
      <c r="C692" s="22"/>
      <c r="D692" s="22"/>
      <c r="E692" s="22"/>
      <c r="F692" s="23"/>
      <c r="G692" s="78"/>
      <c r="Z692" s="25" t="s">
        <v>559</v>
      </c>
    </row>
    <row r="693" spans="1:26" ht="12" customHeight="1" x14ac:dyDescent="0.3"/>
    <row r="694" spans="1:26" s="19" customFormat="1" ht="12" x14ac:dyDescent="0.25">
      <c r="A694" s="16" t="s">
        <v>95</v>
      </c>
      <c r="B694" s="52" t="s">
        <v>560</v>
      </c>
      <c r="C694" s="17"/>
      <c r="D694" s="17" t="s">
        <v>0</v>
      </c>
      <c r="E694" s="27">
        <v>0</v>
      </c>
      <c r="F694" s="28">
        <v>0</v>
      </c>
      <c r="G694" s="76"/>
      <c r="Z694" s="29" t="s">
        <v>561</v>
      </c>
    </row>
    <row r="695" spans="1:26" ht="12" customHeight="1" x14ac:dyDescent="0.3"/>
    <row r="696" spans="1:26" s="24" customFormat="1" ht="12" x14ac:dyDescent="0.25">
      <c r="A696" s="20"/>
      <c r="B696" s="21">
        <v>7.05</v>
      </c>
      <c r="C696" s="22"/>
      <c r="D696" s="22"/>
      <c r="E696" s="22"/>
      <c r="F696" s="23"/>
      <c r="G696" s="78"/>
      <c r="Z696" s="25" t="s">
        <v>562</v>
      </c>
    </row>
    <row r="697" spans="1:26" ht="12" customHeight="1" x14ac:dyDescent="0.3"/>
    <row r="698" spans="1:26" s="19" customFormat="1" ht="12" x14ac:dyDescent="0.25">
      <c r="A698" s="16" t="s">
        <v>99</v>
      </c>
      <c r="B698" s="52" t="s">
        <v>563</v>
      </c>
      <c r="C698" s="17"/>
      <c r="D698" s="17" t="s">
        <v>0</v>
      </c>
      <c r="E698" s="27">
        <v>0</v>
      </c>
      <c r="F698" s="28">
        <v>0</v>
      </c>
      <c r="G698" s="76"/>
      <c r="Z698" s="29" t="s">
        <v>564</v>
      </c>
    </row>
    <row r="699" spans="1:26" ht="12" customHeight="1" x14ac:dyDescent="0.3"/>
    <row r="700" spans="1:26" ht="15.45" customHeight="1" x14ac:dyDescent="0.3"/>
    <row r="701" spans="1:26" ht="12" customHeight="1" x14ac:dyDescent="0.3"/>
    <row r="702" spans="1:26" ht="15.45" customHeight="1" x14ac:dyDescent="0.3"/>
    <row r="703" spans="1:26" ht="15.45" customHeight="1" x14ac:dyDescent="0.3">
      <c r="A703" s="34"/>
      <c r="B703" s="33" t="s">
        <v>59</v>
      </c>
      <c r="C703" s="35"/>
      <c r="D703" s="35"/>
      <c r="E703" s="36"/>
      <c r="F703" s="37">
        <f>SUM(F645:F702)</f>
        <v>0</v>
      </c>
    </row>
    <row r="704" spans="1:26" ht="15.45" customHeight="1" x14ac:dyDescent="0.3">
      <c r="A704" s="3"/>
      <c r="B704" s="32" t="s">
        <v>565</v>
      </c>
      <c r="C704"/>
      <c r="D704"/>
      <c r="E704"/>
      <c r="F704"/>
    </row>
    <row r="705" spans="1:26" ht="12" customHeight="1" x14ac:dyDescent="0.3">
      <c r="A705" s="64" t="s">
        <v>0</v>
      </c>
      <c r="B705" s="64" t="s">
        <v>1</v>
      </c>
      <c r="C705" s="64" t="s">
        <v>2</v>
      </c>
      <c r="D705" s="64" t="s">
        <v>3</v>
      </c>
      <c r="E705" s="6" t="s">
        <v>4</v>
      </c>
      <c r="F705" s="7" t="s">
        <v>5</v>
      </c>
    </row>
    <row r="706" spans="1:26" ht="12" customHeight="1" x14ac:dyDescent="0.3">
      <c r="A706" s="65"/>
      <c r="B706" s="65"/>
      <c r="C706" s="65"/>
      <c r="D706" s="65"/>
      <c r="E706" s="8" t="s">
        <v>6</v>
      </c>
      <c r="F706" s="9" t="s">
        <v>6</v>
      </c>
    </row>
    <row r="707" spans="1:26" ht="12" customHeight="1" x14ac:dyDescent="0.3"/>
    <row r="708" spans="1:26" s="24" customFormat="1" ht="12" x14ac:dyDescent="0.25">
      <c r="A708" s="20"/>
      <c r="B708" s="21">
        <v>7.06</v>
      </c>
      <c r="C708" s="22"/>
      <c r="D708" s="22"/>
      <c r="E708" s="22"/>
      <c r="F708" s="23"/>
      <c r="G708" s="78"/>
      <c r="Z708" s="25" t="s">
        <v>566</v>
      </c>
    </row>
    <row r="709" spans="1:26" ht="12" customHeight="1" x14ac:dyDescent="0.3"/>
    <row r="710" spans="1:26" s="19" customFormat="1" ht="12" x14ac:dyDescent="0.25">
      <c r="A710" s="16" t="s">
        <v>8</v>
      </c>
      <c r="B710" s="52" t="s">
        <v>567</v>
      </c>
      <c r="C710" s="17">
        <v>10</v>
      </c>
      <c r="D710" s="17" t="s">
        <v>184</v>
      </c>
      <c r="E710" s="27">
        <v>0</v>
      </c>
      <c r="F710" s="28">
        <f>IF($D710="","",IF($D710="item",ROUND(1*$E710,2),ROUND($C710*$E710,2)))</f>
        <v>0</v>
      </c>
      <c r="G710" s="76"/>
      <c r="Z710" s="29" t="s">
        <v>568</v>
      </c>
    </row>
    <row r="711" spans="1:26" ht="12" customHeight="1" x14ac:dyDescent="0.3"/>
    <row r="712" spans="1:26" s="19" customFormat="1" ht="12" x14ac:dyDescent="0.25">
      <c r="A712" s="16" t="s">
        <v>23</v>
      </c>
      <c r="B712" s="52" t="s">
        <v>569</v>
      </c>
      <c r="C712" s="17">
        <v>30</v>
      </c>
      <c r="D712" s="17" t="s">
        <v>190</v>
      </c>
      <c r="E712" s="27">
        <v>0</v>
      </c>
      <c r="F712" s="28">
        <f>IF($D712="","",IF($D712="item",ROUND(1*$E712,2),ROUND($C712*$E712,2)))</f>
        <v>0</v>
      </c>
      <c r="G712" s="76"/>
      <c r="Z712" s="29" t="s">
        <v>570</v>
      </c>
    </row>
    <row r="713" spans="1:26" ht="12" customHeight="1" x14ac:dyDescent="0.3"/>
    <row r="714" spans="1:26" s="24" customFormat="1" ht="12" x14ac:dyDescent="0.25">
      <c r="A714" s="20"/>
      <c r="B714" s="21" t="s">
        <v>571</v>
      </c>
      <c r="C714" s="22"/>
      <c r="D714" s="22"/>
      <c r="E714" s="22"/>
      <c r="F714" s="23"/>
      <c r="G714" s="78"/>
      <c r="Z714" s="25" t="s">
        <v>572</v>
      </c>
    </row>
    <row r="715" spans="1:26" ht="12" customHeight="1" x14ac:dyDescent="0.3"/>
    <row r="716" spans="1:26" s="19" customFormat="1" ht="12" x14ac:dyDescent="0.25">
      <c r="A716" s="16" t="s">
        <v>31</v>
      </c>
      <c r="B716" s="52" t="s">
        <v>573</v>
      </c>
      <c r="C716" s="17"/>
      <c r="D716" s="17" t="s">
        <v>0</v>
      </c>
      <c r="E716" s="27">
        <v>0</v>
      </c>
      <c r="F716" s="28">
        <v>0</v>
      </c>
      <c r="G716" s="76"/>
      <c r="Z716" s="29" t="s">
        <v>574</v>
      </c>
    </row>
    <row r="717" spans="1:26" ht="12" customHeight="1" x14ac:dyDescent="0.3"/>
    <row r="718" spans="1:26" s="14" customFormat="1" ht="12" customHeight="1" x14ac:dyDescent="0.3">
      <c r="A718" s="10"/>
      <c r="B718" s="11" t="s">
        <v>575</v>
      </c>
      <c r="C718" s="12"/>
      <c r="D718" s="12"/>
      <c r="E718" s="12"/>
      <c r="F718" s="13"/>
      <c r="G718" s="79"/>
      <c r="Z718" s="15" t="s">
        <v>48</v>
      </c>
    </row>
    <row r="719" spans="1:26" ht="12" customHeight="1" x14ac:dyDescent="0.3"/>
    <row r="720" spans="1:26" s="24" customFormat="1" ht="12" x14ac:dyDescent="0.25">
      <c r="A720" s="20"/>
      <c r="B720" s="21">
        <v>8.01</v>
      </c>
      <c r="C720" s="22"/>
      <c r="D720" s="22"/>
      <c r="E720" s="22"/>
      <c r="F720" s="23"/>
      <c r="G720" s="78"/>
      <c r="Z720" s="25" t="s">
        <v>576</v>
      </c>
    </row>
    <row r="721" spans="1:26" ht="12" customHeight="1" x14ac:dyDescent="0.3"/>
    <row r="722" spans="1:26" s="19" customFormat="1" ht="12" x14ac:dyDescent="0.25">
      <c r="A722" s="16" t="s">
        <v>42</v>
      </c>
      <c r="B722" s="52" t="s">
        <v>577</v>
      </c>
      <c r="C722" s="17"/>
      <c r="D722" s="17" t="s">
        <v>0</v>
      </c>
      <c r="E722" s="27">
        <v>0</v>
      </c>
      <c r="F722" s="28">
        <v>0</v>
      </c>
      <c r="G722" s="76"/>
      <c r="Z722" s="29" t="s">
        <v>578</v>
      </c>
    </row>
    <row r="723" spans="1:26" ht="12" customHeight="1" x14ac:dyDescent="0.3"/>
    <row r="724" spans="1:26" s="24" customFormat="1" ht="12" x14ac:dyDescent="0.25">
      <c r="A724" s="20"/>
      <c r="B724" s="21">
        <v>8.02</v>
      </c>
      <c r="C724" s="22"/>
      <c r="D724" s="22"/>
      <c r="E724" s="22"/>
      <c r="F724" s="23"/>
      <c r="G724" s="78"/>
      <c r="Z724" s="25" t="s">
        <v>579</v>
      </c>
    </row>
    <row r="725" spans="1:26" ht="12" customHeight="1" x14ac:dyDescent="0.3"/>
    <row r="726" spans="1:26" s="19" customFormat="1" ht="12" x14ac:dyDescent="0.25">
      <c r="A726" s="16" t="s">
        <v>48</v>
      </c>
      <c r="B726" s="52" t="s">
        <v>580</v>
      </c>
      <c r="C726" s="17"/>
      <c r="D726" s="17" t="s">
        <v>0</v>
      </c>
      <c r="E726" s="27">
        <v>0</v>
      </c>
      <c r="F726" s="28">
        <v>0</v>
      </c>
      <c r="G726" s="76"/>
      <c r="Z726" s="29" t="s">
        <v>581</v>
      </c>
    </row>
    <row r="727" spans="1:26" ht="12" customHeight="1" x14ac:dyDescent="0.3"/>
    <row r="728" spans="1:26" s="19" customFormat="1" ht="12" x14ac:dyDescent="0.25">
      <c r="A728" s="16" t="s">
        <v>52</v>
      </c>
      <c r="B728" s="52" t="s">
        <v>582</v>
      </c>
      <c r="C728" s="17"/>
      <c r="D728" s="17"/>
      <c r="E728" s="17"/>
      <c r="F728" s="18"/>
      <c r="G728" s="76"/>
    </row>
    <row r="729" spans="1:26" s="19" customFormat="1" ht="12" x14ac:dyDescent="0.25">
      <c r="A729" s="16"/>
      <c r="B729" s="52" t="s">
        <v>583</v>
      </c>
      <c r="C729" s="17">
        <v>95</v>
      </c>
      <c r="D729" s="17" t="s">
        <v>188</v>
      </c>
      <c r="E729" s="27">
        <v>0</v>
      </c>
      <c r="F729" s="28">
        <f>IF($D729="","",IF($D729="item",ROUND(1*$E729,2),ROUND($C729*$E729,2)))</f>
        <v>0</v>
      </c>
      <c r="G729" s="76"/>
      <c r="Z729" s="29" t="s">
        <v>584</v>
      </c>
    </row>
    <row r="730" spans="1:26" ht="12" customHeight="1" x14ac:dyDescent="0.3"/>
    <row r="731" spans="1:26" s="24" customFormat="1" ht="12" x14ac:dyDescent="0.25">
      <c r="A731" s="20"/>
      <c r="B731" s="21">
        <v>8.0299999999999994</v>
      </c>
      <c r="C731" s="22"/>
      <c r="D731" s="22"/>
      <c r="E731" s="22"/>
      <c r="F731" s="23"/>
      <c r="G731" s="78"/>
      <c r="Z731" s="25" t="s">
        <v>585</v>
      </c>
    </row>
    <row r="732" spans="1:26" ht="12" customHeight="1" x14ac:dyDescent="0.3"/>
    <row r="733" spans="1:26" s="19" customFormat="1" ht="12" x14ac:dyDescent="0.25">
      <c r="A733" s="16" t="s">
        <v>56</v>
      </c>
      <c r="B733" s="52" t="s">
        <v>567</v>
      </c>
      <c r="C733" s="17">
        <v>10</v>
      </c>
      <c r="D733" s="17" t="s">
        <v>184</v>
      </c>
      <c r="E733" s="27">
        <v>0</v>
      </c>
      <c r="F733" s="28">
        <f>IF($D733="","",IF($D733="item",ROUND(1*$E733,2),ROUND($C733*$E733,2)))</f>
        <v>0</v>
      </c>
      <c r="G733" s="76"/>
      <c r="Z733" s="29" t="s">
        <v>586</v>
      </c>
    </row>
    <row r="734" spans="1:26" ht="12" customHeight="1" x14ac:dyDescent="0.3"/>
    <row r="735" spans="1:26" s="19" customFormat="1" ht="12" x14ac:dyDescent="0.25">
      <c r="A735" s="16" t="s">
        <v>86</v>
      </c>
      <c r="B735" s="52" t="s">
        <v>569</v>
      </c>
      <c r="C735" s="17">
        <v>30</v>
      </c>
      <c r="D735" s="17" t="s">
        <v>190</v>
      </c>
      <c r="E735" s="27">
        <v>0</v>
      </c>
      <c r="F735" s="28">
        <f>IF($D735="","",IF($D735="item",ROUND(1*$E735,2),ROUND($C735*$E735,2)))</f>
        <v>0</v>
      </c>
      <c r="G735" s="76"/>
      <c r="Z735" s="29" t="s">
        <v>587</v>
      </c>
    </row>
    <row r="736" spans="1:26" ht="12" customHeight="1" x14ac:dyDescent="0.3"/>
    <row r="737" spans="1:26" s="24" customFormat="1" ht="12" x14ac:dyDescent="0.25">
      <c r="A737" s="20"/>
      <c r="B737" s="21">
        <v>8.0399999999999991</v>
      </c>
      <c r="C737" s="22"/>
      <c r="D737" s="22"/>
      <c r="E737" s="22"/>
      <c r="F737" s="23"/>
      <c r="G737" s="78"/>
      <c r="Z737" s="25" t="s">
        <v>588</v>
      </c>
    </row>
    <row r="738" spans="1:26" ht="12" customHeight="1" x14ac:dyDescent="0.3"/>
    <row r="739" spans="1:26" s="19" customFormat="1" ht="12" x14ac:dyDescent="0.25">
      <c r="A739" s="16" t="s">
        <v>91</v>
      </c>
      <c r="B739" s="52" t="s">
        <v>589</v>
      </c>
      <c r="C739" s="17"/>
      <c r="D739" s="17" t="s">
        <v>0</v>
      </c>
      <c r="E739" s="27">
        <v>0</v>
      </c>
      <c r="F739" s="28">
        <v>0</v>
      </c>
      <c r="G739" s="76"/>
      <c r="Z739" s="29" t="s">
        <v>590</v>
      </c>
    </row>
    <row r="740" spans="1:26" ht="12" customHeight="1" x14ac:dyDescent="0.3"/>
    <row r="741" spans="1:26" s="24" customFormat="1" ht="12" x14ac:dyDescent="0.25">
      <c r="A741" s="20"/>
      <c r="B741" s="21" t="s">
        <v>591</v>
      </c>
      <c r="C741" s="22"/>
      <c r="D741" s="22"/>
      <c r="E741" s="22"/>
      <c r="F741" s="23"/>
      <c r="G741" s="78"/>
      <c r="Z741" s="25" t="s">
        <v>592</v>
      </c>
    </row>
    <row r="742" spans="1:26" ht="12" customHeight="1" x14ac:dyDescent="0.3"/>
    <row r="743" spans="1:26" s="19" customFormat="1" ht="12" x14ac:dyDescent="0.25">
      <c r="A743" s="16" t="s">
        <v>95</v>
      </c>
      <c r="B743" s="52" t="s">
        <v>593</v>
      </c>
      <c r="C743" s="17">
        <v>33</v>
      </c>
      <c r="D743" s="17" t="s">
        <v>190</v>
      </c>
      <c r="E743" s="27">
        <v>0</v>
      </c>
      <c r="F743" s="28">
        <f>IF($D743="","",IF($D743="item",ROUND(1*$E743,2),ROUND($C743*$E743,2)))</f>
        <v>0</v>
      </c>
      <c r="G743" s="76"/>
      <c r="Z743" s="29" t="s">
        <v>594</v>
      </c>
    </row>
    <row r="744" spans="1:26" ht="12" customHeight="1" x14ac:dyDescent="0.3"/>
    <row r="745" spans="1:26" s="19" customFormat="1" ht="12" x14ac:dyDescent="0.25">
      <c r="A745" s="16" t="s">
        <v>99</v>
      </c>
      <c r="B745" s="52" t="s">
        <v>595</v>
      </c>
      <c r="C745" s="17"/>
      <c r="D745" s="17"/>
      <c r="E745" s="17"/>
      <c r="F745" s="18"/>
      <c r="G745" s="76"/>
    </row>
    <row r="746" spans="1:26" s="19" customFormat="1" ht="12" x14ac:dyDescent="0.25">
      <c r="A746" s="16"/>
      <c r="B746" s="52" t="s">
        <v>596</v>
      </c>
      <c r="C746" s="17">
        <v>1</v>
      </c>
      <c r="D746" s="17" t="s">
        <v>184</v>
      </c>
      <c r="E746" s="27">
        <v>0</v>
      </c>
      <c r="F746" s="28">
        <f>IF($D746="","",IF($D746="item",ROUND(1*$E746,2),ROUND($C746*$E746,2)))</f>
        <v>0</v>
      </c>
      <c r="G746" s="76"/>
      <c r="Z746" s="29" t="s">
        <v>597</v>
      </c>
    </row>
    <row r="747" spans="1:26" ht="12" customHeight="1" x14ac:dyDescent="0.3"/>
    <row r="748" spans="1:26" s="19" customFormat="1" ht="12" x14ac:dyDescent="0.25">
      <c r="A748" s="16" t="s">
        <v>104</v>
      </c>
      <c r="B748" s="52" t="s">
        <v>598</v>
      </c>
      <c r="C748" s="17"/>
      <c r="D748" s="17"/>
      <c r="E748" s="17"/>
      <c r="F748" s="18"/>
      <c r="G748" s="76"/>
    </row>
    <row r="749" spans="1:26" s="19" customFormat="1" ht="12" x14ac:dyDescent="0.25">
      <c r="A749" s="16"/>
      <c r="B749" s="52" t="s">
        <v>596</v>
      </c>
      <c r="C749" s="17">
        <v>1</v>
      </c>
      <c r="D749" s="17" t="s">
        <v>184</v>
      </c>
      <c r="E749" s="27">
        <v>0</v>
      </c>
      <c r="F749" s="28">
        <f>IF($D749="","",IF($D749="item",ROUND(1*$E749,2),ROUND($C749*$E749,2)))</f>
        <v>0</v>
      </c>
      <c r="G749" s="76"/>
      <c r="Z749" s="29" t="s">
        <v>599</v>
      </c>
    </row>
    <row r="750" spans="1:26" ht="12" customHeight="1" x14ac:dyDescent="0.3"/>
    <row r="751" spans="1:26" s="19" customFormat="1" ht="12" x14ac:dyDescent="0.25">
      <c r="A751" s="16" t="s">
        <v>108</v>
      </c>
      <c r="B751" s="52" t="s">
        <v>600</v>
      </c>
      <c r="C751" s="17">
        <v>5</v>
      </c>
      <c r="D751" s="17" t="s">
        <v>184</v>
      </c>
      <c r="E751" s="27">
        <v>0</v>
      </c>
      <c r="F751" s="28">
        <f>IF($D751="","",IF($D751="item",ROUND(1*$E751,2),ROUND($C751*$E751,2)))</f>
        <v>0</v>
      </c>
      <c r="G751" s="76"/>
      <c r="Z751" s="29" t="s">
        <v>599</v>
      </c>
    </row>
    <row r="752" spans="1:26" ht="12" customHeight="1" x14ac:dyDescent="0.3"/>
    <row r="753" spans="1:26" s="19" customFormat="1" ht="12" x14ac:dyDescent="0.25">
      <c r="A753" s="16" t="s">
        <v>112</v>
      </c>
      <c r="B753" s="52" t="s">
        <v>601</v>
      </c>
      <c r="C753" s="17"/>
      <c r="D753" s="17"/>
      <c r="E753" s="17"/>
      <c r="F753" s="18"/>
      <c r="G753" s="76"/>
    </row>
    <row r="754" spans="1:26" s="19" customFormat="1" ht="12" x14ac:dyDescent="0.25">
      <c r="A754" s="16"/>
      <c r="B754" s="52" t="s">
        <v>602</v>
      </c>
      <c r="C754" s="17">
        <v>19</v>
      </c>
      <c r="D754" s="17" t="s">
        <v>184</v>
      </c>
      <c r="E754" s="27">
        <v>0</v>
      </c>
      <c r="F754" s="28">
        <f>IF($D754="","",IF($D754="item",ROUND(1*$E754,2),ROUND($C754*$E754,2)))</f>
        <v>0</v>
      </c>
      <c r="G754" s="76"/>
      <c r="Z754" s="29" t="s">
        <v>599</v>
      </c>
    </row>
    <row r="755" spans="1:26" ht="12" customHeight="1" x14ac:dyDescent="0.3"/>
    <row r="756" spans="1:26" s="19" customFormat="1" ht="12" x14ac:dyDescent="0.25">
      <c r="A756" s="16" t="s">
        <v>201</v>
      </c>
      <c r="B756" s="52" t="s">
        <v>603</v>
      </c>
      <c r="C756" s="17"/>
      <c r="D756" s="17"/>
      <c r="E756" s="17"/>
      <c r="F756" s="18"/>
      <c r="G756" s="76"/>
    </row>
    <row r="757" spans="1:26" s="19" customFormat="1" ht="12" x14ac:dyDescent="0.25">
      <c r="A757" s="16"/>
      <c r="B757" s="52" t="s">
        <v>602</v>
      </c>
      <c r="C757" s="17">
        <v>2</v>
      </c>
      <c r="D757" s="17" t="s">
        <v>184</v>
      </c>
      <c r="E757" s="27">
        <v>0</v>
      </c>
      <c r="F757" s="28">
        <f>IF($D757="","",IF($D757="item",ROUND(1*$E757,2),ROUND($C757*$E757,2)))</f>
        <v>0</v>
      </c>
      <c r="G757" s="76"/>
      <c r="Z757" s="29" t="s">
        <v>599</v>
      </c>
    </row>
    <row r="758" spans="1:26" ht="12" customHeight="1" x14ac:dyDescent="0.3"/>
    <row r="759" spans="1:26" s="14" customFormat="1" ht="12" customHeight="1" x14ac:dyDescent="0.3">
      <c r="A759" s="10"/>
      <c r="B759" s="47" t="s">
        <v>604</v>
      </c>
      <c r="C759" s="48"/>
      <c r="D759" s="48"/>
      <c r="E759" s="48"/>
      <c r="F759" s="49"/>
      <c r="G759" s="79"/>
      <c r="Z759" s="15" t="s">
        <v>605</v>
      </c>
    </row>
    <row r="760" spans="1:26" ht="12" customHeight="1" x14ac:dyDescent="0.3"/>
    <row r="761" spans="1:26" s="24" customFormat="1" ht="12" x14ac:dyDescent="0.25">
      <c r="A761" s="20"/>
      <c r="B761" s="21" t="s">
        <v>606</v>
      </c>
      <c r="C761" s="22"/>
      <c r="D761" s="22"/>
      <c r="E761" s="22"/>
      <c r="F761" s="23"/>
      <c r="G761" s="78"/>
      <c r="Z761" s="25" t="s">
        <v>607</v>
      </c>
    </row>
    <row r="762" spans="1:26" ht="12" customHeight="1" x14ac:dyDescent="0.3"/>
    <row r="763" spans="1:26" s="19" customFormat="1" ht="12" x14ac:dyDescent="0.25">
      <c r="A763" s="16" t="s">
        <v>204</v>
      </c>
      <c r="B763" s="54" t="s">
        <v>608</v>
      </c>
      <c r="C763" s="17"/>
      <c r="D763" s="17" t="s">
        <v>0</v>
      </c>
      <c r="E763" s="27">
        <v>0</v>
      </c>
      <c r="F763" s="28">
        <v>0</v>
      </c>
      <c r="G763" s="76"/>
      <c r="Z763" s="29" t="s">
        <v>609</v>
      </c>
    </row>
    <row r="764" spans="1:26" ht="12" customHeight="1" x14ac:dyDescent="0.3"/>
    <row r="765" spans="1:26" ht="12.15" customHeight="1" x14ac:dyDescent="0.3"/>
    <row r="766" spans="1:26" ht="12.6" customHeight="1" x14ac:dyDescent="0.3"/>
    <row r="767" spans="1:26" ht="12.6" customHeight="1" x14ac:dyDescent="0.3">
      <c r="A767" s="34"/>
      <c r="B767" s="33" t="s">
        <v>59</v>
      </c>
      <c r="C767" s="35"/>
      <c r="D767" s="35"/>
      <c r="E767" s="36"/>
      <c r="F767" s="37">
        <f>SUM(F708:F766)</f>
        <v>0</v>
      </c>
    </row>
    <row r="768" spans="1:26" ht="12.6" customHeight="1" x14ac:dyDescent="0.3">
      <c r="A768" s="3"/>
      <c r="B768" s="32" t="s">
        <v>610</v>
      </c>
      <c r="C768"/>
      <c r="D768"/>
      <c r="E768"/>
      <c r="F768"/>
    </row>
    <row r="769" spans="1:26" ht="12" customHeight="1" x14ac:dyDescent="0.3">
      <c r="A769" s="64" t="s">
        <v>0</v>
      </c>
      <c r="B769" s="64" t="s">
        <v>1</v>
      </c>
      <c r="C769" s="64" t="s">
        <v>2</v>
      </c>
      <c r="D769" s="64" t="s">
        <v>3</v>
      </c>
      <c r="E769" s="6" t="s">
        <v>4</v>
      </c>
      <c r="F769" s="7" t="s">
        <v>5</v>
      </c>
    </row>
    <row r="770" spans="1:26" ht="12" customHeight="1" x14ac:dyDescent="0.3">
      <c r="A770" s="65"/>
      <c r="B770" s="65"/>
      <c r="C770" s="65"/>
      <c r="D770" s="65"/>
      <c r="E770" s="8" t="s">
        <v>6</v>
      </c>
      <c r="F770" s="9" t="s">
        <v>6</v>
      </c>
    </row>
    <row r="771" spans="1:26" ht="12" customHeight="1" x14ac:dyDescent="0.3"/>
    <row r="772" spans="1:26" s="24" customFormat="1" ht="12" x14ac:dyDescent="0.25">
      <c r="A772" s="20"/>
      <c r="B772" s="21">
        <v>9.0299999999999994</v>
      </c>
      <c r="C772" s="22"/>
      <c r="D772" s="22"/>
      <c r="E772" s="22"/>
      <c r="F772" s="23"/>
      <c r="G772" s="78"/>
      <c r="Z772" s="25" t="s">
        <v>611</v>
      </c>
    </row>
    <row r="773" spans="1:26" ht="12" customHeight="1" x14ac:dyDescent="0.3"/>
    <row r="774" spans="1:26" s="19" customFormat="1" ht="12" x14ac:dyDescent="0.25">
      <c r="A774" s="16" t="s">
        <v>8</v>
      </c>
      <c r="B774" s="51" t="s">
        <v>612</v>
      </c>
      <c r="C774" s="17"/>
      <c r="D774" s="17" t="s">
        <v>0</v>
      </c>
      <c r="E774" s="27">
        <v>0</v>
      </c>
      <c r="F774" s="28">
        <v>0</v>
      </c>
      <c r="G774" s="76"/>
      <c r="Z774" s="29" t="s">
        <v>613</v>
      </c>
    </row>
    <row r="775" spans="1:26" ht="12" customHeight="1" x14ac:dyDescent="0.3"/>
    <row r="776" spans="1:26" s="19" customFormat="1" ht="12" x14ac:dyDescent="0.25">
      <c r="A776" s="16" t="s">
        <v>23</v>
      </c>
      <c r="B776" s="54" t="s">
        <v>614</v>
      </c>
      <c r="C776" s="17"/>
      <c r="D776" s="17" t="s">
        <v>0</v>
      </c>
      <c r="E776" s="27">
        <v>0</v>
      </c>
      <c r="F776" s="28">
        <v>0</v>
      </c>
      <c r="G776" s="76"/>
      <c r="Z776" s="29" t="s">
        <v>615</v>
      </c>
    </row>
    <row r="777" spans="1:26" ht="12" customHeight="1" x14ac:dyDescent="0.3">
      <c r="A777" s="70"/>
    </row>
    <row r="778" spans="1:26" s="19" customFormat="1" ht="12" x14ac:dyDescent="0.25">
      <c r="A778" s="88" t="s">
        <v>31</v>
      </c>
      <c r="B778" s="63" t="s">
        <v>616</v>
      </c>
      <c r="C778" s="17"/>
      <c r="D778" s="17"/>
      <c r="E778" s="17"/>
      <c r="F778" s="18"/>
      <c r="G778" s="76"/>
    </row>
    <row r="779" spans="1:26" s="19" customFormat="1" ht="12" x14ac:dyDescent="0.25">
      <c r="A779" s="88"/>
      <c r="B779" s="63" t="s">
        <v>617</v>
      </c>
      <c r="C779" s="17"/>
      <c r="D779" s="17" t="s">
        <v>0</v>
      </c>
      <c r="E779" s="27">
        <v>0</v>
      </c>
      <c r="F779" s="28">
        <v>0</v>
      </c>
      <c r="G779" s="76"/>
      <c r="Z779" s="29" t="s">
        <v>618</v>
      </c>
    </row>
    <row r="780" spans="1:26" ht="12" customHeight="1" x14ac:dyDescent="0.3">
      <c r="A780" s="70"/>
    </row>
    <row r="781" spans="1:26" s="24" customFormat="1" ht="12" x14ac:dyDescent="0.25">
      <c r="A781" s="89"/>
      <c r="B781" s="21">
        <v>9.0399999999999991</v>
      </c>
      <c r="C781" s="22"/>
      <c r="D781" s="22"/>
      <c r="E781" s="22"/>
      <c r="F781" s="23"/>
      <c r="G781" s="78"/>
      <c r="Z781" s="25" t="s">
        <v>619</v>
      </c>
    </row>
    <row r="782" spans="1:26" ht="12" customHeight="1" x14ac:dyDescent="0.3"/>
    <row r="783" spans="1:26" s="19" customFormat="1" ht="12" x14ac:dyDescent="0.25">
      <c r="A783" s="16" t="s">
        <v>42</v>
      </c>
      <c r="B783" s="52" t="s">
        <v>620</v>
      </c>
      <c r="C783" s="17"/>
      <c r="D783" s="17" t="s">
        <v>0</v>
      </c>
      <c r="E783" s="27">
        <v>0</v>
      </c>
      <c r="F783" s="28">
        <v>0</v>
      </c>
      <c r="G783" s="76"/>
      <c r="Z783" s="29" t="s">
        <v>621</v>
      </c>
    </row>
    <row r="784" spans="1:26" ht="12" customHeight="1" x14ac:dyDescent="0.3"/>
    <row r="785" spans="1:26" s="19" customFormat="1" ht="12" x14ac:dyDescent="0.25">
      <c r="A785" s="16" t="s">
        <v>48</v>
      </c>
      <c r="B785" s="52" t="s">
        <v>622</v>
      </c>
      <c r="C785" s="17"/>
      <c r="D785" s="17" t="s">
        <v>0</v>
      </c>
      <c r="E785" s="27">
        <v>0</v>
      </c>
      <c r="F785" s="28">
        <v>0</v>
      </c>
      <c r="G785" s="76"/>
      <c r="Z785" s="29" t="s">
        <v>623</v>
      </c>
    </row>
    <row r="786" spans="1:26" ht="12" customHeight="1" x14ac:dyDescent="0.3"/>
    <row r="787" spans="1:26" s="19" customFormat="1" ht="12" x14ac:dyDescent="0.25">
      <c r="A787" s="16" t="s">
        <v>52</v>
      </c>
      <c r="B787" s="52" t="s">
        <v>624</v>
      </c>
      <c r="C787" s="17"/>
      <c r="D787" s="17"/>
      <c r="E787" s="17"/>
      <c r="F787" s="18"/>
      <c r="G787" s="76"/>
    </row>
    <row r="788" spans="1:26" s="19" customFormat="1" ht="12" x14ac:dyDescent="0.25">
      <c r="A788" s="16"/>
      <c r="B788" s="52" t="s">
        <v>625</v>
      </c>
      <c r="C788" s="17"/>
      <c r="D788" s="17"/>
      <c r="E788" s="17"/>
      <c r="F788" s="18"/>
      <c r="G788" s="76"/>
    </row>
    <row r="789" spans="1:26" s="19" customFormat="1" ht="12" x14ac:dyDescent="0.25">
      <c r="A789" s="16"/>
      <c r="B789" s="52" t="s">
        <v>626</v>
      </c>
      <c r="C789" s="17">
        <v>23</v>
      </c>
      <c r="D789" s="17" t="s">
        <v>188</v>
      </c>
      <c r="E789" s="27">
        <v>0</v>
      </c>
      <c r="F789" s="28">
        <f>IF($D789="","",IF($D789="item",ROUND(1*$E789,2),ROUND($C789*$E789,2)))</f>
        <v>0</v>
      </c>
      <c r="G789" s="76"/>
      <c r="Z789" s="29" t="s">
        <v>627</v>
      </c>
    </row>
    <row r="790" spans="1:26" ht="12" customHeight="1" x14ac:dyDescent="0.3"/>
    <row r="791" spans="1:26" s="19" customFormat="1" ht="12" x14ac:dyDescent="0.25">
      <c r="A791" s="16" t="s">
        <v>56</v>
      </c>
      <c r="B791" s="52" t="s">
        <v>628</v>
      </c>
      <c r="C791" s="17">
        <v>45</v>
      </c>
      <c r="D791" s="17" t="s">
        <v>188</v>
      </c>
      <c r="E791" s="27">
        <v>0</v>
      </c>
      <c r="F791" s="28">
        <f>IF($D791="","",IF($D791="item",ROUND(1*$E791,2),ROUND($C791*$E791,2)))</f>
        <v>0</v>
      </c>
      <c r="G791" s="76"/>
      <c r="Z791" s="29" t="s">
        <v>629</v>
      </c>
    </row>
    <row r="792" spans="1:26" ht="12" customHeight="1" x14ac:dyDescent="0.3"/>
    <row r="793" spans="1:26" s="19" customFormat="1" ht="12" x14ac:dyDescent="0.25">
      <c r="A793" s="16" t="s">
        <v>86</v>
      </c>
      <c r="B793" s="52" t="s">
        <v>630</v>
      </c>
      <c r="C793" s="17">
        <v>45</v>
      </c>
      <c r="D793" s="17" t="s">
        <v>188</v>
      </c>
      <c r="E793" s="27">
        <v>0</v>
      </c>
      <c r="F793" s="28">
        <f>IF($D793="","",IF($D793="item",ROUND(1*$E793,2),ROUND($C793*$E793,2)))</f>
        <v>0</v>
      </c>
      <c r="G793" s="76"/>
      <c r="Z793" s="29" t="s">
        <v>631</v>
      </c>
    </row>
    <row r="794" spans="1:26" ht="12" customHeight="1" x14ac:dyDescent="0.3"/>
    <row r="795" spans="1:26" s="19" customFormat="1" ht="12" x14ac:dyDescent="0.25">
      <c r="A795" s="16" t="s">
        <v>91</v>
      </c>
      <c r="B795" s="52" t="s">
        <v>632</v>
      </c>
      <c r="C795" s="17"/>
      <c r="D795" s="17"/>
      <c r="E795" s="17"/>
      <c r="F795" s="18"/>
      <c r="G795" s="76"/>
    </row>
    <row r="796" spans="1:26" s="19" customFormat="1" ht="12" x14ac:dyDescent="0.25">
      <c r="A796" s="16"/>
      <c r="B796" s="52" t="s">
        <v>633</v>
      </c>
      <c r="C796" s="17">
        <v>45</v>
      </c>
      <c r="D796" s="17" t="s">
        <v>188</v>
      </c>
      <c r="E796" s="27">
        <v>0</v>
      </c>
      <c r="F796" s="28">
        <f>IF($D796="","",IF($D796="item",ROUND(1*$E796,2),ROUND($C796*$E796,2)))</f>
        <v>0</v>
      </c>
      <c r="G796" s="76"/>
      <c r="Z796" s="29" t="s">
        <v>634</v>
      </c>
    </row>
    <row r="797" spans="1:26" ht="12" customHeight="1" x14ac:dyDescent="0.3"/>
    <row r="798" spans="1:26" s="19" customFormat="1" ht="12" x14ac:dyDescent="0.25">
      <c r="A798" s="16" t="s">
        <v>95</v>
      </c>
      <c r="B798" s="52" t="s">
        <v>635</v>
      </c>
      <c r="C798" s="17">
        <v>45</v>
      </c>
      <c r="D798" s="17" t="s">
        <v>188</v>
      </c>
      <c r="E798" s="27">
        <v>0</v>
      </c>
      <c r="F798" s="28">
        <f>IF($D798="","",IF($D798="item",ROUND(1*$E798,2),ROUND($C798*$E798,2)))</f>
        <v>0</v>
      </c>
      <c r="G798" s="76"/>
      <c r="Z798" s="29" t="s">
        <v>636</v>
      </c>
    </row>
    <row r="799" spans="1:26" ht="12" customHeight="1" x14ac:dyDescent="0.3"/>
    <row r="800" spans="1:26" s="19" customFormat="1" ht="12" x14ac:dyDescent="0.25">
      <c r="A800" s="16" t="s">
        <v>99</v>
      </c>
      <c r="B800" s="52" t="s">
        <v>637</v>
      </c>
      <c r="C800" s="17">
        <v>45</v>
      </c>
      <c r="D800" s="17" t="s">
        <v>188</v>
      </c>
      <c r="E800" s="27">
        <v>0</v>
      </c>
      <c r="F800" s="28">
        <f>IF($D800="","",IF($D800="item",ROUND(1*$E800,2),ROUND($C800*$E800,2)))</f>
        <v>0</v>
      </c>
      <c r="G800" s="76"/>
      <c r="Z800" s="29" t="s">
        <v>638</v>
      </c>
    </row>
    <row r="801" spans="1:26" ht="12" customHeight="1" x14ac:dyDescent="0.3"/>
    <row r="802" spans="1:26" s="19" customFormat="1" ht="12" x14ac:dyDescent="0.25">
      <c r="A802" s="16" t="s">
        <v>104</v>
      </c>
      <c r="B802" s="52" t="s">
        <v>639</v>
      </c>
      <c r="C802" s="17">
        <v>45</v>
      </c>
      <c r="D802" s="17" t="s">
        <v>188</v>
      </c>
      <c r="E802" s="27">
        <v>0</v>
      </c>
      <c r="F802" s="28">
        <f>IF($D802="","",IF($D802="item",ROUND(1*$E802,2),ROUND($C802*$E802,2)))</f>
        <v>0</v>
      </c>
      <c r="G802" s="76"/>
      <c r="Z802" s="29" t="s">
        <v>638</v>
      </c>
    </row>
    <row r="803" spans="1:26" ht="12" customHeight="1" x14ac:dyDescent="0.3"/>
    <row r="804" spans="1:26" s="19" customFormat="1" ht="12" x14ac:dyDescent="0.25">
      <c r="A804" s="16" t="s">
        <v>108</v>
      </c>
      <c r="B804" s="54" t="s">
        <v>1343</v>
      </c>
      <c r="C804" s="17"/>
      <c r="D804" s="17"/>
      <c r="E804" s="17"/>
      <c r="F804" s="18"/>
      <c r="G804" s="76"/>
    </row>
    <row r="805" spans="1:26" s="19" customFormat="1" ht="12" x14ac:dyDescent="0.25">
      <c r="A805" s="16"/>
      <c r="B805" s="54" t="s">
        <v>617</v>
      </c>
      <c r="C805" s="17"/>
      <c r="D805" s="17" t="s">
        <v>0</v>
      </c>
      <c r="E805" s="27">
        <v>0</v>
      </c>
      <c r="F805" s="28">
        <v>0</v>
      </c>
      <c r="G805" s="76"/>
      <c r="Z805" s="29" t="s">
        <v>640</v>
      </c>
    </row>
    <row r="806" spans="1:26" ht="12" customHeight="1" x14ac:dyDescent="0.3"/>
    <row r="807" spans="1:26" s="19" customFormat="1" ht="12" x14ac:dyDescent="0.25">
      <c r="A807" s="16" t="s">
        <v>112</v>
      </c>
      <c r="B807" s="52" t="s">
        <v>641</v>
      </c>
      <c r="C807" s="17">
        <v>31</v>
      </c>
      <c r="D807" s="17" t="s">
        <v>190</v>
      </c>
      <c r="E807" s="27">
        <v>0</v>
      </c>
      <c r="F807" s="28">
        <f>IF($D807="","",IF($D807="item",ROUND(1*$E807,2),ROUND($C807*$E807,2)))</f>
        <v>0</v>
      </c>
      <c r="G807" s="76"/>
      <c r="Z807" s="29" t="s">
        <v>642</v>
      </c>
    </row>
    <row r="808" spans="1:26" ht="12" customHeight="1" x14ac:dyDescent="0.3"/>
    <row r="809" spans="1:26" s="19" customFormat="1" ht="12" x14ac:dyDescent="0.25">
      <c r="A809" s="16" t="s">
        <v>201</v>
      </c>
      <c r="B809" s="52" t="s">
        <v>643</v>
      </c>
      <c r="C809" s="17">
        <v>31</v>
      </c>
      <c r="D809" s="17" t="s">
        <v>190</v>
      </c>
      <c r="E809" s="27">
        <v>0</v>
      </c>
      <c r="F809" s="28">
        <f>IF($D809="","",IF($D809="item",ROUND(1*$E809,2),ROUND($C809*$E809,2)))</f>
        <v>0</v>
      </c>
      <c r="G809" s="76"/>
      <c r="Z809" s="29" t="s">
        <v>644</v>
      </c>
    </row>
    <row r="810" spans="1:26" ht="12" customHeight="1" x14ac:dyDescent="0.3"/>
    <row r="811" spans="1:26" s="19" customFormat="1" ht="12" x14ac:dyDescent="0.25">
      <c r="A811" s="16" t="s">
        <v>204</v>
      </c>
      <c r="B811" s="52" t="s">
        <v>645</v>
      </c>
      <c r="C811" s="17">
        <v>31</v>
      </c>
      <c r="D811" s="17" t="s">
        <v>190</v>
      </c>
      <c r="E811" s="27">
        <v>0</v>
      </c>
      <c r="F811" s="28">
        <f>IF($D811="","",IF($D811="item",ROUND(1*$E811,2),ROUND($C811*$E811,2)))</f>
        <v>0</v>
      </c>
      <c r="G811" s="76"/>
      <c r="Z811" s="29" t="s">
        <v>646</v>
      </c>
    </row>
    <row r="812" spans="1:26" ht="12" customHeight="1" x14ac:dyDescent="0.3"/>
    <row r="813" spans="1:26" s="19" customFormat="1" ht="12" x14ac:dyDescent="0.25">
      <c r="A813" s="16" t="s">
        <v>210</v>
      </c>
      <c r="B813" s="52" t="s">
        <v>647</v>
      </c>
      <c r="C813" s="17">
        <v>31</v>
      </c>
      <c r="D813" s="17" t="s">
        <v>190</v>
      </c>
      <c r="E813" s="27">
        <v>0</v>
      </c>
      <c r="F813" s="28">
        <f>IF($D813="","",IF($D813="item",ROUND(1*$E813,2),ROUND($C813*$E813,2)))</f>
        <v>0</v>
      </c>
      <c r="G813" s="76"/>
      <c r="Z813" s="29" t="s">
        <v>648</v>
      </c>
    </row>
    <row r="814" spans="1:26" ht="12" customHeight="1" x14ac:dyDescent="0.3"/>
    <row r="815" spans="1:26" s="19" customFormat="1" ht="12" x14ac:dyDescent="0.25">
      <c r="A815" s="16" t="s">
        <v>212</v>
      </c>
      <c r="B815" s="52" t="s">
        <v>649</v>
      </c>
      <c r="C815" s="17">
        <v>31</v>
      </c>
      <c r="D815" s="17" t="s">
        <v>190</v>
      </c>
      <c r="E815" s="27">
        <v>0</v>
      </c>
      <c r="F815" s="28">
        <f>IF($D815="","",IF($D815="item",ROUND(1*$E815,2),ROUND($C815*$E815,2)))</f>
        <v>0</v>
      </c>
      <c r="G815" s="76"/>
      <c r="Z815" s="29" t="s">
        <v>650</v>
      </c>
    </row>
    <row r="816" spans="1:26" ht="12" customHeight="1" x14ac:dyDescent="0.3"/>
    <row r="817" spans="1:26" s="24" customFormat="1" ht="12" x14ac:dyDescent="0.25">
      <c r="A817" s="20"/>
      <c r="B817" s="21" t="s">
        <v>651</v>
      </c>
      <c r="C817" s="22"/>
      <c r="D817" s="22"/>
      <c r="E817" s="22"/>
      <c r="F817" s="23"/>
      <c r="G817" s="78"/>
      <c r="Z817" s="25" t="s">
        <v>652</v>
      </c>
    </row>
    <row r="818" spans="1:26" ht="12" customHeight="1" x14ac:dyDescent="0.3"/>
    <row r="819" spans="1:26" s="19" customFormat="1" ht="12" x14ac:dyDescent="0.25">
      <c r="A819" s="16" t="s">
        <v>214</v>
      </c>
      <c r="B819" s="54" t="s">
        <v>653</v>
      </c>
      <c r="C819" s="17"/>
      <c r="D819" s="17" t="s">
        <v>0</v>
      </c>
      <c r="E819" s="27">
        <v>0</v>
      </c>
      <c r="F819" s="28">
        <v>0</v>
      </c>
      <c r="G819" s="76"/>
      <c r="Z819" s="29" t="s">
        <v>654</v>
      </c>
    </row>
    <row r="820" spans="1:26" ht="12" customHeight="1" x14ac:dyDescent="0.3"/>
    <row r="821" spans="1:26" s="24" customFormat="1" ht="12" x14ac:dyDescent="0.25">
      <c r="A821" s="20"/>
      <c r="B821" s="21">
        <v>9.09</v>
      </c>
      <c r="C821" s="22"/>
      <c r="D821" s="22"/>
      <c r="E821" s="22"/>
      <c r="F821" s="23"/>
      <c r="G821" s="78"/>
      <c r="Z821" s="25" t="s">
        <v>655</v>
      </c>
    </row>
    <row r="822" spans="1:26" ht="12" customHeight="1" x14ac:dyDescent="0.3"/>
    <row r="823" spans="1:26" s="19" customFormat="1" ht="12" x14ac:dyDescent="0.25">
      <c r="A823" s="16" t="s">
        <v>217</v>
      </c>
      <c r="B823" s="51" t="s">
        <v>656</v>
      </c>
      <c r="C823" s="17"/>
      <c r="D823" s="17" t="s">
        <v>0</v>
      </c>
      <c r="E823" s="27">
        <v>0</v>
      </c>
      <c r="F823" s="28">
        <v>0</v>
      </c>
      <c r="G823" s="76"/>
      <c r="Z823" s="29" t="s">
        <v>657</v>
      </c>
    </row>
    <row r="824" spans="1:26" ht="12" customHeight="1" x14ac:dyDescent="0.3"/>
    <row r="825" spans="1:26" s="24" customFormat="1" ht="12" x14ac:dyDescent="0.25">
      <c r="A825" s="20"/>
      <c r="B825" s="21">
        <v>9.11</v>
      </c>
      <c r="C825" s="22"/>
      <c r="D825" s="22"/>
      <c r="E825" s="22"/>
      <c r="F825" s="23"/>
      <c r="G825" s="78"/>
      <c r="Z825" s="25" t="s">
        <v>658</v>
      </c>
    </row>
    <row r="826" spans="1:26" ht="12" customHeight="1" x14ac:dyDescent="0.3"/>
    <row r="827" spans="1:26" s="19" customFormat="1" ht="12" x14ac:dyDescent="0.25">
      <c r="A827" s="16" t="s">
        <v>219</v>
      </c>
      <c r="B827" s="51" t="s">
        <v>659</v>
      </c>
      <c r="C827" s="17"/>
      <c r="D827" s="17"/>
      <c r="E827" s="17"/>
      <c r="F827" s="18"/>
      <c r="G827" s="76"/>
    </row>
    <row r="828" spans="1:26" s="19" customFormat="1" ht="12" x14ac:dyDescent="0.25">
      <c r="A828" s="16"/>
      <c r="B828" s="51" t="s">
        <v>660</v>
      </c>
      <c r="C828" s="17"/>
      <c r="D828" s="17" t="s">
        <v>0</v>
      </c>
      <c r="E828" s="27">
        <v>0</v>
      </c>
      <c r="F828" s="28">
        <v>0</v>
      </c>
      <c r="G828" s="76"/>
      <c r="Z828" s="29" t="s">
        <v>661</v>
      </c>
    </row>
    <row r="829" spans="1:26" ht="10.65" customHeight="1" x14ac:dyDescent="0.3"/>
    <row r="830" spans="1:26" ht="13.2" customHeight="1" x14ac:dyDescent="0.3"/>
    <row r="831" spans="1:26" ht="13.2" customHeight="1" x14ac:dyDescent="0.3">
      <c r="A831" s="34"/>
      <c r="B831" s="33" t="s">
        <v>59</v>
      </c>
      <c r="C831" s="35"/>
      <c r="D831" s="35"/>
      <c r="E831" s="36"/>
      <c r="F831" s="37">
        <f>SUM(F772:F830)</f>
        <v>0</v>
      </c>
    </row>
    <row r="832" spans="1:26" ht="13.2" customHeight="1" x14ac:dyDescent="0.3">
      <c r="A832" s="3"/>
      <c r="B832" s="32" t="s">
        <v>662</v>
      </c>
      <c r="C832"/>
      <c r="D832"/>
      <c r="E832"/>
      <c r="F832"/>
    </row>
    <row r="833" spans="1:26" x14ac:dyDescent="0.3">
      <c r="A833" s="64" t="s">
        <v>0</v>
      </c>
      <c r="B833" s="64" t="s">
        <v>1</v>
      </c>
      <c r="C833" s="64" t="s">
        <v>2</v>
      </c>
      <c r="D833" s="64" t="s">
        <v>3</v>
      </c>
      <c r="E833" s="6" t="s">
        <v>4</v>
      </c>
      <c r="F833" s="7" t="s">
        <v>5</v>
      </c>
    </row>
    <row r="834" spans="1:26" x14ac:dyDescent="0.3">
      <c r="A834" s="65"/>
      <c r="B834" s="65"/>
      <c r="C834" s="65"/>
      <c r="D834" s="65"/>
      <c r="E834" s="8" t="s">
        <v>6</v>
      </c>
      <c r="F834" s="9" t="s">
        <v>6</v>
      </c>
    </row>
    <row r="836" spans="1:26" s="14" customFormat="1" ht="15.6" x14ac:dyDescent="0.3">
      <c r="A836" s="10"/>
      <c r="B836" s="47" t="s">
        <v>663</v>
      </c>
      <c r="C836" s="12"/>
      <c r="D836" s="12"/>
      <c r="E836" s="12"/>
      <c r="F836" s="13"/>
      <c r="G836" s="79"/>
      <c r="Z836" s="15" t="s">
        <v>52</v>
      </c>
    </row>
    <row r="837" spans="1:26" ht="12" customHeight="1" x14ac:dyDescent="0.3"/>
    <row r="838" spans="1:26" s="24" customFormat="1" ht="12" x14ac:dyDescent="0.25">
      <c r="A838" s="20"/>
      <c r="B838" s="21" t="s">
        <v>664</v>
      </c>
      <c r="C838" s="22"/>
      <c r="D838" s="22"/>
      <c r="E838" s="22"/>
      <c r="F838" s="23"/>
      <c r="G838" s="78"/>
      <c r="Z838" s="25" t="s">
        <v>665</v>
      </c>
    </row>
    <row r="839" spans="1:26" ht="12" customHeight="1" x14ac:dyDescent="0.3"/>
    <row r="840" spans="1:26" s="19" customFormat="1" ht="12" x14ac:dyDescent="0.25">
      <c r="A840" s="16" t="s">
        <v>8</v>
      </c>
      <c r="B840" s="54" t="s">
        <v>666</v>
      </c>
      <c r="C840" s="17"/>
      <c r="D840" s="17" t="s">
        <v>0</v>
      </c>
      <c r="E840" s="27">
        <v>0</v>
      </c>
      <c r="F840" s="28">
        <v>0</v>
      </c>
      <c r="G840" s="76"/>
      <c r="Z840" s="29" t="s">
        <v>667</v>
      </c>
    </row>
    <row r="841" spans="1:26" ht="12" customHeight="1" x14ac:dyDescent="0.3"/>
    <row r="842" spans="1:26" s="24" customFormat="1" ht="12" x14ac:dyDescent="0.25">
      <c r="A842" s="20"/>
      <c r="B842" s="21" t="s">
        <v>668</v>
      </c>
      <c r="C842" s="22"/>
      <c r="D842" s="22"/>
      <c r="E842" s="22"/>
      <c r="F842" s="23"/>
      <c r="G842" s="78"/>
      <c r="Z842" s="25" t="s">
        <v>669</v>
      </c>
    </row>
    <row r="843" spans="1:26" ht="12" customHeight="1" x14ac:dyDescent="0.3"/>
    <row r="844" spans="1:26" s="19" customFormat="1" ht="12" x14ac:dyDescent="0.25">
      <c r="A844" s="16" t="s">
        <v>23</v>
      </c>
      <c r="B844" s="54" t="s">
        <v>670</v>
      </c>
      <c r="C844" s="17">
        <v>306</v>
      </c>
      <c r="D844" s="17" t="s">
        <v>188</v>
      </c>
      <c r="E844" s="27">
        <v>0</v>
      </c>
      <c r="F844" s="28">
        <f>IF($D844="","",IF($D844="item",ROUND(1*$E844,2),ROUND($C844*$E844,2)))</f>
        <v>0</v>
      </c>
      <c r="G844" s="76"/>
      <c r="Z844" s="29" t="s">
        <v>671</v>
      </c>
    </row>
    <row r="845" spans="1:26" ht="12" customHeight="1" x14ac:dyDescent="0.3"/>
    <row r="846" spans="1:26" s="19" customFormat="1" ht="12" x14ac:dyDescent="0.25">
      <c r="A846" s="16" t="s">
        <v>31</v>
      </c>
      <c r="B846" s="54" t="s">
        <v>1344</v>
      </c>
      <c r="C846" s="17"/>
      <c r="D846" s="17"/>
      <c r="E846" s="17"/>
      <c r="F846" s="18"/>
      <c r="G846" s="76"/>
    </row>
    <row r="847" spans="1:26" s="19" customFormat="1" ht="12" x14ac:dyDescent="0.25">
      <c r="A847" s="16"/>
      <c r="B847" s="26"/>
      <c r="C847" s="17"/>
      <c r="D847" s="17" t="s">
        <v>0</v>
      </c>
      <c r="E847" s="27">
        <v>0</v>
      </c>
      <c r="F847" s="28">
        <v>0</v>
      </c>
      <c r="G847" s="76"/>
      <c r="Z847" s="29" t="s">
        <v>672</v>
      </c>
    </row>
    <row r="848" spans="1:26" ht="12" customHeight="1" x14ac:dyDescent="0.3"/>
    <row r="849" spans="1:26" s="24" customFormat="1" ht="12" x14ac:dyDescent="0.25">
      <c r="A849" s="20"/>
      <c r="B849" s="21">
        <v>10.039999999999999</v>
      </c>
      <c r="C849" s="22"/>
      <c r="D849" s="22"/>
      <c r="E849" s="22"/>
      <c r="F849" s="23"/>
      <c r="G849" s="78"/>
      <c r="Z849" s="25" t="s">
        <v>673</v>
      </c>
    </row>
    <row r="850" spans="1:26" ht="12" customHeight="1" x14ac:dyDescent="0.3"/>
    <row r="851" spans="1:26" s="19" customFormat="1" ht="12" x14ac:dyDescent="0.25">
      <c r="A851" s="16" t="s">
        <v>42</v>
      </c>
      <c r="B851" s="52" t="s">
        <v>674</v>
      </c>
      <c r="C851" s="17"/>
      <c r="D851" s="17"/>
      <c r="E851" s="17"/>
      <c r="F851" s="18"/>
      <c r="G851" s="76"/>
    </row>
    <row r="852" spans="1:26" s="19" customFormat="1" ht="12" x14ac:dyDescent="0.25">
      <c r="A852" s="16"/>
      <c r="B852" s="52" t="s">
        <v>675</v>
      </c>
      <c r="C852" s="17"/>
      <c r="D852" s="17"/>
      <c r="E852" s="17"/>
      <c r="F852" s="18"/>
      <c r="G852" s="76"/>
    </row>
    <row r="853" spans="1:26" s="19" customFormat="1" ht="12" x14ac:dyDescent="0.25">
      <c r="A853" s="16"/>
      <c r="B853" s="52" t="s">
        <v>676</v>
      </c>
      <c r="C853" s="17">
        <v>28</v>
      </c>
      <c r="D853" s="17" t="s">
        <v>188</v>
      </c>
      <c r="E853" s="27">
        <v>0</v>
      </c>
      <c r="F853" s="28">
        <f>IF($D853="","",IF($D853="item",ROUND(1*$E853,2),ROUND($C853*$E853,2)))</f>
        <v>0</v>
      </c>
      <c r="G853" s="76"/>
      <c r="Z853" s="29" t="s">
        <v>677</v>
      </c>
    </row>
    <row r="854" spans="1:26" ht="12" customHeight="1" x14ac:dyDescent="0.3"/>
    <row r="855" spans="1:26" s="19" customFormat="1" ht="12" x14ac:dyDescent="0.25">
      <c r="A855" s="16" t="s">
        <v>48</v>
      </c>
      <c r="B855" s="52" t="s">
        <v>678</v>
      </c>
      <c r="C855" s="17"/>
      <c r="D855" s="17"/>
      <c r="E855" s="17"/>
      <c r="F855" s="18"/>
      <c r="G855" s="76"/>
    </row>
    <row r="856" spans="1:26" s="19" customFormat="1" ht="12" x14ac:dyDescent="0.25">
      <c r="A856" s="16"/>
      <c r="B856" s="52" t="s">
        <v>679</v>
      </c>
      <c r="C856" s="17">
        <v>28</v>
      </c>
      <c r="D856" s="17" t="s">
        <v>188</v>
      </c>
      <c r="E856" s="27">
        <v>0</v>
      </c>
      <c r="F856" s="28">
        <f>IF($D856="","",IF($D856="item",ROUND(1*$E856,2),ROUND($C856*$E856,2)))</f>
        <v>0</v>
      </c>
      <c r="G856" s="76"/>
      <c r="Z856" s="29" t="s">
        <v>680</v>
      </c>
    </row>
    <row r="857" spans="1:26" ht="12" customHeight="1" x14ac:dyDescent="0.3"/>
    <row r="858" spans="1:26" s="19" customFormat="1" ht="12" x14ac:dyDescent="0.25">
      <c r="A858" s="16" t="s">
        <v>52</v>
      </c>
      <c r="B858" s="52" t="s">
        <v>199</v>
      </c>
      <c r="C858" s="17">
        <v>12</v>
      </c>
      <c r="D858" s="17" t="s">
        <v>190</v>
      </c>
      <c r="E858" s="27">
        <v>0</v>
      </c>
      <c r="F858" s="28">
        <f>IF($D858="","",IF($D858="item",ROUND(1*$E858,2),ROUND($C858*$E858,2)))</f>
        <v>0</v>
      </c>
      <c r="G858" s="76"/>
      <c r="Z858" s="29" t="s">
        <v>681</v>
      </c>
    </row>
    <row r="859" spans="1:26" ht="12" customHeight="1" x14ac:dyDescent="0.3"/>
    <row r="860" spans="1:26" s="19" customFormat="1" ht="12" x14ac:dyDescent="0.25">
      <c r="A860" s="16" t="s">
        <v>56</v>
      </c>
      <c r="B860" s="52" t="s">
        <v>682</v>
      </c>
      <c r="C860" s="17">
        <v>12</v>
      </c>
      <c r="D860" s="17" t="s">
        <v>190</v>
      </c>
      <c r="E860" s="27">
        <v>0</v>
      </c>
      <c r="F860" s="28">
        <f>IF($D860="","",IF($D860="item",ROUND(1*$E860,2),ROUND($C860*$E860,2)))</f>
        <v>0</v>
      </c>
      <c r="G860" s="76"/>
      <c r="Z860" s="29" t="s">
        <v>683</v>
      </c>
    </row>
    <row r="861" spans="1:26" ht="12" customHeight="1" x14ac:dyDescent="0.3"/>
    <row r="862" spans="1:26" s="24" customFormat="1" ht="12" x14ac:dyDescent="0.25">
      <c r="A862" s="20"/>
      <c r="B862" s="21" t="s">
        <v>684</v>
      </c>
      <c r="C862" s="22"/>
      <c r="D862" s="22"/>
      <c r="E862" s="22"/>
      <c r="F862" s="23"/>
      <c r="G862" s="78"/>
      <c r="Z862" s="25" t="s">
        <v>685</v>
      </c>
    </row>
    <row r="863" spans="1:26" ht="12" customHeight="1" x14ac:dyDescent="0.3"/>
    <row r="864" spans="1:26" s="19" customFormat="1" ht="12" x14ac:dyDescent="0.25">
      <c r="A864" s="16" t="s">
        <v>86</v>
      </c>
      <c r="B864" s="52" t="s">
        <v>686</v>
      </c>
      <c r="C864" s="17"/>
      <c r="D864" s="17"/>
      <c r="E864" s="17"/>
      <c r="F864" s="18"/>
      <c r="G864" s="76"/>
    </row>
    <row r="865" spans="1:26" s="19" customFormat="1" ht="12" x14ac:dyDescent="0.25">
      <c r="A865" s="16"/>
      <c r="B865" s="52" t="s">
        <v>687</v>
      </c>
      <c r="C865" s="17"/>
      <c r="D865" s="17"/>
      <c r="E865" s="17"/>
      <c r="F865" s="18"/>
      <c r="G865" s="76"/>
    </row>
    <row r="866" spans="1:26" s="19" customFormat="1" ht="12" x14ac:dyDescent="0.25">
      <c r="A866" s="16"/>
      <c r="B866" s="52" t="s">
        <v>688</v>
      </c>
      <c r="C866" s="17">
        <v>58</v>
      </c>
      <c r="D866" s="17" t="s">
        <v>190</v>
      </c>
      <c r="E866" s="27">
        <v>0</v>
      </c>
      <c r="F866" s="28">
        <f>IF($D866="","",IF($D866="item",ROUND(1*$E866,2),ROUND($C866*$E866,2)))</f>
        <v>0</v>
      </c>
      <c r="G866" s="76"/>
      <c r="Z866" s="29" t="s">
        <v>689</v>
      </c>
    </row>
    <row r="867" spans="1:26" ht="12" customHeight="1" x14ac:dyDescent="0.3"/>
    <row r="868" spans="1:26" s="19" customFormat="1" ht="12" x14ac:dyDescent="0.25">
      <c r="A868" s="16" t="s">
        <v>91</v>
      </c>
      <c r="B868" s="52" t="s">
        <v>690</v>
      </c>
      <c r="C868" s="17"/>
      <c r="D868" s="17"/>
      <c r="E868" s="17"/>
      <c r="F868" s="18"/>
      <c r="G868" s="76"/>
    </row>
    <row r="869" spans="1:26" s="19" customFormat="1" ht="12" x14ac:dyDescent="0.25">
      <c r="A869" s="16"/>
      <c r="B869" s="52" t="s">
        <v>691</v>
      </c>
      <c r="C869" s="17">
        <v>58</v>
      </c>
      <c r="D869" s="17" t="s">
        <v>190</v>
      </c>
      <c r="E869" s="27">
        <v>0</v>
      </c>
      <c r="F869" s="28">
        <f>IF($D869="","",IF($D869="item",ROUND(1*$E869,2),ROUND($C869*$E869,2)))</f>
        <v>0</v>
      </c>
      <c r="G869" s="76"/>
      <c r="Z869" s="29" t="s">
        <v>692</v>
      </c>
    </row>
    <row r="870" spans="1:26" ht="12" customHeight="1" x14ac:dyDescent="0.3"/>
    <row r="871" spans="1:26" s="19" customFormat="1" ht="12" x14ac:dyDescent="0.25">
      <c r="A871" s="16" t="s">
        <v>95</v>
      </c>
      <c r="B871" s="52" t="s">
        <v>693</v>
      </c>
      <c r="C871" s="17"/>
      <c r="D871" s="17" t="s">
        <v>0</v>
      </c>
      <c r="E871" s="27">
        <v>0</v>
      </c>
      <c r="F871" s="28">
        <v>0</v>
      </c>
      <c r="G871" s="76"/>
      <c r="Z871" s="29" t="s">
        <v>694</v>
      </c>
    </row>
    <row r="872" spans="1:26" ht="12" customHeight="1" x14ac:dyDescent="0.3"/>
    <row r="873" spans="1:26" s="19" customFormat="1" ht="12" x14ac:dyDescent="0.25">
      <c r="A873" s="16" t="s">
        <v>99</v>
      </c>
      <c r="B873" s="52" t="s">
        <v>695</v>
      </c>
      <c r="C873" s="17"/>
      <c r="D873" s="17"/>
      <c r="E873" s="17"/>
      <c r="F873" s="18"/>
      <c r="G873" s="76"/>
    </row>
    <row r="874" spans="1:26" s="19" customFormat="1" ht="12" x14ac:dyDescent="0.25">
      <c r="A874" s="16"/>
      <c r="B874" s="52" t="s">
        <v>696</v>
      </c>
      <c r="C874" s="17"/>
      <c r="D874" s="17"/>
      <c r="E874" s="17"/>
      <c r="F874" s="18"/>
      <c r="G874" s="76"/>
    </row>
    <row r="875" spans="1:26" s="19" customFormat="1" ht="12" x14ac:dyDescent="0.25">
      <c r="A875" s="16"/>
      <c r="B875" s="52" t="s">
        <v>697</v>
      </c>
      <c r="C875" s="17">
        <v>27</v>
      </c>
      <c r="D875" s="17" t="s">
        <v>184</v>
      </c>
      <c r="E875" s="27">
        <v>0</v>
      </c>
      <c r="F875" s="28">
        <f>IF($D875="","",IF($D875="item",ROUND(1*$E875,2),ROUND($C875*$E875,2)))</f>
        <v>0</v>
      </c>
      <c r="G875" s="76"/>
      <c r="Z875" s="29" t="s">
        <v>698</v>
      </c>
    </row>
    <row r="876" spans="1:26" ht="12" customHeight="1" x14ac:dyDescent="0.3"/>
    <row r="877" spans="1:26" s="24" customFormat="1" ht="12" x14ac:dyDescent="0.25">
      <c r="A877" s="20"/>
      <c r="B877" s="21" t="s">
        <v>699</v>
      </c>
      <c r="C877" s="22"/>
      <c r="D877" s="22"/>
      <c r="E877" s="22"/>
      <c r="F877" s="23"/>
      <c r="G877" s="78"/>
      <c r="Z877" s="25" t="s">
        <v>700</v>
      </c>
    </row>
    <row r="878" spans="1:26" ht="12" customHeight="1" x14ac:dyDescent="0.3"/>
    <row r="879" spans="1:26" s="19" customFormat="1" ht="12" x14ac:dyDescent="0.25">
      <c r="A879" s="16" t="s">
        <v>104</v>
      </c>
      <c r="B879" s="63" t="s">
        <v>701</v>
      </c>
      <c r="C879" s="17"/>
      <c r="D879" s="17" t="s">
        <v>0</v>
      </c>
      <c r="E879" s="27">
        <v>0</v>
      </c>
      <c r="F879" s="28">
        <v>0</v>
      </c>
      <c r="G879" s="76"/>
      <c r="Z879" s="29" t="s">
        <v>702</v>
      </c>
    </row>
    <row r="880" spans="1:26" ht="12" customHeight="1" x14ac:dyDescent="0.3"/>
    <row r="881" spans="1:26" s="14" customFormat="1" ht="15.6" x14ac:dyDescent="0.3">
      <c r="A881" s="10"/>
      <c r="B881" s="11" t="s">
        <v>703</v>
      </c>
      <c r="C881" s="12"/>
      <c r="D881" s="12"/>
      <c r="E881" s="12"/>
      <c r="F881" s="13"/>
      <c r="G881" s="79"/>
      <c r="Z881" s="15" t="s">
        <v>704</v>
      </c>
    </row>
    <row r="882" spans="1:26" ht="12" customHeight="1" x14ac:dyDescent="0.3"/>
    <row r="883" spans="1:26" s="24" customFormat="1" ht="12" x14ac:dyDescent="0.25">
      <c r="A883" s="20"/>
      <c r="B883" s="21">
        <v>11.01</v>
      </c>
      <c r="C883" s="22"/>
      <c r="D883" s="22"/>
      <c r="E883" s="22"/>
      <c r="F883" s="23"/>
      <c r="G883" s="78"/>
      <c r="Z883" s="25" t="s">
        <v>705</v>
      </c>
    </row>
    <row r="884" spans="1:26" ht="12" customHeight="1" x14ac:dyDescent="0.3"/>
    <row r="885" spans="1:26" s="19" customFormat="1" ht="12" x14ac:dyDescent="0.25">
      <c r="A885" s="16" t="s">
        <v>108</v>
      </c>
      <c r="B885" s="26" t="s">
        <v>706</v>
      </c>
      <c r="C885" s="17"/>
      <c r="D885" s="17" t="s">
        <v>0</v>
      </c>
      <c r="E885" s="27">
        <v>0</v>
      </c>
      <c r="F885" s="28">
        <v>0</v>
      </c>
      <c r="G885" s="76"/>
      <c r="Z885" s="29" t="s">
        <v>707</v>
      </c>
    </row>
    <row r="886" spans="1:26" ht="12" customHeight="1" x14ac:dyDescent="0.3"/>
    <row r="887" spans="1:26" s="14" customFormat="1" ht="15.6" x14ac:dyDescent="0.3">
      <c r="A887" s="10"/>
      <c r="B887" s="11" t="s">
        <v>708</v>
      </c>
      <c r="C887" s="12"/>
      <c r="D887" s="12"/>
      <c r="E887" s="12"/>
      <c r="F887" s="13"/>
      <c r="G887" s="79"/>
      <c r="Z887" s="15" t="s">
        <v>56</v>
      </c>
    </row>
    <row r="888" spans="1:26" ht="12" customHeight="1" x14ac:dyDescent="0.3"/>
    <row r="889" spans="1:26" s="24" customFormat="1" ht="12" x14ac:dyDescent="0.25">
      <c r="A889" s="20"/>
      <c r="B889" s="21" t="s">
        <v>709</v>
      </c>
      <c r="C889" s="22"/>
      <c r="D889" s="22"/>
      <c r="E889" s="22"/>
      <c r="F889" s="23"/>
      <c r="G889" s="78"/>
      <c r="Z889" s="25" t="s">
        <v>710</v>
      </c>
    </row>
    <row r="890" spans="1:26" ht="12" customHeight="1" x14ac:dyDescent="0.3"/>
    <row r="891" spans="1:26" s="19" customFormat="1" ht="12" x14ac:dyDescent="0.25">
      <c r="A891" s="16" t="s">
        <v>112</v>
      </c>
      <c r="B891" s="52" t="s">
        <v>711</v>
      </c>
      <c r="C891" s="17">
        <v>36</v>
      </c>
      <c r="D891" s="17" t="s">
        <v>188</v>
      </c>
      <c r="E891" s="27">
        <v>0</v>
      </c>
      <c r="F891" s="28">
        <f>IF($D891="","",IF($D891="item",ROUND(1*$E891,2),ROUND($C891*$E891,2)))</f>
        <v>0</v>
      </c>
      <c r="G891" s="76"/>
      <c r="Z891" s="29" t="s">
        <v>712</v>
      </c>
    </row>
    <row r="892" spans="1:26" ht="12" customHeight="1" x14ac:dyDescent="0.3"/>
    <row r="893" spans="1:26" x14ac:dyDescent="0.3">
      <c r="A893" s="34"/>
      <c r="B893" s="33" t="s">
        <v>59</v>
      </c>
      <c r="C893" s="35"/>
      <c r="D893" s="35"/>
      <c r="E893" s="36"/>
      <c r="F893" s="37">
        <f>SUM(F836:F892)</f>
        <v>0</v>
      </c>
    </row>
    <row r="894" spans="1:26" x14ac:dyDescent="0.3">
      <c r="A894" s="3"/>
      <c r="B894" s="32" t="s">
        <v>713</v>
      </c>
      <c r="C894"/>
      <c r="D894"/>
      <c r="E894"/>
      <c r="F894"/>
    </row>
    <row r="895" spans="1:26" ht="12" customHeight="1" x14ac:dyDescent="0.3">
      <c r="A895" s="64" t="s">
        <v>0</v>
      </c>
      <c r="B895" s="64" t="s">
        <v>1</v>
      </c>
      <c r="C895" s="64" t="s">
        <v>2</v>
      </c>
      <c r="D895" s="64" t="s">
        <v>3</v>
      </c>
      <c r="E895" s="6" t="s">
        <v>4</v>
      </c>
      <c r="F895" s="7" t="s">
        <v>5</v>
      </c>
    </row>
    <row r="896" spans="1:26" ht="12" customHeight="1" x14ac:dyDescent="0.3">
      <c r="A896" s="65"/>
      <c r="B896" s="65"/>
      <c r="C896" s="65"/>
      <c r="D896" s="65"/>
      <c r="E896" s="8" t="s">
        <v>6</v>
      </c>
      <c r="F896" s="9" t="s">
        <v>6</v>
      </c>
    </row>
    <row r="897" spans="1:26" ht="12" customHeight="1" x14ac:dyDescent="0.3"/>
    <row r="898" spans="1:26" s="19" customFormat="1" ht="12" x14ac:dyDescent="0.25">
      <c r="A898" s="16" t="s">
        <v>8</v>
      </c>
      <c r="B898" s="52" t="s">
        <v>714</v>
      </c>
      <c r="C898" s="17">
        <v>9</v>
      </c>
      <c r="D898" s="17" t="s">
        <v>190</v>
      </c>
      <c r="E898" s="27">
        <v>0</v>
      </c>
      <c r="F898" s="28">
        <f>IF($D898="","",IF($D898="item",ROUND(1*$E898,2),ROUND($C898*$E898,2)))</f>
        <v>0</v>
      </c>
      <c r="G898" s="76"/>
      <c r="Z898" s="29" t="s">
        <v>715</v>
      </c>
    </row>
    <row r="899" spans="1:26" ht="12" customHeight="1" x14ac:dyDescent="0.3"/>
    <row r="900" spans="1:26" s="19" customFormat="1" ht="12" x14ac:dyDescent="0.25">
      <c r="A900" s="16" t="s">
        <v>23</v>
      </c>
      <c r="B900" s="52" t="s">
        <v>716</v>
      </c>
      <c r="C900" s="17">
        <v>17</v>
      </c>
      <c r="D900" s="17" t="s">
        <v>190</v>
      </c>
      <c r="E900" s="27">
        <v>0</v>
      </c>
      <c r="F900" s="28">
        <f>IF($D900="","",IF($D900="item",ROUND(1*$E900,2),ROUND($C900*$E900,2)))</f>
        <v>0</v>
      </c>
      <c r="G900" s="76"/>
      <c r="Z900" s="29" t="s">
        <v>717</v>
      </c>
    </row>
    <row r="901" spans="1:26" ht="12" customHeight="1" x14ac:dyDescent="0.3"/>
    <row r="902" spans="1:26" s="19" customFormat="1" ht="12" x14ac:dyDescent="0.25">
      <c r="A902" s="16" t="s">
        <v>31</v>
      </c>
      <c r="B902" s="52" t="s">
        <v>718</v>
      </c>
      <c r="C902" s="17">
        <v>2</v>
      </c>
      <c r="D902" s="17" t="s">
        <v>184</v>
      </c>
      <c r="E902" s="27">
        <v>0</v>
      </c>
      <c r="F902" s="28">
        <f>IF($D902="","",IF($D902="item",ROUND(1*$E902,2),ROUND($C902*$E902,2)))</f>
        <v>0</v>
      </c>
      <c r="G902" s="76"/>
      <c r="Z902" s="29" t="s">
        <v>719</v>
      </c>
    </row>
    <row r="903" spans="1:26" ht="12" customHeight="1" x14ac:dyDescent="0.3"/>
    <row r="904" spans="1:26" s="19" customFormat="1" ht="12" x14ac:dyDescent="0.25">
      <c r="A904" s="16" t="s">
        <v>42</v>
      </c>
      <c r="B904" s="52" t="s">
        <v>720</v>
      </c>
      <c r="C904" s="17"/>
      <c r="D904" s="17"/>
      <c r="E904" s="17"/>
      <c r="F904" s="18"/>
      <c r="G904" s="76"/>
    </row>
    <row r="905" spans="1:26" s="19" customFormat="1" ht="12" x14ac:dyDescent="0.25">
      <c r="A905" s="16"/>
      <c r="B905" s="52" t="s">
        <v>721</v>
      </c>
      <c r="C905" s="17">
        <v>1</v>
      </c>
      <c r="D905" s="17" t="s">
        <v>184</v>
      </c>
      <c r="E905" s="27">
        <v>0</v>
      </c>
      <c r="F905" s="28">
        <f>IF($D905="","",IF($D905="item",ROUND(1*$E905,2),ROUND($C905*$E905,2)))</f>
        <v>0</v>
      </c>
      <c r="G905" s="76"/>
      <c r="Z905" s="29" t="s">
        <v>722</v>
      </c>
    </row>
    <row r="906" spans="1:26" ht="12" customHeight="1" x14ac:dyDescent="0.3"/>
    <row r="907" spans="1:26" s="19" customFormat="1" ht="12" x14ac:dyDescent="0.25">
      <c r="A907" s="16" t="s">
        <v>48</v>
      </c>
      <c r="B907" s="52" t="s">
        <v>723</v>
      </c>
      <c r="C907" s="17">
        <v>13</v>
      </c>
      <c r="D907" s="17" t="s">
        <v>190</v>
      </c>
      <c r="E907" s="27">
        <v>0</v>
      </c>
      <c r="F907" s="28">
        <f>IF($D907="","",IF($D907="item",ROUND(1*$E907,2),ROUND($C907*$E907,2)))</f>
        <v>0</v>
      </c>
      <c r="G907" s="76"/>
      <c r="Z907" s="29" t="s">
        <v>724</v>
      </c>
    </row>
    <row r="908" spans="1:26" ht="12" customHeight="1" x14ac:dyDescent="0.3"/>
    <row r="909" spans="1:26" s="19" customFormat="1" ht="12" x14ac:dyDescent="0.25">
      <c r="A909" s="16" t="s">
        <v>52</v>
      </c>
      <c r="B909" s="52" t="s">
        <v>725</v>
      </c>
      <c r="C909" s="17"/>
      <c r="D909" s="17"/>
      <c r="E909" s="17"/>
      <c r="F909" s="18"/>
      <c r="G909" s="76"/>
    </row>
    <row r="910" spans="1:26" s="19" customFormat="1" ht="12" x14ac:dyDescent="0.25">
      <c r="A910" s="16"/>
      <c r="B910" s="52" t="s">
        <v>726</v>
      </c>
      <c r="C910" s="17"/>
      <c r="D910" s="17"/>
      <c r="E910" s="17"/>
      <c r="F910" s="18"/>
      <c r="G910" s="76"/>
    </row>
    <row r="911" spans="1:26" s="19" customFormat="1" ht="12" x14ac:dyDescent="0.25">
      <c r="A911" s="16"/>
      <c r="B911" s="52" t="s">
        <v>727</v>
      </c>
      <c r="C911" s="17"/>
      <c r="D911" s="17"/>
      <c r="E911" s="17"/>
      <c r="F911" s="18"/>
      <c r="G911" s="76"/>
    </row>
    <row r="912" spans="1:26" s="19" customFormat="1" ht="12" x14ac:dyDescent="0.25">
      <c r="A912" s="16"/>
      <c r="B912" s="52" t="s">
        <v>728</v>
      </c>
      <c r="C912" s="17"/>
      <c r="D912" s="17"/>
      <c r="E912" s="17"/>
      <c r="F912" s="18"/>
      <c r="G912" s="76"/>
    </row>
    <row r="913" spans="1:26" s="19" customFormat="1" ht="12" x14ac:dyDescent="0.25">
      <c r="A913" s="16"/>
      <c r="B913" s="52" t="s">
        <v>729</v>
      </c>
      <c r="C913" s="17">
        <v>95</v>
      </c>
      <c r="D913" s="17" t="s">
        <v>188</v>
      </c>
      <c r="E913" s="27">
        <v>0</v>
      </c>
      <c r="F913" s="28">
        <f>IF($D913="","",IF($D913="item",ROUND(1*$E913,2),ROUND($C913*$E913,2)))</f>
        <v>0</v>
      </c>
      <c r="G913" s="76"/>
      <c r="Z913" s="29" t="s">
        <v>730</v>
      </c>
    </row>
    <row r="914" spans="1:26" ht="12" customHeight="1" x14ac:dyDescent="0.3"/>
    <row r="915" spans="1:26" s="19" customFormat="1" ht="12" x14ac:dyDescent="0.25">
      <c r="A915" s="16" t="s">
        <v>56</v>
      </c>
      <c r="B915" s="52" t="s">
        <v>731</v>
      </c>
      <c r="C915" s="17"/>
      <c r="D915" s="17"/>
      <c r="E915" s="17"/>
      <c r="F915" s="18"/>
      <c r="G915" s="76"/>
    </row>
    <row r="916" spans="1:26" s="19" customFormat="1" ht="12" x14ac:dyDescent="0.25">
      <c r="A916" s="16"/>
      <c r="B916" s="52" t="s">
        <v>732</v>
      </c>
      <c r="C916" s="17">
        <v>37</v>
      </c>
      <c r="D916" s="17" t="s">
        <v>188</v>
      </c>
      <c r="E916" s="27">
        <v>0</v>
      </c>
      <c r="F916" s="28">
        <f>IF($D916="","",IF($D916="item",ROUND(1*$E916,2),ROUND($C916*$E916,2)))</f>
        <v>0</v>
      </c>
      <c r="G916" s="76"/>
      <c r="Z916" s="29" t="s">
        <v>733</v>
      </c>
    </row>
    <row r="917" spans="1:26" ht="12" customHeight="1" x14ac:dyDescent="0.3"/>
    <row r="918" spans="1:26" s="19" customFormat="1" ht="12" x14ac:dyDescent="0.25">
      <c r="A918" s="16" t="s">
        <v>86</v>
      </c>
      <c r="B918" s="52" t="s">
        <v>734</v>
      </c>
      <c r="C918" s="17"/>
      <c r="D918" s="17"/>
      <c r="E918" s="17"/>
      <c r="F918" s="18"/>
      <c r="G918" s="76"/>
    </row>
    <row r="919" spans="1:26" s="19" customFormat="1" ht="12" x14ac:dyDescent="0.25">
      <c r="A919" s="16"/>
      <c r="B919" s="52" t="s">
        <v>726</v>
      </c>
      <c r="C919" s="17"/>
      <c r="D919" s="17"/>
      <c r="E919" s="17"/>
      <c r="F919" s="18"/>
      <c r="G919" s="76"/>
    </row>
    <row r="920" spans="1:26" s="19" customFormat="1" ht="12" x14ac:dyDescent="0.25">
      <c r="A920" s="16"/>
      <c r="B920" s="52" t="s">
        <v>727</v>
      </c>
      <c r="C920" s="17"/>
      <c r="D920" s="17"/>
      <c r="E920" s="17"/>
      <c r="F920" s="18"/>
      <c r="G920" s="76"/>
    </row>
    <row r="921" spans="1:26" s="19" customFormat="1" ht="12" x14ac:dyDescent="0.25">
      <c r="A921" s="16"/>
      <c r="B921" s="52" t="s">
        <v>735</v>
      </c>
      <c r="C921" s="17"/>
      <c r="D921" s="17"/>
      <c r="E921" s="17"/>
      <c r="F921" s="18"/>
      <c r="G921" s="76"/>
    </row>
    <row r="922" spans="1:26" s="19" customFormat="1" ht="12" x14ac:dyDescent="0.25">
      <c r="A922" s="16"/>
      <c r="B922" s="52" t="s">
        <v>736</v>
      </c>
      <c r="C922" s="17">
        <v>49</v>
      </c>
      <c r="D922" s="17" t="s">
        <v>188</v>
      </c>
      <c r="E922" s="27">
        <v>0</v>
      </c>
      <c r="F922" s="28">
        <f>IF($D922="","",IF($D922="item",ROUND(1*$E922,2),ROUND($C922*$E922,2)))</f>
        <v>0</v>
      </c>
      <c r="G922" s="76"/>
      <c r="Z922" s="29" t="s">
        <v>737</v>
      </c>
    </row>
    <row r="923" spans="1:26" ht="12" customHeight="1" x14ac:dyDescent="0.3"/>
    <row r="924" spans="1:26" s="19" customFormat="1" ht="12" x14ac:dyDescent="0.25">
      <c r="A924" s="16" t="s">
        <v>91</v>
      </c>
      <c r="B924" s="52" t="s">
        <v>731</v>
      </c>
      <c r="C924" s="17"/>
      <c r="D924" s="17"/>
      <c r="E924" s="17"/>
      <c r="F924" s="18"/>
      <c r="G924" s="76"/>
    </row>
    <row r="925" spans="1:26" s="19" customFormat="1" ht="12" x14ac:dyDescent="0.25">
      <c r="A925" s="16"/>
      <c r="B925" s="52" t="s">
        <v>732</v>
      </c>
      <c r="C925" s="17">
        <v>9</v>
      </c>
      <c r="D925" s="17" t="s">
        <v>188</v>
      </c>
      <c r="E925" s="27">
        <v>0</v>
      </c>
      <c r="F925" s="28">
        <f>IF($D925="","",IF($D925="item",ROUND(1*$E925,2),ROUND($C925*$E925,2)))</f>
        <v>0</v>
      </c>
      <c r="G925" s="76"/>
      <c r="Z925" s="29" t="s">
        <v>738</v>
      </c>
    </row>
    <row r="926" spans="1:26" ht="12" customHeight="1" x14ac:dyDescent="0.3"/>
    <row r="927" spans="1:26" s="19" customFormat="1" ht="12" x14ac:dyDescent="0.25">
      <c r="A927" s="16" t="s">
        <v>95</v>
      </c>
      <c r="B927" s="52" t="s">
        <v>739</v>
      </c>
      <c r="C927" s="17">
        <v>288</v>
      </c>
      <c r="D927" s="17" t="s">
        <v>188</v>
      </c>
      <c r="E927" s="27">
        <v>0</v>
      </c>
      <c r="F927" s="28">
        <f>IF($D927="","",IF($D927="item",ROUND(1*$E927,2),ROUND($C927*$E927,2)))</f>
        <v>0</v>
      </c>
      <c r="G927" s="76"/>
      <c r="Z927" s="29" t="s">
        <v>740</v>
      </c>
    </row>
    <row r="928" spans="1:26" ht="12" customHeight="1" x14ac:dyDescent="0.3"/>
    <row r="929" spans="1:26" s="19" customFormat="1" ht="12" x14ac:dyDescent="0.25">
      <c r="A929" s="16" t="s">
        <v>99</v>
      </c>
      <c r="B929" s="52" t="s">
        <v>741</v>
      </c>
      <c r="C929" s="17">
        <v>54</v>
      </c>
      <c r="D929" s="17" t="s">
        <v>190</v>
      </c>
      <c r="E929" s="27">
        <v>0</v>
      </c>
      <c r="F929" s="28">
        <f>IF($D929="","",IF($D929="item",ROUND(1*$E929,2),ROUND($C929*$E929,2)))</f>
        <v>0</v>
      </c>
      <c r="G929" s="76"/>
      <c r="Z929" s="29" t="s">
        <v>742</v>
      </c>
    </row>
    <row r="930" spans="1:26" ht="12" customHeight="1" x14ac:dyDescent="0.3"/>
    <row r="931" spans="1:26" s="19" customFormat="1" ht="12" x14ac:dyDescent="0.25">
      <c r="A931" s="16" t="s">
        <v>104</v>
      </c>
      <c r="B931" s="52" t="s">
        <v>678</v>
      </c>
      <c r="C931" s="17"/>
      <c r="D931" s="17"/>
      <c r="E931" s="17"/>
      <c r="F931" s="18"/>
      <c r="G931" s="76"/>
    </row>
    <row r="932" spans="1:26" s="19" customFormat="1" ht="12" x14ac:dyDescent="0.25">
      <c r="A932" s="16"/>
      <c r="B932" s="52" t="s">
        <v>679</v>
      </c>
      <c r="C932" s="17">
        <v>288</v>
      </c>
      <c r="D932" s="17" t="s">
        <v>188</v>
      </c>
      <c r="E932" s="27">
        <v>0</v>
      </c>
      <c r="F932" s="28">
        <f>IF($D932="","",IF($D932="item",ROUND(1*$E932,2),ROUND($C932*$E932,2)))</f>
        <v>0</v>
      </c>
      <c r="G932" s="76"/>
      <c r="Z932" s="29" t="s">
        <v>743</v>
      </c>
    </row>
    <row r="933" spans="1:26" ht="12" customHeight="1" x14ac:dyDescent="0.3"/>
    <row r="934" spans="1:26" s="19" customFormat="1" ht="12" x14ac:dyDescent="0.25">
      <c r="A934" s="16" t="s">
        <v>108</v>
      </c>
      <c r="B934" s="52" t="s">
        <v>744</v>
      </c>
      <c r="C934" s="17"/>
      <c r="D934" s="17"/>
      <c r="E934" s="17"/>
      <c r="F934" s="18"/>
      <c r="G934" s="76"/>
    </row>
    <row r="935" spans="1:26" s="19" customFormat="1" ht="12" x14ac:dyDescent="0.25">
      <c r="A935" s="16"/>
      <c r="B935" s="52" t="s">
        <v>745</v>
      </c>
      <c r="C935" s="17"/>
      <c r="D935" s="17"/>
      <c r="E935" s="17"/>
      <c r="F935" s="18"/>
      <c r="G935" s="76"/>
    </row>
    <row r="936" spans="1:26" s="19" customFormat="1" ht="12" x14ac:dyDescent="0.25">
      <c r="A936" s="16"/>
      <c r="B936" s="52" t="s">
        <v>746</v>
      </c>
      <c r="C936" s="17">
        <v>86</v>
      </c>
      <c r="D936" s="17" t="s">
        <v>188</v>
      </c>
      <c r="E936" s="27">
        <v>0</v>
      </c>
      <c r="F936" s="28">
        <f>IF($D936="","",IF($D936="item",ROUND(1*$E936,2),ROUND($C936*$E936,2)))</f>
        <v>0</v>
      </c>
      <c r="G936" s="76"/>
      <c r="Z936" s="29" t="s">
        <v>747</v>
      </c>
    </row>
    <row r="937" spans="1:26" ht="12" customHeight="1" x14ac:dyDescent="0.3"/>
    <row r="938" spans="1:26" s="19" customFormat="1" ht="12" x14ac:dyDescent="0.25">
      <c r="A938" s="16" t="s">
        <v>112</v>
      </c>
      <c r="B938" s="52" t="s">
        <v>748</v>
      </c>
      <c r="C938" s="17"/>
      <c r="D938" s="17" t="s">
        <v>0</v>
      </c>
      <c r="E938" s="27">
        <v>0</v>
      </c>
      <c r="F938" s="28">
        <v>0</v>
      </c>
      <c r="G938" s="76"/>
      <c r="Z938" s="29" t="s">
        <v>749</v>
      </c>
    </row>
    <row r="939" spans="1:26" ht="12" customHeight="1" x14ac:dyDescent="0.3"/>
    <row r="940" spans="1:26" s="24" customFormat="1" ht="12" x14ac:dyDescent="0.25">
      <c r="A940" s="20"/>
      <c r="B940" s="21">
        <v>12.05</v>
      </c>
      <c r="C940" s="22"/>
      <c r="D940" s="22"/>
      <c r="E940" s="22"/>
      <c r="F940" s="23"/>
      <c r="G940" s="78"/>
      <c r="Z940" s="25" t="s">
        <v>750</v>
      </c>
    </row>
    <row r="941" spans="1:26" ht="12" customHeight="1" x14ac:dyDescent="0.3"/>
    <row r="942" spans="1:26" s="19" customFormat="1" ht="12" x14ac:dyDescent="0.25">
      <c r="A942" s="16" t="s">
        <v>201</v>
      </c>
      <c r="B942" s="52" t="s">
        <v>751</v>
      </c>
      <c r="C942" s="17"/>
      <c r="D942" s="17"/>
      <c r="E942" s="17"/>
      <c r="F942" s="18"/>
      <c r="G942" s="76"/>
    </row>
    <row r="943" spans="1:26" s="19" customFormat="1" ht="12" x14ac:dyDescent="0.25">
      <c r="A943" s="16"/>
      <c r="B943" s="52" t="s">
        <v>675</v>
      </c>
      <c r="C943" s="17"/>
      <c r="D943" s="17"/>
      <c r="E943" s="17"/>
      <c r="F943" s="18"/>
      <c r="G943" s="76"/>
    </row>
    <row r="944" spans="1:26" s="19" customFormat="1" ht="12" x14ac:dyDescent="0.25">
      <c r="A944" s="16"/>
      <c r="B944" s="52" t="s">
        <v>676</v>
      </c>
      <c r="C944" s="17">
        <v>27</v>
      </c>
      <c r="D944" s="17" t="s">
        <v>188</v>
      </c>
      <c r="E944" s="27">
        <v>0</v>
      </c>
      <c r="F944" s="28">
        <f>IF($D944="","",IF($D944="item",ROUND(1*$E944,2),ROUND($C944*$E944,2)))</f>
        <v>0</v>
      </c>
      <c r="G944" s="76"/>
      <c r="Z944" s="29" t="s">
        <v>752</v>
      </c>
    </row>
    <row r="945" spans="1:26" ht="12" customHeight="1" x14ac:dyDescent="0.3"/>
    <row r="946" spans="1:26" s="19" customFormat="1" ht="12" x14ac:dyDescent="0.25">
      <c r="A946" s="16" t="s">
        <v>204</v>
      </c>
      <c r="B946" s="52" t="s">
        <v>678</v>
      </c>
      <c r="C946" s="17"/>
      <c r="D946" s="17"/>
      <c r="E946" s="17"/>
      <c r="F946" s="18"/>
      <c r="G946" s="76"/>
    </row>
    <row r="947" spans="1:26" s="19" customFormat="1" ht="12" x14ac:dyDescent="0.25">
      <c r="A947" s="16"/>
      <c r="B947" s="52" t="s">
        <v>679</v>
      </c>
      <c r="C947" s="17">
        <v>27</v>
      </c>
      <c r="D947" s="17" t="s">
        <v>188</v>
      </c>
      <c r="E947" s="27">
        <v>0</v>
      </c>
      <c r="F947" s="28">
        <f>IF($D947="","",IF($D947="item",ROUND(1*$E947,2),ROUND($C947*$E947,2)))</f>
        <v>0</v>
      </c>
      <c r="G947" s="76"/>
      <c r="Z947" s="29" t="s">
        <v>753</v>
      </c>
    </row>
    <row r="948" spans="1:26" ht="12" customHeight="1" x14ac:dyDescent="0.3"/>
    <row r="949" spans="1:26" ht="13.95" customHeight="1" x14ac:dyDescent="0.3"/>
    <row r="950" spans="1:26" ht="13.95" customHeight="1" x14ac:dyDescent="0.3"/>
    <row r="951" spans="1:26" ht="13.95" customHeight="1" x14ac:dyDescent="0.3"/>
    <row r="952" spans="1:26" ht="13.95" customHeight="1" x14ac:dyDescent="0.3"/>
    <row r="953" spans="1:26" ht="13.95" customHeight="1" x14ac:dyDescent="0.3"/>
    <row r="954" spans="1:26" ht="11.7" customHeight="1" x14ac:dyDescent="0.3"/>
    <row r="955" spans="1:26" ht="13.95" customHeight="1" x14ac:dyDescent="0.3"/>
    <row r="956" spans="1:26" ht="13.95" customHeight="1" x14ac:dyDescent="0.3">
      <c r="A956" s="34"/>
      <c r="B956" s="33" t="s">
        <v>59</v>
      </c>
      <c r="C956" s="35"/>
      <c r="D956" s="35"/>
      <c r="E956" s="36"/>
      <c r="F956" s="37">
        <f>SUM(F898:F955)</f>
        <v>0</v>
      </c>
    </row>
    <row r="957" spans="1:26" ht="13.95" customHeight="1" x14ac:dyDescent="0.3">
      <c r="A957" s="3"/>
      <c r="B957" s="32" t="s">
        <v>754</v>
      </c>
      <c r="C957"/>
      <c r="D957"/>
      <c r="E957"/>
      <c r="F957"/>
    </row>
    <row r="958" spans="1:26" ht="12" customHeight="1" x14ac:dyDescent="0.3">
      <c r="A958" s="64" t="s">
        <v>0</v>
      </c>
      <c r="B958" s="64" t="s">
        <v>1</v>
      </c>
      <c r="C958" s="64" t="s">
        <v>2</v>
      </c>
      <c r="D958" s="64" t="s">
        <v>3</v>
      </c>
      <c r="E958" s="6" t="s">
        <v>4</v>
      </c>
      <c r="F958" s="7" t="s">
        <v>5</v>
      </c>
    </row>
    <row r="959" spans="1:26" ht="12" customHeight="1" x14ac:dyDescent="0.3">
      <c r="A959" s="65"/>
      <c r="B959" s="65"/>
      <c r="C959" s="65"/>
      <c r="D959" s="65"/>
      <c r="E959" s="8" t="s">
        <v>6</v>
      </c>
      <c r="F959" s="9" t="s">
        <v>6</v>
      </c>
    </row>
    <row r="960" spans="1:26" ht="12" customHeight="1" x14ac:dyDescent="0.3"/>
    <row r="961" spans="1:26" s="24" customFormat="1" ht="12" x14ac:dyDescent="0.25">
      <c r="A961" s="20"/>
      <c r="B961" s="21">
        <v>12.06</v>
      </c>
      <c r="C961" s="22"/>
      <c r="D961" s="22"/>
      <c r="E961" s="22"/>
      <c r="F961" s="23"/>
      <c r="G961" s="78"/>
      <c r="Z961" s="25" t="s">
        <v>755</v>
      </c>
    </row>
    <row r="962" spans="1:26" ht="12" customHeight="1" x14ac:dyDescent="0.3"/>
    <row r="963" spans="1:26" s="19" customFormat="1" ht="12" x14ac:dyDescent="0.25">
      <c r="A963" s="16" t="s">
        <v>8</v>
      </c>
      <c r="B963" s="52" t="s">
        <v>756</v>
      </c>
      <c r="C963" s="17"/>
      <c r="D963" s="17"/>
      <c r="E963" s="17"/>
      <c r="F963" s="18"/>
      <c r="G963" s="76"/>
    </row>
    <row r="964" spans="1:26" s="19" customFormat="1" ht="12" x14ac:dyDescent="0.25">
      <c r="A964" s="16"/>
      <c r="B964" s="52" t="s">
        <v>757</v>
      </c>
      <c r="C964" s="17"/>
      <c r="D964" s="17"/>
      <c r="E964" s="17"/>
      <c r="F964" s="18"/>
      <c r="G964" s="76"/>
    </row>
    <row r="965" spans="1:26" s="19" customFormat="1" ht="12" x14ac:dyDescent="0.25">
      <c r="A965" s="16"/>
      <c r="B965" s="52" t="s">
        <v>758</v>
      </c>
      <c r="C965" s="17">
        <v>237</v>
      </c>
      <c r="D965" s="17" t="s">
        <v>188</v>
      </c>
      <c r="E965" s="27">
        <v>0</v>
      </c>
      <c r="F965" s="28">
        <f>IF($D965="","",IF($D965="item",ROUND(1*$E965,2),ROUND($C965*$E965,2)))</f>
        <v>0</v>
      </c>
      <c r="G965" s="76"/>
      <c r="Z965" s="29" t="s">
        <v>759</v>
      </c>
    </row>
    <row r="966" spans="1:26" ht="12" customHeight="1" x14ac:dyDescent="0.3"/>
    <row r="967" spans="1:26" s="19" customFormat="1" ht="12" x14ac:dyDescent="0.25">
      <c r="A967" s="16" t="s">
        <v>23</v>
      </c>
      <c r="B967" s="52" t="s">
        <v>756</v>
      </c>
      <c r="C967" s="17"/>
      <c r="D967" s="17"/>
      <c r="E967" s="17"/>
      <c r="F967" s="18"/>
      <c r="G967" s="76"/>
    </row>
    <row r="968" spans="1:26" s="19" customFormat="1" ht="12" x14ac:dyDescent="0.25">
      <c r="A968" s="16"/>
      <c r="B968" s="52" t="s">
        <v>757</v>
      </c>
      <c r="C968" s="17"/>
      <c r="D968" s="17"/>
      <c r="E968" s="17"/>
      <c r="F968" s="18"/>
      <c r="G968" s="76"/>
    </row>
    <row r="969" spans="1:26" s="19" customFormat="1" ht="12" x14ac:dyDescent="0.25">
      <c r="A969" s="16"/>
      <c r="B969" s="52" t="s">
        <v>760</v>
      </c>
      <c r="C969" s="17"/>
      <c r="D969" s="17"/>
      <c r="E969" s="17"/>
      <c r="F969" s="18"/>
      <c r="G969" s="76"/>
    </row>
    <row r="970" spans="1:26" s="19" customFormat="1" ht="12" x14ac:dyDescent="0.25">
      <c r="A970" s="16"/>
      <c r="B970" s="52" t="s">
        <v>761</v>
      </c>
      <c r="C970" s="17">
        <v>67</v>
      </c>
      <c r="D970" s="17" t="s">
        <v>188</v>
      </c>
      <c r="E970" s="27">
        <v>0</v>
      </c>
      <c r="F970" s="28">
        <f>IF($D970="","",IF($D970="item",ROUND(1*$E970,2),ROUND($C970*$E970,2)))</f>
        <v>0</v>
      </c>
      <c r="G970" s="76"/>
      <c r="Z970" s="29" t="s">
        <v>762</v>
      </c>
    </row>
    <row r="971" spans="1:26" ht="12" customHeight="1" x14ac:dyDescent="0.3"/>
    <row r="972" spans="1:26" s="24" customFormat="1" ht="12" x14ac:dyDescent="0.25">
      <c r="A972" s="20"/>
      <c r="B972" s="21">
        <v>12.07</v>
      </c>
      <c r="C972" s="22"/>
      <c r="D972" s="22"/>
      <c r="E972" s="22"/>
      <c r="F972" s="23"/>
      <c r="G972" s="78"/>
      <c r="Z972" s="25" t="s">
        <v>763</v>
      </c>
    </row>
    <row r="973" spans="1:26" ht="12" customHeight="1" x14ac:dyDescent="0.3"/>
    <row r="974" spans="1:26" s="19" customFormat="1" ht="12" x14ac:dyDescent="0.25">
      <c r="A974" s="16" t="s">
        <v>31</v>
      </c>
      <c r="B974" s="52" t="s">
        <v>764</v>
      </c>
      <c r="C974" s="17"/>
      <c r="D974" s="17" t="s">
        <v>0</v>
      </c>
      <c r="E974" s="27">
        <v>0</v>
      </c>
      <c r="F974" s="28">
        <v>0</v>
      </c>
      <c r="G974" s="76"/>
      <c r="Z974" s="29" t="s">
        <v>765</v>
      </c>
    </row>
    <row r="975" spans="1:26" ht="12" customHeight="1" x14ac:dyDescent="0.3"/>
    <row r="976" spans="1:26" s="24" customFormat="1" ht="12" x14ac:dyDescent="0.25">
      <c r="A976" s="20"/>
      <c r="B976" s="21">
        <v>12.08</v>
      </c>
      <c r="C976" s="22"/>
      <c r="D976" s="22"/>
      <c r="E976" s="22"/>
      <c r="F976" s="23"/>
      <c r="G976" s="78"/>
      <c r="Z976" s="25" t="s">
        <v>766</v>
      </c>
    </row>
    <row r="977" spans="1:26" ht="12" customHeight="1" x14ac:dyDescent="0.3"/>
    <row r="978" spans="1:26" s="19" customFormat="1" ht="12" x14ac:dyDescent="0.25">
      <c r="A978" s="16" t="s">
        <v>42</v>
      </c>
      <c r="B978" s="52" t="s">
        <v>767</v>
      </c>
      <c r="C978" s="17"/>
      <c r="D978" s="17"/>
      <c r="E978" s="17"/>
      <c r="F978" s="18"/>
      <c r="G978" s="76"/>
    </row>
    <row r="979" spans="1:26" s="19" customFormat="1" ht="12" x14ac:dyDescent="0.25">
      <c r="A979" s="16"/>
      <c r="B979" s="52" t="s">
        <v>768</v>
      </c>
      <c r="C979" s="17"/>
      <c r="D979" s="17"/>
      <c r="E979" s="17"/>
      <c r="F979" s="18"/>
      <c r="G979" s="76"/>
    </row>
    <row r="980" spans="1:26" s="19" customFormat="1" ht="12" x14ac:dyDescent="0.25">
      <c r="A980" s="16"/>
      <c r="B980" s="52" t="s">
        <v>769</v>
      </c>
      <c r="C980" s="17"/>
      <c r="D980" s="17" t="s">
        <v>0</v>
      </c>
      <c r="E980" s="27">
        <v>0</v>
      </c>
      <c r="F980" s="28">
        <v>0</v>
      </c>
      <c r="G980" s="76"/>
      <c r="Z980" s="29" t="s">
        <v>770</v>
      </c>
    </row>
    <row r="981" spans="1:26" ht="12" customHeight="1" x14ac:dyDescent="0.3"/>
    <row r="982" spans="1:26" s="24" customFormat="1" ht="12" x14ac:dyDescent="0.25">
      <c r="A982" s="20"/>
      <c r="B982" s="21" t="s">
        <v>771</v>
      </c>
      <c r="C982" s="22"/>
      <c r="D982" s="22"/>
      <c r="E982" s="22"/>
      <c r="F982" s="23"/>
      <c r="G982" s="78"/>
      <c r="Z982" s="25" t="s">
        <v>772</v>
      </c>
    </row>
    <row r="983" spans="1:26" ht="12" customHeight="1" x14ac:dyDescent="0.3"/>
    <row r="984" spans="1:26" s="19" customFormat="1" ht="12" x14ac:dyDescent="0.25">
      <c r="A984" s="16" t="s">
        <v>48</v>
      </c>
      <c r="B984" s="52" t="s">
        <v>773</v>
      </c>
      <c r="C984" s="17"/>
      <c r="D984" s="17"/>
      <c r="E984" s="17"/>
      <c r="F984" s="18"/>
      <c r="G984" s="76"/>
    </row>
    <row r="985" spans="1:26" s="19" customFormat="1" ht="12" x14ac:dyDescent="0.25">
      <c r="A985" s="16"/>
      <c r="B985" s="52" t="s">
        <v>774</v>
      </c>
      <c r="C985" s="17">
        <v>54</v>
      </c>
      <c r="D985" s="17" t="s">
        <v>188</v>
      </c>
      <c r="E985" s="27">
        <v>0</v>
      </c>
      <c r="F985" s="28">
        <f>IF($D985="","",IF($D985="item",ROUND(1*$E985,2),ROUND($C985*$E985,2)))</f>
        <v>0</v>
      </c>
      <c r="G985" s="76"/>
      <c r="Z985" s="29" t="s">
        <v>775</v>
      </c>
    </row>
    <row r="986" spans="1:26" ht="12" customHeight="1" x14ac:dyDescent="0.3"/>
    <row r="987" spans="1:26" s="19" customFormat="1" ht="12" x14ac:dyDescent="0.25">
      <c r="A987" s="16" t="s">
        <v>52</v>
      </c>
      <c r="B987" s="52" t="s">
        <v>773</v>
      </c>
      <c r="C987" s="17"/>
      <c r="D987" s="17"/>
      <c r="E987" s="17"/>
      <c r="F987" s="18"/>
      <c r="G987" s="76"/>
    </row>
    <row r="988" spans="1:26" s="19" customFormat="1" ht="12" x14ac:dyDescent="0.25">
      <c r="A988" s="16"/>
      <c r="B988" s="52" t="s">
        <v>776</v>
      </c>
      <c r="C988" s="17">
        <v>26</v>
      </c>
      <c r="D988" s="17" t="s">
        <v>188</v>
      </c>
      <c r="E988" s="27">
        <v>0</v>
      </c>
      <c r="F988" s="28">
        <f>IF($D988="","",IF($D988="item",ROUND(1*$E988,2),ROUND($C988*$E988,2)))</f>
        <v>0</v>
      </c>
      <c r="G988" s="76"/>
      <c r="Z988" s="29" t="s">
        <v>777</v>
      </c>
    </row>
    <row r="989" spans="1:26" ht="12" customHeight="1" x14ac:dyDescent="0.3"/>
    <row r="990" spans="1:26" s="19" customFormat="1" ht="12" x14ac:dyDescent="0.25">
      <c r="A990" s="16" t="s">
        <v>56</v>
      </c>
      <c r="B990" s="52" t="s">
        <v>778</v>
      </c>
      <c r="C990" s="17"/>
      <c r="D990" s="17"/>
      <c r="E990" s="17"/>
      <c r="F990" s="18"/>
      <c r="G990" s="76"/>
    </row>
    <row r="991" spans="1:26" s="19" customFormat="1" ht="12" x14ac:dyDescent="0.25">
      <c r="A991" s="16"/>
      <c r="B991" s="52" t="s">
        <v>779</v>
      </c>
      <c r="C991" s="17"/>
      <c r="D991" s="17"/>
      <c r="E991" s="17"/>
      <c r="F991" s="18"/>
      <c r="G991" s="76"/>
    </row>
    <row r="992" spans="1:26" s="19" customFormat="1" ht="12" x14ac:dyDescent="0.25">
      <c r="A992" s="16"/>
      <c r="B992" s="52" t="s">
        <v>780</v>
      </c>
      <c r="C992" s="17">
        <v>6</v>
      </c>
      <c r="D992" s="17" t="s">
        <v>190</v>
      </c>
      <c r="E992" s="27">
        <v>0</v>
      </c>
      <c r="F992" s="28">
        <f>IF($D992="","",IF($D992="item",ROUND(1*$E992,2),ROUND($C992*$E992,2)))</f>
        <v>0</v>
      </c>
      <c r="G992" s="76"/>
      <c r="Z992" s="29" t="s">
        <v>781</v>
      </c>
    </row>
    <row r="993" spans="1:26" ht="12" customHeight="1" x14ac:dyDescent="0.3"/>
    <row r="994" spans="1:26" s="14" customFormat="1" ht="12" customHeight="1" x14ac:dyDescent="0.3">
      <c r="A994" s="10"/>
      <c r="B994" s="11" t="s">
        <v>782</v>
      </c>
      <c r="C994" s="12"/>
      <c r="D994" s="12"/>
      <c r="E994" s="12"/>
      <c r="F994" s="13"/>
      <c r="G994" s="79"/>
      <c r="Z994" s="15" t="s">
        <v>783</v>
      </c>
    </row>
    <row r="995" spans="1:26" ht="12" customHeight="1" x14ac:dyDescent="0.3"/>
    <row r="996" spans="1:26" s="24" customFormat="1" ht="12" x14ac:dyDescent="0.25">
      <c r="A996" s="20"/>
      <c r="B996" s="21" t="s">
        <v>784</v>
      </c>
      <c r="C996" s="22"/>
      <c r="D996" s="22"/>
      <c r="E996" s="22"/>
      <c r="F996" s="23"/>
      <c r="G996" s="78"/>
      <c r="Z996" s="25" t="s">
        <v>785</v>
      </c>
    </row>
    <row r="997" spans="1:26" ht="12" customHeight="1" x14ac:dyDescent="0.3"/>
    <row r="998" spans="1:26" s="19" customFormat="1" ht="12" x14ac:dyDescent="0.25">
      <c r="A998" s="16" t="s">
        <v>86</v>
      </c>
      <c r="B998" s="26" t="s">
        <v>786</v>
      </c>
      <c r="C998" s="17"/>
      <c r="D998" s="17"/>
      <c r="E998" s="17"/>
      <c r="F998" s="18"/>
      <c r="G998" s="76"/>
    </row>
    <row r="999" spans="1:26" s="19" customFormat="1" ht="12" x14ac:dyDescent="0.25">
      <c r="A999" s="16"/>
      <c r="B999" s="26" t="s">
        <v>787</v>
      </c>
      <c r="C999" s="17"/>
      <c r="D999" s="17" t="s">
        <v>0</v>
      </c>
      <c r="E999" s="27">
        <v>0</v>
      </c>
      <c r="F999" s="28">
        <v>0</v>
      </c>
      <c r="G999" s="76"/>
      <c r="Z999" s="29" t="s">
        <v>788</v>
      </c>
    </row>
    <row r="1000" spans="1:26" ht="12" customHeight="1" x14ac:dyDescent="0.3"/>
    <row r="1001" spans="1:26" s="19" customFormat="1" ht="12" x14ac:dyDescent="0.25">
      <c r="A1001" s="16" t="s">
        <v>91</v>
      </c>
      <c r="B1001" s="26" t="s">
        <v>789</v>
      </c>
      <c r="C1001" s="17"/>
      <c r="D1001" s="17"/>
      <c r="E1001" s="17"/>
      <c r="F1001" s="18"/>
      <c r="G1001" s="76"/>
    </row>
    <row r="1002" spans="1:26" s="19" customFormat="1" ht="12" x14ac:dyDescent="0.25">
      <c r="A1002" s="16"/>
      <c r="B1002" s="26" t="s">
        <v>790</v>
      </c>
      <c r="C1002" s="17"/>
      <c r="D1002" s="17" t="s">
        <v>0</v>
      </c>
      <c r="E1002" s="27">
        <v>0</v>
      </c>
      <c r="F1002" s="28">
        <v>0</v>
      </c>
      <c r="G1002" s="76"/>
      <c r="Z1002" s="29" t="s">
        <v>791</v>
      </c>
    </row>
    <row r="1003" spans="1:26" ht="12" customHeight="1" x14ac:dyDescent="0.3"/>
    <row r="1004" spans="1:26" s="24" customFormat="1" ht="12" x14ac:dyDescent="0.25">
      <c r="A1004" s="20"/>
      <c r="B1004" s="21" t="s">
        <v>792</v>
      </c>
      <c r="C1004" s="22"/>
      <c r="D1004" s="22"/>
      <c r="E1004" s="22"/>
      <c r="F1004" s="23"/>
      <c r="G1004" s="78"/>
    </row>
    <row r="1005" spans="1:26" s="24" customFormat="1" ht="12" x14ac:dyDescent="0.25">
      <c r="A1005" s="20"/>
      <c r="B1005" s="21" t="s">
        <v>793</v>
      </c>
      <c r="C1005" s="22"/>
      <c r="D1005" s="22"/>
      <c r="E1005" s="22"/>
      <c r="F1005" s="23"/>
      <c r="G1005" s="78"/>
      <c r="Z1005" s="25" t="s">
        <v>794</v>
      </c>
    </row>
    <row r="1006" spans="1:26" ht="12" customHeight="1" x14ac:dyDescent="0.3"/>
    <row r="1007" spans="1:26" s="19" customFormat="1" ht="12" x14ac:dyDescent="0.25">
      <c r="A1007" s="16" t="s">
        <v>95</v>
      </c>
      <c r="B1007" s="52" t="s">
        <v>795</v>
      </c>
      <c r="C1007" s="17">
        <v>1</v>
      </c>
      <c r="D1007" s="17" t="s">
        <v>184</v>
      </c>
      <c r="E1007" s="27">
        <v>0</v>
      </c>
      <c r="F1007" s="28">
        <f>IF($D1007="","",IF($D1007="item",ROUND(1*$E1007,2),ROUND($C1007*$E1007,2)))</f>
        <v>0</v>
      </c>
      <c r="G1007" s="76"/>
      <c r="Z1007" s="29" t="s">
        <v>796</v>
      </c>
    </row>
    <row r="1008" spans="1:26" ht="12" customHeight="1" x14ac:dyDescent="0.3"/>
    <row r="1009" spans="1:26" s="19" customFormat="1" ht="12" x14ac:dyDescent="0.25">
      <c r="A1009" s="16" t="s">
        <v>99</v>
      </c>
      <c r="B1009" s="52" t="s">
        <v>797</v>
      </c>
      <c r="C1009" s="17">
        <v>2</v>
      </c>
      <c r="D1009" s="17" t="s">
        <v>184</v>
      </c>
      <c r="E1009" s="27">
        <v>0</v>
      </c>
      <c r="F1009" s="28">
        <f>IF($D1009="","",IF($D1009="item",ROUND(1*$E1009,2),ROUND($C1009*$E1009,2)))</f>
        <v>0</v>
      </c>
      <c r="G1009" s="76"/>
      <c r="Z1009" s="29" t="s">
        <v>798</v>
      </c>
    </row>
    <row r="1010" spans="1:26" ht="12" customHeight="1" x14ac:dyDescent="0.3"/>
    <row r="1011" spans="1:26" s="19" customFormat="1" ht="12" x14ac:dyDescent="0.25">
      <c r="A1011" s="16" t="s">
        <v>104</v>
      </c>
      <c r="B1011" s="52" t="s">
        <v>799</v>
      </c>
      <c r="C1011" s="17">
        <v>3</v>
      </c>
      <c r="D1011" s="17" t="s">
        <v>184</v>
      </c>
      <c r="E1011" s="27">
        <v>0</v>
      </c>
      <c r="F1011" s="28">
        <f>IF($D1011="","",IF($D1011="item",ROUND(1*$E1011,2),ROUND($C1011*$E1011,2)))</f>
        <v>0</v>
      </c>
      <c r="G1011" s="76"/>
      <c r="Z1011" s="29" t="s">
        <v>800</v>
      </c>
    </row>
    <row r="1012" spans="1:26" ht="12" customHeight="1" x14ac:dyDescent="0.3"/>
    <row r="1013" spans="1:26" ht="13.95" customHeight="1" x14ac:dyDescent="0.3"/>
    <row r="1014" spans="1:26" ht="13.95" customHeight="1" x14ac:dyDescent="0.3"/>
    <row r="1015" spans="1:26" ht="13.95" customHeight="1" x14ac:dyDescent="0.3"/>
    <row r="1016" spans="1:26" ht="13.95" customHeight="1" x14ac:dyDescent="0.3"/>
    <row r="1017" spans="1:26" ht="12" customHeight="1" x14ac:dyDescent="0.3"/>
    <row r="1018" spans="1:26" ht="13.95" customHeight="1" x14ac:dyDescent="0.3"/>
    <row r="1019" spans="1:26" ht="13.95" customHeight="1" x14ac:dyDescent="0.3">
      <c r="A1019" s="34"/>
      <c r="B1019" s="33" t="s">
        <v>59</v>
      </c>
      <c r="C1019" s="35"/>
      <c r="D1019" s="35"/>
      <c r="E1019" s="36"/>
      <c r="F1019" s="37">
        <f>SUM(F961:F1018)</f>
        <v>0</v>
      </c>
    </row>
    <row r="1020" spans="1:26" ht="13.95" customHeight="1" x14ac:dyDescent="0.3">
      <c r="A1020" s="3"/>
      <c r="B1020" s="32" t="s">
        <v>801</v>
      </c>
      <c r="C1020"/>
      <c r="D1020"/>
      <c r="E1020"/>
      <c r="F1020"/>
    </row>
    <row r="1021" spans="1:26" ht="12" customHeight="1" x14ac:dyDescent="0.3">
      <c r="A1021" s="64" t="s">
        <v>0</v>
      </c>
      <c r="B1021" s="64" t="s">
        <v>1</v>
      </c>
      <c r="C1021" s="64" t="s">
        <v>2</v>
      </c>
      <c r="D1021" s="64" t="s">
        <v>3</v>
      </c>
      <c r="E1021" s="6" t="s">
        <v>4</v>
      </c>
      <c r="F1021" s="7" t="s">
        <v>5</v>
      </c>
    </row>
    <row r="1022" spans="1:26" ht="12" customHeight="1" x14ac:dyDescent="0.3">
      <c r="A1022" s="65"/>
      <c r="B1022" s="65"/>
      <c r="C1022" s="65"/>
      <c r="D1022" s="65"/>
      <c r="E1022" s="8" t="s">
        <v>6</v>
      </c>
      <c r="F1022" s="9" t="s">
        <v>6</v>
      </c>
    </row>
    <row r="1023" spans="1:26" ht="12" customHeight="1" x14ac:dyDescent="0.3"/>
    <row r="1024" spans="1:26" s="24" customFormat="1" ht="12" x14ac:dyDescent="0.25">
      <c r="A1024" s="20"/>
      <c r="B1024" s="53" t="s">
        <v>802</v>
      </c>
      <c r="C1024" s="22"/>
      <c r="D1024" s="22"/>
      <c r="E1024" s="22"/>
      <c r="F1024" s="23"/>
      <c r="G1024" s="76"/>
    </row>
    <row r="1025" spans="1:26" s="24" customFormat="1" ht="24" x14ac:dyDescent="0.25">
      <c r="A1025" s="20"/>
      <c r="B1025" s="53" t="s">
        <v>1348</v>
      </c>
      <c r="C1025" s="22"/>
      <c r="D1025" s="22"/>
      <c r="E1025" s="22"/>
      <c r="F1025" s="23"/>
      <c r="G1025" s="78"/>
      <c r="Z1025" s="25" t="s">
        <v>803</v>
      </c>
    </row>
    <row r="1026" spans="1:26" ht="12" customHeight="1" x14ac:dyDescent="0.3"/>
    <row r="1027" spans="1:26" s="19" customFormat="1" ht="12" x14ac:dyDescent="0.25">
      <c r="A1027" s="16" t="s">
        <v>8</v>
      </c>
      <c r="B1027" s="52" t="s">
        <v>804</v>
      </c>
      <c r="C1027" s="17">
        <v>1</v>
      </c>
      <c r="D1027" s="17" t="s">
        <v>184</v>
      </c>
      <c r="E1027" s="27">
        <v>0</v>
      </c>
      <c r="F1027" s="28">
        <f>IF($D1027="","",IF($D1027="item",ROUND(1*$E1027,2),ROUND($C1027*$E1027,2)))</f>
        <v>0</v>
      </c>
      <c r="G1027" s="76"/>
      <c r="Z1027" s="29" t="s">
        <v>805</v>
      </c>
    </row>
    <row r="1028" spans="1:26" ht="12" customHeight="1" x14ac:dyDescent="0.3"/>
    <row r="1029" spans="1:26" s="19" customFormat="1" ht="12" x14ac:dyDescent="0.25">
      <c r="A1029" s="16" t="s">
        <v>23</v>
      </c>
      <c r="B1029" s="52" t="s">
        <v>806</v>
      </c>
      <c r="C1029" s="17">
        <v>1</v>
      </c>
      <c r="D1029" s="17" t="s">
        <v>184</v>
      </c>
      <c r="E1029" s="27">
        <v>0</v>
      </c>
      <c r="F1029" s="28">
        <f>IF($D1029="","",IF($D1029="item",ROUND(1*$E1029,2),ROUND($C1029*$E1029,2)))</f>
        <v>0</v>
      </c>
      <c r="G1029" s="76"/>
      <c r="Z1029" s="29" t="s">
        <v>807</v>
      </c>
    </row>
    <row r="1030" spans="1:26" ht="12" customHeight="1" x14ac:dyDescent="0.3"/>
    <row r="1031" spans="1:26" s="19" customFormat="1" ht="12" x14ac:dyDescent="0.25">
      <c r="A1031" s="16" t="s">
        <v>31</v>
      </c>
      <c r="B1031" s="52" t="s">
        <v>808</v>
      </c>
      <c r="C1031" s="17">
        <v>4</v>
      </c>
      <c r="D1031" s="17" t="s">
        <v>184</v>
      </c>
      <c r="E1031" s="27">
        <v>0</v>
      </c>
      <c r="F1031" s="28">
        <f>IF($D1031="","",IF($D1031="item",ROUND(1*$E1031,2),ROUND($C1031*$E1031,2)))</f>
        <v>0</v>
      </c>
      <c r="G1031" s="76"/>
      <c r="Z1031" s="29" t="s">
        <v>809</v>
      </c>
    </row>
    <row r="1032" spans="1:26" ht="12" customHeight="1" x14ac:dyDescent="0.3"/>
    <row r="1033" spans="1:26" s="24" customFormat="1" ht="12" x14ac:dyDescent="0.25">
      <c r="A1033" s="20"/>
      <c r="B1033" s="21">
        <v>13.08</v>
      </c>
      <c r="C1033" s="22"/>
      <c r="D1033" s="22"/>
      <c r="E1033" s="22"/>
      <c r="F1033" s="23"/>
      <c r="G1033" s="78"/>
      <c r="Z1033" s="25" t="s">
        <v>810</v>
      </c>
    </row>
    <row r="1034" spans="1:26" ht="12" customHeight="1" x14ac:dyDescent="0.3"/>
    <row r="1035" spans="1:26" s="19" customFormat="1" ht="12" x14ac:dyDescent="0.25">
      <c r="A1035" s="16" t="s">
        <v>42</v>
      </c>
      <c r="B1035" s="52" t="s">
        <v>811</v>
      </c>
      <c r="C1035" s="17">
        <v>19</v>
      </c>
      <c r="D1035" s="17" t="s">
        <v>190</v>
      </c>
      <c r="E1035" s="27">
        <v>0</v>
      </c>
      <c r="F1035" s="28">
        <f>IF($D1035="","",IF($D1035="item",ROUND(1*$E1035,2),ROUND($C1035*$E1035,2)))</f>
        <v>0</v>
      </c>
      <c r="G1035" s="76"/>
      <c r="Z1035" s="29" t="s">
        <v>812</v>
      </c>
    </row>
    <row r="1036" spans="1:26" ht="12" customHeight="1" x14ac:dyDescent="0.3"/>
    <row r="1037" spans="1:26" s="19" customFormat="1" ht="12" x14ac:dyDescent="0.25">
      <c r="A1037" s="16" t="s">
        <v>48</v>
      </c>
      <c r="B1037" s="52" t="s">
        <v>813</v>
      </c>
      <c r="C1037" s="17">
        <v>2</v>
      </c>
      <c r="D1037" s="17" t="s">
        <v>190</v>
      </c>
      <c r="E1037" s="27">
        <v>0</v>
      </c>
      <c r="F1037" s="28">
        <f>IF($D1037="","",IF($D1037="item",ROUND(1*$E1037,2),ROUND($C1037*$E1037,2)))</f>
        <v>0</v>
      </c>
      <c r="G1037" s="76"/>
      <c r="Z1037" s="29" t="s">
        <v>814</v>
      </c>
    </row>
    <row r="1038" spans="1:26" ht="12" customHeight="1" x14ac:dyDescent="0.3"/>
    <row r="1039" spans="1:26" s="14" customFormat="1" ht="12" customHeight="1" x14ac:dyDescent="0.3">
      <c r="A1039" s="10"/>
      <c r="B1039" s="11" t="s">
        <v>815</v>
      </c>
      <c r="C1039" s="12"/>
      <c r="D1039" s="12"/>
      <c r="E1039" s="12"/>
      <c r="F1039" s="13"/>
      <c r="G1039" s="79"/>
      <c r="Z1039" s="15" t="s">
        <v>86</v>
      </c>
    </row>
    <row r="1040" spans="1:26" ht="12" customHeight="1" x14ac:dyDescent="0.3"/>
    <row r="1041" spans="1:26" s="24" customFormat="1" ht="12" x14ac:dyDescent="0.25">
      <c r="A1041" s="20"/>
      <c r="B1041" s="21" t="s">
        <v>816</v>
      </c>
      <c r="C1041" s="22"/>
      <c r="D1041" s="22"/>
      <c r="E1041" s="22"/>
      <c r="F1041" s="23"/>
      <c r="G1041" s="78"/>
      <c r="Z1041" s="25" t="s">
        <v>817</v>
      </c>
    </row>
    <row r="1042" spans="1:26" ht="12" customHeight="1" x14ac:dyDescent="0.3"/>
    <row r="1043" spans="1:26" s="19" customFormat="1" ht="12" x14ac:dyDescent="0.25">
      <c r="A1043" s="16" t="s">
        <v>52</v>
      </c>
      <c r="B1043" s="52" t="s">
        <v>818</v>
      </c>
      <c r="C1043" s="17"/>
      <c r="D1043" s="17"/>
      <c r="E1043" s="17"/>
      <c r="F1043" s="18"/>
      <c r="G1043" s="76"/>
    </row>
    <row r="1044" spans="1:26" s="19" customFormat="1" ht="12" x14ac:dyDescent="0.25">
      <c r="A1044" s="16"/>
      <c r="B1044" s="52" t="s">
        <v>819</v>
      </c>
      <c r="C1044" s="17"/>
      <c r="D1044" s="17"/>
      <c r="E1044" s="17"/>
      <c r="F1044" s="18"/>
      <c r="G1044" s="76"/>
    </row>
    <row r="1045" spans="1:26" s="19" customFormat="1" ht="12" x14ac:dyDescent="0.25">
      <c r="A1045" s="16"/>
      <c r="B1045" s="52" t="s">
        <v>617</v>
      </c>
      <c r="C1045" s="17"/>
      <c r="D1045" s="17" t="s">
        <v>0</v>
      </c>
      <c r="E1045" s="27">
        <v>0</v>
      </c>
      <c r="F1045" s="28">
        <v>0</v>
      </c>
      <c r="G1045" s="76"/>
      <c r="Z1045" s="29" t="s">
        <v>820</v>
      </c>
    </row>
    <row r="1046" spans="1:26" ht="12" customHeight="1" x14ac:dyDescent="0.3"/>
    <row r="1047" spans="1:26" s="19" customFormat="1" ht="12" x14ac:dyDescent="0.25">
      <c r="A1047" s="16" t="s">
        <v>56</v>
      </c>
      <c r="B1047" s="52" t="s">
        <v>789</v>
      </c>
      <c r="C1047" s="17"/>
      <c r="D1047" s="17"/>
      <c r="E1047" s="17"/>
      <c r="F1047" s="18"/>
      <c r="G1047" s="76"/>
    </row>
    <row r="1048" spans="1:26" s="19" customFormat="1" ht="12" x14ac:dyDescent="0.25">
      <c r="A1048" s="16"/>
      <c r="B1048" s="52" t="s">
        <v>790</v>
      </c>
      <c r="C1048" s="17"/>
      <c r="D1048" s="17" t="s">
        <v>0</v>
      </c>
      <c r="E1048" s="27">
        <v>0</v>
      </c>
      <c r="F1048" s="28">
        <v>0</v>
      </c>
      <c r="G1048" s="76"/>
      <c r="Z1048" s="29" t="s">
        <v>821</v>
      </c>
    </row>
    <row r="1049" spans="1:26" ht="12" customHeight="1" x14ac:dyDescent="0.3"/>
    <row r="1050" spans="1:26" s="24" customFormat="1" ht="24" x14ac:dyDescent="0.25">
      <c r="A1050" s="20"/>
      <c r="B1050" s="53" t="s">
        <v>1349</v>
      </c>
      <c r="C1050" s="22"/>
      <c r="D1050" s="22"/>
      <c r="E1050" s="22"/>
      <c r="F1050" s="23"/>
      <c r="G1050" s="78"/>
    </row>
    <row r="1051" spans="1:26" s="24" customFormat="1" ht="12" x14ac:dyDescent="0.25">
      <c r="A1051" s="20"/>
      <c r="B1051" s="53" t="s">
        <v>822</v>
      </c>
      <c r="C1051" s="22"/>
      <c r="D1051" s="22"/>
      <c r="E1051" s="22"/>
      <c r="F1051" s="23"/>
      <c r="G1051" s="78"/>
    </row>
    <row r="1052" spans="1:26" s="24" customFormat="1" ht="12" x14ac:dyDescent="0.25">
      <c r="A1052" s="20"/>
      <c r="B1052" s="53" t="s">
        <v>823</v>
      </c>
      <c r="C1052" s="22"/>
      <c r="D1052" s="22"/>
      <c r="E1052" s="22"/>
      <c r="F1052" s="23"/>
      <c r="G1052" s="78"/>
      <c r="Z1052" s="25" t="s">
        <v>824</v>
      </c>
    </row>
    <row r="1053" spans="1:26" ht="12" customHeight="1" x14ac:dyDescent="0.3"/>
    <row r="1054" spans="1:26" s="19" customFormat="1" ht="12" x14ac:dyDescent="0.25">
      <c r="A1054" s="16" t="s">
        <v>86</v>
      </c>
      <c r="B1054" s="52" t="s">
        <v>825</v>
      </c>
      <c r="C1054" s="17">
        <v>1</v>
      </c>
      <c r="D1054" s="17" t="s">
        <v>184</v>
      </c>
      <c r="E1054" s="27">
        <v>0</v>
      </c>
      <c r="F1054" s="28">
        <f>IF($D1054="","",IF($D1054="item",ROUND(1*$E1054,2),ROUND($C1054*$E1054,2)))</f>
        <v>0</v>
      </c>
      <c r="G1054" s="76"/>
      <c r="Z1054" s="29" t="s">
        <v>826</v>
      </c>
    </row>
    <row r="1055" spans="1:26" ht="12" customHeight="1" x14ac:dyDescent="0.3"/>
    <row r="1056" spans="1:26" s="24" customFormat="1" ht="12" x14ac:dyDescent="0.25">
      <c r="A1056" s="20"/>
      <c r="B1056" s="53" t="s">
        <v>827</v>
      </c>
      <c r="C1056" s="22"/>
      <c r="D1056" s="22"/>
      <c r="E1056" s="22"/>
      <c r="F1056" s="23"/>
      <c r="G1056" s="78"/>
    </row>
    <row r="1057" spans="1:26" s="24" customFormat="1" ht="12" x14ac:dyDescent="0.25">
      <c r="A1057" s="20"/>
      <c r="B1057" s="53" t="s">
        <v>828</v>
      </c>
      <c r="C1057" s="22"/>
      <c r="D1057" s="22"/>
      <c r="E1057" s="22"/>
      <c r="F1057" s="23"/>
      <c r="G1057" s="78"/>
    </row>
    <row r="1058" spans="1:26" s="24" customFormat="1" ht="12" x14ac:dyDescent="0.25">
      <c r="A1058" s="20"/>
      <c r="B1058" s="53" t="s">
        <v>829</v>
      </c>
      <c r="C1058" s="22"/>
      <c r="D1058" s="22"/>
      <c r="E1058" s="22"/>
      <c r="F1058" s="23"/>
      <c r="G1058" s="78"/>
      <c r="Z1058" s="25" t="s">
        <v>830</v>
      </c>
    </row>
    <row r="1059" spans="1:26" ht="12" customHeight="1" x14ac:dyDescent="0.3"/>
    <row r="1060" spans="1:26" s="19" customFormat="1" ht="12" x14ac:dyDescent="0.25">
      <c r="A1060" s="16" t="s">
        <v>91</v>
      </c>
      <c r="B1060" s="52" t="s">
        <v>831</v>
      </c>
      <c r="C1060" s="17">
        <v>1</v>
      </c>
      <c r="D1060" s="17" t="s">
        <v>184</v>
      </c>
      <c r="E1060" s="27">
        <v>0</v>
      </c>
      <c r="F1060" s="28">
        <f>IF($D1060="","",IF($D1060="item",ROUND(1*$E1060,2),ROUND($C1060*$E1060,2)))</f>
        <v>0</v>
      </c>
      <c r="G1060" s="76"/>
      <c r="Z1060" s="29" t="s">
        <v>832</v>
      </c>
    </row>
    <row r="1061" spans="1:26" ht="12" customHeight="1" x14ac:dyDescent="0.3"/>
    <row r="1062" spans="1:26" s="19" customFormat="1" ht="12" x14ac:dyDescent="0.25">
      <c r="A1062" s="16" t="s">
        <v>95</v>
      </c>
      <c r="B1062" s="52" t="s">
        <v>833</v>
      </c>
      <c r="C1062" s="17">
        <v>1</v>
      </c>
      <c r="D1062" s="17" t="s">
        <v>184</v>
      </c>
      <c r="E1062" s="27">
        <v>0</v>
      </c>
      <c r="F1062" s="28">
        <f>IF($D1062="","",IF($D1062="item",ROUND(1*$E1062,2),ROUND($C1062*$E1062,2)))</f>
        <v>0</v>
      </c>
      <c r="G1062" s="76"/>
      <c r="Z1062" s="29" t="s">
        <v>834</v>
      </c>
    </row>
    <row r="1063" spans="1:26" ht="12" customHeight="1" x14ac:dyDescent="0.3"/>
    <row r="1064" spans="1:26" s="24" customFormat="1" ht="12" x14ac:dyDescent="0.25">
      <c r="A1064" s="20"/>
      <c r="B1064" s="53" t="s">
        <v>835</v>
      </c>
      <c r="C1064" s="22"/>
      <c r="D1064" s="22"/>
      <c r="E1064" s="22"/>
      <c r="F1064" s="23"/>
      <c r="G1064" s="78"/>
    </row>
    <row r="1065" spans="1:26" s="24" customFormat="1" ht="12" x14ac:dyDescent="0.25">
      <c r="A1065" s="20"/>
      <c r="B1065" s="53" t="s">
        <v>836</v>
      </c>
      <c r="C1065" s="22"/>
      <c r="D1065" s="22"/>
      <c r="E1065" s="22"/>
      <c r="F1065" s="23"/>
      <c r="G1065" s="78"/>
      <c r="Z1065" s="25" t="s">
        <v>837</v>
      </c>
    </row>
    <row r="1066" spans="1:26" ht="12" customHeight="1" x14ac:dyDescent="0.3"/>
    <row r="1067" spans="1:26" s="19" customFormat="1" ht="12" x14ac:dyDescent="0.25">
      <c r="A1067" s="16" t="s">
        <v>99</v>
      </c>
      <c r="B1067" s="52" t="s">
        <v>838</v>
      </c>
      <c r="C1067" s="17">
        <v>1</v>
      </c>
      <c r="D1067" s="17" t="s">
        <v>184</v>
      </c>
      <c r="E1067" s="27">
        <v>0</v>
      </c>
      <c r="F1067" s="28">
        <f>IF($D1067="","",IF($D1067="item",ROUND(1*$E1067,2),ROUND($C1067*$E1067,2)))</f>
        <v>0</v>
      </c>
      <c r="G1067" s="76"/>
      <c r="Z1067" s="29" t="s">
        <v>839</v>
      </c>
    </row>
    <row r="1068" spans="1:26" ht="12" customHeight="1" x14ac:dyDescent="0.3"/>
    <row r="1069" spans="1:26" s="19" customFormat="1" ht="12" x14ac:dyDescent="0.25">
      <c r="A1069" s="16" t="s">
        <v>104</v>
      </c>
      <c r="B1069" s="52" t="s">
        <v>840</v>
      </c>
      <c r="C1069" s="17">
        <v>1</v>
      </c>
      <c r="D1069" s="17" t="s">
        <v>184</v>
      </c>
      <c r="E1069" s="27">
        <v>0</v>
      </c>
      <c r="F1069" s="28">
        <f>IF($D1069="","",IF($D1069="item",ROUND(1*$E1069,2),ROUND($C1069*$E1069,2)))</f>
        <v>0</v>
      </c>
      <c r="G1069" s="76"/>
      <c r="Z1069" s="29" t="s">
        <v>841</v>
      </c>
    </row>
    <row r="1070" spans="1:26" ht="12" customHeight="1" x14ac:dyDescent="0.3"/>
    <row r="1071" spans="1:26" s="24" customFormat="1" ht="12" x14ac:dyDescent="0.25">
      <c r="A1071" s="20"/>
      <c r="B1071" s="21">
        <v>14.22</v>
      </c>
      <c r="C1071" s="22"/>
      <c r="D1071" s="22"/>
      <c r="E1071" s="22"/>
      <c r="F1071" s="23"/>
      <c r="G1071" s="78"/>
      <c r="Z1071" s="25" t="s">
        <v>842</v>
      </c>
    </row>
    <row r="1072" spans="1:26" ht="12" customHeight="1" x14ac:dyDescent="0.3"/>
    <row r="1073" spans="1:26" s="19" customFormat="1" ht="12" x14ac:dyDescent="0.25">
      <c r="A1073" s="16" t="s">
        <v>108</v>
      </c>
      <c r="B1073" s="52" t="s">
        <v>843</v>
      </c>
      <c r="C1073" s="17"/>
      <c r="D1073" s="17" t="s">
        <v>0</v>
      </c>
      <c r="E1073" s="27">
        <v>0</v>
      </c>
      <c r="F1073" s="28">
        <v>0</v>
      </c>
      <c r="G1073" s="76"/>
      <c r="Z1073" s="29" t="s">
        <v>844</v>
      </c>
    </row>
    <row r="1074" spans="1:26" ht="12" customHeight="1" x14ac:dyDescent="0.3"/>
    <row r="1075" spans="1:26" s="14" customFormat="1" ht="12" customHeight="1" x14ac:dyDescent="0.3">
      <c r="A1075" s="10"/>
      <c r="B1075" s="11" t="s">
        <v>845</v>
      </c>
      <c r="C1075" s="12"/>
      <c r="D1075" s="12"/>
      <c r="E1075" s="12"/>
      <c r="F1075" s="13"/>
      <c r="G1075" s="79"/>
      <c r="Z1075" s="15" t="s">
        <v>846</v>
      </c>
    </row>
    <row r="1076" spans="1:26" ht="12" customHeight="1" x14ac:dyDescent="0.3"/>
    <row r="1077" spans="1:26" s="24" customFormat="1" ht="12" x14ac:dyDescent="0.25">
      <c r="A1077" s="20"/>
      <c r="B1077" s="21" t="s">
        <v>847</v>
      </c>
      <c r="C1077" s="22"/>
      <c r="D1077" s="22"/>
      <c r="E1077" s="22"/>
      <c r="F1077" s="23"/>
      <c r="G1077" s="78"/>
      <c r="Z1077" s="25" t="s">
        <v>848</v>
      </c>
    </row>
    <row r="1078" spans="1:26" ht="12" customHeight="1" x14ac:dyDescent="0.3"/>
    <row r="1079" spans="1:26" s="19" customFormat="1" ht="12" x14ac:dyDescent="0.25">
      <c r="A1079" s="16" t="s">
        <v>112</v>
      </c>
      <c r="B1079" s="52" t="s">
        <v>849</v>
      </c>
      <c r="C1079" s="17"/>
      <c r="D1079" s="17"/>
      <c r="E1079" s="17"/>
      <c r="F1079" s="18"/>
      <c r="G1079" s="76"/>
    </row>
    <row r="1080" spans="1:26" s="19" customFormat="1" ht="12" x14ac:dyDescent="0.25">
      <c r="A1080" s="16"/>
      <c r="B1080" s="26">
        <v>3</v>
      </c>
      <c r="C1080" s="17">
        <v>2</v>
      </c>
      <c r="D1080" s="17" t="s">
        <v>184</v>
      </c>
      <c r="E1080" s="27">
        <v>0</v>
      </c>
      <c r="F1080" s="28">
        <f>IF($D1080="","",IF($D1080="item",ROUND(1*$E1080,2),ROUND($C1080*$E1080,2)))</f>
        <v>0</v>
      </c>
      <c r="G1080" s="76"/>
      <c r="Z1080" s="29" t="s">
        <v>850</v>
      </c>
    </row>
    <row r="1081" spans="1:26" ht="10.65" customHeight="1" x14ac:dyDescent="0.3"/>
    <row r="1082" spans="1:26" ht="13.2" customHeight="1" x14ac:dyDescent="0.3"/>
    <row r="1083" spans="1:26" ht="13.2" customHeight="1" x14ac:dyDescent="0.3">
      <c r="A1083" s="34"/>
      <c r="B1083" s="33" t="s">
        <v>59</v>
      </c>
      <c r="C1083" s="35"/>
      <c r="D1083" s="35"/>
      <c r="E1083" s="36"/>
      <c r="F1083" s="37">
        <f>SUM(F1024:F1082)</f>
        <v>0</v>
      </c>
    </row>
    <row r="1084" spans="1:26" ht="13.2" customHeight="1" x14ac:dyDescent="0.3">
      <c r="A1084" s="3"/>
      <c r="B1084" s="32" t="s">
        <v>851</v>
      </c>
      <c r="C1084"/>
      <c r="D1084"/>
      <c r="E1084"/>
      <c r="F1084"/>
    </row>
    <row r="1085" spans="1:26" ht="12" customHeight="1" x14ac:dyDescent="0.3">
      <c r="A1085" s="64" t="s">
        <v>0</v>
      </c>
      <c r="B1085" s="64" t="s">
        <v>1</v>
      </c>
      <c r="C1085" s="64" t="s">
        <v>2</v>
      </c>
      <c r="D1085" s="64" t="s">
        <v>3</v>
      </c>
      <c r="E1085" s="6" t="s">
        <v>4</v>
      </c>
      <c r="F1085" s="7" t="s">
        <v>5</v>
      </c>
    </row>
    <row r="1086" spans="1:26" ht="12" customHeight="1" x14ac:dyDescent="0.3">
      <c r="A1086" s="65"/>
      <c r="B1086" s="65"/>
      <c r="C1086" s="65"/>
      <c r="D1086" s="65"/>
      <c r="E1086" s="8" t="s">
        <v>6</v>
      </c>
      <c r="F1086" s="9" t="s">
        <v>6</v>
      </c>
    </row>
    <row r="1087" spans="1:26" ht="12" customHeight="1" x14ac:dyDescent="0.3"/>
    <row r="1088" spans="1:26" s="19" customFormat="1" ht="12" x14ac:dyDescent="0.25">
      <c r="A1088" s="16" t="s">
        <v>8</v>
      </c>
      <c r="B1088" s="52" t="s">
        <v>852</v>
      </c>
      <c r="C1088" s="17"/>
      <c r="D1088" s="17"/>
      <c r="E1088" s="17"/>
      <c r="F1088" s="18"/>
      <c r="G1088" s="76"/>
    </row>
    <row r="1089" spans="1:26" s="19" customFormat="1" ht="12" x14ac:dyDescent="0.25">
      <c r="A1089" s="16"/>
      <c r="B1089" s="52" t="s">
        <v>853</v>
      </c>
      <c r="C1089" s="17">
        <v>1</v>
      </c>
      <c r="D1089" s="17" t="s">
        <v>184</v>
      </c>
      <c r="E1089" s="27">
        <v>0</v>
      </c>
      <c r="F1089" s="28">
        <f>IF($D1089="","",IF($D1089="item",ROUND(1*$E1089,2),ROUND($C1089*$E1089,2)))</f>
        <v>0</v>
      </c>
      <c r="G1089" s="76"/>
      <c r="Z1089" s="29" t="s">
        <v>854</v>
      </c>
    </row>
    <row r="1090" spans="1:26" ht="12" customHeight="1" x14ac:dyDescent="0.3"/>
    <row r="1091" spans="1:26" s="19" customFormat="1" ht="12" x14ac:dyDescent="0.25">
      <c r="A1091" s="16" t="s">
        <v>23</v>
      </c>
      <c r="B1091" s="52" t="s">
        <v>855</v>
      </c>
      <c r="C1091" s="17"/>
      <c r="D1091" s="17"/>
      <c r="E1091" s="17"/>
      <c r="F1091" s="18"/>
      <c r="G1091" s="76"/>
    </row>
    <row r="1092" spans="1:26" s="19" customFormat="1" ht="12" x14ac:dyDescent="0.25">
      <c r="A1092" s="16"/>
      <c r="B1092" s="52" t="s">
        <v>856</v>
      </c>
      <c r="C1092" s="17"/>
      <c r="D1092" s="17"/>
      <c r="E1092" s="17"/>
      <c r="F1092" s="18"/>
      <c r="G1092" s="76"/>
    </row>
    <row r="1093" spans="1:26" s="19" customFormat="1" ht="12" x14ac:dyDescent="0.25">
      <c r="A1093" s="16"/>
      <c r="B1093" s="52" t="s">
        <v>857</v>
      </c>
      <c r="C1093" s="17">
        <v>2</v>
      </c>
      <c r="D1093" s="17" t="s">
        <v>184</v>
      </c>
      <c r="E1093" s="27">
        <v>0</v>
      </c>
      <c r="F1093" s="28">
        <f>IF($D1093="","",IF($D1093="item",ROUND(1*$E1093,2),ROUND($C1093*$E1093,2)))</f>
        <v>0</v>
      </c>
      <c r="G1093" s="76"/>
      <c r="Z1093" s="29" t="s">
        <v>858</v>
      </c>
    </row>
    <row r="1094" spans="1:26" ht="12" customHeight="1" x14ac:dyDescent="0.3"/>
    <row r="1095" spans="1:26" s="19" customFormat="1" ht="12" x14ac:dyDescent="0.25">
      <c r="A1095" s="16" t="s">
        <v>31</v>
      </c>
      <c r="B1095" s="52" t="s">
        <v>855</v>
      </c>
      <c r="C1095" s="17"/>
      <c r="D1095" s="17"/>
      <c r="E1095" s="17"/>
      <c r="F1095" s="18"/>
      <c r="G1095" s="76"/>
    </row>
    <row r="1096" spans="1:26" s="19" customFormat="1" ht="12" x14ac:dyDescent="0.25">
      <c r="A1096" s="16"/>
      <c r="B1096" s="52" t="s">
        <v>856</v>
      </c>
      <c r="C1096" s="17"/>
      <c r="D1096" s="17"/>
      <c r="E1096" s="17"/>
      <c r="F1096" s="18"/>
      <c r="G1096" s="76"/>
    </row>
    <row r="1097" spans="1:26" s="19" customFormat="1" ht="12" x14ac:dyDescent="0.25">
      <c r="A1097" s="16"/>
      <c r="B1097" s="52" t="s">
        <v>859</v>
      </c>
      <c r="C1097" s="17">
        <v>1</v>
      </c>
      <c r="D1097" s="17" t="s">
        <v>184</v>
      </c>
      <c r="E1097" s="27">
        <v>0</v>
      </c>
      <c r="F1097" s="28">
        <f>IF($D1097="","",IF($D1097="item",ROUND(1*$E1097,2),ROUND($C1097*$E1097,2)))</f>
        <v>0</v>
      </c>
      <c r="G1097" s="76"/>
      <c r="Z1097" s="29" t="s">
        <v>860</v>
      </c>
    </row>
    <row r="1098" spans="1:26" ht="12" customHeight="1" x14ac:dyDescent="0.3"/>
    <row r="1099" spans="1:26" s="19" customFormat="1" ht="12" x14ac:dyDescent="0.25">
      <c r="A1099" s="16" t="s">
        <v>42</v>
      </c>
      <c r="B1099" s="52" t="s">
        <v>861</v>
      </c>
      <c r="C1099" s="17"/>
      <c r="D1099" s="17"/>
      <c r="E1099" s="17"/>
      <c r="F1099" s="18"/>
      <c r="G1099" s="76"/>
    </row>
    <row r="1100" spans="1:26" s="19" customFormat="1" ht="12" x14ac:dyDescent="0.25">
      <c r="A1100" s="16"/>
      <c r="B1100" s="52" t="s">
        <v>856</v>
      </c>
      <c r="C1100" s="17"/>
      <c r="D1100" s="17"/>
      <c r="E1100" s="17"/>
      <c r="F1100" s="18"/>
      <c r="G1100" s="76"/>
    </row>
    <row r="1101" spans="1:26" s="19" customFormat="1" ht="12" x14ac:dyDescent="0.25">
      <c r="A1101" s="16"/>
      <c r="B1101" s="52" t="s">
        <v>862</v>
      </c>
      <c r="C1101" s="17">
        <v>4</v>
      </c>
      <c r="D1101" s="17" t="s">
        <v>184</v>
      </c>
      <c r="E1101" s="27">
        <v>0</v>
      </c>
      <c r="F1101" s="28">
        <f>IF($D1101="","",IF($D1101="item",ROUND(1*$E1101,2),ROUND($C1101*$E1101,2)))</f>
        <v>0</v>
      </c>
      <c r="G1101" s="76"/>
      <c r="Z1101" s="29" t="s">
        <v>863</v>
      </c>
    </row>
    <row r="1102" spans="1:26" ht="12" customHeight="1" x14ac:dyDescent="0.3"/>
    <row r="1103" spans="1:26" s="19" customFormat="1" ht="12" x14ac:dyDescent="0.25">
      <c r="A1103" s="16" t="s">
        <v>48</v>
      </c>
      <c r="B1103" s="52" t="s">
        <v>864</v>
      </c>
      <c r="C1103" s="17"/>
      <c r="D1103" s="17"/>
      <c r="E1103" s="17"/>
      <c r="F1103" s="18"/>
      <c r="G1103" s="76"/>
    </row>
    <row r="1104" spans="1:26" s="19" customFormat="1" ht="12" x14ac:dyDescent="0.25">
      <c r="A1104" s="16"/>
      <c r="B1104" s="52" t="s">
        <v>856</v>
      </c>
      <c r="C1104" s="17"/>
      <c r="D1104" s="17"/>
      <c r="E1104" s="17"/>
      <c r="F1104" s="18"/>
      <c r="G1104" s="76"/>
    </row>
    <row r="1105" spans="1:26" s="19" customFormat="1" ht="12" x14ac:dyDescent="0.25">
      <c r="A1105" s="16"/>
      <c r="B1105" s="52" t="s">
        <v>865</v>
      </c>
      <c r="C1105" s="17">
        <v>3</v>
      </c>
      <c r="D1105" s="17" t="s">
        <v>184</v>
      </c>
      <c r="E1105" s="27">
        <v>0</v>
      </c>
      <c r="F1105" s="28">
        <f>IF($D1105="","",IF($D1105="item",ROUND(1*$E1105,2),ROUND($C1105*$E1105,2)))</f>
        <v>0</v>
      </c>
      <c r="G1105" s="76"/>
      <c r="Z1105" s="29" t="s">
        <v>866</v>
      </c>
    </row>
    <row r="1106" spans="1:26" ht="12" customHeight="1" x14ac:dyDescent="0.3"/>
    <row r="1107" spans="1:26" s="19" customFormat="1" ht="12" x14ac:dyDescent="0.25">
      <c r="A1107" s="16" t="s">
        <v>52</v>
      </c>
      <c r="B1107" s="52" t="s">
        <v>867</v>
      </c>
      <c r="C1107" s="17"/>
      <c r="D1107" s="17"/>
      <c r="E1107" s="17"/>
      <c r="F1107" s="18"/>
      <c r="G1107" s="76"/>
    </row>
    <row r="1108" spans="1:26" s="19" customFormat="1" ht="12" x14ac:dyDescent="0.25">
      <c r="A1108" s="16"/>
      <c r="B1108" s="52" t="s">
        <v>868</v>
      </c>
      <c r="C1108" s="17">
        <v>4</v>
      </c>
      <c r="D1108" s="17" t="s">
        <v>184</v>
      </c>
      <c r="E1108" s="27">
        <v>0</v>
      </c>
      <c r="F1108" s="28">
        <f>IF($D1108="","",IF($D1108="item",ROUND(1*$E1108,2),ROUND($C1108*$E1108,2)))</f>
        <v>0</v>
      </c>
      <c r="G1108" s="76"/>
      <c r="Z1108" s="29" t="s">
        <v>869</v>
      </c>
    </row>
    <row r="1109" spans="1:26" ht="12" customHeight="1" x14ac:dyDescent="0.3"/>
    <row r="1110" spans="1:26" s="19" customFormat="1" ht="12" x14ac:dyDescent="0.25">
      <c r="A1110" s="16" t="s">
        <v>56</v>
      </c>
      <c r="B1110" s="52" t="s">
        <v>870</v>
      </c>
      <c r="C1110" s="17"/>
      <c r="D1110" s="17"/>
      <c r="E1110" s="17"/>
      <c r="F1110" s="18"/>
      <c r="G1110" s="76"/>
    </row>
    <row r="1111" spans="1:26" s="19" customFormat="1" ht="12" x14ac:dyDescent="0.25">
      <c r="A1111" s="16"/>
      <c r="B1111" s="52" t="s">
        <v>856</v>
      </c>
      <c r="C1111" s="17"/>
      <c r="D1111" s="17"/>
      <c r="E1111" s="17"/>
      <c r="F1111" s="18"/>
      <c r="G1111" s="76"/>
    </row>
    <row r="1112" spans="1:26" s="19" customFormat="1" ht="12" x14ac:dyDescent="0.25">
      <c r="A1112" s="16"/>
      <c r="B1112" s="52" t="s">
        <v>865</v>
      </c>
      <c r="C1112" s="17">
        <v>2</v>
      </c>
      <c r="D1112" s="17" t="s">
        <v>184</v>
      </c>
      <c r="E1112" s="27">
        <v>0</v>
      </c>
      <c r="F1112" s="28">
        <f>IF($D1112="","",IF($D1112="item",ROUND(1*$E1112,2),ROUND($C1112*$E1112,2)))</f>
        <v>0</v>
      </c>
      <c r="G1112" s="76"/>
      <c r="Z1112" s="29" t="s">
        <v>871</v>
      </c>
    </row>
    <row r="1113" spans="1:26" ht="12" customHeight="1" x14ac:dyDescent="0.3"/>
    <row r="1114" spans="1:26" s="19" customFormat="1" ht="12" x14ac:dyDescent="0.25">
      <c r="A1114" s="16" t="s">
        <v>86</v>
      </c>
      <c r="B1114" s="52" t="s">
        <v>872</v>
      </c>
      <c r="C1114" s="17">
        <v>16</v>
      </c>
      <c r="D1114" s="17" t="s">
        <v>190</v>
      </c>
      <c r="E1114" s="27">
        <v>0</v>
      </c>
      <c r="F1114" s="28">
        <f>IF($D1114="","",IF($D1114="item",ROUND(1*$E1114,2),ROUND($C1114*$E1114,2)))</f>
        <v>0</v>
      </c>
      <c r="G1114" s="76"/>
      <c r="Z1114" s="29" t="s">
        <v>873</v>
      </c>
    </row>
    <row r="1115" spans="1:26" ht="12" customHeight="1" x14ac:dyDescent="0.3"/>
    <row r="1116" spans="1:26" s="19" customFormat="1" ht="12" x14ac:dyDescent="0.25">
      <c r="A1116" s="16" t="s">
        <v>91</v>
      </c>
      <c r="B1116" s="52" t="s">
        <v>874</v>
      </c>
      <c r="C1116" s="17">
        <v>16</v>
      </c>
      <c r="D1116" s="17" t="s">
        <v>190</v>
      </c>
      <c r="E1116" s="27">
        <v>0</v>
      </c>
      <c r="F1116" s="28">
        <f>IF($D1116="","",IF($D1116="item",ROUND(1*$E1116,2),ROUND($C1116*$E1116,2)))</f>
        <v>0</v>
      </c>
      <c r="G1116" s="76"/>
      <c r="Z1116" s="29" t="s">
        <v>875</v>
      </c>
    </row>
    <row r="1117" spans="1:26" ht="12" customHeight="1" x14ac:dyDescent="0.3"/>
    <row r="1118" spans="1:26" s="19" customFormat="1" ht="12" x14ac:dyDescent="0.25">
      <c r="A1118" s="16" t="s">
        <v>95</v>
      </c>
      <c r="B1118" s="52" t="s">
        <v>876</v>
      </c>
      <c r="C1118" s="17">
        <v>96</v>
      </c>
      <c r="D1118" s="17" t="s">
        <v>190</v>
      </c>
      <c r="E1118" s="27">
        <v>0</v>
      </c>
      <c r="F1118" s="28">
        <f>IF($D1118="","",IF($D1118="item",ROUND(1*$E1118,2),ROUND($C1118*$E1118,2)))</f>
        <v>0</v>
      </c>
      <c r="G1118" s="76"/>
      <c r="Z1118" s="29" t="s">
        <v>877</v>
      </c>
    </row>
    <row r="1119" spans="1:26" ht="12" customHeight="1" x14ac:dyDescent="0.3"/>
    <row r="1120" spans="1:26" s="19" customFormat="1" ht="12" x14ac:dyDescent="0.25">
      <c r="A1120" s="16" t="s">
        <v>99</v>
      </c>
      <c r="B1120" s="52" t="s">
        <v>878</v>
      </c>
      <c r="C1120" s="17">
        <v>114</v>
      </c>
      <c r="D1120" s="17" t="s">
        <v>190</v>
      </c>
      <c r="E1120" s="27">
        <v>0</v>
      </c>
      <c r="F1120" s="28">
        <f>IF($D1120="","",IF($D1120="item",ROUND(1*$E1120,2),ROUND($C1120*$E1120,2)))</f>
        <v>0</v>
      </c>
      <c r="G1120" s="76"/>
      <c r="Z1120" s="29" t="s">
        <v>879</v>
      </c>
    </row>
    <row r="1121" spans="1:26" ht="12" customHeight="1" x14ac:dyDescent="0.3"/>
    <row r="1122" spans="1:26" s="19" customFormat="1" ht="12" x14ac:dyDescent="0.25">
      <c r="A1122" s="16" t="s">
        <v>104</v>
      </c>
      <c r="B1122" s="52" t="s">
        <v>880</v>
      </c>
      <c r="C1122" s="17">
        <v>68</v>
      </c>
      <c r="D1122" s="17" t="s">
        <v>190</v>
      </c>
      <c r="E1122" s="27">
        <v>0</v>
      </c>
      <c r="F1122" s="28">
        <f>IF($D1122="","",IF($D1122="item",ROUND(1*$E1122,2),ROUND($C1122*$E1122,2)))</f>
        <v>0</v>
      </c>
      <c r="G1122" s="76"/>
      <c r="Z1122" s="29" t="s">
        <v>881</v>
      </c>
    </row>
    <row r="1123" spans="1:26" ht="12" customHeight="1" x14ac:dyDescent="0.3"/>
    <row r="1124" spans="1:26" s="19" customFormat="1" ht="12" x14ac:dyDescent="0.25">
      <c r="A1124" s="16" t="s">
        <v>108</v>
      </c>
      <c r="B1124" s="52" t="s">
        <v>882</v>
      </c>
      <c r="C1124" s="17">
        <v>13</v>
      </c>
      <c r="D1124" s="17" t="s">
        <v>190</v>
      </c>
      <c r="E1124" s="27">
        <v>0</v>
      </c>
      <c r="F1124" s="28">
        <f>IF($D1124="","",IF($D1124="item",ROUND(1*$E1124,2),ROUND($C1124*$E1124,2)))</f>
        <v>0</v>
      </c>
      <c r="G1124" s="76"/>
      <c r="Z1124" s="29" t="s">
        <v>883</v>
      </c>
    </row>
    <row r="1125" spans="1:26" ht="12" customHeight="1" x14ac:dyDescent="0.3"/>
    <row r="1126" spans="1:26" s="19" customFormat="1" ht="12" x14ac:dyDescent="0.25">
      <c r="A1126" s="16" t="s">
        <v>112</v>
      </c>
      <c r="B1126" s="52" t="s">
        <v>884</v>
      </c>
      <c r="C1126" s="17">
        <v>23</v>
      </c>
      <c r="D1126" s="17" t="s">
        <v>190</v>
      </c>
      <c r="E1126" s="27">
        <v>0</v>
      </c>
      <c r="F1126" s="28">
        <f>IF($D1126="","",IF($D1126="item",ROUND(1*$E1126,2),ROUND($C1126*$E1126,2)))</f>
        <v>0</v>
      </c>
      <c r="G1126" s="76"/>
      <c r="Z1126" s="29" t="s">
        <v>885</v>
      </c>
    </row>
    <row r="1127" spans="1:26" ht="12" customHeight="1" x14ac:dyDescent="0.3"/>
    <row r="1128" spans="1:26" s="19" customFormat="1" ht="12" x14ac:dyDescent="0.25">
      <c r="A1128" s="16" t="s">
        <v>201</v>
      </c>
      <c r="B1128" s="52" t="s">
        <v>886</v>
      </c>
      <c r="C1128" s="17">
        <v>51</v>
      </c>
      <c r="D1128" s="17" t="s">
        <v>190</v>
      </c>
      <c r="E1128" s="27">
        <v>0</v>
      </c>
      <c r="F1128" s="28">
        <f>IF($D1128="","",IF($D1128="item",ROUND(1*$E1128,2),ROUND($C1128*$E1128,2)))</f>
        <v>0</v>
      </c>
      <c r="G1128" s="76"/>
      <c r="Z1128" s="29" t="s">
        <v>887</v>
      </c>
    </row>
    <row r="1129" spans="1:26" ht="12" customHeight="1" x14ac:dyDescent="0.3"/>
    <row r="1130" spans="1:26" s="19" customFormat="1" ht="12" x14ac:dyDescent="0.25">
      <c r="A1130" s="16" t="s">
        <v>204</v>
      </c>
      <c r="B1130" s="52" t="s">
        <v>888</v>
      </c>
      <c r="C1130" s="17">
        <v>23</v>
      </c>
      <c r="D1130" s="17" t="s">
        <v>190</v>
      </c>
      <c r="E1130" s="27">
        <v>0</v>
      </c>
      <c r="F1130" s="28">
        <f>IF($D1130="","",IF($D1130="item",ROUND(1*$E1130,2),ROUND($C1130*$E1130,2)))</f>
        <v>0</v>
      </c>
      <c r="G1130" s="76"/>
      <c r="Z1130" s="29" t="s">
        <v>889</v>
      </c>
    </row>
    <row r="1131" spans="1:26" ht="12" customHeight="1" x14ac:dyDescent="0.3"/>
    <row r="1132" spans="1:26" s="19" customFormat="1" ht="12" x14ac:dyDescent="0.25">
      <c r="A1132" s="16" t="s">
        <v>210</v>
      </c>
      <c r="B1132" s="52" t="s">
        <v>890</v>
      </c>
      <c r="C1132" s="17"/>
      <c r="D1132" s="17" t="s">
        <v>0</v>
      </c>
      <c r="E1132" s="27">
        <v>8000</v>
      </c>
      <c r="F1132" s="28">
        <v>8000</v>
      </c>
      <c r="G1132" s="76"/>
      <c r="Z1132" s="29" t="s">
        <v>891</v>
      </c>
    </row>
    <row r="1133" spans="1:26" ht="12" customHeight="1" x14ac:dyDescent="0.3"/>
    <row r="1134" spans="1:26" s="19" customFormat="1" ht="12" x14ac:dyDescent="0.25">
      <c r="A1134" s="16" t="s">
        <v>212</v>
      </c>
      <c r="B1134" s="52" t="s">
        <v>892</v>
      </c>
      <c r="C1134" s="17">
        <v>57</v>
      </c>
      <c r="D1134" s="17" t="s">
        <v>184</v>
      </c>
      <c r="E1134" s="27">
        <v>0</v>
      </c>
      <c r="F1134" s="28">
        <f>IF($D1134="","",IF($D1134="item",ROUND(1*$E1134,2),ROUND($C1134*$E1134,2)))</f>
        <v>0</v>
      </c>
      <c r="G1134" s="76"/>
      <c r="Z1134" s="29" t="s">
        <v>893</v>
      </c>
    </row>
    <row r="1135" spans="1:26" ht="12" customHeight="1" x14ac:dyDescent="0.3"/>
    <row r="1136" spans="1:26" s="19" customFormat="1" ht="12" x14ac:dyDescent="0.25">
      <c r="A1136" s="16" t="s">
        <v>214</v>
      </c>
      <c r="B1136" s="52" t="s">
        <v>894</v>
      </c>
      <c r="C1136" s="17">
        <v>4</v>
      </c>
      <c r="D1136" s="17" t="s">
        <v>184</v>
      </c>
      <c r="E1136" s="27">
        <v>0</v>
      </c>
      <c r="F1136" s="28">
        <f>IF($D1136="","",IF($D1136="item",ROUND(1*$E1136,2),ROUND($C1136*$E1136,2)))</f>
        <v>0</v>
      </c>
      <c r="G1136" s="76"/>
      <c r="Z1136" s="29" t="s">
        <v>895</v>
      </c>
    </row>
    <row r="1137" spans="1:26" ht="12" customHeight="1" x14ac:dyDescent="0.3"/>
    <row r="1138" spans="1:26" s="19" customFormat="1" ht="12" x14ac:dyDescent="0.25">
      <c r="A1138" s="16" t="s">
        <v>217</v>
      </c>
      <c r="B1138" s="52" t="s">
        <v>896</v>
      </c>
      <c r="C1138" s="17">
        <v>13</v>
      </c>
      <c r="D1138" s="17" t="s">
        <v>184</v>
      </c>
      <c r="E1138" s="27">
        <v>0</v>
      </c>
      <c r="F1138" s="28">
        <f>IF($D1138="","",IF($D1138="item",ROUND(1*$E1138,2),ROUND($C1138*$E1138,2)))</f>
        <v>0</v>
      </c>
      <c r="G1138" s="76"/>
      <c r="Z1138" s="29" t="s">
        <v>897</v>
      </c>
    </row>
    <row r="1139" spans="1:26" ht="12" customHeight="1" x14ac:dyDescent="0.3"/>
    <row r="1140" spans="1:26" s="19" customFormat="1" ht="12" x14ac:dyDescent="0.25">
      <c r="A1140" s="16" t="s">
        <v>219</v>
      </c>
      <c r="B1140" s="52" t="s">
        <v>898</v>
      </c>
      <c r="C1140" s="17">
        <v>3</v>
      </c>
      <c r="D1140" s="17" t="s">
        <v>184</v>
      </c>
      <c r="E1140" s="27">
        <v>0</v>
      </c>
      <c r="F1140" s="28">
        <f>IF($D1140="","",IF($D1140="item",ROUND(1*$E1140,2),ROUND($C1140*$E1140,2)))</f>
        <v>0</v>
      </c>
      <c r="G1140" s="76"/>
      <c r="Z1140" s="29" t="s">
        <v>899</v>
      </c>
    </row>
    <row r="1141" spans="1:26" ht="12" customHeight="1" x14ac:dyDescent="0.3"/>
    <row r="1142" spans="1:26" s="19" customFormat="1" ht="12" x14ac:dyDescent="0.25">
      <c r="A1142" s="16" t="s">
        <v>222</v>
      </c>
      <c r="B1142" s="52" t="s">
        <v>900</v>
      </c>
      <c r="C1142" s="17">
        <v>17</v>
      </c>
      <c r="D1142" s="17" t="s">
        <v>184</v>
      </c>
      <c r="E1142" s="27">
        <v>0</v>
      </c>
      <c r="F1142" s="28">
        <f>IF($D1142="","",IF($D1142="item",ROUND(1*$E1142,2),ROUND($C1142*$E1142,2)))</f>
        <v>0</v>
      </c>
      <c r="G1142" s="76"/>
      <c r="Z1142" s="29" t="s">
        <v>901</v>
      </c>
    </row>
    <row r="1143" spans="1:26" ht="12" customHeight="1" x14ac:dyDescent="0.3"/>
    <row r="1144" spans="1:26" s="19" customFormat="1" ht="12" x14ac:dyDescent="0.25">
      <c r="A1144" s="16" t="s">
        <v>271</v>
      </c>
      <c r="B1144" s="52" t="s">
        <v>902</v>
      </c>
      <c r="C1144" s="17">
        <v>38</v>
      </c>
      <c r="D1144" s="17" t="s">
        <v>184</v>
      </c>
      <c r="E1144" s="27">
        <v>0</v>
      </c>
      <c r="F1144" s="28">
        <f>IF($D1144="","",IF($D1144="item",ROUND(1*$E1144,2),ROUND($C1144*$E1144,2)))</f>
        <v>0</v>
      </c>
      <c r="G1144" s="76"/>
      <c r="Z1144" s="29" t="s">
        <v>903</v>
      </c>
    </row>
    <row r="1145" spans="1:26" ht="12" customHeight="1" x14ac:dyDescent="0.3"/>
    <row r="1146" spans="1:26" s="19" customFormat="1" ht="12" x14ac:dyDescent="0.25">
      <c r="A1146" s="16" t="s">
        <v>273</v>
      </c>
      <c r="B1146" s="52" t="s">
        <v>904</v>
      </c>
      <c r="C1146" s="17">
        <v>38</v>
      </c>
      <c r="D1146" s="17" t="s">
        <v>184</v>
      </c>
      <c r="E1146" s="27">
        <v>0</v>
      </c>
      <c r="F1146" s="28">
        <f>IF($D1146="","",IF($D1146="item",ROUND(1*$E1146,2),ROUND($C1146*$E1146,2)))</f>
        <v>0</v>
      </c>
      <c r="G1146" s="76"/>
      <c r="Z1146" s="29" t="s">
        <v>905</v>
      </c>
    </row>
    <row r="1147" spans="1:26" ht="12" customHeight="1" x14ac:dyDescent="0.3">
      <c r="A1147" s="34"/>
      <c r="B1147" s="33" t="s">
        <v>59</v>
      </c>
      <c r="C1147" s="35"/>
      <c r="D1147" s="35"/>
      <c r="E1147" s="36"/>
      <c r="F1147" s="37">
        <f>SUM(F1088:F1146)</f>
        <v>8000</v>
      </c>
    </row>
    <row r="1148" spans="1:26" ht="12" customHeight="1" x14ac:dyDescent="0.3">
      <c r="A1148" s="3"/>
      <c r="B1148" s="32" t="s">
        <v>906</v>
      </c>
      <c r="C1148"/>
      <c r="D1148"/>
      <c r="E1148"/>
      <c r="F1148"/>
    </row>
    <row r="1149" spans="1:26" ht="12" customHeight="1" x14ac:dyDescent="0.3">
      <c r="A1149" s="64" t="s">
        <v>0</v>
      </c>
      <c r="B1149" s="64" t="s">
        <v>1</v>
      </c>
      <c r="C1149" s="64" t="s">
        <v>2</v>
      </c>
      <c r="D1149" s="64" t="s">
        <v>3</v>
      </c>
      <c r="E1149" s="6" t="s">
        <v>4</v>
      </c>
      <c r="F1149" s="7" t="s">
        <v>5</v>
      </c>
    </row>
    <row r="1150" spans="1:26" ht="12" customHeight="1" x14ac:dyDescent="0.3">
      <c r="A1150" s="65"/>
      <c r="B1150" s="65"/>
      <c r="C1150" s="65"/>
      <c r="D1150" s="65"/>
      <c r="E1150" s="8" t="s">
        <v>6</v>
      </c>
      <c r="F1150" s="9" t="s">
        <v>6</v>
      </c>
    </row>
    <row r="1151" spans="1:26" ht="12" customHeight="1" x14ac:dyDescent="0.3"/>
    <row r="1152" spans="1:26" s="19" customFormat="1" ht="12" x14ac:dyDescent="0.25">
      <c r="A1152" s="16" t="s">
        <v>8</v>
      </c>
      <c r="B1152" s="52" t="s">
        <v>907</v>
      </c>
      <c r="C1152" s="17">
        <v>38</v>
      </c>
      <c r="D1152" s="17" t="s">
        <v>184</v>
      </c>
      <c r="E1152" s="27">
        <v>0</v>
      </c>
      <c r="F1152" s="28">
        <f>IF($D1152="","",IF($D1152="item",ROUND(1*$E1152,2),ROUND($C1152*$E1152,2)))</f>
        <v>0</v>
      </c>
      <c r="G1152" s="76"/>
      <c r="Z1152" s="29" t="s">
        <v>908</v>
      </c>
    </row>
    <row r="1153" spans="1:26" ht="12" customHeight="1" x14ac:dyDescent="0.3"/>
    <row r="1154" spans="1:26" s="19" customFormat="1" ht="12" x14ac:dyDescent="0.25">
      <c r="A1154" s="16" t="s">
        <v>23</v>
      </c>
      <c r="B1154" s="52" t="s">
        <v>909</v>
      </c>
      <c r="C1154" s="17">
        <v>16</v>
      </c>
      <c r="D1154" s="17" t="s">
        <v>184</v>
      </c>
      <c r="E1154" s="27">
        <v>0</v>
      </c>
      <c r="F1154" s="28">
        <f>IF($D1154="","",IF($D1154="item",ROUND(1*$E1154,2),ROUND($C1154*$E1154,2)))</f>
        <v>0</v>
      </c>
      <c r="G1154" s="76"/>
      <c r="Z1154" s="29" t="s">
        <v>910</v>
      </c>
    </row>
    <row r="1155" spans="1:26" ht="12" customHeight="1" x14ac:dyDescent="0.3"/>
    <row r="1156" spans="1:26" s="19" customFormat="1" ht="12" x14ac:dyDescent="0.25">
      <c r="A1156" s="16" t="s">
        <v>31</v>
      </c>
      <c r="B1156" s="52" t="s">
        <v>911</v>
      </c>
      <c r="C1156" s="17">
        <v>4</v>
      </c>
      <c r="D1156" s="17" t="s">
        <v>184</v>
      </c>
      <c r="E1156" s="27">
        <v>0</v>
      </c>
      <c r="F1156" s="28">
        <f>IF($D1156="","",IF($D1156="item",ROUND(1*$E1156,2),ROUND($C1156*$E1156,2)))</f>
        <v>0</v>
      </c>
      <c r="G1156" s="76"/>
      <c r="Z1156" s="29" t="s">
        <v>912</v>
      </c>
    </row>
    <row r="1157" spans="1:26" ht="12" customHeight="1" x14ac:dyDescent="0.3"/>
    <row r="1158" spans="1:26" s="19" customFormat="1" ht="12" x14ac:dyDescent="0.25">
      <c r="A1158" s="16" t="s">
        <v>42</v>
      </c>
      <c r="B1158" s="52" t="s">
        <v>913</v>
      </c>
      <c r="C1158" s="17">
        <v>16</v>
      </c>
      <c r="D1158" s="17" t="s">
        <v>184</v>
      </c>
      <c r="E1158" s="27">
        <v>0</v>
      </c>
      <c r="F1158" s="28">
        <f>IF($D1158="","",IF($D1158="item",ROUND(1*$E1158,2),ROUND($C1158*$E1158,2)))</f>
        <v>0</v>
      </c>
      <c r="G1158" s="76"/>
      <c r="Z1158" s="29" t="s">
        <v>914</v>
      </c>
    </row>
    <row r="1159" spans="1:26" ht="12" customHeight="1" x14ac:dyDescent="0.3"/>
    <row r="1160" spans="1:26" s="19" customFormat="1" ht="12" x14ac:dyDescent="0.25">
      <c r="A1160" s="16" t="s">
        <v>48</v>
      </c>
      <c r="B1160" s="52" t="s">
        <v>915</v>
      </c>
      <c r="C1160" s="17">
        <v>21</v>
      </c>
      <c r="D1160" s="17" t="s">
        <v>184</v>
      </c>
      <c r="E1160" s="27">
        <v>0</v>
      </c>
      <c r="F1160" s="28">
        <f>IF($D1160="","",IF($D1160="item",ROUND(1*$E1160,2),ROUND($C1160*$E1160,2)))</f>
        <v>0</v>
      </c>
      <c r="G1160" s="76"/>
      <c r="Z1160" s="29" t="s">
        <v>916</v>
      </c>
    </row>
    <row r="1161" spans="1:26" ht="12" customHeight="1" x14ac:dyDescent="0.3"/>
    <row r="1162" spans="1:26" s="19" customFormat="1" ht="12" x14ac:dyDescent="0.25">
      <c r="A1162" s="16" t="s">
        <v>52</v>
      </c>
      <c r="B1162" s="52" t="s">
        <v>917</v>
      </c>
      <c r="C1162" s="17"/>
      <c r="D1162" s="17"/>
      <c r="E1162" s="17"/>
      <c r="F1162" s="18"/>
      <c r="G1162" s="76"/>
    </row>
    <row r="1163" spans="1:26" s="19" customFormat="1" ht="12" x14ac:dyDescent="0.25">
      <c r="A1163" s="16"/>
      <c r="B1163" s="52" t="s">
        <v>918</v>
      </c>
      <c r="C1163" s="17">
        <v>1</v>
      </c>
      <c r="D1163" s="17" t="s">
        <v>184</v>
      </c>
      <c r="E1163" s="27">
        <v>0</v>
      </c>
      <c r="F1163" s="28">
        <f>IF($D1163="","",IF($D1163="item",ROUND(1*$E1163,2),ROUND($C1163*$E1163,2)))</f>
        <v>0</v>
      </c>
      <c r="G1163" s="76"/>
      <c r="Z1163" s="29" t="s">
        <v>919</v>
      </c>
    </row>
    <row r="1164" spans="1:26" ht="12" customHeight="1" x14ac:dyDescent="0.3"/>
    <row r="1165" spans="1:26" s="19" customFormat="1" ht="12" x14ac:dyDescent="0.25">
      <c r="A1165" s="16" t="s">
        <v>56</v>
      </c>
      <c r="B1165" s="52" t="s">
        <v>920</v>
      </c>
      <c r="C1165" s="17">
        <v>1</v>
      </c>
      <c r="D1165" s="17" t="s">
        <v>184</v>
      </c>
      <c r="E1165" s="27">
        <v>0</v>
      </c>
      <c r="F1165" s="28">
        <f>IF($D1165="","",IF($D1165="item",ROUND(1*$E1165,2),ROUND($C1165*$E1165,2)))</f>
        <v>0</v>
      </c>
      <c r="G1165" s="76"/>
      <c r="Z1165" s="29" t="s">
        <v>921</v>
      </c>
    </row>
    <row r="1166" spans="1:26" ht="12" customHeight="1" x14ac:dyDescent="0.3"/>
    <row r="1167" spans="1:26" s="19" customFormat="1" ht="12" x14ac:dyDescent="0.25">
      <c r="A1167" s="16" t="s">
        <v>86</v>
      </c>
      <c r="B1167" s="52" t="s">
        <v>922</v>
      </c>
      <c r="C1167" s="17">
        <v>2</v>
      </c>
      <c r="D1167" s="17" t="s">
        <v>184</v>
      </c>
      <c r="E1167" s="27">
        <v>0</v>
      </c>
      <c r="F1167" s="28">
        <f>IF($D1167="","",IF($D1167="item",ROUND(1*$E1167,2),ROUND($C1167*$E1167,2)))</f>
        <v>0</v>
      </c>
      <c r="G1167" s="76"/>
      <c r="Z1167" s="29" t="s">
        <v>923</v>
      </c>
    </row>
    <row r="1168" spans="1:26" ht="12" customHeight="1" x14ac:dyDescent="0.3"/>
    <row r="1169" spans="1:26" s="14" customFormat="1" ht="12" customHeight="1" x14ac:dyDescent="0.3">
      <c r="A1169" s="10"/>
      <c r="B1169" s="11" t="s">
        <v>924</v>
      </c>
      <c r="C1169" s="12"/>
      <c r="D1169" s="12"/>
      <c r="E1169" s="12"/>
      <c r="F1169" s="13"/>
      <c r="G1169" s="79"/>
      <c r="Z1169" s="15" t="s">
        <v>925</v>
      </c>
    </row>
    <row r="1170" spans="1:26" ht="12" customHeight="1" x14ac:dyDescent="0.3"/>
    <row r="1171" spans="1:26" s="24" customFormat="1" ht="12" x14ac:dyDescent="0.25">
      <c r="A1171" s="20"/>
      <c r="B1171" s="21" t="s">
        <v>926</v>
      </c>
      <c r="C1171" s="22"/>
      <c r="D1171" s="22"/>
      <c r="E1171" s="22"/>
      <c r="F1171" s="23"/>
      <c r="G1171" s="78"/>
      <c r="Z1171" s="25" t="s">
        <v>927</v>
      </c>
    </row>
    <row r="1172" spans="1:26" ht="12" customHeight="1" x14ac:dyDescent="0.3"/>
    <row r="1173" spans="1:26" s="19" customFormat="1" ht="12" x14ac:dyDescent="0.25">
      <c r="A1173" s="16" t="s">
        <v>91</v>
      </c>
      <c r="B1173" s="52" t="s">
        <v>928</v>
      </c>
      <c r="C1173" s="17"/>
      <c r="D1173" s="17" t="s">
        <v>0</v>
      </c>
      <c r="E1173" s="27">
        <v>0</v>
      </c>
      <c r="F1173" s="28">
        <v>0</v>
      </c>
      <c r="G1173" s="76"/>
      <c r="Z1173" s="29" t="s">
        <v>929</v>
      </c>
    </row>
    <row r="1174" spans="1:26" ht="12" customHeight="1" x14ac:dyDescent="0.3"/>
    <row r="1175" spans="1:26" s="19" customFormat="1" ht="12" x14ac:dyDescent="0.25">
      <c r="A1175" s="16" t="s">
        <v>95</v>
      </c>
      <c r="B1175" s="52" t="s">
        <v>930</v>
      </c>
      <c r="C1175" s="17">
        <v>142</v>
      </c>
      <c r="D1175" s="17" t="s">
        <v>190</v>
      </c>
      <c r="E1175" s="27">
        <v>0</v>
      </c>
      <c r="F1175" s="28">
        <f>IF($D1175="","",IF($D1175="item",ROUND(1*$E1175,2),ROUND($C1175*$E1175,2)))</f>
        <v>0</v>
      </c>
      <c r="G1175" s="76"/>
      <c r="Z1175" s="29" t="s">
        <v>931</v>
      </c>
    </row>
    <row r="1176" spans="1:26" ht="12" customHeight="1" x14ac:dyDescent="0.3"/>
    <row r="1177" spans="1:26" s="24" customFormat="1" ht="12" x14ac:dyDescent="0.25">
      <c r="A1177" s="20"/>
      <c r="B1177" s="21">
        <v>16.059999999999999</v>
      </c>
      <c r="C1177" s="22"/>
      <c r="D1177" s="22"/>
      <c r="E1177" s="22"/>
      <c r="F1177" s="23"/>
      <c r="G1177" s="78"/>
      <c r="Z1177" s="25" t="s">
        <v>932</v>
      </c>
    </row>
    <row r="1178" spans="1:26" ht="12" customHeight="1" x14ac:dyDescent="0.3"/>
    <row r="1179" spans="1:26" s="19" customFormat="1" ht="12" x14ac:dyDescent="0.25">
      <c r="A1179" s="16" t="s">
        <v>99</v>
      </c>
      <c r="B1179" s="26" t="s">
        <v>933</v>
      </c>
      <c r="C1179" s="17"/>
      <c r="D1179" s="17" t="s">
        <v>0</v>
      </c>
      <c r="E1179" s="27">
        <v>0</v>
      </c>
      <c r="F1179" s="28">
        <v>0</v>
      </c>
      <c r="G1179" s="76"/>
      <c r="Z1179" s="29" t="s">
        <v>934</v>
      </c>
    </row>
    <row r="1180" spans="1:26" ht="12" customHeight="1" x14ac:dyDescent="0.3"/>
    <row r="1181" spans="1:26" s="14" customFormat="1" ht="12" customHeight="1" x14ac:dyDescent="0.3">
      <c r="A1181" s="10"/>
      <c r="B1181" s="11" t="s">
        <v>935</v>
      </c>
      <c r="C1181" s="12"/>
      <c r="D1181" s="12"/>
      <c r="E1181" s="12"/>
      <c r="F1181" s="13"/>
      <c r="G1181" s="79"/>
      <c r="Z1181" s="15" t="s">
        <v>936</v>
      </c>
    </row>
    <row r="1182" spans="1:26" ht="12" customHeight="1" x14ac:dyDescent="0.3"/>
    <row r="1183" spans="1:26" s="24" customFormat="1" ht="12" x14ac:dyDescent="0.25">
      <c r="A1183" s="20"/>
      <c r="B1183" s="21" t="s">
        <v>937</v>
      </c>
      <c r="C1183" s="22"/>
      <c r="D1183" s="22"/>
      <c r="E1183" s="22"/>
      <c r="F1183" s="23"/>
      <c r="G1183" s="78"/>
      <c r="Z1183" s="25" t="s">
        <v>938</v>
      </c>
    </row>
    <row r="1184" spans="1:26" ht="12" customHeight="1" x14ac:dyDescent="0.3"/>
    <row r="1185" spans="1:26" s="19" customFormat="1" ht="12" x14ac:dyDescent="0.25">
      <c r="A1185" s="16" t="s">
        <v>104</v>
      </c>
      <c r="B1185" s="26" t="s">
        <v>939</v>
      </c>
      <c r="C1185" s="17"/>
      <c r="D1185" s="17" t="s">
        <v>0</v>
      </c>
      <c r="E1185" s="27">
        <v>0</v>
      </c>
      <c r="F1185" s="28">
        <v>0</v>
      </c>
      <c r="G1185" s="76"/>
      <c r="Z1185" s="29" t="s">
        <v>940</v>
      </c>
    </row>
    <row r="1186" spans="1:26" ht="12" customHeight="1" x14ac:dyDescent="0.3"/>
    <row r="1187" spans="1:26" s="24" customFormat="1" ht="12" x14ac:dyDescent="0.25">
      <c r="A1187" s="20"/>
      <c r="B1187" s="21">
        <v>17.05</v>
      </c>
      <c r="C1187" s="22"/>
      <c r="D1187" s="22"/>
      <c r="E1187" s="22"/>
      <c r="F1187" s="23"/>
      <c r="G1187" s="78"/>
      <c r="Z1187" s="25" t="s">
        <v>941</v>
      </c>
    </row>
    <row r="1188" spans="1:26" ht="12" customHeight="1" x14ac:dyDescent="0.3"/>
    <row r="1189" spans="1:26" s="19" customFormat="1" ht="12" x14ac:dyDescent="0.25">
      <c r="A1189" s="16" t="s">
        <v>108</v>
      </c>
      <c r="B1189" s="52" t="s">
        <v>942</v>
      </c>
      <c r="C1189" s="17">
        <v>23</v>
      </c>
      <c r="D1189" s="17" t="s">
        <v>188</v>
      </c>
      <c r="E1189" s="27">
        <v>0</v>
      </c>
      <c r="F1189" s="28">
        <f>IF($D1189="","",IF($D1189="item",ROUND(1*$E1189,2),ROUND($C1189*$E1189,2)))</f>
        <v>0</v>
      </c>
      <c r="G1189" s="76"/>
      <c r="Z1189" s="29" t="s">
        <v>943</v>
      </c>
    </row>
    <row r="1190" spans="1:26" ht="12" customHeight="1" x14ac:dyDescent="0.3"/>
    <row r="1191" spans="1:26" s="19" customFormat="1" ht="12" x14ac:dyDescent="0.25">
      <c r="A1191" s="16" t="s">
        <v>112</v>
      </c>
      <c r="B1191" s="52" t="s">
        <v>944</v>
      </c>
      <c r="C1191" s="17">
        <v>23</v>
      </c>
      <c r="D1191" s="17" t="s">
        <v>188</v>
      </c>
      <c r="E1191" s="27">
        <v>0</v>
      </c>
      <c r="F1191" s="28">
        <f>IF($D1191="","",IF($D1191="item",ROUND(1*$E1191,2),ROUND($C1191*$E1191,2)))</f>
        <v>0</v>
      </c>
      <c r="G1191" s="76"/>
      <c r="Z1191" s="29" t="s">
        <v>943</v>
      </c>
    </row>
    <row r="1192" spans="1:26" ht="12" customHeight="1" x14ac:dyDescent="0.3"/>
    <row r="1193" spans="1:26" s="24" customFormat="1" ht="12" x14ac:dyDescent="0.25">
      <c r="A1193" s="20"/>
      <c r="B1193" s="21">
        <v>17.059999999999999</v>
      </c>
      <c r="C1193" s="22"/>
      <c r="D1193" s="22"/>
      <c r="E1193" s="22"/>
      <c r="F1193" s="23"/>
      <c r="G1193" s="78"/>
      <c r="Z1193" s="25" t="s">
        <v>945</v>
      </c>
    </row>
    <row r="1194" spans="1:26" ht="12" customHeight="1" x14ac:dyDescent="0.3"/>
    <row r="1195" spans="1:26" s="19" customFormat="1" ht="12" x14ac:dyDescent="0.25">
      <c r="A1195" s="16" t="s">
        <v>201</v>
      </c>
      <c r="B1195" s="52" t="s">
        <v>946</v>
      </c>
      <c r="C1195" s="17">
        <v>99</v>
      </c>
      <c r="D1195" s="17" t="s">
        <v>188</v>
      </c>
      <c r="E1195" s="27">
        <v>0</v>
      </c>
      <c r="F1195" s="28">
        <f>IF($D1195="","",IF($D1195="item",ROUND(1*$E1195,2),ROUND($C1195*$E1195,2)))</f>
        <v>0</v>
      </c>
      <c r="G1195" s="76"/>
      <c r="Z1195" s="29" t="s">
        <v>947</v>
      </c>
    </row>
    <row r="1196" spans="1:26" ht="12" customHeight="1" x14ac:dyDescent="0.3"/>
    <row r="1197" spans="1:26" s="19" customFormat="1" ht="12" x14ac:dyDescent="0.25">
      <c r="A1197" s="16" t="s">
        <v>204</v>
      </c>
      <c r="B1197" s="52" t="s">
        <v>944</v>
      </c>
      <c r="C1197" s="17">
        <v>99</v>
      </c>
      <c r="D1197" s="17" t="s">
        <v>188</v>
      </c>
      <c r="E1197" s="27">
        <v>0</v>
      </c>
      <c r="F1197" s="28">
        <f>IF($D1197="","",IF($D1197="item",ROUND(1*$E1197,2),ROUND($C1197*$E1197,2)))</f>
        <v>0</v>
      </c>
      <c r="G1197" s="76"/>
      <c r="Z1197" s="29" t="s">
        <v>948</v>
      </c>
    </row>
    <row r="1198" spans="1:26" ht="12" customHeight="1" x14ac:dyDescent="0.3"/>
    <row r="1199" spans="1:26" s="24" customFormat="1" ht="12" x14ac:dyDescent="0.25">
      <c r="A1199" s="20"/>
      <c r="B1199" s="21">
        <v>17.07</v>
      </c>
      <c r="C1199" s="22"/>
      <c r="D1199" s="22"/>
      <c r="E1199" s="22"/>
      <c r="F1199" s="23"/>
      <c r="G1199" s="78"/>
      <c r="Z1199" s="25" t="s">
        <v>949</v>
      </c>
    </row>
    <row r="1200" spans="1:26" ht="12" customHeight="1" x14ac:dyDescent="0.3"/>
    <row r="1201" spans="1:26" s="19" customFormat="1" ht="12" x14ac:dyDescent="0.25">
      <c r="A1201" s="16" t="s">
        <v>210</v>
      </c>
      <c r="B1201" s="52" t="s">
        <v>950</v>
      </c>
      <c r="C1201" s="17"/>
      <c r="D1201" s="17"/>
      <c r="E1201" s="17"/>
      <c r="F1201" s="18"/>
      <c r="G1201" s="76"/>
    </row>
    <row r="1202" spans="1:26" s="19" customFormat="1" ht="12" x14ac:dyDescent="0.25">
      <c r="A1202" s="16"/>
      <c r="B1202" s="52" t="s">
        <v>951</v>
      </c>
      <c r="C1202" s="17"/>
      <c r="D1202" s="17"/>
      <c r="E1202" s="17"/>
      <c r="F1202" s="18"/>
      <c r="G1202" s="76"/>
    </row>
    <row r="1203" spans="1:26" s="19" customFormat="1" ht="12" x14ac:dyDescent="0.25">
      <c r="A1203" s="16"/>
      <c r="B1203" s="52" t="s">
        <v>952</v>
      </c>
      <c r="C1203" s="17">
        <v>98</v>
      </c>
      <c r="D1203" s="17" t="s">
        <v>188</v>
      </c>
      <c r="E1203" s="27">
        <v>0</v>
      </c>
      <c r="F1203" s="28">
        <f>IF($D1203="","",IF($D1203="item",ROUND(1*$E1203,2),ROUND($C1203*$E1203,2)))</f>
        <v>0</v>
      </c>
      <c r="G1203" s="76"/>
      <c r="Z1203" s="29" t="s">
        <v>953</v>
      </c>
    </row>
    <row r="1204" spans="1:26" ht="12" customHeight="1" x14ac:dyDescent="0.3"/>
    <row r="1205" spans="1:26" s="19" customFormat="1" ht="12" x14ac:dyDescent="0.25">
      <c r="A1205" s="16" t="s">
        <v>212</v>
      </c>
      <c r="B1205" s="52" t="s">
        <v>944</v>
      </c>
      <c r="C1205" s="17">
        <v>98</v>
      </c>
      <c r="D1205" s="17" t="s">
        <v>188</v>
      </c>
      <c r="E1205" s="27">
        <v>0</v>
      </c>
      <c r="F1205" s="28">
        <f>IF($D1205="","",IF($D1205="item",ROUND(1*$E1205,2),ROUND($C1205*$E1205,2)))</f>
        <v>0</v>
      </c>
      <c r="G1205" s="76"/>
      <c r="Z1205" s="29" t="s">
        <v>954</v>
      </c>
    </row>
    <row r="1206" spans="1:26" ht="12" customHeight="1" x14ac:dyDescent="0.3"/>
    <row r="1207" spans="1:26" s="24" customFormat="1" ht="12" x14ac:dyDescent="0.25">
      <c r="A1207" s="20"/>
      <c r="B1207" s="21" t="s">
        <v>955</v>
      </c>
      <c r="C1207" s="22"/>
      <c r="D1207" s="22"/>
      <c r="E1207" s="22"/>
      <c r="F1207" s="23"/>
      <c r="G1207" s="78"/>
      <c r="Z1207" s="25" t="s">
        <v>956</v>
      </c>
    </row>
    <row r="1208" spans="1:26" ht="12" customHeight="1" x14ac:dyDescent="0.3"/>
    <row r="1209" spans="1:26" s="19" customFormat="1" ht="12" x14ac:dyDescent="0.25">
      <c r="A1209" s="16" t="s">
        <v>214</v>
      </c>
      <c r="B1209" s="26" t="s">
        <v>939</v>
      </c>
      <c r="C1209" s="17"/>
      <c r="D1209" s="17" t="s">
        <v>0</v>
      </c>
      <c r="E1209" s="27">
        <v>0</v>
      </c>
      <c r="F1209" s="28">
        <v>0</v>
      </c>
      <c r="G1209" s="76"/>
      <c r="Z1209" s="29" t="s">
        <v>957</v>
      </c>
    </row>
    <row r="1210" spans="1:26" ht="12" customHeight="1" x14ac:dyDescent="0.3"/>
    <row r="1211" spans="1:26" ht="12" customHeight="1" x14ac:dyDescent="0.3">
      <c r="A1211" s="34"/>
      <c r="B1211" s="33" t="s">
        <v>59</v>
      </c>
      <c r="C1211" s="35"/>
      <c r="D1211" s="35"/>
      <c r="E1211" s="36"/>
      <c r="F1211" s="37">
        <f>SUM(F1152:F1210)</f>
        <v>0</v>
      </c>
    </row>
    <row r="1212" spans="1:26" x14ac:dyDescent="0.3">
      <c r="A1212" s="3"/>
      <c r="B1212" s="32" t="s">
        <v>958</v>
      </c>
      <c r="C1212"/>
      <c r="D1212"/>
      <c r="E1212"/>
      <c r="F1212"/>
    </row>
    <row r="1213" spans="1:26" x14ac:dyDescent="0.3">
      <c r="A1213" s="64" t="s">
        <v>0</v>
      </c>
      <c r="B1213" s="64" t="s">
        <v>1</v>
      </c>
      <c r="C1213" s="64" t="s">
        <v>2</v>
      </c>
      <c r="D1213" s="64" t="s">
        <v>3</v>
      </c>
      <c r="E1213" s="6" t="s">
        <v>4</v>
      </c>
      <c r="F1213" s="7" t="s">
        <v>5</v>
      </c>
    </row>
    <row r="1214" spans="1:26" x14ac:dyDescent="0.3">
      <c r="A1214" s="65"/>
      <c r="B1214" s="65"/>
      <c r="C1214" s="65"/>
      <c r="D1214" s="65"/>
      <c r="E1214" s="8" t="s">
        <v>6</v>
      </c>
      <c r="F1214" s="9" t="s">
        <v>6</v>
      </c>
    </row>
    <row r="1216" spans="1:26" s="14" customFormat="1" ht="15.6" x14ac:dyDescent="0.3">
      <c r="A1216" s="10"/>
      <c r="B1216" s="11" t="s">
        <v>959</v>
      </c>
      <c r="C1216" s="12"/>
      <c r="D1216" s="12"/>
      <c r="E1216" s="12"/>
      <c r="F1216" s="13"/>
      <c r="G1216" s="79"/>
    </row>
    <row r="1217" spans="1:26" s="14" customFormat="1" ht="15.6" x14ac:dyDescent="0.3">
      <c r="A1217" s="10"/>
      <c r="B1217" s="11" t="s">
        <v>960</v>
      </c>
      <c r="C1217" s="12"/>
      <c r="D1217" s="12"/>
      <c r="E1217" s="12"/>
      <c r="F1217" s="13"/>
      <c r="G1217" s="79"/>
      <c r="Z1217" s="15" t="s">
        <v>91</v>
      </c>
    </row>
    <row r="1218" spans="1:26" ht="12" customHeight="1" x14ac:dyDescent="0.3"/>
    <row r="1219" spans="1:26" s="24" customFormat="1" ht="12" x14ac:dyDescent="0.25">
      <c r="A1219" s="20"/>
      <c r="B1219" s="21" t="s">
        <v>961</v>
      </c>
      <c r="C1219" s="22"/>
      <c r="D1219" s="22"/>
      <c r="E1219" s="22"/>
      <c r="F1219" s="23"/>
      <c r="G1219" s="78"/>
      <c r="Z1219" s="25" t="s">
        <v>962</v>
      </c>
    </row>
    <row r="1220" spans="1:26" ht="12" customHeight="1" x14ac:dyDescent="0.3"/>
    <row r="1221" spans="1:26" s="19" customFormat="1" ht="12" x14ac:dyDescent="0.25">
      <c r="A1221" s="16" t="s">
        <v>8</v>
      </c>
      <c r="B1221" s="52" t="s">
        <v>963</v>
      </c>
      <c r="C1221" s="17"/>
      <c r="D1221" s="17" t="s">
        <v>0</v>
      </c>
      <c r="E1221" s="27">
        <v>0</v>
      </c>
      <c r="F1221" s="28">
        <v>0</v>
      </c>
      <c r="G1221" s="76"/>
      <c r="Z1221" s="29" t="s">
        <v>964</v>
      </c>
    </row>
    <row r="1222" spans="1:26" ht="12" customHeight="1" x14ac:dyDescent="0.3"/>
    <row r="1223" spans="1:26" s="24" customFormat="1" ht="12" x14ac:dyDescent="0.25">
      <c r="A1223" s="20"/>
      <c r="B1223" s="21">
        <v>18.07</v>
      </c>
      <c r="C1223" s="22"/>
      <c r="D1223" s="22"/>
      <c r="E1223" s="22"/>
      <c r="F1223" s="23"/>
      <c r="G1223" s="78"/>
      <c r="Z1223" s="25" t="s">
        <v>965</v>
      </c>
    </row>
    <row r="1224" spans="1:26" ht="12" customHeight="1" x14ac:dyDescent="0.3"/>
    <row r="1225" spans="1:26" s="19" customFormat="1" ht="12" x14ac:dyDescent="0.25">
      <c r="A1225" s="16" t="s">
        <v>23</v>
      </c>
      <c r="B1225" s="52" t="s">
        <v>966</v>
      </c>
      <c r="C1225" s="17"/>
      <c r="D1225" s="17"/>
      <c r="E1225" s="17"/>
      <c r="F1225" s="18"/>
      <c r="G1225" s="76"/>
    </row>
    <row r="1226" spans="1:26" s="19" customFormat="1" ht="12" x14ac:dyDescent="0.25">
      <c r="A1226" s="16"/>
      <c r="B1226" s="52" t="s">
        <v>967</v>
      </c>
      <c r="C1226" s="17"/>
      <c r="D1226" s="17"/>
      <c r="E1226" s="17"/>
      <c r="F1226" s="18"/>
      <c r="G1226" s="76"/>
    </row>
    <row r="1227" spans="1:26" s="19" customFormat="1" ht="12" x14ac:dyDescent="0.25">
      <c r="A1227" s="16"/>
      <c r="B1227" s="52" t="s">
        <v>968</v>
      </c>
      <c r="C1227" s="17"/>
      <c r="D1227" s="17"/>
      <c r="E1227" s="17"/>
      <c r="F1227" s="18"/>
      <c r="G1227" s="76"/>
    </row>
    <row r="1228" spans="1:26" s="19" customFormat="1" ht="12" x14ac:dyDescent="0.25">
      <c r="A1228" s="16"/>
      <c r="B1228" s="52" t="s">
        <v>969</v>
      </c>
      <c r="C1228" s="17">
        <v>26</v>
      </c>
      <c r="D1228" s="17" t="s">
        <v>190</v>
      </c>
      <c r="E1228" s="27">
        <v>0</v>
      </c>
      <c r="F1228" s="28">
        <f>IF($D1228="","",IF($D1228="item",ROUND(1*$E1228,2),ROUND($C1228*$E1228,2)))</f>
        <v>0</v>
      </c>
      <c r="G1228" s="76"/>
      <c r="Z1228" s="29" t="s">
        <v>970</v>
      </c>
    </row>
    <row r="1229" spans="1:26" ht="12" customHeight="1" x14ac:dyDescent="0.3"/>
    <row r="1230" spans="1:26" s="19" customFormat="1" ht="12" x14ac:dyDescent="0.25">
      <c r="A1230" s="16" t="s">
        <v>31</v>
      </c>
      <c r="B1230" s="52" t="s">
        <v>971</v>
      </c>
      <c r="C1230" s="17"/>
      <c r="D1230" s="17"/>
      <c r="E1230" s="17"/>
      <c r="F1230" s="18"/>
      <c r="G1230" s="76"/>
    </row>
    <row r="1231" spans="1:26" s="19" customFormat="1" ht="12" x14ac:dyDescent="0.25">
      <c r="A1231" s="16"/>
      <c r="B1231" s="52" t="s">
        <v>972</v>
      </c>
      <c r="C1231" s="17">
        <v>26</v>
      </c>
      <c r="D1231" s="17" t="s">
        <v>190</v>
      </c>
      <c r="E1231" s="27">
        <v>0</v>
      </c>
      <c r="F1231" s="28">
        <f>IF($D1231="","",IF($D1231="item",ROUND(1*$E1231,2),ROUND($C1231*$E1231,2)))</f>
        <v>0</v>
      </c>
      <c r="G1231" s="76"/>
      <c r="Z1231" s="29" t="s">
        <v>973</v>
      </c>
    </row>
    <row r="1232" spans="1:26" ht="12" customHeight="1" x14ac:dyDescent="0.3"/>
    <row r="1233" spans="1:26" s="19" customFormat="1" ht="12" x14ac:dyDescent="0.25">
      <c r="A1233" s="16" t="s">
        <v>42</v>
      </c>
      <c r="B1233" s="52" t="s">
        <v>974</v>
      </c>
      <c r="C1233" s="17"/>
      <c r="D1233" s="17"/>
      <c r="E1233" s="17"/>
      <c r="F1233" s="18"/>
      <c r="G1233" s="76"/>
    </row>
    <row r="1234" spans="1:26" s="19" customFormat="1" ht="12" x14ac:dyDescent="0.25">
      <c r="A1234" s="16"/>
      <c r="B1234" s="52" t="s">
        <v>975</v>
      </c>
      <c r="C1234" s="17">
        <v>26</v>
      </c>
      <c r="D1234" s="17" t="s">
        <v>190</v>
      </c>
      <c r="E1234" s="27">
        <v>0</v>
      </c>
      <c r="F1234" s="28">
        <f>IF($D1234="","",IF($D1234="item",ROUND(1*$E1234,2),ROUND($C1234*$E1234,2)))</f>
        <v>0</v>
      </c>
      <c r="G1234" s="76"/>
      <c r="Z1234" s="29" t="s">
        <v>976</v>
      </c>
    </row>
    <row r="1235" spans="1:26" ht="12" customHeight="1" x14ac:dyDescent="0.3"/>
    <row r="1236" spans="1:26" s="24" customFormat="1" ht="12" x14ac:dyDescent="0.25">
      <c r="A1236" s="20"/>
      <c r="B1236" s="21" t="s">
        <v>977</v>
      </c>
      <c r="C1236" s="22"/>
      <c r="D1236" s="22"/>
      <c r="E1236" s="22"/>
      <c r="F1236" s="23"/>
      <c r="G1236" s="78"/>
      <c r="Z1236" s="25" t="s">
        <v>978</v>
      </c>
    </row>
    <row r="1237" spans="1:26" ht="12" customHeight="1" x14ac:dyDescent="0.3"/>
    <row r="1238" spans="1:26" s="19" customFormat="1" ht="12" x14ac:dyDescent="0.25">
      <c r="A1238" s="16" t="s">
        <v>48</v>
      </c>
      <c r="B1238" s="52" t="s">
        <v>979</v>
      </c>
      <c r="C1238" s="17"/>
      <c r="D1238" s="17"/>
      <c r="E1238" s="17"/>
      <c r="F1238" s="18"/>
      <c r="G1238" s="76"/>
    </row>
    <row r="1239" spans="1:26" s="19" customFormat="1" ht="12" x14ac:dyDescent="0.25">
      <c r="A1239" s="16"/>
      <c r="B1239" s="52" t="s">
        <v>980</v>
      </c>
      <c r="C1239" s="17"/>
      <c r="D1239" s="17"/>
      <c r="E1239" s="17"/>
      <c r="F1239" s="18"/>
      <c r="G1239" s="76"/>
    </row>
    <row r="1240" spans="1:26" s="19" customFormat="1" ht="12" x14ac:dyDescent="0.25">
      <c r="A1240" s="16"/>
      <c r="B1240" s="52" t="s">
        <v>981</v>
      </c>
      <c r="C1240" s="17">
        <v>2</v>
      </c>
      <c r="D1240" s="17" t="s">
        <v>184</v>
      </c>
      <c r="E1240" s="27">
        <v>0</v>
      </c>
      <c r="F1240" s="28">
        <f>IF($D1240="","",IF($D1240="item",ROUND(1*$E1240,2),ROUND($C1240*$E1240,2)))</f>
        <v>0</v>
      </c>
      <c r="G1240" s="76"/>
      <c r="Z1240" s="29" t="s">
        <v>982</v>
      </c>
    </row>
    <row r="1241" spans="1:26" ht="12" customHeight="1" x14ac:dyDescent="0.3"/>
    <row r="1242" spans="1:26" s="19" customFormat="1" ht="12" x14ac:dyDescent="0.25">
      <c r="A1242" s="16" t="s">
        <v>52</v>
      </c>
      <c r="B1242" s="52" t="s">
        <v>983</v>
      </c>
      <c r="C1242" s="17"/>
      <c r="D1242" s="17"/>
      <c r="E1242" s="17"/>
      <c r="F1242" s="18"/>
      <c r="G1242" s="76"/>
    </row>
    <row r="1243" spans="1:26" s="19" customFormat="1" ht="12" x14ac:dyDescent="0.25">
      <c r="A1243" s="16"/>
      <c r="B1243" s="52" t="s">
        <v>984</v>
      </c>
      <c r="C1243" s="17"/>
      <c r="D1243" s="17"/>
      <c r="E1243" s="17"/>
      <c r="F1243" s="18"/>
      <c r="G1243" s="76"/>
    </row>
    <row r="1244" spans="1:26" s="19" customFormat="1" ht="12" x14ac:dyDescent="0.25">
      <c r="A1244" s="16"/>
      <c r="B1244" s="52" t="s">
        <v>985</v>
      </c>
      <c r="C1244" s="17"/>
      <c r="D1244" s="17"/>
      <c r="E1244" s="17"/>
      <c r="F1244" s="18"/>
      <c r="G1244" s="76"/>
    </row>
    <row r="1245" spans="1:26" s="19" customFormat="1" ht="12" x14ac:dyDescent="0.25">
      <c r="A1245" s="16"/>
      <c r="B1245" s="52" t="s">
        <v>986</v>
      </c>
      <c r="C1245" s="17"/>
      <c r="D1245" s="17"/>
      <c r="E1245" s="17"/>
      <c r="F1245" s="18"/>
      <c r="G1245" s="76"/>
    </row>
    <row r="1246" spans="1:26" s="19" customFormat="1" ht="12" x14ac:dyDescent="0.25">
      <c r="A1246" s="16"/>
      <c r="B1246" s="52" t="s">
        <v>987</v>
      </c>
      <c r="C1246" s="17"/>
      <c r="D1246" s="17"/>
      <c r="E1246" s="17"/>
      <c r="F1246" s="18"/>
      <c r="G1246" s="76"/>
    </row>
    <row r="1247" spans="1:26" s="19" customFormat="1" ht="12" x14ac:dyDescent="0.25">
      <c r="A1247" s="16"/>
      <c r="B1247" s="52" t="s">
        <v>988</v>
      </c>
      <c r="C1247" s="17">
        <v>1</v>
      </c>
      <c r="D1247" s="17" t="s">
        <v>184</v>
      </c>
      <c r="E1247" s="27">
        <v>0</v>
      </c>
      <c r="F1247" s="28">
        <f>IF($D1247="","",IF($D1247="item",ROUND(1*$E1247,2),ROUND($C1247*$E1247,2)))</f>
        <v>0</v>
      </c>
      <c r="G1247" s="76"/>
      <c r="Z1247" s="29" t="s">
        <v>989</v>
      </c>
    </row>
    <row r="1248" spans="1:26" ht="12" customHeight="1" x14ac:dyDescent="0.3"/>
    <row r="1249" spans="1:26" s="19" customFormat="1" ht="12" x14ac:dyDescent="0.25">
      <c r="A1249" s="16" t="s">
        <v>56</v>
      </c>
      <c r="B1249" s="52" t="s">
        <v>990</v>
      </c>
      <c r="C1249" s="17"/>
      <c r="D1249" s="17"/>
      <c r="E1249" s="17"/>
      <c r="F1249" s="18"/>
      <c r="G1249" s="76"/>
    </row>
    <row r="1250" spans="1:26" s="19" customFormat="1" ht="12" x14ac:dyDescent="0.25">
      <c r="A1250" s="16"/>
      <c r="B1250" s="52" t="s">
        <v>991</v>
      </c>
      <c r="C1250" s="17"/>
      <c r="D1250" s="17"/>
      <c r="E1250" s="17"/>
      <c r="F1250" s="18"/>
      <c r="G1250" s="76"/>
    </row>
    <row r="1251" spans="1:26" s="19" customFormat="1" ht="12" x14ac:dyDescent="0.25">
      <c r="A1251" s="16"/>
      <c r="B1251" s="52" t="s">
        <v>992</v>
      </c>
      <c r="C1251" s="17"/>
      <c r="D1251" s="17"/>
      <c r="E1251" s="17"/>
      <c r="F1251" s="18"/>
      <c r="G1251" s="76"/>
    </row>
    <row r="1252" spans="1:26" s="19" customFormat="1" ht="12" x14ac:dyDescent="0.25">
      <c r="A1252" s="16"/>
      <c r="B1252" s="52" t="s">
        <v>993</v>
      </c>
      <c r="C1252" s="17"/>
      <c r="D1252" s="17"/>
      <c r="E1252" s="17"/>
      <c r="F1252" s="18"/>
      <c r="G1252" s="76"/>
    </row>
    <row r="1253" spans="1:26" s="19" customFormat="1" ht="12" x14ac:dyDescent="0.25">
      <c r="A1253" s="16"/>
      <c r="B1253" s="52" t="s">
        <v>994</v>
      </c>
      <c r="C1253" s="17">
        <v>2</v>
      </c>
      <c r="D1253" s="17" t="s">
        <v>184</v>
      </c>
      <c r="E1253" s="27">
        <v>0</v>
      </c>
      <c r="F1253" s="28">
        <f>IF($D1253="","",IF($D1253="item",ROUND(1*$E1253,2),ROUND($C1253*$E1253,2)))</f>
        <v>0</v>
      </c>
      <c r="G1253" s="76"/>
      <c r="Z1253" s="29" t="s">
        <v>995</v>
      </c>
    </row>
    <row r="1254" spans="1:26" ht="12" customHeight="1" x14ac:dyDescent="0.3"/>
    <row r="1255" spans="1:26" s="19" customFormat="1" ht="12" x14ac:dyDescent="0.25">
      <c r="A1255" s="16" t="s">
        <v>86</v>
      </c>
      <c r="B1255" s="52" t="s">
        <v>996</v>
      </c>
      <c r="C1255" s="17"/>
      <c r="D1255" s="17"/>
      <c r="E1255" s="17"/>
      <c r="F1255" s="18"/>
      <c r="G1255" s="76"/>
    </row>
    <row r="1256" spans="1:26" s="19" customFormat="1" ht="12" x14ac:dyDescent="0.25">
      <c r="A1256" s="16"/>
      <c r="B1256" s="52" t="s">
        <v>997</v>
      </c>
      <c r="C1256" s="17"/>
      <c r="D1256" s="17"/>
      <c r="E1256" s="17"/>
      <c r="F1256" s="18"/>
      <c r="G1256" s="76"/>
    </row>
    <row r="1257" spans="1:26" s="19" customFormat="1" ht="12" x14ac:dyDescent="0.25">
      <c r="A1257" s="16"/>
      <c r="B1257" s="52" t="s">
        <v>998</v>
      </c>
      <c r="C1257" s="17">
        <v>1</v>
      </c>
      <c r="D1257" s="17" t="s">
        <v>184</v>
      </c>
      <c r="E1257" s="27">
        <v>0</v>
      </c>
      <c r="F1257" s="28">
        <f>IF($D1257="","",IF($D1257="item",ROUND(1*$E1257,2),ROUND($C1257*$E1257,2)))</f>
        <v>0</v>
      </c>
      <c r="G1257" s="76"/>
      <c r="Z1257" s="29" t="s">
        <v>999</v>
      </c>
    </row>
    <row r="1258" spans="1:26" ht="12" customHeight="1" x14ac:dyDescent="0.3"/>
    <row r="1259" spans="1:26" s="19" customFormat="1" ht="12" x14ac:dyDescent="0.25">
      <c r="A1259" s="16" t="s">
        <v>91</v>
      </c>
      <c r="B1259" s="52" t="s">
        <v>1000</v>
      </c>
      <c r="C1259" s="17"/>
      <c r="D1259" s="17"/>
      <c r="E1259" s="17"/>
      <c r="F1259" s="18"/>
      <c r="G1259" s="76"/>
    </row>
    <row r="1260" spans="1:26" s="19" customFormat="1" ht="12" x14ac:dyDescent="0.25">
      <c r="A1260" s="16"/>
      <c r="B1260" s="52" t="s">
        <v>1001</v>
      </c>
      <c r="C1260" s="17">
        <v>1</v>
      </c>
      <c r="D1260" s="17" t="s">
        <v>184</v>
      </c>
      <c r="E1260" s="27">
        <v>0</v>
      </c>
      <c r="F1260" s="28">
        <f>IF($D1260="","",IF($D1260="item",ROUND(1*$E1260,2),ROUND($C1260*$E1260,2)))</f>
        <v>0</v>
      </c>
      <c r="G1260" s="76"/>
      <c r="Z1260" s="29" t="s">
        <v>1002</v>
      </c>
    </row>
    <row r="1261" spans="1:26" ht="12" customHeight="1" x14ac:dyDescent="0.3">
      <c r="B1261" s="55"/>
    </row>
    <row r="1262" spans="1:26" s="19" customFormat="1" ht="12" x14ac:dyDescent="0.25">
      <c r="A1262" s="16" t="s">
        <v>95</v>
      </c>
      <c r="B1262" s="52" t="s">
        <v>1003</v>
      </c>
      <c r="C1262" s="17"/>
      <c r="D1262" s="17"/>
      <c r="E1262" s="17"/>
      <c r="F1262" s="18"/>
      <c r="G1262" s="76"/>
    </row>
    <row r="1263" spans="1:26" s="19" customFormat="1" ht="12" x14ac:dyDescent="0.25">
      <c r="A1263" s="16"/>
      <c r="B1263" s="52" t="s">
        <v>1004</v>
      </c>
      <c r="C1263" s="17">
        <v>3</v>
      </c>
      <c r="D1263" s="17" t="s">
        <v>184</v>
      </c>
      <c r="E1263" s="27">
        <v>0</v>
      </c>
      <c r="F1263" s="28">
        <f>IF($D1263="","",IF($D1263="item",ROUND(1*$E1263,2),ROUND($C1263*$E1263,2)))</f>
        <v>0</v>
      </c>
      <c r="G1263" s="76"/>
      <c r="Z1263" s="29" t="s">
        <v>1005</v>
      </c>
    </row>
    <row r="1264" spans="1:26" ht="12" customHeight="1" x14ac:dyDescent="0.3"/>
    <row r="1265" spans="1:26" s="24" customFormat="1" ht="12" x14ac:dyDescent="0.25">
      <c r="A1265" s="20"/>
      <c r="B1265" s="21" t="s">
        <v>1006</v>
      </c>
      <c r="C1265" s="22"/>
      <c r="D1265" s="22"/>
      <c r="E1265" s="22"/>
      <c r="F1265" s="23"/>
      <c r="G1265" s="78"/>
      <c r="Z1265" s="25" t="s">
        <v>1007</v>
      </c>
    </row>
    <row r="1266" spans="1:26" ht="12" customHeight="1" x14ac:dyDescent="0.3"/>
    <row r="1267" spans="1:26" s="19" customFormat="1" ht="12" x14ac:dyDescent="0.25">
      <c r="A1267" s="16" t="s">
        <v>99</v>
      </c>
      <c r="B1267" s="52" t="s">
        <v>1008</v>
      </c>
      <c r="C1267" s="17"/>
      <c r="D1267" s="17" t="s">
        <v>0</v>
      </c>
      <c r="E1267" s="27">
        <v>0</v>
      </c>
      <c r="F1267" s="28">
        <v>0</v>
      </c>
      <c r="G1267" s="76"/>
      <c r="Z1267" s="29" t="s">
        <v>1009</v>
      </c>
    </row>
    <row r="1268" spans="1:26" ht="12" customHeight="1" x14ac:dyDescent="0.3"/>
    <row r="1269" spans="1:26" ht="13.95" customHeight="1" x14ac:dyDescent="0.3"/>
    <row r="1270" spans="1:26" ht="13.95" customHeight="1" x14ac:dyDescent="0.3"/>
    <row r="1271" spans="1:26" ht="14.7" customHeight="1" x14ac:dyDescent="0.3"/>
    <row r="1272" spans="1:26" ht="13.95" customHeight="1" x14ac:dyDescent="0.3"/>
    <row r="1273" spans="1:26" ht="13.95" customHeight="1" x14ac:dyDescent="0.3">
      <c r="A1273" s="34"/>
      <c r="B1273" s="33" t="s">
        <v>59</v>
      </c>
      <c r="C1273" s="35"/>
      <c r="D1273" s="35"/>
      <c r="E1273" s="36"/>
      <c r="F1273" s="37">
        <f>SUM(F1216:F1272)</f>
        <v>0</v>
      </c>
    </row>
    <row r="1274" spans="1:26" ht="13.95" customHeight="1" x14ac:dyDescent="0.3">
      <c r="A1274" s="3"/>
      <c r="B1274" s="32" t="s">
        <v>1010</v>
      </c>
      <c r="C1274"/>
      <c r="D1274"/>
      <c r="E1274"/>
      <c r="F1274"/>
    </row>
    <row r="1275" spans="1:26" x14ac:dyDescent="0.3">
      <c r="A1275" s="64" t="s">
        <v>0</v>
      </c>
      <c r="B1275" s="64" t="s">
        <v>1</v>
      </c>
      <c r="C1275" s="64" t="s">
        <v>2</v>
      </c>
      <c r="D1275" s="64" t="s">
        <v>3</v>
      </c>
      <c r="E1275" s="6" t="s">
        <v>4</v>
      </c>
      <c r="F1275" s="7" t="s">
        <v>5</v>
      </c>
    </row>
    <row r="1276" spans="1:26" x14ac:dyDescent="0.3">
      <c r="A1276" s="65"/>
      <c r="B1276" s="65"/>
      <c r="C1276" s="65"/>
      <c r="D1276" s="65"/>
      <c r="E1276" s="8" t="s">
        <v>6</v>
      </c>
      <c r="F1276" s="9" t="s">
        <v>6</v>
      </c>
    </row>
    <row r="1278" spans="1:26" s="14" customFormat="1" ht="15.6" x14ac:dyDescent="0.3">
      <c r="A1278" s="10"/>
      <c r="B1278" s="11" t="s">
        <v>1011</v>
      </c>
      <c r="C1278" s="12"/>
      <c r="D1278" s="12"/>
      <c r="E1278" s="12"/>
      <c r="F1278" s="13"/>
      <c r="G1278" s="79"/>
      <c r="Z1278" s="15" t="s">
        <v>1012</v>
      </c>
    </row>
    <row r="1279" spans="1:26" ht="12" customHeight="1" x14ac:dyDescent="0.3"/>
    <row r="1280" spans="1:26" s="24" customFormat="1" ht="12" x14ac:dyDescent="0.25">
      <c r="A1280" s="20"/>
      <c r="B1280" s="21" t="s">
        <v>1013</v>
      </c>
      <c r="C1280" s="22"/>
      <c r="D1280" s="22"/>
      <c r="E1280" s="22"/>
      <c r="F1280" s="23"/>
      <c r="G1280" s="78"/>
      <c r="Z1280" s="25" t="s">
        <v>1014</v>
      </c>
    </row>
    <row r="1281" spans="1:26" ht="12" customHeight="1" x14ac:dyDescent="0.3"/>
    <row r="1282" spans="1:26" s="19" customFormat="1" ht="12" x14ac:dyDescent="0.25">
      <c r="A1282" s="16" t="s">
        <v>8</v>
      </c>
      <c r="B1282" s="52" t="s">
        <v>1015</v>
      </c>
      <c r="C1282" s="17"/>
      <c r="D1282" s="17"/>
      <c r="E1282" s="17"/>
      <c r="F1282" s="18"/>
      <c r="G1282" s="76"/>
    </row>
    <row r="1283" spans="1:26" s="19" customFormat="1" ht="12" x14ac:dyDescent="0.25">
      <c r="A1283" s="16"/>
      <c r="B1283" s="52" t="s">
        <v>1016</v>
      </c>
      <c r="C1283" s="17"/>
      <c r="D1283" s="17"/>
      <c r="E1283" s="17"/>
      <c r="F1283" s="18"/>
      <c r="G1283" s="76"/>
    </row>
    <row r="1284" spans="1:26" s="19" customFormat="1" ht="12" x14ac:dyDescent="0.25">
      <c r="A1284" s="16"/>
      <c r="B1284" s="52" t="s">
        <v>1017</v>
      </c>
      <c r="C1284" s="17">
        <v>1</v>
      </c>
      <c r="D1284" s="17" t="s">
        <v>184</v>
      </c>
      <c r="E1284" s="27">
        <v>0</v>
      </c>
      <c r="F1284" s="28">
        <f>IF($D1284="","",IF($D1284="item",ROUND(1*$E1284,2),ROUND($C1284*$E1284,2)))</f>
        <v>0</v>
      </c>
      <c r="G1284" s="76"/>
      <c r="Z1284" s="29" t="s">
        <v>1018</v>
      </c>
    </row>
    <row r="1285" spans="1:26" ht="12" customHeight="1" x14ac:dyDescent="0.3"/>
    <row r="1286" spans="1:26" s="14" customFormat="1" ht="15.6" x14ac:dyDescent="0.3">
      <c r="A1286" s="10"/>
      <c r="B1286" s="50" t="s">
        <v>1019</v>
      </c>
      <c r="C1286" s="12"/>
      <c r="D1286" s="12"/>
      <c r="E1286" s="12"/>
      <c r="F1286" s="13"/>
      <c r="G1286" s="79"/>
    </row>
    <row r="1287" spans="1:26" s="14" customFormat="1" ht="15.6" x14ac:dyDescent="0.3">
      <c r="A1287" s="10"/>
      <c r="B1287" s="50" t="s">
        <v>1020</v>
      </c>
      <c r="C1287" s="12"/>
      <c r="D1287" s="12"/>
      <c r="E1287" s="12"/>
      <c r="F1287" s="13"/>
      <c r="G1287" s="79"/>
      <c r="Z1287" s="15" t="s">
        <v>95</v>
      </c>
    </row>
    <row r="1288" spans="1:26" ht="12" customHeight="1" x14ac:dyDescent="0.3"/>
    <row r="1289" spans="1:26" s="24" customFormat="1" ht="12" x14ac:dyDescent="0.25">
      <c r="A1289" s="20"/>
      <c r="B1289" s="21" t="s">
        <v>1021</v>
      </c>
      <c r="C1289" s="22"/>
      <c r="D1289" s="22"/>
      <c r="E1289" s="22"/>
      <c r="F1289" s="23"/>
      <c r="G1289" s="78"/>
      <c r="Z1289" s="25" t="s">
        <v>1022</v>
      </c>
    </row>
    <row r="1290" spans="1:26" ht="12" customHeight="1" x14ac:dyDescent="0.3"/>
    <row r="1291" spans="1:26" s="19" customFormat="1" ht="12" x14ac:dyDescent="0.25">
      <c r="A1291" s="16" t="s">
        <v>23</v>
      </c>
      <c r="B1291" s="51" t="s">
        <v>1023</v>
      </c>
      <c r="C1291" s="17"/>
      <c r="D1291" s="17" t="s">
        <v>0</v>
      </c>
      <c r="E1291" s="27">
        <v>0</v>
      </c>
      <c r="F1291" s="28">
        <v>0</v>
      </c>
      <c r="G1291" s="76"/>
      <c r="Z1291" s="29" t="s">
        <v>1024</v>
      </c>
    </row>
    <row r="1292" spans="1:26" ht="12" customHeight="1" x14ac:dyDescent="0.3"/>
    <row r="1293" spans="1:26" s="24" customFormat="1" ht="12" x14ac:dyDescent="0.25">
      <c r="A1293" s="20"/>
      <c r="B1293" s="21">
        <v>20.05</v>
      </c>
      <c r="C1293" s="22"/>
      <c r="D1293" s="22"/>
      <c r="E1293" s="22"/>
      <c r="F1293" s="23"/>
      <c r="G1293" s="78"/>
      <c r="Z1293" s="25" t="s">
        <v>1025</v>
      </c>
    </row>
    <row r="1294" spans="1:26" ht="12" customHeight="1" x14ac:dyDescent="0.3"/>
    <row r="1295" spans="1:26" s="19" customFormat="1" ht="12" x14ac:dyDescent="0.25">
      <c r="A1295" s="16" t="s">
        <v>31</v>
      </c>
      <c r="B1295" s="51" t="s">
        <v>1026</v>
      </c>
      <c r="C1295" s="17"/>
      <c r="D1295" s="17"/>
      <c r="E1295" s="17"/>
      <c r="F1295" s="18"/>
      <c r="G1295" s="76"/>
    </row>
    <row r="1296" spans="1:26" s="19" customFormat="1" ht="12" x14ac:dyDescent="0.25">
      <c r="A1296" s="16"/>
      <c r="B1296" s="51" t="s">
        <v>1027</v>
      </c>
      <c r="C1296" s="17"/>
      <c r="D1296" s="17" t="s">
        <v>0</v>
      </c>
      <c r="E1296" s="27">
        <v>0</v>
      </c>
      <c r="F1296" s="28">
        <v>0</v>
      </c>
      <c r="G1296" s="76"/>
      <c r="Z1296" s="29" t="s">
        <v>1028</v>
      </c>
    </row>
    <row r="1297" spans="1:26" ht="12" customHeight="1" x14ac:dyDescent="0.3"/>
    <row r="1298" spans="1:26" s="24" customFormat="1" ht="12" x14ac:dyDescent="0.25">
      <c r="A1298" s="20"/>
      <c r="B1298" s="21">
        <v>20.059999999999999</v>
      </c>
      <c r="C1298" s="22"/>
      <c r="D1298" s="22"/>
      <c r="E1298" s="22"/>
      <c r="F1298" s="23"/>
      <c r="G1298" s="78"/>
      <c r="Z1298" s="25" t="s">
        <v>1029</v>
      </c>
    </row>
    <row r="1299" spans="1:26" ht="12" customHeight="1" x14ac:dyDescent="0.3"/>
    <row r="1300" spans="1:26" s="19" customFormat="1" ht="12" x14ac:dyDescent="0.25">
      <c r="A1300" s="16" t="s">
        <v>42</v>
      </c>
      <c r="B1300" s="51" t="s">
        <v>1030</v>
      </c>
      <c r="C1300" s="17"/>
      <c r="D1300" s="17"/>
      <c r="E1300" s="17"/>
      <c r="F1300" s="18"/>
      <c r="G1300" s="76"/>
    </row>
    <row r="1301" spans="1:26" s="19" customFormat="1" ht="12" x14ac:dyDescent="0.25">
      <c r="A1301" s="16"/>
      <c r="B1301" s="51">
        <v>27</v>
      </c>
      <c r="C1301" s="17"/>
      <c r="D1301" s="17" t="s">
        <v>0</v>
      </c>
      <c r="E1301" s="27">
        <v>0</v>
      </c>
      <c r="F1301" s="28">
        <v>0</v>
      </c>
      <c r="G1301" s="76"/>
      <c r="Z1301" s="29" t="s">
        <v>1031</v>
      </c>
    </row>
    <row r="1302" spans="1:26" ht="12" customHeight="1" x14ac:dyDescent="0.3"/>
    <row r="1303" spans="1:26" s="24" customFormat="1" ht="12" x14ac:dyDescent="0.25">
      <c r="A1303" s="20"/>
      <c r="B1303" s="21">
        <v>20.07</v>
      </c>
      <c r="C1303" s="22"/>
      <c r="D1303" s="22"/>
      <c r="E1303" s="22"/>
      <c r="F1303" s="23"/>
      <c r="G1303" s="78"/>
      <c r="Z1303" s="25" t="s">
        <v>1032</v>
      </c>
    </row>
    <row r="1304" spans="1:26" ht="12" customHeight="1" x14ac:dyDescent="0.3"/>
    <row r="1305" spans="1:26" s="19" customFormat="1" ht="12" x14ac:dyDescent="0.25">
      <c r="A1305" s="16" t="s">
        <v>48</v>
      </c>
      <c r="B1305" s="52" t="s">
        <v>1033</v>
      </c>
      <c r="C1305" s="17"/>
      <c r="D1305" s="17" t="s">
        <v>0</v>
      </c>
      <c r="E1305" s="27">
        <v>0</v>
      </c>
      <c r="F1305" s="28">
        <v>0</v>
      </c>
      <c r="G1305" s="76"/>
      <c r="Z1305" s="29" t="s">
        <v>1034</v>
      </c>
    </row>
    <row r="1306" spans="1:26" ht="12" customHeight="1" x14ac:dyDescent="0.3"/>
    <row r="1307" spans="1:26" s="24" customFormat="1" ht="12" x14ac:dyDescent="0.25">
      <c r="A1307" s="20"/>
      <c r="B1307" s="21">
        <v>20.09</v>
      </c>
      <c r="C1307" s="22"/>
      <c r="D1307" s="22"/>
      <c r="E1307" s="22"/>
      <c r="F1307" s="23"/>
      <c r="G1307" s="78"/>
      <c r="Z1307" s="25" t="s">
        <v>1035</v>
      </c>
    </row>
    <row r="1308" spans="1:26" ht="12" customHeight="1" x14ac:dyDescent="0.3"/>
    <row r="1309" spans="1:26" s="19" customFormat="1" ht="12" x14ac:dyDescent="0.25">
      <c r="A1309" s="16" t="s">
        <v>52</v>
      </c>
      <c r="B1309" s="52" t="s">
        <v>1036</v>
      </c>
      <c r="C1309" s="17"/>
      <c r="D1309" s="17"/>
      <c r="E1309" s="17"/>
      <c r="F1309" s="18"/>
      <c r="G1309" s="76"/>
    </row>
    <row r="1310" spans="1:26" s="19" customFormat="1" ht="12" x14ac:dyDescent="0.25">
      <c r="A1310" s="16"/>
      <c r="B1310" s="52" t="s">
        <v>1037</v>
      </c>
      <c r="C1310" s="17"/>
      <c r="D1310" s="17"/>
      <c r="E1310" s="17"/>
      <c r="F1310" s="18"/>
      <c r="G1310" s="76"/>
    </row>
    <row r="1311" spans="1:26" s="19" customFormat="1" ht="12" x14ac:dyDescent="0.25">
      <c r="A1311" s="16"/>
      <c r="B1311" s="52" t="s">
        <v>1038</v>
      </c>
      <c r="C1311" s="17">
        <v>12</v>
      </c>
      <c r="D1311" s="17" t="s">
        <v>184</v>
      </c>
      <c r="E1311" s="27">
        <v>0</v>
      </c>
      <c r="F1311" s="28">
        <f>IF($D1311="","",IF($D1311="item",ROUND(1*$E1311,2),ROUND($C1311*$E1311,2)))</f>
        <v>0</v>
      </c>
      <c r="G1311" s="76"/>
      <c r="Z1311" s="29" t="s">
        <v>1039</v>
      </c>
    </row>
    <row r="1312" spans="1:26" ht="12" customHeight="1" x14ac:dyDescent="0.3">
      <c r="B1312" s="55"/>
    </row>
    <row r="1313" spans="1:26" s="24" customFormat="1" ht="12" x14ac:dyDescent="0.25">
      <c r="A1313" s="20"/>
      <c r="B1313" s="21">
        <v>20.12</v>
      </c>
      <c r="C1313" s="22"/>
      <c r="D1313" s="22"/>
      <c r="E1313" s="22"/>
      <c r="F1313" s="23"/>
      <c r="G1313" s="78"/>
      <c r="Z1313" s="25" t="s">
        <v>1040</v>
      </c>
    </row>
    <row r="1314" spans="1:26" ht="12" customHeight="1" x14ac:dyDescent="0.3"/>
    <row r="1315" spans="1:26" s="19" customFormat="1" ht="12" x14ac:dyDescent="0.25">
      <c r="A1315" s="16" t="s">
        <v>56</v>
      </c>
      <c r="B1315" s="52" t="s">
        <v>1041</v>
      </c>
      <c r="C1315" s="17"/>
      <c r="D1315" s="17"/>
      <c r="E1315" s="17"/>
      <c r="F1315" s="18"/>
      <c r="G1315" s="76"/>
    </row>
    <row r="1316" spans="1:26" s="19" customFormat="1" ht="12" x14ac:dyDescent="0.25">
      <c r="A1316" s="16"/>
      <c r="B1316" s="52" t="s">
        <v>1042</v>
      </c>
      <c r="C1316" s="17">
        <v>70</v>
      </c>
      <c r="D1316" s="17" t="s">
        <v>190</v>
      </c>
      <c r="E1316" s="27">
        <v>0</v>
      </c>
      <c r="F1316" s="28">
        <f>IF($D1316="","",IF($D1316="item",ROUND(1*$E1316,2),ROUND($C1316*$E1316,2)))</f>
        <v>0</v>
      </c>
      <c r="G1316" s="76"/>
      <c r="Z1316" s="29" t="s">
        <v>1043</v>
      </c>
    </row>
    <row r="1317" spans="1:26" ht="12" customHeight="1" x14ac:dyDescent="0.3"/>
    <row r="1318" spans="1:26" s="19" customFormat="1" ht="12" x14ac:dyDescent="0.25">
      <c r="A1318" s="16" t="s">
        <v>86</v>
      </c>
      <c r="B1318" s="52" t="s">
        <v>1041</v>
      </c>
      <c r="C1318" s="17"/>
      <c r="D1318" s="17"/>
      <c r="E1318" s="17"/>
      <c r="F1318" s="18"/>
      <c r="G1318" s="76"/>
    </row>
    <row r="1319" spans="1:26" s="19" customFormat="1" ht="12" x14ac:dyDescent="0.25">
      <c r="A1319" s="16"/>
      <c r="B1319" s="52" t="s">
        <v>1044</v>
      </c>
      <c r="C1319" s="17">
        <v>9</v>
      </c>
      <c r="D1319" s="17" t="s">
        <v>190</v>
      </c>
      <c r="E1319" s="27">
        <v>0</v>
      </c>
      <c r="F1319" s="28">
        <f>IF($D1319="","",IF($D1319="item",ROUND(1*$E1319,2),ROUND($C1319*$E1319,2)))</f>
        <v>0</v>
      </c>
      <c r="G1319" s="76"/>
      <c r="Z1319" s="29" t="s">
        <v>1045</v>
      </c>
    </row>
    <row r="1320" spans="1:26" ht="12" customHeight="1" x14ac:dyDescent="0.3"/>
    <row r="1321" spans="1:26" s="19" customFormat="1" ht="12" x14ac:dyDescent="0.25">
      <c r="A1321" s="16" t="s">
        <v>91</v>
      </c>
      <c r="B1321" s="52" t="s">
        <v>1046</v>
      </c>
      <c r="C1321" s="17"/>
      <c r="D1321" s="17"/>
      <c r="E1321" s="17"/>
      <c r="F1321" s="18"/>
      <c r="G1321" s="76"/>
    </row>
    <row r="1322" spans="1:26" s="19" customFormat="1" ht="12" x14ac:dyDescent="0.25">
      <c r="A1322" s="16"/>
      <c r="B1322" s="52" t="s">
        <v>1047</v>
      </c>
      <c r="C1322" s="17">
        <v>51</v>
      </c>
      <c r="D1322" s="17" t="s">
        <v>190</v>
      </c>
      <c r="E1322" s="27">
        <v>0</v>
      </c>
      <c r="F1322" s="28">
        <f>IF($D1322="","",IF($D1322="item",ROUND(1*$E1322,2),ROUND($C1322*$E1322,2)))</f>
        <v>0</v>
      </c>
      <c r="G1322" s="76"/>
      <c r="Z1322" s="29" t="s">
        <v>1048</v>
      </c>
    </row>
    <row r="1323" spans="1:26" ht="12" customHeight="1" x14ac:dyDescent="0.3"/>
    <row r="1324" spans="1:26" s="19" customFormat="1" ht="12" x14ac:dyDescent="0.25">
      <c r="A1324" s="16" t="s">
        <v>95</v>
      </c>
      <c r="B1324" s="52" t="s">
        <v>1041</v>
      </c>
      <c r="C1324" s="17"/>
      <c r="D1324" s="17"/>
      <c r="E1324" s="17"/>
      <c r="F1324" s="18"/>
      <c r="G1324" s="76"/>
    </row>
    <row r="1325" spans="1:26" s="19" customFormat="1" ht="12" x14ac:dyDescent="0.25">
      <c r="A1325" s="16"/>
      <c r="B1325" s="52" t="s">
        <v>1047</v>
      </c>
      <c r="C1325" s="17">
        <v>48</v>
      </c>
      <c r="D1325" s="17" t="s">
        <v>190</v>
      </c>
      <c r="E1325" s="27">
        <v>0</v>
      </c>
      <c r="F1325" s="28">
        <f>IF($D1325="","",IF($D1325="item",ROUND(1*$E1325,2),ROUND($C1325*$E1325,2)))</f>
        <v>0</v>
      </c>
      <c r="G1325" s="76"/>
      <c r="Z1325" s="29" t="s">
        <v>1049</v>
      </c>
    </row>
    <row r="1326" spans="1:26" ht="12" customHeight="1" x14ac:dyDescent="0.3"/>
    <row r="1327" spans="1:26" s="24" customFormat="1" ht="12" x14ac:dyDescent="0.25">
      <c r="A1327" s="20"/>
      <c r="B1327" s="21">
        <v>20.13</v>
      </c>
      <c r="C1327" s="22"/>
      <c r="D1327" s="22"/>
      <c r="E1327" s="22"/>
      <c r="F1327" s="23"/>
      <c r="G1327" s="78"/>
      <c r="Z1327" s="25" t="s">
        <v>1050</v>
      </c>
    </row>
    <row r="1328" spans="1:26" ht="12" customHeight="1" x14ac:dyDescent="0.3"/>
    <row r="1329" spans="1:26" s="19" customFormat="1" ht="12" x14ac:dyDescent="0.25">
      <c r="A1329" s="16" t="s">
        <v>99</v>
      </c>
      <c r="B1329" s="52" t="s">
        <v>1051</v>
      </c>
      <c r="C1329" s="17"/>
      <c r="D1329" s="17"/>
      <c r="E1329" s="17"/>
      <c r="F1329" s="18"/>
      <c r="G1329" s="76"/>
    </row>
    <row r="1330" spans="1:26" s="19" customFormat="1" ht="12" x14ac:dyDescent="0.25">
      <c r="A1330" s="16"/>
      <c r="B1330" s="52" t="s">
        <v>1052</v>
      </c>
      <c r="C1330" s="17">
        <v>123</v>
      </c>
      <c r="D1330" s="17" t="s">
        <v>190</v>
      </c>
      <c r="E1330" s="27">
        <v>0</v>
      </c>
      <c r="F1330" s="28">
        <f>IF($D1330="","",IF($D1330="item",ROUND(1*$E1330,2),ROUND($C1330*$E1330,2)))</f>
        <v>0</v>
      </c>
      <c r="G1330" s="76"/>
      <c r="Z1330" s="29" t="s">
        <v>1053</v>
      </c>
    </row>
    <row r="1331" spans="1:26" ht="12" customHeight="1" x14ac:dyDescent="0.3"/>
    <row r="1332" spans="1:26" ht="13.35" customHeight="1" x14ac:dyDescent="0.3"/>
    <row r="1333" spans="1:26" ht="14.4" customHeight="1" x14ac:dyDescent="0.3"/>
    <row r="1334" spans="1:26" ht="13.35" customHeight="1" x14ac:dyDescent="0.3"/>
    <row r="1335" spans="1:26" ht="13.35" customHeight="1" x14ac:dyDescent="0.3">
      <c r="A1335" s="34"/>
      <c r="B1335" s="33" t="s">
        <v>59</v>
      </c>
      <c r="C1335" s="35"/>
      <c r="D1335" s="35"/>
      <c r="E1335" s="36"/>
      <c r="F1335" s="37">
        <f>SUM(F1278:F1334)</f>
        <v>0</v>
      </c>
    </row>
    <row r="1336" spans="1:26" ht="13.35" customHeight="1" x14ac:dyDescent="0.3">
      <c r="A1336" s="3"/>
      <c r="B1336" s="32" t="s">
        <v>1054</v>
      </c>
      <c r="C1336"/>
      <c r="D1336"/>
      <c r="E1336"/>
      <c r="F1336"/>
    </row>
    <row r="1337" spans="1:26" ht="12" customHeight="1" x14ac:dyDescent="0.3">
      <c r="A1337" s="64" t="s">
        <v>0</v>
      </c>
      <c r="B1337" s="64" t="s">
        <v>1</v>
      </c>
      <c r="C1337" s="64" t="s">
        <v>2</v>
      </c>
      <c r="D1337" s="64" t="s">
        <v>3</v>
      </c>
      <c r="E1337" s="6" t="s">
        <v>4</v>
      </c>
      <c r="F1337" s="7" t="s">
        <v>5</v>
      </c>
    </row>
    <row r="1338" spans="1:26" ht="12" customHeight="1" x14ac:dyDescent="0.3">
      <c r="A1338" s="65"/>
      <c r="B1338" s="65"/>
      <c r="C1338" s="65"/>
      <c r="D1338" s="65"/>
      <c r="E1338" s="8" t="s">
        <v>6</v>
      </c>
      <c r="F1338" s="9" t="s">
        <v>6</v>
      </c>
    </row>
    <row r="1339" spans="1:26" ht="12" customHeight="1" x14ac:dyDescent="0.3"/>
    <row r="1340" spans="1:26" s="24" customFormat="1" ht="12" x14ac:dyDescent="0.25">
      <c r="A1340" s="20"/>
      <c r="B1340" s="21">
        <v>20.14</v>
      </c>
      <c r="C1340" s="22"/>
      <c r="D1340" s="22"/>
      <c r="E1340" s="22"/>
      <c r="F1340" s="23"/>
      <c r="G1340" s="78"/>
      <c r="Z1340" s="25" t="s">
        <v>1055</v>
      </c>
    </row>
    <row r="1341" spans="1:26" ht="12" customHeight="1" x14ac:dyDescent="0.3"/>
    <row r="1342" spans="1:26" s="19" customFormat="1" ht="12" x14ac:dyDescent="0.25">
      <c r="A1342" s="16" t="s">
        <v>8</v>
      </c>
      <c r="B1342" s="26" t="s">
        <v>1056</v>
      </c>
      <c r="C1342" s="17"/>
      <c r="D1342" s="17" t="s">
        <v>0</v>
      </c>
      <c r="E1342" s="27">
        <v>0</v>
      </c>
      <c r="F1342" s="28">
        <v>0</v>
      </c>
      <c r="G1342" s="76"/>
      <c r="Z1342" s="29" t="s">
        <v>1057</v>
      </c>
    </row>
    <row r="1343" spans="1:26" ht="12" customHeight="1" x14ac:dyDescent="0.3"/>
    <row r="1344" spans="1:26" s="24" customFormat="1" ht="12" x14ac:dyDescent="0.25">
      <c r="A1344" s="20"/>
      <c r="B1344" s="21">
        <v>20.149999999999999</v>
      </c>
      <c r="C1344" s="22"/>
      <c r="D1344" s="22"/>
      <c r="E1344" s="22"/>
      <c r="F1344" s="23"/>
      <c r="G1344" s="78"/>
      <c r="Z1344" s="25" t="s">
        <v>1058</v>
      </c>
    </row>
    <row r="1345" spans="1:26" ht="12" customHeight="1" x14ac:dyDescent="0.3"/>
    <row r="1346" spans="1:26" s="19" customFormat="1" ht="12" x14ac:dyDescent="0.25">
      <c r="A1346" s="16" t="s">
        <v>23</v>
      </c>
      <c r="B1346" s="52" t="s">
        <v>1059</v>
      </c>
      <c r="C1346" s="17"/>
      <c r="D1346" s="17" t="s">
        <v>0</v>
      </c>
      <c r="E1346" s="27">
        <v>0</v>
      </c>
      <c r="F1346" s="28">
        <v>0</v>
      </c>
      <c r="G1346" s="76"/>
      <c r="Z1346" s="29" t="s">
        <v>1060</v>
      </c>
    </row>
    <row r="1347" spans="1:26" ht="12" customHeight="1" x14ac:dyDescent="0.3"/>
    <row r="1348" spans="1:26" s="24" customFormat="1" ht="12" x14ac:dyDescent="0.25">
      <c r="A1348" s="20"/>
      <c r="B1348" s="21" t="s">
        <v>1061</v>
      </c>
      <c r="C1348" s="22"/>
      <c r="D1348" s="22"/>
      <c r="E1348" s="22"/>
      <c r="F1348" s="23"/>
      <c r="G1348" s="78"/>
      <c r="Z1348" s="25" t="s">
        <v>1062</v>
      </c>
    </row>
    <row r="1349" spans="1:26" ht="12" customHeight="1" x14ac:dyDescent="0.3"/>
    <row r="1350" spans="1:26" s="19" customFormat="1" ht="12" x14ac:dyDescent="0.25">
      <c r="A1350" s="16" t="s">
        <v>31</v>
      </c>
      <c r="B1350" s="51" t="s">
        <v>1063</v>
      </c>
      <c r="C1350" s="17"/>
      <c r="D1350" s="17"/>
      <c r="E1350" s="17"/>
      <c r="F1350" s="18"/>
      <c r="G1350" s="76"/>
    </row>
    <row r="1351" spans="1:26" s="19" customFormat="1" ht="12" x14ac:dyDescent="0.25">
      <c r="A1351" s="16"/>
      <c r="B1351" s="51" t="s">
        <v>1064</v>
      </c>
      <c r="C1351" s="17"/>
      <c r="D1351" s="17" t="s">
        <v>0</v>
      </c>
      <c r="E1351" s="27">
        <v>0</v>
      </c>
      <c r="F1351" s="28">
        <v>0</v>
      </c>
      <c r="G1351" s="76"/>
      <c r="Z1351" s="29" t="s">
        <v>1065</v>
      </c>
    </row>
    <row r="1352" spans="1:26" ht="12" customHeight="1" x14ac:dyDescent="0.3"/>
    <row r="1353" spans="1:26" s="19" customFormat="1" ht="12" x14ac:dyDescent="0.25">
      <c r="A1353" s="16" t="s">
        <v>42</v>
      </c>
      <c r="B1353" s="51" t="s">
        <v>1066</v>
      </c>
      <c r="C1353" s="17"/>
      <c r="D1353" s="17" t="s">
        <v>0</v>
      </c>
      <c r="E1353" s="27">
        <v>0</v>
      </c>
      <c r="F1353" s="28">
        <v>0</v>
      </c>
      <c r="G1353" s="76"/>
      <c r="Z1353" s="29" t="s">
        <v>1067</v>
      </c>
    </row>
    <row r="1354" spans="1:26" ht="12" customHeight="1" x14ac:dyDescent="0.3"/>
    <row r="1355" spans="1:26" s="24" customFormat="1" ht="12" x14ac:dyDescent="0.25">
      <c r="A1355" s="20"/>
      <c r="B1355" s="21" t="s">
        <v>1068</v>
      </c>
      <c r="C1355" s="22"/>
      <c r="D1355" s="22"/>
      <c r="E1355" s="22"/>
      <c r="F1355" s="23"/>
      <c r="G1355" s="78"/>
      <c r="Z1355" s="25" t="s">
        <v>1069</v>
      </c>
    </row>
    <row r="1356" spans="1:26" ht="12" customHeight="1" x14ac:dyDescent="0.3"/>
    <row r="1357" spans="1:26" s="19" customFormat="1" ht="12" x14ac:dyDescent="0.25">
      <c r="A1357" s="16" t="s">
        <v>48</v>
      </c>
      <c r="B1357" s="51" t="s">
        <v>1070</v>
      </c>
      <c r="C1357" s="17"/>
      <c r="D1357" s="17"/>
      <c r="E1357" s="17"/>
      <c r="F1357" s="18"/>
      <c r="G1357" s="76"/>
    </row>
    <row r="1358" spans="1:26" s="19" customFormat="1" ht="12" x14ac:dyDescent="0.25">
      <c r="A1358" s="16"/>
      <c r="B1358" s="51" t="s">
        <v>1071</v>
      </c>
      <c r="C1358" s="17"/>
      <c r="D1358" s="17" t="s">
        <v>0</v>
      </c>
      <c r="E1358" s="27">
        <v>0</v>
      </c>
      <c r="F1358" s="28">
        <v>0</v>
      </c>
      <c r="G1358" s="76"/>
      <c r="Z1358" s="29" t="s">
        <v>1072</v>
      </c>
    </row>
    <row r="1359" spans="1:26" ht="12" customHeight="1" x14ac:dyDescent="0.3"/>
    <row r="1360" spans="1:26" s="14" customFormat="1" ht="12" customHeight="1" x14ac:dyDescent="0.3">
      <c r="A1360" s="10"/>
      <c r="B1360" s="11" t="s">
        <v>1073</v>
      </c>
      <c r="C1360" s="12"/>
      <c r="D1360" s="12"/>
      <c r="E1360" s="12"/>
      <c r="F1360" s="13"/>
      <c r="G1360" s="79"/>
      <c r="Z1360" s="15" t="s">
        <v>1074</v>
      </c>
    </row>
    <row r="1361" spans="1:26" ht="12" customHeight="1" x14ac:dyDescent="0.3"/>
    <row r="1362" spans="1:26" s="24" customFormat="1" ht="12" x14ac:dyDescent="0.25">
      <c r="A1362" s="20"/>
      <c r="B1362" s="21" t="s">
        <v>1075</v>
      </c>
      <c r="C1362" s="22"/>
      <c r="D1362" s="22"/>
      <c r="E1362" s="22"/>
      <c r="F1362" s="23"/>
      <c r="G1362" s="78"/>
      <c r="Z1362" s="25" t="s">
        <v>1076</v>
      </c>
    </row>
    <row r="1363" spans="1:26" ht="12" customHeight="1" x14ac:dyDescent="0.3"/>
    <row r="1364" spans="1:26" s="19" customFormat="1" ht="12" x14ac:dyDescent="0.25">
      <c r="A1364" s="16" t="s">
        <v>52</v>
      </c>
      <c r="B1364" s="63" t="s">
        <v>939</v>
      </c>
      <c r="C1364" s="17"/>
      <c r="D1364" s="17" t="s">
        <v>0</v>
      </c>
      <c r="E1364" s="27">
        <v>0</v>
      </c>
      <c r="F1364" s="28">
        <v>0</v>
      </c>
      <c r="G1364" s="76"/>
      <c r="Z1364" s="29" t="s">
        <v>1077</v>
      </c>
    </row>
    <row r="1365" spans="1:26" ht="12" customHeight="1" x14ac:dyDescent="0.3"/>
    <row r="1366" spans="1:26" s="19" customFormat="1" ht="12" x14ac:dyDescent="0.25">
      <c r="A1366" s="16" t="s">
        <v>56</v>
      </c>
      <c r="B1366" s="54" t="s">
        <v>1078</v>
      </c>
      <c r="C1366" s="17"/>
      <c r="D1366" s="17"/>
      <c r="E1366" s="17"/>
      <c r="F1366" s="18"/>
      <c r="G1366" s="76"/>
    </row>
    <row r="1367" spans="1:26" s="19" customFormat="1" ht="12" x14ac:dyDescent="0.25">
      <c r="A1367" s="16"/>
      <c r="B1367" s="54" t="s">
        <v>1079</v>
      </c>
      <c r="C1367" s="17">
        <v>48</v>
      </c>
      <c r="D1367" s="17" t="s">
        <v>190</v>
      </c>
      <c r="E1367" s="27">
        <v>0</v>
      </c>
      <c r="F1367" s="28">
        <f>IF($D1367="","",IF($D1367="item",ROUND(1*$E1367,2),ROUND($C1367*$E1367,2)))</f>
        <v>0</v>
      </c>
      <c r="G1367" s="76"/>
      <c r="Z1367" s="29" t="s">
        <v>1080</v>
      </c>
    </row>
    <row r="1368" spans="1:26" ht="12" customHeight="1" x14ac:dyDescent="0.3"/>
    <row r="1369" spans="1:26" s="19" customFormat="1" ht="12" x14ac:dyDescent="0.25">
      <c r="A1369" s="16" t="s">
        <v>86</v>
      </c>
      <c r="B1369" s="54" t="s">
        <v>1081</v>
      </c>
      <c r="C1369" s="17"/>
      <c r="D1369" s="17"/>
      <c r="E1369" s="17"/>
      <c r="F1369" s="18"/>
      <c r="G1369" s="76"/>
    </row>
    <row r="1370" spans="1:26" s="19" customFormat="1" ht="12" x14ac:dyDescent="0.25">
      <c r="A1370" s="16"/>
      <c r="B1370" s="54" t="s">
        <v>1082</v>
      </c>
      <c r="C1370" s="17">
        <v>31</v>
      </c>
      <c r="D1370" s="17" t="s">
        <v>190</v>
      </c>
      <c r="E1370" s="27">
        <v>0</v>
      </c>
      <c r="F1370" s="28">
        <f>IF($D1370="","",IF($D1370="item",ROUND(1*$E1370,2),ROUND($C1370*$E1370,2)))</f>
        <v>0</v>
      </c>
      <c r="G1370" s="76"/>
      <c r="Z1370" s="29" t="s">
        <v>1083</v>
      </c>
    </row>
    <row r="1371" spans="1:26" ht="12" customHeight="1" x14ac:dyDescent="0.3"/>
    <row r="1372" spans="1:26" s="19" customFormat="1" ht="12" x14ac:dyDescent="0.25">
      <c r="A1372" s="16" t="s">
        <v>91</v>
      </c>
      <c r="B1372" s="54" t="s">
        <v>1084</v>
      </c>
      <c r="C1372" s="17"/>
      <c r="D1372" s="17"/>
      <c r="E1372" s="17"/>
      <c r="F1372" s="18"/>
      <c r="G1372" s="76"/>
    </row>
    <row r="1373" spans="1:26" s="19" customFormat="1" ht="12" x14ac:dyDescent="0.25">
      <c r="A1373" s="16"/>
      <c r="B1373" s="54" t="s">
        <v>1085</v>
      </c>
      <c r="C1373" s="17">
        <v>12</v>
      </c>
      <c r="D1373" s="17" t="s">
        <v>190</v>
      </c>
      <c r="E1373" s="27">
        <v>0</v>
      </c>
      <c r="F1373" s="28">
        <f>IF($D1373="","",IF($D1373="item",ROUND(1*$E1373,2),ROUND($C1373*$E1373,2)))</f>
        <v>0</v>
      </c>
      <c r="G1373" s="76"/>
      <c r="Z1373" s="29" t="s">
        <v>1086</v>
      </c>
    </row>
    <row r="1374" spans="1:26" ht="12" customHeight="1" x14ac:dyDescent="0.3"/>
    <row r="1375" spans="1:26" s="19" customFormat="1" ht="12" x14ac:dyDescent="0.25">
      <c r="A1375" s="16" t="s">
        <v>95</v>
      </c>
      <c r="B1375" s="54" t="s">
        <v>1084</v>
      </c>
      <c r="C1375" s="17"/>
      <c r="D1375" s="17"/>
      <c r="E1375" s="17"/>
      <c r="F1375" s="18"/>
      <c r="G1375" s="76"/>
    </row>
    <row r="1376" spans="1:26" s="19" customFormat="1" ht="12" x14ac:dyDescent="0.25">
      <c r="A1376" s="16"/>
      <c r="B1376" s="54" t="s">
        <v>1087</v>
      </c>
      <c r="C1376" s="17">
        <v>30</v>
      </c>
      <c r="D1376" s="17" t="s">
        <v>190</v>
      </c>
      <c r="E1376" s="27">
        <v>0</v>
      </c>
      <c r="F1376" s="28">
        <f>IF($D1376="","",IF($D1376="item",ROUND(1*$E1376,2),ROUND($C1376*$E1376,2)))</f>
        <v>0</v>
      </c>
      <c r="G1376" s="76"/>
      <c r="Z1376" s="29" t="s">
        <v>1088</v>
      </c>
    </row>
    <row r="1377" spans="1:26" ht="12" customHeight="1" x14ac:dyDescent="0.3"/>
    <row r="1378" spans="1:26" s="14" customFormat="1" ht="12" customHeight="1" x14ac:dyDescent="0.3">
      <c r="A1378" s="10"/>
      <c r="B1378" s="50" t="s">
        <v>1089</v>
      </c>
      <c r="C1378" s="12"/>
      <c r="D1378" s="12"/>
      <c r="E1378" s="12"/>
      <c r="F1378" s="13"/>
      <c r="G1378" s="79"/>
      <c r="Z1378" s="15" t="s">
        <v>99</v>
      </c>
    </row>
    <row r="1379" spans="1:26" ht="12" customHeight="1" x14ac:dyDescent="0.3"/>
    <row r="1380" spans="1:26" s="24" customFormat="1" ht="12" x14ac:dyDescent="0.25">
      <c r="A1380" s="20"/>
      <c r="B1380" s="21" t="s">
        <v>1090</v>
      </c>
      <c r="C1380" s="22"/>
      <c r="D1380" s="22"/>
      <c r="E1380" s="22"/>
      <c r="F1380" s="23"/>
      <c r="G1380" s="78"/>
      <c r="Z1380" s="25" t="s">
        <v>1091</v>
      </c>
    </row>
    <row r="1381" spans="1:26" ht="12" customHeight="1" x14ac:dyDescent="0.3"/>
    <row r="1382" spans="1:26" s="19" customFormat="1" ht="12" x14ac:dyDescent="0.25">
      <c r="A1382" s="16" t="s">
        <v>99</v>
      </c>
      <c r="B1382" s="52" t="s">
        <v>1092</v>
      </c>
      <c r="C1382" s="17"/>
      <c r="D1382" s="17" t="s">
        <v>0</v>
      </c>
      <c r="E1382" s="27">
        <v>0</v>
      </c>
      <c r="F1382" s="28">
        <v>0</v>
      </c>
      <c r="G1382" s="76"/>
      <c r="Z1382" s="29" t="s">
        <v>1093</v>
      </c>
    </row>
    <row r="1383" spans="1:26" ht="12" customHeight="1" x14ac:dyDescent="0.3"/>
    <row r="1384" spans="1:26" s="19" customFormat="1" ht="12" x14ac:dyDescent="0.25">
      <c r="A1384" s="16" t="s">
        <v>104</v>
      </c>
      <c r="B1384" s="52" t="s">
        <v>1094</v>
      </c>
      <c r="C1384" s="17"/>
      <c r="D1384" s="17" t="s">
        <v>0</v>
      </c>
      <c r="E1384" s="27">
        <v>0</v>
      </c>
      <c r="F1384" s="28">
        <v>0</v>
      </c>
      <c r="G1384" s="76"/>
      <c r="Z1384" s="29" t="s">
        <v>1095</v>
      </c>
    </row>
    <row r="1385" spans="1:26" ht="12" customHeight="1" x14ac:dyDescent="0.3"/>
    <row r="1386" spans="1:26" s="24" customFormat="1" ht="12" x14ac:dyDescent="0.25">
      <c r="A1386" s="20"/>
      <c r="B1386" s="21">
        <v>22.14</v>
      </c>
      <c r="C1386" s="22"/>
      <c r="D1386" s="22"/>
      <c r="E1386" s="22"/>
      <c r="F1386" s="23"/>
      <c r="G1386" s="78"/>
      <c r="Z1386" s="25" t="s">
        <v>1096</v>
      </c>
    </row>
    <row r="1387" spans="1:26" ht="12" customHeight="1" x14ac:dyDescent="0.3"/>
    <row r="1388" spans="1:26" s="19" customFormat="1" ht="12" x14ac:dyDescent="0.25">
      <c r="A1388" s="16" t="s">
        <v>108</v>
      </c>
      <c r="B1388" s="52" t="s">
        <v>1097</v>
      </c>
      <c r="C1388" s="17"/>
      <c r="D1388" s="17"/>
      <c r="E1388" s="17"/>
      <c r="F1388" s="18"/>
      <c r="G1388" s="76"/>
    </row>
    <row r="1389" spans="1:26" s="19" customFormat="1" ht="12" x14ac:dyDescent="0.25">
      <c r="A1389" s="16"/>
      <c r="B1389" s="52" t="s">
        <v>1098</v>
      </c>
      <c r="C1389" s="17"/>
      <c r="D1389" s="17" t="s">
        <v>0</v>
      </c>
      <c r="E1389" s="27">
        <v>0</v>
      </c>
      <c r="F1389" s="28">
        <v>0</v>
      </c>
      <c r="G1389" s="76"/>
      <c r="Z1389" s="29" t="s">
        <v>1099</v>
      </c>
    </row>
    <row r="1390" spans="1:26" ht="12" customHeight="1" x14ac:dyDescent="0.3"/>
    <row r="1391" spans="1:26" s="24" customFormat="1" ht="12" x14ac:dyDescent="0.25">
      <c r="A1391" s="20"/>
      <c r="B1391" s="21">
        <v>22.17</v>
      </c>
      <c r="C1391" s="22"/>
      <c r="D1391" s="22"/>
      <c r="E1391" s="22"/>
      <c r="F1391" s="23"/>
      <c r="G1391" s="78"/>
      <c r="Z1391" s="25" t="s">
        <v>1100</v>
      </c>
    </row>
    <row r="1392" spans="1:26" ht="12" customHeight="1" x14ac:dyDescent="0.3"/>
    <row r="1393" spans="1:26" s="19" customFormat="1" ht="12" x14ac:dyDescent="0.25">
      <c r="A1393" s="16" t="s">
        <v>112</v>
      </c>
      <c r="B1393" s="52" t="s">
        <v>1101</v>
      </c>
      <c r="C1393" s="17"/>
      <c r="D1393" s="17"/>
      <c r="E1393" s="17"/>
      <c r="F1393" s="18"/>
      <c r="G1393" s="76"/>
    </row>
    <row r="1394" spans="1:26" s="19" customFormat="1" ht="12" x14ac:dyDescent="0.25">
      <c r="A1394" s="16"/>
      <c r="B1394" s="52" t="s">
        <v>1102</v>
      </c>
      <c r="C1394" s="17"/>
      <c r="D1394" s="17" t="s">
        <v>0</v>
      </c>
      <c r="E1394" s="27">
        <v>0</v>
      </c>
      <c r="F1394" s="28">
        <v>0</v>
      </c>
      <c r="G1394" s="76"/>
      <c r="Z1394" s="29" t="s">
        <v>1103</v>
      </c>
    </row>
    <row r="1395" spans="1:26" ht="12" customHeight="1" x14ac:dyDescent="0.3"/>
    <row r="1396" spans="1:26" ht="11.85" customHeight="1" x14ac:dyDescent="0.3"/>
    <row r="1397" spans="1:26" ht="16.649999999999999" customHeight="1" x14ac:dyDescent="0.3"/>
    <row r="1398" spans="1:26" ht="16.649999999999999" customHeight="1" x14ac:dyDescent="0.3">
      <c r="A1398" s="34"/>
      <c r="B1398" s="33" t="s">
        <v>59</v>
      </c>
      <c r="C1398" s="35"/>
      <c r="D1398" s="35"/>
      <c r="E1398" s="36"/>
      <c r="F1398" s="37">
        <f>SUM(F1340:F1397)</f>
        <v>0</v>
      </c>
    </row>
    <row r="1399" spans="1:26" ht="16.649999999999999" customHeight="1" x14ac:dyDescent="0.3">
      <c r="A1399" s="3"/>
      <c r="B1399" s="32" t="s">
        <v>1104</v>
      </c>
      <c r="C1399"/>
      <c r="D1399"/>
      <c r="E1399"/>
      <c r="F1399"/>
    </row>
    <row r="1400" spans="1:26" ht="12" customHeight="1" x14ac:dyDescent="0.3">
      <c r="A1400" s="64" t="s">
        <v>0</v>
      </c>
      <c r="B1400" s="64" t="s">
        <v>1</v>
      </c>
      <c r="C1400" s="64" t="s">
        <v>2</v>
      </c>
      <c r="D1400" s="64" t="s">
        <v>3</v>
      </c>
      <c r="E1400" s="6" t="s">
        <v>4</v>
      </c>
      <c r="F1400" s="7" t="s">
        <v>5</v>
      </c>
    </row>
    <row r="1401" spans="1:26" ht="12" customHeight="1" x14ac:dyDescent="0.3">
      <c r="A1401" s="65"/>
      <c r="B1401" s="65"/>
      <c r="C1401" s="65"/>
      <c r="D1401" s="65"/>
      <c r="E1401" s="8" t="s">
        <v>6</v>
      </c>
      <c r="F1401" s="9" t="s">
        <v>6</v>
      </c>
    </row>
    <row r="1402" spans="1:26" ht="12" customHeight="1" x14ac:dyDescent="0.3"/>
    <row r="1403" spans="1:26" s="24" customFormat="1" ht="12" x14ac:dyDescent="0.25">
      <c r="A1403" s="20"/>
      <c r="B1403" s="21">
        <v>22.18</v>
      </c>
      <c r="C1403" s="22"/>
      <c r="D1403" s="22"/>
      <c r="E1403" s="22"/>
      <c r="F1403" s="23"/>
      <c r="G1403" s="78"/>
      <c r="Z1403" s="25" t="s">
        <v>1105</v>
      </c>
    </row>
    <row r="1404" spans="1:26" ht="12" customHeight="1" x14ac:dyDescent="0.3"/>
    <row r="1405" spans="1:26" s="19" customFormat="1" ht="12" x14ac:dyDescent="0.25">
      <c r="A1405" s="16" t="s">
        <v>8</v>
      </c>
      <c r="B1405" s="26" t="s">
        <v>1106</v>
      </c>
      <c r="C1405" s="17"/>
      <c r="D1405" s="17" t="s">
        <v>0</v>
      </c>
      <c r="E1405" s="27">
        <v>0</v>
      </c>
      <c r="F1405" s="28">
        <v>0</v>
      </c>
      <c r="G1405" s="76"/>
      <c r="Z1405" s="29" t="s">
        <v>1107</v>
      </c>
    </row>
    <row r="1406" spans="1:26" ht="12" customHeight="1" x14ac:dyDescent="0.3"/>
    <row r="1407" spans="1:26" s="24" customFormat="1" ht="12" x14ac:dyDescent="0.25">
      <c r="A1407" s="20"/>
      <c r="B1407" s="21">
        <v>22.2</v>
      </c>
      <c r="C1407" s="22"/>
      <c r="D1407" s="22"/>
      <c r="E1407" s="22"/>
      <c r="F1407" s="23"/>
      <c r="G1407" s="78"/>
      <c r="Z1407" s="25" t="s">
        <v>1108</v>
      </c>
    </row>
    <row r="1408" spans="1:26" ht="12" customHeight="1" x14ac:dyDescent="0.3"/>
    <row r="1409" spans="1:26" s="19" customFormat="1" ht="12" x14ac:dyDescent="0.25">
      <c r="A1409" s="16" t="s">
        <v>23</v>
      </c>
      <c r="B1409" s="51" t="s">
        <v>1109</v>
      </c>
      <c r="C1409" s="17"/>
      <c r="D1409" s="17"/>
      <c r="E1409" s="17"/>
      <c r="F1409" s="18"/>
      <c r="G1409" s="76"/>
    </row>
    <row r="1410" spans="1:26" s="19" customFormat="1" ht="12" x14ac:dyDescent="0.25">
      <c r="A1410" s="16"/>
      <c r="B1410" s="51" t="s">
        <v>1110</v>
      </c>
      <c r="C1410" s="17"/>
      <c r="D1410" s="17" t="s">
        <v>0</v>
      </c>
      <c r="E1410" s="27">
        <v>0</v>
      </c>
      <c r="F1410" s="28">
        <v>0</v>
      </c>
      <c r="G1410" s="76"/>
      <c r="Z1410" s="29" t="s">
        <v>1111</v>
      </c>
    </row>
    <row r="1411" spans="1:26" ht="12" customHeight="1" x14ac:dyDescent="0.3"/>
    <row r="1412" spans="1:26" s="19" customFormat="1" ht="12" x14ac:dyDescent="0.25">
      <c r="A1412" s="16" t="s">
        <v>31</v>
      </c>
      <c r="B1412" s="52" t="s">
        <v>1112</v>
      </c>
      <c r="C1412" s="17"/>
      <c r="D1412" s="17"/>
      <c r="E1412" s="17"/>
      <c r="F1412" s="18"/>
      <c r="G1412" s="76"/>
    </row>
    <row r="1413" spans="1:26" s="19" customFormat="1" ht="12" x14ac:dyDescent="0.25">
      <c r="A1413" s="16"/>
      <c r="B1413" s="52" t="s">
        <v>1113</v>
      </c>
      <c r="C1413" s="17"/>
      <c r="D1413" s="17" t="s">
        <v>0</v>
      </c>
      <c r="E1413" s="27">
        <v>0</v>
      </c>
      <c r="F1413" s="28">
        <v>0</v>
      </c>
      <c r="G1413" s="76"/>
      <c r="Z1413" s="29" t="s">
        <v>1114</v>
      </c>
    </row>
    <row r="1414" spans="1:26" ht="12" customHeight="1" x14ac:dyDescent="0.3"/>
    <row r="1415" spans="1:26" s="19" customFormat="1" ht="12" x14ac:dyDescent="0.25">
      <c r="A1415" s="16" t="s">
        <v>42</v>
      </c>
      <c r="B1415" s="51" t="s">
        <v>1115</v>
      </c>
      <c r="C1415" s="17"/>
      <c r="D1415" s="17" t="s">
        <v>0</v>
      </c>
      <c r="E1415" s="27">
        <v>0</v>
      </c>
      <c r="F1415" s="28">
        <v>0</v>
      </c>
      <c r="G1415" s="76"/>
      <c r="Z1415" s="29" t="s">
        <v>1116</v>
      </c>
    </row>
    <row r="1416" spans="1:26" ht="12" customHeight="1" x14ac:dyDescent="0.3"/>
    <row r="1417" spans="1:26" s="19" customFormat="1" ht="12" x14ac:dyDescent="0.25">
      <c r="A1417" s="16" t="s">
        <v>48</v>
      </c>
      <c r="B1417" s="52" t="s">
        <v>1117</v>
      </c>
      <c r="C1417" s="17"/>
      <c r="D1417" s="17"/>
      <c r="E1417" s="17"/>
      <c r="F1417" s="18"/>
      <c r="G1417" s="76"/>
    </row>
    <row r="1418" spans="1:26" s="19" customFormat="1" ht="12" x14ac:dyDescent="0.25">
      <c r="A1418" s="16"/>
      <c r="B1418" s="52" t="s">
        <v>1118</v>
      </c>
      <c r="C1418" s="17"/>
      <c r="D1418" s="17" t="s">
        <v>0</v>
      </c>
      <c r="E1418" s="27">
        <v>0</v>
      </c>
      <c r="F1418" s="28">
        <v>0</v>
      </c>
      <c r="G1418" s="76"/>
      <c r="Z1418" s="29" t="s">
        <v>1119</v>
      </c>
    </row>
    <row r="1419" spans="1:26" ht="12" customHeight="1" x14ac:dyDescent="0.3"/>
    <row r="1420" spans="1:26" s="19" customFormat="1" ht="12" x14ac:dyDescent="0.25">
      <c r="A1420" s="16" t="s">
        <v>52</v>
      </c>
      <c r="B1420" s="52" t="s">
        <v>1120</v>
      </c>
      <c r="C1420" s="17"/>
      <c r="D1420" s="17" t="s">
        <v>0</v>
      </c>
      <c r="E1420" s="27">
        <v>0</v>
      </c>
      <c r="F1420" s="28">
        <v>0</v>
      </c>
      <c r="G1420" s="76"/>
      <c r="Z1420" s="29" t="s">
        <v>1121</v>
      </c>
    </row>
    <row r="1421" spans="1:26" ht="12" customHeight="1" x14ac:dyDescent="0.3"/>
    <row r="1422" spans="1:26" s="14" customFormat="1" ht="12" customHeight="1" x14ac:dyDescent="0.3">
      <c r="A1422" s="10"/>
      <c r="B1422" s="11" t="s">
        <v>1122</v>
      </c>
      <c r="C1422" s="12"/>
      <c r="D1422" s="12"/>
      <c r="E1422" s="12"/>
      <c r="F1422" s="13"/>
      <c r="G1422" s="79"/>
      <c r="Z1422" s="15" t="s">
        <v>1123</v>
      </c>
    </row>
    <row r="1423" spans="1:26" ht="12" customHeight="1" x14ac:dyDescent="0.3"/>
    <row r="1424" spans="1:26" s="24" customFormat="1" ht="12" x14ac:dyDescent="0.25">
      <c r="A1424" s="20"/>
      <c r="B1424" s="21" t="s">
        <v>1124</v>
      </c>
      <c r="C1424" s="22"/>
      <c r="D1424" s="22"/>
      <c r="E1424" s="22"/>
      <c r="F1424" s="23"/>
      <c r="G1424" s="78"/>
      <c r="Z1424" s="25" t="s">
        <v>1125</v>
      </c>
    </row>
    <row r="1425" spans="1:26" ht="12" customHeight="1" x14ac:dyDescent="0.3"/>
    <row r="1426" spans="1:26" s="19" customFormat="1" ht="12" x14ac:dyDescent="0.25">
      <c r="A1426" s="16" t="s">
        <v>56</v>
      </c>
      <c r="B1426" s="52" t="s">
        <v>1126</v>
      </c>
      <c r="C1426" s="17"/>
      <c r="D1426" s="17" t="s">
        <v>0</v>
      </c>
      <c r="E1426" s="27">
        <v>0</v>
      </c>
      <c r="F1426" s="28">
        <v>0</v>
      </c>
      <c r="G1426" s="76"/>
      <c r="Z1426" s="29" t="s">
        <v>1127</v>
      </c>
    </row>
    <row r="1427" spans="1:26" ht="12" customHeight="1" x14ac:dyDescent="0.3"/>
    <row r="1428" spans="1:26" s="19" customFormat="1" ht="12" x14ac:dyDescent="0.25">
      <c r="A1428" s="16" t="s">
        <v>86</v>
      </c>
      <c r="B1428" s="52" t="s">
        <v>1128</v>
      </c>
      <c r="C1428" s="17"/>
      <c r="D1428" s="17" t="s">
        <v>0</v>
      </c>
      <c r="E1428" s="27">
        <v>0</v>
      </c>
      <c r="F1428" s="28">
        <v>0</v>
      </c>
      <c r="G1428" s="76"/>
      <c r="Z1428" s="29" t="s">
        <v>1129</v>
      </c>
    </row>
    <row r="1429" spans="1:26" ht="12" customHeight="1" x14ac:dyDescent="0.3"/>
    <row r="1430" spans="1:26" s="19" customFormat="1" ht="12" x14ac:dyDescent="0.25">
      <c r="A1430" s="16" t="s">
        <v>91</v>
      </c>
      <c r="B1430" s="52" t="s">
        <v>1350</v>
      </c>
      <c r="C1430" s="17"/>
      <c r="D1430" s="17" t="s">
        <v>0</v>
      </c>
      <c r="E1430" s="27">
        <v>0</v>
      </c>
      <c r="F1430" s="28">
        <v>0</v>
      </c>
      <c r="G1430" s="76"/>
      <c r="Z1430" s="29" t="s">
        <v>1130</v>
      </c>
    </row>
    <row r="1431" spans="1:26" ht="12" customHeight="1" x14ac:dyDescent="0.3"/>
    <row r="1432" spans="1:26" s="19" customFormat="1" ht="12" x14ac:dyDescent="0.25">
      <c r="A1432" s="16" t="s">
        <v>95</v>
      </c>
      <c r="B1432" s="52" t="s">
        <v>1094</v>
      </c>
      <c r="C1432" s="17"/>
      <c r="D1432" s="17" t="s">
        <v>0</v>
      </c>
      <c r="E1432" s="27">
        <v>0</v>
      </c>
      <c r="F1432" s="28">
        <v>0</v>
      </c>
      <c r="G1432" s="76"/>
      <c r="Z1432" s="29" t="s">
        <v>1131</v>
      </c>
    </row>
    <row r="1433" spans="1:26" ht="12" customHeight="1" x14ac:dyDescent="0.3"/>
    <row r="1434" spans="1:26" s="19" customFormat="1" ht="12" x14ac:dyDescent="0.25">
      <c r="A1434" s="16" t="s">
        <v>99</v>
      </c>
      <c r="B1434" s="52" t="s">
        <v>1132</v>
      </c>
      <c r="C1434" s="17"/>
      <c r="D1434" s="17" t="s">
        <v>0</v>
      </c>
      <c r="E1434" s="27">
        <v>0</v>
      </c>
      <c r="F1434" s="28">
        <v>0</v>
      </c>
      <c r="G1434" s="76"/>
      <c r="Z1434" s="29" t="s">
        <v>1131</v>
      </c>
    </row>
    <row r="1435" spans="1:26" ht="12" customHeight="1" x14ac:dyDescent="0.3"/>
    <row r="1436" spans="1:26" s="24" customFormat="1" ht="12" x14ac:dyDescent="0.25">
      <c r="A1436" s="20"/>
      <c r="B1436" s="21">
        <v>23.07</v>
      </c>
      <c r="C1436" s="22"/>
      <c r="D1436" s="22"/>
      <c r="E1436" s="22"/>
      <c r="F1436" s="23"/>
      <c r="G1436" s="78"/>
      <c r="Z1436" s="25" t="s">
        <v>1133</v>
      </c>
    </row>
    <row r="1437" spans="1:26" ht="12" customHeight="1" x14ac:dyDescent="0.3"/>
    <row r="1438" spans="1:26" s="19" customFormat="1" ht="12" x14ac:dyDescent="0.25">
      <c r="A1438" s="16" t="s">
        <v>104</v>
      </c>
      <c r="B1438" s="52" t="s">
        <v>1134</v>
      </c>
      <c r="C1438" s="17"/>
      <c r="D1438" s="17"/>
      <c r="E1438" s="17"/>
      <c r="F1438" s="18"/>
      <c r="G1438" s="76"/>
    </row>
    <row r="1439" spans="1:26" s="19" customFormat="1" ht="12" x14ac:dyDescent="0.25">
      <c r="A1439" s="16"/>
      <c r="B1439" s="52" t="s">
        <v>1135</v>
      </c>
      <c r="C1439" s="17"/>
      <c r="D1439" s="17" t="s">
        <v>0</v>
      </c>
      <c r="E1439" s="27">
        <v>0</v>
      </c>
      <c r="F1439" s="28">
        <v>0</v>
      </c>
      <c r="G1439" s="76"/>
      <c r="Z1439" s="29" t="s">
        <v>1136</v>
      </c>
    </row>
    <row r="1440" spans="1:26" ht="12" customHeight="1" x14ac:dyDescent="0.3"/>
    <row r="1441" spans="1:26" s="24" customFormat="1" ht="12" x14ac:dyDescent="0.25">
      <c r="A1441" s="20"/>
      <c r="B1441" s="21">
        <v>23.08</v>
      </c>
      <c r="C1441" s="22"/>
      <c r="D1441" s="22"/>
      <c r="E1441" s="22"/>
      <c r="F1441" s="23"/>
      <c r="G1441" s="78"/>
      <c r="Z1441" s="25" t="s">
        <v>1137</v>
      </c>
    </row>
    <row r="1442" spans="1:26" ht="12" customHeight="1" x14ac:dyDescent="0.3"/>
    <row r="1443" spans="1:26" s="19" customFormat="1" ht="12" x14ac:dyDescent="0.25">
      <c r="A1443" s="16" t="s">
        <v>108</v>
      </c>
      <c r="B1443" s="51" t="s">
        <v>1138</v>
      </c>
      <c r="C1443" s="17"/>
      <c r="D1443" s="17" t="s">
        <v>0</v>
      </c>
      <c r="E1443" s="27">
        <v>0</v>
      </c>
      <c r="F1443" s="28">
        <v>0</v>
      </c>
      <c r="G1443" s="76"/>
      <c r="Z1443" s="29" t="s">
        <v>1139</v>
      </c>
    </row>
    <row r="1444" spans="1:26" ht="12" customHeight="1" x14ac:dyDescent="0.3"/>
    <row r="1445" spans="1:26" s="24" customFormat="1" ht="12" x14ac:dyDescent="0.25">
      <c r="A1445" s="20"/>
      <c r="B1445" s="21">
        <v>23.09</v>
      </c>
      <c r="C1445" s="22"/>
      <c r="D1445" s="22"/>
      <c r="E1445" s="22"/>
      <c r="F1445" s="23"/>
      <c r="G1445" s="78"/>
      <c r="Z1445" s="25" t="s">
        <v>1140</v>
      </c>
    </row>
    <row r="1446" spans="1:26" ht="12" customHeight="1" x14ac:dyDescent="0.3"/>
    <row r="1447" spans="1:26" s="19" customFormat="1" ht="12" x14ac:dyDescent="0.25">
      <c r="A1447" s="16" t="s">
        <v>112</v>
      </c>
      <c r="B1447" s="51" t="s">
        <v>1141</v>
      </c>
      <c r="C1447" s="17"/>
      <c r="D1447" s="17"/>
      <c r="E1447" s="17"/>
      <c r="F1447" s="18"/>
      <c r="G1447" s="76"/>
    </row>
    <row r="1448" spans="1:26" s="19" customFormat="1" ht="12" x14ac:dyDescent="0.25">
      <c r="A1448" s="16"/>
      <c r="B1448" s="51" t="s">
        <v>1142</v>
      </c>
      <c r="C1448" s="17"/>
      <c r="D1448" s="17" t="s">
        <v>0</v>
      </c>
      <c r="E1448" s="27">
        <v>0</v>
      </c>
      <c r="F1448" s="28">
        <v>0</v>
      </c>
      <c r="G1448" s="76"/>
      <c r="Z1448" s="29" t="s">
        <v>1143</v>
      </c>
    </row>
    <row r="1449" spans="1:26" ht="12" customHeight="1" x14ac:dyDescent="0.3"/>
    <row r="1450" spans="1:26" s="24" customFormat="1" ht="12" x14ac:dyDescent="0.25">
      <c r="A1450" s="20"/>
      <c r="B1450" s="21">
        <v>23.1</v>
      </c>
      <c r="C1450" s="22"/>
      <c r="D1450" s="22"/>
      <c r="E1450" s="22"/>
      <c r="F1450" s="23"/>
      <c r="G1450" s="78"/>
      <c r="Z1450" s="25" t="s">
        <v>1144</v>
      </c>
    </row>
    <row r="1451" spans="1:26" ht="12" customHeight="1" x14ac:dyDescent="0.3"/>
    <row r="1452" spans="1:26" s="19" customFormat="1" ht="12" x14ac:dyDescent="0.25">
      <c r="A1452" s="16" t="s">
        <v>201</v>
      </c>
      <c r="B1452" s="51" t="s">
        <v>1145</v>
      </c>
      <c r="C1452" s="17"/>
      <c r="D1452" s="17"/>
      <c r="E1452" s="17"/>
      <c r="F1452" s="18"/>
      <c r="G1452" s="76"/>
    </row>
    <row r="1453" spans="1:26" s="19" customFormat="1" ht="12" x14ac:dyDescent="0.25">
      <c r="A1453" s="16"/>
      <c r="B1453" s="51" t="s">
        <v>1146</v>
      </c>
      <c r="C1453" s="17"/>
      <c r="D1453" s="17" t="s">
        <v>0</v>
      </c>
      <c r="E1453" s="27">
        <v>0</v>
      </c>
      <c r="F1453" s="28">
        <v>0</v>
      </c>
      <c r="G1453" s="76"/>
      <c r="Z1453" s="29" t="s">
        <v>1147</v>
      </c>
    </row>
    <row r="1454" spans="1:26" ht="12" customHeight="1" x14ac:dyDescent="0.3"/>
    <row r="1455" spans="1:26" s="24" customFormat="1" ht="12" x14ac:dyDescent="0.25">
      <c r="A1455" s="20"/>
      <c r="B1455" s="21">
        <v>23.11</v>
      </c>
      <c r="C1455" s="22"/>
      <c r="D1455" s="22"/>
      <c r="E1455" s="22"/>
      <c r="F1455" s="23"/>
      <c r="G1455" s="78"/>
      <c r="Z1455" s="25" t="s">
        <v>1148</v>
      </c>
    </row>
    <row r="1456" spans="1:26" ht="12" customHeight="1" x14ac:dyDescent="0.3"/>
    <row r="1457" spans="1:26" s="19" customFormat="1" ht="12" x14ac:dyDescent="0.25">
      <c r="A1457" s="16" t="s">
        <v>204</v>
      </c>
      <c r="B1457" s="51" t="s">
        <v>1149</v>
      </c>
      <c r="C1457" s="17"/>
      <c r="D1457" s="17" t="s">
        <v>0</v>
      </c>
      <c r="E1457" s="27">
        <v>0</v>
      </c>
      <c r="F1457" s="28">
        <v>0</v>
      </c>
      <c r="G1457" s="76"/>
      <c r="Z1457" s="29" t="s">
        <v>1150</v>
      </c>
    </row>
    <row r="1458" spans="1:26" ht="12" customHeight="1" x14ac:dyDescent="0.3"/>
    <row r="1459" spans="1:26" ht="11.85" customHeight="1" x14ac:dyDescent="0.3"/>
    <row r="1460" spans="1:26" ht="16.649999999999999" customHeight="1" x14ac:dyDescent="0.3"/>
    <row r="1461" spans="1:26" ht="16.649999999999999" customHeight="1" x14ac:dyDescent="0.3">
      <c r="A1461" s="34"/>
      <c r="B1461" s="33" t="s">
        <v>59</v>
      </c>
      <c r="C1461" s="35"/>
      <c r="D1461" s="35"/>
      <c r="E1461" s="36"/>
      <c r="F1461" s="37">
        <f>SUM(F1403:F1460)</f>
        <v>0</v>
      </c>
    </row>
    <row r="1462" spans="1:26" ht="16.649999999999999" customHeight="1" x14ac:dyDescent="0.3">
      <c r="A1462" s="3"/>
      <c r="B1462" s="32" t="s">
        <v>1151</v>
      </c>
      <c r="C1462"/>
      <c r="D1462"/>
      <c r="E1462"/>
      <c r="F1462"/>
    </row>
    <row r="1463" spans="1:26" x14ac:dyDescent="0.3">
      <c r="A1463" s="64" t="s">
        <v>0</v>
      </c>
      <c r="B1463" s="64" t="s">
        <v>1</v>
      </c>
      <c r="C1463" s="64" t="s">
        <v>2</v>
      </c>
      <c r="D1463" s="64" t="s">
        <v>3</v>
      </c>
      <c r="E1463" s="6" t="s">
        <v>4</v>
      </c>
      <c r="F1463" s="7" t="s">
        <v>5</v>
      </c>
    </row>
    <row r="1464" spans="1:26" x14ac:dyDescent="0.3">
      <c r="A1464" s="65"/>
      <c r="B1464" s="65"/>
      <c r="C1464" s="65"/>
      <c r="D1464" s="65"/>
      <c r="E1464" s="8" t="s">
        <v>6</v>
      </c>
      <c r="F1464" s="9" t="s">
        <v>6</v>
      </c>
    </row>
    <row r="1466" spans="1:26" s="14" customFormat="1" ht="15.6" x14ac:dyDescent="0.3">
      <c r="A1466" s="10"/>
      <c r="B1466" s="11" t="s">
        <v>1152</v>
      </c>
      <c r="C1466" s="12"/>
      <c r="D1466" s="12"/>
      <c r="E1466" s="12"/>
      <c r="F1466" s="13"/>
      <c r="G1466" s="79"/>
      <c r="Z1466" s="15" t="s">
        <v>104</v>
      </c>
    </row>
    <row r="1467" spans="1:26" ht="12" customHeight="1" x14ac:dyDescent="0.3"/>
    <row r="1468" spans="1:26" s="24" customFormat="1" ht="12" x14ac:dyDescent="0.25">
      <c r="A1468" s="20"/>
      <c r="B1468" s="21">
        <v>24.01</v>
      </c>
      <c r="C1468" s="22"/>
      <c r="D1468" s="22"/>
      <c r="E1468" s="22"/>
      <c r="F1468" s="23"/>
      <c r="G1468" s="78"/>
      <c r="Z1468" s="25" t="s">
        <v>1153</v>
      </c>
    </row>
    <row r="1469" spans="1:26" ht="12" customHeight="1" x14ac:dyDescent="0.3"/>
    <row r="1470" spans="1:26" s="19" customFormat="1" ht="12" x14ac:dyDescent="0.25">
      <c r="A1470" s="16" t="s">
        <v>8</v>
      </c>
      <c r="B1470" s="26" t="s">
        <v>1154</v>
      </c>
      <c r="C1470" s="17"/>
      <c r="D1470" s="17" t="s">
        <v>0</v>
      </c>
      <c r="E1470" s="27">
        <v>0</v>
      </c>
      <c r="F1470" s="28">
        <v>0</v>
      </c>
      <c r="G1470" s="76"/>
      <c r="Z1470" s="29" t="s">
        <v>1155</v>
      </c>
    </row>
    <row r="1471" spans="1:26" ht="12" customHeight="1" x14ac:dyDescent="0.3"/>
    <row r="1472" spans="1:26" s="14" customFormat="1" ht="15.6" x14ac:dyDescent="0.3">
      <c r="A1472" s="10"/>
      <c r="B1472" s="11" t="s">
        <v>1156</v>
      </c>
      <c r="C1472" s="12"/>
      <c r="D1472" s="12"/>
      <c r="E1472" s="12"/>
      <c r="F1472" s="13"/>
      <c r="G1472" s="79"/>
      <c r="Z1472" s="15" t="s">
        <v>1157</v>
      </c>
    </row>
    <row r="1473" spans="1:26" ht="12" customHeight="1" x14ac:dyDescent="0.3"/>
    <row r="1474" spans="1:26" s="24" customFormat="1" ht="12" x14ac:dyDescent="0.25">
      <c r="A1474" s="20"/>
      <c r="B1474" s="21" t="s">
        <v>1158</v>
      </c>
      <c r="C1474" s="22"/>
      <c r="D1474" s="22"/>
      <c r="E1474" s="22"/>
      <c r="F1474" s="23"/>
      <c r="G1474" s="78"/>
      <c r="Z1474" s="25" t="s">
        <v>1159</v>
      </c>
    </row>
    <row r="1475" spans="1:26" ht="12" customHeight="1" x14ac:dyDescent="0.3"/>
    <row r="1476" spans="1:26" s="19" customFormat="1" ht="12" x14ac:dyDescent="0.25">
      <c r="A1476" s="16" t="s">
        <v>23</v>
      </c>
      <c r="B1476" s="52" t="s">
        <v>1160</v>
      </c>
      <c r="C1476" s="17"/>
      <c r="D1476" s="17" t="s">
        <v>0</v>
      </c>
      <c r="E1476" s="27">
        <v>0</v>
      </c>
      <c r="F1476" s="28">
        <v>0</v>
      </c>
      <c r="G1476" s="76"/>
      <c r="Z1476" s="29" t="s">
        <v>1161</v>
      </c>
    </row>
    <row r="1477" spans="1:26" ht="12" customHeight="1" x14ac:dyDescent="0.3"/>
    <row r="1478" spans="1:26" s="19" customFormat="1" ht="12" x14ac:dyDescent="0.25">
      <c r="A1478" s="16" t="s">
        <v>31</v>
      </c>
      <c r="B1478" s="52" t="s">
        <v>1162</v>
      </c>
      <c r="C1478" s="17"/>
      <c r="D1478" s="17" t="s">
        <v>0</v>
      </c>
      <c r="E1478" s="27">
        <v>0</v>
      </c>
      <c r="F1478" s="28">
        <v>0</v>
      </c>
      <c r="G1478" s="76"/>
      <c r="Z1478" s="29" t="s">
        <v>1163</v>
      </c>
    </row>
    <row r="1479" spans="1:26" ht="12" customHeight="1" x14ac:dyDescent="0.3"/>
    <row r="1480" spans="1:26" s="24" customFormat="1" ht="12" x14ac:dyDescent="0.25">
      <c r="A1480" s="20"/>
      <c r="B1480" s="21">
        <v>25.16</v>
      </c>
      <c r="C1480" s="22"/>
      <c r="D1480" s="22"/>
      <c r="E1480" s="22"/>
      <c r="F1480" s="23"/>
      <c r="G1480" s="78"/>
      <c r="Z1480" s="25" t="s">
        <v>1164</v>
      </c>
    </row>
    <row r="1481" spans="1:26" ht="12" customHeight="1" x14ac:dyDescent="0.3"/>
    <row r="1482" spans="1:26" s="19" customFormat="1" ht="12" x14ac:dyDescent="0.25">
      <c r="A1482" s="16" t="s">
        <v>42</v>
      </c>
      <c r="B1482" s="52" t="s">
        <v>1165</v>
      </c>
      <c r="C1482" s="17"/>
      <c r="D1482" s="17" t="s">
        <v>0</v>
      </c>
      <c r="E1482" s="27">
        <v>0</v>
      </c>
      <c r="F1482" s="28">
        <v>0</v>
      </c>
      <c r="G1482" s="76"/>
      <c r="Z1482" s="29" t="s">
        <v>1166</v>
      </c>
    </row>
    <row r="1483" spans="1:26" ht="12" customHeight="1" x14ac:dyDescent="0.3"/>
    <row r="1484" spans="1:26" s="24" customFormat="1" ht="12" x14ac:dyDescent="0.25">
      <c r="A1484" s="20"/>
      <c r="B1484" s="21" t="s">
        <v>1167</v>
      </c>
      <c r="C1484" s="22"/>
      <c r="D1484" s="22"/>
      <c r="E1484" s="22"/>
      <c r="F1484" s="23"/>
      <c r="G1484" s="78"/>
      <c r="Z1484" s="25" t="s">
        <v>1168</v>
      </c>
    </row>
    <row r="1485" spans="1:26" ht="12" customHeight="1" x14ac:dyDescent="0.3"/>
    <row r="1486" spans="1:26" s="19" customFormat="1" ht="12" x14ac:dyDescent="0.25">
      <c r="A1486" s="16" t="s">
        <v>48</v>
      </c>
      <c r="B1486" s="52" t="s">
        <v>1169</v>
      </c>
      <c r="C1486" s="17"/>
      <c r="D1486" s="17" t="s">
        <v>0</v>
      </c>
      <c r="E1486" s="27">
        <v>0</v>
      </c>
      <c r="F1486" s="28">
        <v>0</v>
      </c>
      <c r="G1486" s="76"/>
      <c r="Z1486" s="29" t="s">
        <v>1170</v>
      </c>
    </row>
    <row r="1487" spans="1:26" ht="12" customHeight="1" x14ac:dyDescent="0.3"/>
    <row r="1488" spans="1:26" s="24" customFormat="1" ht="12" x14ac:dyDescent="0.25">
      <c r="A1488" s="20"/>
      <c r="B1488" s="21" t="s">
        <v>1171</v>
      </c>
      <c r="C1488" s="22"/>
      <c r="D1488" s="22"/>
      <c r="E1488" s="22"/>
      <c r="F1488" s="23"/>
      <c r="G1488" s="78"/>
      <c r="Z1488" s="25" t="s">
        <v>1172</v>
      </c>
    </row>
    <row r="1489" spans="1:26" ht="12" customHeight="1" x14ac:dyDescent="0.3"/>
    <row r="1490" spans="1:26" s="19" customFormat="1" ht="12" x14ac:dyDescent="0.25">
      <c r="A1490" s="16" t="s">
        <v>52</v>
      </c>
      <c r="B1490" s="52" t="s">
        <v>1173</v>
      </c>
      <c r="C1490" s="17"/>
      <c r="D1490" s="17"/>
      <c r="E1490" s="17"/>
      <c r="F1490" s="18"/>
      <c r="G1490" s="76"/>
    </row>
    <row r="1491" spans="1:26" s="19" customFormat="1" ht="12" x14ac:dyDescent="0.25">
      <c r="A1491" s="16"/>
      <c r="B1491" s="52" t="s">
        <v>1174</v>
      </c>
      <c r="C1491" s="17">
        <v>11</v>
      </c>
      <c r="D1491" s="17" t="s">
        <v>188</v>
      </c>
      <c r="E1491" s="27">
        <v>0</v>
      </c>
      <c r="F1491" s="28">
        <f>IF($D1491="","",IF($D1491="item",ROUND(1*$E1491,2),ROUND($C1491*$E1491,2)))</f>
        <v>0</v>
      </c>
      <c r="G1491" s="76"/>
      <c r="Z1491" s="29" t="s">
        <v>1175</v>
      </c>
    </row>
    <row r="1492" spans="1:26" ht="12" customHeight="1" x14ac:dyDescent="0.3"/>
    <row r="1493" spans="1:26" s="19" customFormat="1" ht="12" x14ac:dyDescent="0.25">
      <c r="A1493" s="16" t="s">
        <v>56</v>
      </c>
      <c r="B1493" s="52" t="s">
        <v>1176</v>
      </c>
      <c r="C1493" s="17">
        <v>107</v>
      </c>
      <c r="D1493" s="17" t="s">
        <v>188</v>
      </c>
      <c r="E1493" s="27">
        <v>0</v>
      </c>
      <c r="F1493" s="28">
        <f>IF($D1493="","",IF($D1493="item",ROUND(1*$E1493,2),ROUND($C1493*$E1493,2)))</f>
        <v>0</v>
      </c>
      <c r="G1493" s="76"/>
      <c r="Z1493" s="29" t="s">
        <v>1177</v>
      </c>
    </row>
    <row r="1494" spans="1:26" ht="12" customHeight="1" x14ac:dyDescent="0.3"/>
    <row r="1495" spans="1:26" s="19" customFormat="1" ht="12" x14ac:dyDescent="0.25">
      <c r="A1495" s="16" t="s">
        <v>86</v>
      </c>
      <c r="B1495" s="52" t="s">
        <v>1178</v>
      </c>
      <c r="C1495" s="17"/>
      <c r="D1495" s="17"/>
      <c r="E1495" s="17"/>
      <c r="F1495" s="18"/>
      <c r="G1495" s="76"/>
    </row>
    <row r="1496" spans="1:26" s="19" customFormat="1" ht="12" x14ac:dyDescent="0.25">
      <c r="A1496" s="16"/>
      <c r="B1496" s="52" t="s">
        <v>1179</v>
      </c>
      <c r="C1496" s="17">
        <v>95</v>
      </c>
      <c r="D1496" s="17" t="s">
        <v>188</v>
      </c>
      <c r="E1496" s="27">
        <v>0</v>
      </c>
      <c r="F1496" s="28">
        <f>IF($D1496="","",IF($D1496="item",ROUND(1*$E1496,2),ROUND($C1496*$E1496,2)))</f>
        <v>0</v>
      </c>
      <c r="G1496" s="76"/>
      <c r="Z1496" s="29" t="s">
        <v>1180</v>
      </c>
    </row>
    <row r="1497" spans="1:26" ht="12" customHeight="1" x14ac:dyDescent="0.3"/>
    <row r="1498" spans="1:26" s="19" customFormat="1" ht="12" x14ac:dyDescent="0.25">
      <c r="A1498" s="16" t="s">
        <v>91</v>
      </c>
      <c r="B1498" s="52" t="s">
        <v>1181</v>
      </c>
      <c r="C1498" s="17"/>
      <c r="D1498" s="17"/>
      <c r="E1498" s="17"/>
      <c r="F1498" s="18"/>
      <c r="G1498" s="76"/>
    </row>
    <row r="1499" spans="1:26" s="19" customFormat="1" ht="12" x14ac:dyDescent="0.25">
      <c r="A1499" s="16"/>
      <c r="B1499" s="52" t="s">
        <v>1182</v>
      </c>
      <c r="C1499" s="17"/>
      <c r="D1499" s="17"/>
      <c r="E1499" s="17"/>
      <c r="F1499" s="18"/>
      <c r="G1499" s="76"/>
    </row>
    <row r="1500" spans="1:26" s="19" customFormat="1" ht="12" x14ac:dyDescent="0.25">
      <c r="A1500" s="16"/>
      <c r="B1500" s="52" t="s">
        <v>1183</v>
      </c>
      <c r="C1500" s="17">
        <v>71</v>
      </c>
      <c r="D1500" s="17" t="s">
        <v>190</v>
      </c>
      <c r="E1500" s="27">
        <v>0</v>
      </c>
      <c r="F1500" s="28">
        <f>IF($D1500="","",IF($D1500="item",ROUND(1*$E1500,2),ROUND($C1500*$E1500,2)))</f>
        <v>0</v>
      </c>
      <c r="G1500" s="76"/>
      <c r="Z1500" s="29" t="s">
        <v>1184</v>
      </c>
    </row>
    <row r="1501" spans="1:26" ht="12" customHeight="1" x14ac:dyDescent="0.3"/>
    <row r="1502" spans="1:26" s="19" customFormat="1" ht="12" x14ac:dyDescent="0.25">
      <c r="A1502" s="16" t="s">
        <v>95</v>
      </c>
      <c r="B1502" s="52" t="s">
        <v>1185</v>
      </c>
      <c r="C1502" s="17">
        <v>214</v>
      </c>
      <c r="D1502" s="17" t="s">
        <v>188</v>
      </c>
      <c r="E1502" s="27">
        <v>0</v>
      </c>
      <c r="F1502" s="28">
        <f>IF($D1502="","",IF($D1502="item",ROUND(1*$E1502,2),ROUND($C1502*$E1502,2)))</f>
        <v>0</v>
      </c>
      <c r="G1502" s="76"/>
      <c r="Z1502" s="29" t="s">
        <v>1186</v>
      </c>
    </row>
    <row r="1503" spans="1:26" ht="12" customHeight="1" x14ac:dyDescent="0.3"/>
    <row r="1504" spans="1:26" s="19" customFormat="1" ht="12" x14ac:dyDescent="0.25">
      <c r="A1504" s="16" t="s">
        <v>99</v>
      </c>
      <c r="B1504" s="52" t="s">
        <v>1187</v>
      </c>
      <c r="C1504" s="17">
        <v>25</v>
      </c>
      <c r="D1504" s="17" t="s">
        <v>190</v>
      </c>
      <c r="E1504" s="27">
        <v>0</v>
      </c>
      <c r="F1504" s="28">
        <f>IF($D1504="","",IF($D1504="item",ROUND(1*$E1504,2),ROUND($C1504*$E1504,2)))</f>
        <v>0</v>
      </c>
      <c r="G1504" s="76"/>
      <c r="Z1504" s="29" t="s">
        <v>1188</v>
      </c>
    </row>
    <row r="1505" spans="1:26" ht="12" customHeight="1" x14ac:dyDescent="0.3"/>
    <row r="1506" spans="1:26" s="14" customFormat="1" ht="15.6" x14ac:dyDescent="0.3">
      <c r="A1506" s="10"/>
      <c r="B1506" s="11" t="s">
        <v>1189</v>
      </c>
      <c r="C1506" s="12"/>
      <c r="D1506" s="12"/>
      <c r="E1506" s="12"/>
      <c r="F1506" s="13"/>
      <c r="G1506" s="79"/>
      <c r="Z1506" s="15" t="s">
        <v>108</v>
      </c>
    </row>
    <row r="1507" spans="1:26" ht="12" customHeight="1" x14ac:dyDescent="0.3"/>
    <row r="1508" spans="1:26" s="24" customFormat="1" ht="12" x14ac:dyDescent="0.25">
      <c r="A1508" s="20"/>
      <c r="B1508" s="21">
        <v>26.01</v>
      </c>
      <c r="C1508" s="22"/>
      <c r="D1508" s="22"/>
      <c r="E1508" s="22"/>
      <c r="F1508" s="23"/>
      <c r="G1508" s="78"/>
      <c r="Z1508" s="25" t="s">
        <v>1190</v>
      </c>
    </row>
    <row r="1509" spans="1:26" ht="12" customHeight="1" x14ac:dyDescent="0.3"/>
    <row r="1510" spans="1:26" s="19" customFormat="1" ht="12" x14ac:dyDescent="0.25">
      <c r="A1510" s="16" t="s">
        <v>104</v>
      </c>
      <c r="B1510" s="52" t="s">
        <v>1191</v>
      </c>
      <c r="C1510" s="17"/>
      <c r="D1510" s="17"/>
      <c r="E1510" s="17"/>
      <c r="F1510" s="18"/>
      <c r="G1510" s="76"/>
    </row>
    <row r="1511" spans="1:26" s="19" customFormat="1" ht="12" x14ac:dyDescent="0.25">
      <c r="A1511" s="16"/>
      <c r="B1511" s="52" t="s">
        <v>1192</v>
      </c>
      <c r="C1511" s="17"/>
      <c r="D1511" s="17"/>
      <c r="E1511" s="17"/>
      <c r="F1511" s="18"/>
      <c r="G1511" s="76"/>
    </row>
    <row r="1512" spans="1:26" s="19" customFormat="1" ht="12" x14ac:dyDescent="0.25">
      <c r="A1512" s="16"/>
      <c r="B1512" s="52" t="s">
        <v>1193</v>
      </c>
      <c r="C1512" s="17"/>
      <c r="D1512" s="17"/>
      <c r="E1512" s="17"/>
      <c r="F1512" s="18"/>
      <c r="G1512" s="76"/>
    </row>
    <row r="1513" spans="1:26" s="19" customFormat="1" ht="12" x14ac:dyDescent="0.25">
      <c r="A1513" s="16"/>
      <c r="B1513" s="52" t="s">
        <v>1194</v>
      </c>
      <c r="C1513" s="17"/>
      <c r="D1513" s="17" t="s">
        <v>0</v>
      </c>
      <c r="E1513" s="27">
        <v>0</v>
      </c>
      <c r="F1513" s="28">
        <v>0</v>
      </c>
      <c r="G1513" s="76"/>
      <c r="Z1513" s="29" t="s">
        <v>1195</v>
      </c>
    </row>
    <row r="1514" spans="1:26" ht="12" customHeight="1" x14ac:dyDescent="0.3"/>
    <row r="1515" spans="1:26" s="24" customFormat="1" ht="12" x14ac:dyDescent="0.25">
      <c r="A1515" s="20"/>
      <c r="B1515" s="21">
        <v>26.02</v>
      </c>
      <c r="C1515" s="22"/>
      <c r="D1515" s="22"/>
      <c r="E1515" s="22"/>
      <c r="F1515" s="23"/>
      <c r="G1515" s="78"/>
      <c r="Z1515" s="25" t="s">
        <v>1196</v>
      </c>
    </row>
    <row r="1516" spans="1:26" ht="12" customHeight="1" x14ac:dyDescent="0.3"/>
    <row r="1517" spans="1:26" s="19" customFormat="1" ht="12" x14ac:dyDescent="0.25">
      <c r="A1517" s="16" t="s">
        <v>108</v>
      </c>
      <c r="B1517" s="26" t="s">
        <v>706</v>
      </c>
      <c r="C1517" s="17"/>
      <c r="D1517" s="17" t="s">
        <v>0</v>
      </c>
      <c r="E1517" s="27">
        <v>0</v>
      </c>
      <c r="F1517" s="28">
        <v>0</v>
      </c>
      <c r="G1517" s="76"/>
      <c r="Z1517" s="29" t="s">
        <v>1197</v>
      </c>
    </row>
    <row r="1518" spans="1:26" ht="12" customHeight="1" x14ac:dyDescent="0.3"/>
    <row r="1519" spans="1:26" s="24" customFormat="1" ht="12" x14ac:dyDescent="0.25">
      <c r="A1519" s="20"/>
      <c r="B1519" s="21" t="s">
        <v>1198</v>
      </c>
      <c r="C1519" s="22"/>
      <c r="D1519" s="22"/>
      <c r="E1519" s="22"/>
      <c r="F1519" s="23"/>
      <c r="G1519" s="78"/>
      <c r="Z1519" s="25" t="s">
        <v>1199</v>
      </c>
    </row>
    <row r="1520" spans="1:26" ht="12" customHeight="1" x14ac:dyDescent="0.3"/>
    <row r="1521" spans="1:26" s="19" customFormat="1" ht="12" x14ac:dyDescent="0.25">
      <c r="A1521" s="16" t="s">
        <v>112</v>
      </c>
      <c r="B1521" s="52" t="s">
        <v>1200</v>
      </c>
      <c r="C1521" s="17"/>
      <c r="D1521" s="17" t="s">
        <v>0</v>
      </c>
      <c r="E1521" s="27">
        <v>0</v>
      </c>
      <c r="F1521" s="28">
        <v>0</v>
      </c>
      <c r="G1521" s="76"/>
      <c r="Z1521" s="29" t="s">
        <v>1201</v>
      </c>
    </row>
    <row r="1522" spans="1:26" ht="12" customHeight="1" x14ac:dyDescent="0.3"/>
    <row r="1523" spans="1:26" x14ac:dyDescent="0.3">
      <c r="A1523" s="34"/>
      <c r="B1523" s="33" t="s">
        <v>59</v>
      </c>
      <c r="C1523" s="35"/>
      <c r="D1523" s="35"/>
      <c r="E1523" s="36"/>
      <c r="F1523" s="37">
        <f>SUM(F1466:F1522)</f>
        <v>0</v>
      </c>
    </row>
    <row r="1524" spans="1:26" x14ac:dyDescent="0.3">
      <c r="A1524" s="3"/>
      <c r="B1524" s="32" t="s">
        <v>1202</v>
      </c>
      <c r="C1524"/>
      <c r="D1524"/>
      <c r="E1524"/>
      <c r="F1524"/>
    </row>
    <row r="1525" spans="1:26" ht="12" customHeight="1" x14ac:dyDescent="0.3">
      <c r="A1525" s="64" t="s">
        <v>0</v>
      </c>
      <c r="B1525" s="64" t="s">
        <v>1</v>
      </c>
      <c r="C1525" s="64" t="s">
        <v>2</v>
      </c>
      <c r="D1525" s="64" t="s">
        <v>3</v>
      </c>
      <c r="E1525" s="6" t="s">
        <v>4</v>
      </c>
      <c r="F1525" s="7" t="s">
        <v>5</v>
      </c>
    </row>
    <row r="1526" spans="1:26" ht="12" customHeight="1" x14ac:dyDescent="0.3">
      <c r="A1526" s="65"/>
      <c r="B1526" s="65"/>
      <c r="C1526" s="65"/>
      <c r="D1526" s="65"/>
      <c r="E1526" s="8" t="s">
        <v>6</v>
      </c>
      <c r="F1526" s="9" t="s">
        <v>6</v>
      </c>
    </row>
    <row r="1527" spans="1:26" ht="12" customHeight="1" x14ac:dyDescent="0.3"/>
    <row r="1528" spans="1:26" s="24" customFormat="1" ht="12" x14ac:dyDescent="0.25">
      <c r="A1528" s="20"/>
      <c r="B1528" s="21">
        <v>26.07</v>
      </c>
      <c r="C1528" s="22"/>
      <c r="D1528" s="22"/>
      <c r="E1528" s="22"/>
      <c r="F1528" s="23"/>
      <c r="G1528" s="78"/>
      <c r="Z1528" s="25" t="s">
        <v>1203</v>
      </c>
    </row>
    <row r="1529" spans="1:26" ht="12" customHeight="1" x14ac:dyDescent="0.3"/>
    <row r="1530" spans="1:26" s="19" customFormat="1" ht="12" x14ac:dyDescent="0.25">
      <c r="A1530" s="16" t="s">
        <v>8</v>
      </c>
      <c r="B1530" s="52" t="s">
        <v>1204</v>
      </c>
      <c r="C1530" s="17"/>
      <c r="D1530" s="17" t="s">
        <v>0</v>
      </c>
      <c r="E1530" s="27">
        <v>0</v>
      </c>
      <c r="F1530" s="28">
        <v>0</v>
      </c>
      <c r="G1530" s="76"/>
      <c r="Z1530" s="29" t="s">
        <v>1205</v>
      </c>
    </row>
    <row r="1531" spans="1:26" ht="12" customHeight="1" x14ac:dyDescent="0.3"/>
    <row r="1532" spans="1:26" s="24" customFormat="1" ht="12" x14ac:dyDescent="0.25">
      <c r="A1532" s="20"/>
      <c r="B1532" s="21">
        <v>26.08</v>
      </c>
      <c r="C1532" s="22"/>
      <c r="D1532" s="22"/>
      <c r="E1532" s="22"/>
      <c r="F1532" s="23"/>
      <c r="G1532" s="78"/>
      <c r="Z1532" s="25" t="s">
        <v>1206</v>
      </c>
    </row>
    <row r="1533" spans="1:26" ht="12" customHeight="1" x14ac:dyDescent="0.3"/>
    <row r="1534" spans="1:26" s="19" customFormat="1" ht="12" x14ac:dyDescent="0.25">
      <c r="A1534" s="16" t="s">
        <v>23</v>
      </c>
      <c r="B1534" s="52" t="s">
        <v>1207</v>
      </c>
      <c r="C1534" s="17"/>
      <c r="D1534" s="17"/>
      <c r="E1534" s="17"/>
      <c r="F1534" s="18"/>
      <c r="G1534" s="76"/>
    </row>
    <row r="1535" spans="1:26" s="19" customFormat="1" ht="12" x14ac:dyDescent="0.25">
      <c r="A1535" s="16"/>
      <c r="B1535" s="52" t="s">
        <v>602</v>
      </c>
      <c r="C1535" s="17">
        <v>35</v>
      </c>
      <c r="D1535" s="17" t="s">
        <v>184</v>
      </c>
      <c r="E1535" s="27">
        <v>0</v>
      </c>
      <c r="F1535" s="28">
        <f>IF($D1535="","",IF($D1535="item",ROUND(1*$E1535,2),ROUND($C1535*$E1535,2)))</f>
        <v>0</v>
      </c>
      <c r="G1535" s="76"/>
      <c r="Z1535" s="29" t="s">
        <v>1208</v>
      </c>
    </row>
    <row r="1536" spans="1:26" ht="12" customHeight="1" x14ac:dyDescent="0.3"/>
    <row r="1537" spans="1:26" s="24" customFormat="1" ht="12" x14ac:dyDescent="0.25">
      <c r="A1537" s="20"/>
      <c r="B1537" s="21" t="s">
        <v>1209</v>
      </c>
      <c r="C1537" s="22"/>
      <c r="D1537" s="22"/>
      <c r="E1537" s="22"/>
      <c r="F1537" s="23"/>
      <c r="G1537" s="78"/>
      <c r="Z1537" s="25" t="s">
        <v>1210</v>
      </c>
    </row>
    <row r="1538" spans="1:26" ht="12" customHeight="1" x14ac:dyDescent="0.3"/>
    <row r="1539" spans="1:26" s="19" customFormat="1" ht="12" x14ac:dyDescent="0.25">
      <c r="A1539" s="16" t="s">
        <v>31</v>
      </c>
      <c r="B1539" s="51" t="s">
        <v>1211</v>
      </c>
      <c r="C1539" s="17"/>
      <c r="D1539" s="17"/>
      <c r="E1539" s="17"/>
      <c r="F1539" s="18"/>
      <c r="G1539" s="76"/>
    </row>
    <row r="1540" spans="1:26" s="19" customFormat="1" ht="12" x14ac:dyDescent="0.25">
      <c r="A1540" s="16"/>
      <c r="B1540" s="51" t="s">
        <v>1212</v>
      </c>
      <c r="C1540" s="17"/>
      <c r="D1540" s="17" t="s">
        <v>0</v>
      </c>
      <c r="E1540" s="27">
        <v>0</v>
      </c>
      <c r="F1540" s="28">
        <v>0</v>
      </c>
      <c r="G1540" s="76"/>
      <c r="Z1540" s="29" t="s">
        <v>1213</v>
      </c>
    </row>
    <row r="1541" spans="1:26" ht="12" customHeight="1" x14ac:dyDescent="0.3"/>
    <row r="1542" spans="1:26" s="24" customFormat="1" ht="12" x14ac:dyDescent="0.25">
      <c r="A1542" s="20"/>
      <c r="B1542" s="21">
        <v>26.11</v>
      </c>
      <c r="C1542" s="22"/>
      <c r="D1542" s="22"/>
      <c r="E1542" s="22"/>
      <c r="F1542" s="23"/>
      <c r="G1542" s="78"/>
      <c r="Z1542" s="25" t="s">
        <v>1214</v>
      </c>
    </row>
    <row r="1543" spans="1:26" ht="12" customHeight="1" x14ac:dyDescent="0.3"/>
    <row r="1544" spans="1:26" s="19" customFormat="1" ht="12" x14ac:dyDescent="0.25">
      <c r="A1544" s="16" t="s">
        <v>42</v>
      </c>
      <c r="B1544" s="52" t="s">
        <v>1215</v>
      </c>
      <c r="C1544" s="17">
        <v>4</v>
      </c>
      <c r="D1544" s="17" t="s">
        <v>184</v>
      </c>
      <c r="E1544" s="27">
        <v>0</v>
      </c>
      <c r="F1544" s="28">
        <f>IF($D1544="","",IF($D1544="item",ROUND(1*$E1544,2),ROUND($C1544*$E1544,2)))</f>
        <v>0</v>
      </c>
      <c r="G1544" s="76"/>
      <c r="Z1544" s="29" t="s">
        <v>1216</v>
      </c>
    </row>
    <row r="1545" spans="1:26" ht="12" customHeight="1" x14ac:dyDescent="0.3"/>
    <row r="1546" spans="1:26" s="24" customFormat="1" ht="12" x14ac:dyDescent="0.25">
      <c r="A1546" s="20"/>
      <c r="B1546" s="21">
        <v>26.12</v>
      </c>
      <c r="C1546" s="22"/>
      <c r="D1546" s="22"/>
      <c r="E1546" s="22"/>
      <c r="F1546" s="23"/>
      <c r="G1546" s="78"/>
      <c r="Z1546" s="25" t="s">
        <v>1217</v>
      </c>
    </row>
    <row r="1547" spans="1:26" ht="12" customHeight="1" x14ac:dyDescent="0.3"/>
    <row r="1548" spans="1:26" s="19" customFormat="1" ht="12" x14ac:dyDescent="0.25">
      <c r="A1548" s="16" t="s">
        <v>48</v>
      </c>
      <c r="B1548" s="52" t="s">
        <v>1218</v>
      </c>
      <c r="C1548" s="17"/>
      <c r="D1548" s="17"/>
      <c r="E1548" s="17"/>
      <c r="F1548" s="18"/>
      <c r="G1548" s="76"/>
    </row>
    <row r="1549" spans="1:26" s="19" customFormat="1" ht="12" x14ac:dyDescent="0.25">
      <c r="A1549" s="16"/>
      <c r="B1549" s="52" t="s">
        <v>1219</v>
      </c>
      <c r="C1549" s="17"/>
      <c r="D1549" s="17"/>
      <c r="E1549" s="17"/>
      <c r="F1549" s="18"/>
      <c r="G1549" s="76"/>
    </row>
    <row r="1550" spans="1:26" s="19" customFormat="1" ht="12" x14ac:dyDescent="0.25">
      <c r="A1550" s="16"/>
      <c r="B1550" s="52" t="s">
        <v>1220</v>
      </c>
      <c r="C1550" s="17"/>
      <c r="D1550" s="17"/>
      <c r="E1550" s="17"/>
      <c r="F1550" s="18"/>
      <c r="G1550" s="76"/>
    </row>
    <row r="1551" spans="1:26" s="19" customFormat="1" ht="12" x14ac:dyDescent="0.25">
      <c r="A1551" s="16"/>
      <c r="B1551" s="52" t="s">
        <v>1221</v>
      </c>
      <c r="C1551" s="17"/>
      <c r="D1551" s="17"/>
      <c r="E1551" s="17"/>
      <c r="F1551" s="18"/>
      <c r="G1551" s="76"/>
    </row>
    <row r="1552" spans="1:26" s="19" customFormat="1" ht="12" x14ac:dyDescent="0.25">
      <c r="A1552" s="16"/>
      <c r="B1552" s="52" t="s">
        <v>1222</v>
      </c>
      <c r="C1552" s="17">
        <v>1</v>
      </c>
      <c r="D1552" s="17" t="s">
        <v>184</v>
      </c>
      <c r="E1552" s="27">
        <v>0</v>
      </c>
      <c r="F1552" s="28">
        <f>IF($D1552="","",IF($D1552="item",ROUND(1*$E1552,2),ROUND($C1552*$E1552,2)))</f>
        <v>0</v>
      </c>
      <c r="G1552" s="76"/>
      <c r="Z1552" s="29" t="s">
        <v>1223</v>
      </c>
    </row>
    <row r="1553" spans="1:26" ht="12" customHeight="1" x14ac:dyDescent="0.3"/>
    <row r="1554" spans="1:26" s="19" customFormat="1" ht="12" x14ac:dyDescent="0.25">
      <c r="A1554" s="16" t="s">
        <v>52</v>
      </c>
      <c r="B1554" s="52" t="s">
        <v>1218</v>
      </c>
      <c r="C1554" s="17"/>
      <c r="D1554" s="17"/>
      <c r="E1554" s="17"/>
      <c r="F1554" s="18"/>
      <c r="G1554" s="76"/>
    </row>
    <row r="1555" spans="1:26" s="19" customFormat="1" ht="12" x14ac:dyDescent="0.25">
      <c r="A1555" s="16"/>
      <c r="B1555" s="52" t="s">
        <v>1219</v>
      </c>
      <c r="C1555" s="17"/>
      <c r="D1555" s="17"/>
      <c r="E1555" s="17"/>
      <c r="F1555" s="18"/>
      <c r="G1555" s="76"/>
    </row>
    <row r="1556" spans="1:26" s="19" customFormat="1" ht="12" x14ac:dyDescent="0.25">
      <c r="A1556" s="16"/>
      <c r="B1556" s="52" t="s">
        <v>1220</v>
      </c>
      <c r="C1556" s="17"/>
      <c r="D1556" s="17"/>
      <c r="E1556" s="17"/>
      <c r="F1556" s="18"/>
      <c r="G1556" s="76"/>
    </row>
    <row r="1557" spans="1:26" s="19" customFormat="1" ht="12" x14ac:dyDescent="0.25">
      <c r="A1557" s="16"/>
      <c r="B1557" s="52" t="s">
        <v>1221</v>
      </c>
      <c r="C1557" s="17"/>
      <c r="D1557" s="17"/>
      <c r="E1557" s="17"/>
      <c r="F1557" s="18"/>
      <c r="G1557" s="76"/>
    </row>
    <row r="1558" spans="1:26" s="19" customFormat="1" ht="12" x14ac:dyDescent="0.25">
      <c r="A1558" s="16"/>
      <c r="B1558" s="52" t="s">
        <v>1224</v>
      </c>
      <c r="C1558" s="17">
        <v>1</v>
      </c>
      <c r="D1558" s="17" t="s">
        <v>184</v>
      </c>
      <c r="E1558" s="27">
        <v>0</v>
      </c>
      <c r="F1558" s="28">
        <f>IF($D1558="","",IF($D1558="item",ROUND(1*$E1558,2),ROUND($C1558*$E1558,2)))</f>
        <v>0</v>
      </c>
      <c r="G1558" s="76"/>
      <c r="Z1558" s="29" t="s">
        <v>1225</v>
      </c>
    </row>
    <row r="1559" spans="1:26" ht="12" customHeight="1" x14ac:dyDescent="0.3"/>
    <row r="1560" spans="1:26" s="19" customFormat="1" ht="12" x14ac:dyDescent="0.25">
      <c r="A1560" s="16" t="s">
        <v>56</v>
      </c>
      <c r="B1560" s="52" t="s">
        <v>1218</v>
      </c>
      <c r="C1560" s="17"/>
      <c r="D1560" s="17"/>
      <c r="E1560" s="17"/>
      <c r="F1560" s="18"/>
      <c r="G1560" s="76"/>
    </row>
    <row r="1561" spans="1:26" s="19" customFormat="1" ht="12" x14ac:dyDescent="0.25">
      <c r="A1561" s="16"/>
      <c r="B1561" s="52" t="s">
        <v>1219</v>
      </c>
      <c r="C1561" s="17"/>
      <c r="D1561" s="17"/>
      <c r="E1561" s="17"/>
      <c r="F1561" s="18"/>
      <c r="G1561" s="76"/>
    </row>
    <row r="1562" spans="1:26" s="19" customFormat="1" ht="12" x14ac:dyDescent="0.25">
      <c r="A1562" s="16"/>
      <c r="B1562" s="52" t="s">
        <v>1220</v>
      </c>
      <c r="C1562" s="17"/>
      <c r="D1562" s="17"/>
      <c r="E1562" s="17"/>
      <c r="F1562" s="18"/>
      <c r="G1562" s="76"/>
    </row>
    <row r="1563" spans="1:26" s="19" customFormat="1" ht="12" x14ac:dyDescent="0.25">
      <c r="A1563" s="16"/>
      <c r="B1563" s="52" t="s">
        <v>1221</v>
      </c>
      <c r="C1563" s="17"/>
      <c r="D1563" s="17"/>
      <c r="E1563" s="17"/>
      <c r="F1563" s="18"/>
      <c r="G1563" s="76"/>
    </row>
    <row r="1564" spans="1:26" s="19" customFormat="1" ht="12" x14ac:dyDescent="0.25">
      <c r="A1564" s="16"/>
      <c r="B1564" s="52" t="s">
        <v>1226</v>
      </c>
      <c r="C1564" s="17"/>
      <c r="D1564" s="17"/>
      <c r="E1564" s="17"/>
      <c r="F1564" s="18"/>
      <c r="G1564" s="76"/>
    </row>
    <row r="1565" spans="1:26" s="19" customFormat="1" ht="12" x14ac:dyDescent="0.25">
      <c r="A1565" s="16"/>
      <c r="B1565" s="52">
        <v>1000</v>
      </c>
      <c r="C1565" s="17">
        <v>1</v>
      </c>
      <c r="D1565" s="17" t="s">
        <v>184</v>
      </c>
      <c r="E1565" s="27">
        <v>0</v>
      </c>
      <c r="F1565" s="28">
        <f>IF($D1565="","",IF($D1565="item",ROUND(1*$E1565,2),ROUND($C1565*$E1565,2)))</f>
        <v>0</v>
      </c>
      <c r="G1565" s="76"/>
      <c r="Z1565" s="29" t="s">
        <v>1227</v>
      </c>
    </row>
    <row r="1566" spans="1:26" ht="12" customHeight="1" x14ac:dyDescent="0.3"/>
    <row r="1567" spans="1:26" s="19" customFormat="1" ht="12" x14ac:dyDescent="0.25">
      <c r="A1567" s="16" t="s">
        <v>86</v>
      </c>
      <c r="B1567" s="52" t="s">
        <v>1218</v>
      </c>
      <c r="C1567" s="17"/>
      <c r="D1567" s="17"/>
      <c r="E1567" s="17"/>
      <c r="F1567" s="18"/>
      <c r="G1567" s="76"/>
    </row>
    <row r="1568" spans="1:26" s="19" customFormat="1" ht="12" x14ac:dyDescent="0.25">
      <c r="A1568" s="16"/>
      <c r="B1568" s="52" t="s">
        <v>1219</v>
      </c>
      <c r="C1568" s="17"/>
      <c r="D1568" s="17"/>
      <c r="E1568" s="17"/>
      <c r="F1568" s="18"/>
      <c r="G1568" s="76"/>
    </row>
    <row r="1569" spans="1:26" s="19" customFormat="1" ht="12" x14ac:dyDescent="0.25">
      <c r="A1569" s="16"/>
      <c r="B1569" s="52" t="s">
        <v>1220</v>
      </c>
      <c r="C1569" s="17"/>
      <c r="D1569" s="17"/>
      <c r="E1569" s="17"/>
      <c r="F1569" s="18"/>
      <c r="G1569" s="76"/>
    </row>
    <row r="1570" spans="1:26" s="19" customFormat="1" ht="12" x14ac:dyDescent="0.25">
      <c r="A1570" s="16"/>
      <c r="B1570" s="52" t="s">
        <v>1221</v>
      </c>
      <c r="C1570" s="17"/>
      <c r="D1570" s="17"/>
      <c r="E1570" s="17"/>
      <c r="F1570" s="18"/>
      <c r="G1570" s="76"/>
    </row>
    <row r="1571" spans="1:26" s="19" customFormat="1" ht="12" x14ac:dyDescent="0.25">
      <c r="A1571" s="16"/>
      <c r="B1571" s="52" t="s">
        <v>1228</v>
      </c>
      <c r="C1571" s="17"/>
      <c r="D1571" s="17"/>
      <c r="E1571" s="17"/>
      <c r="F1571" s="18"/>
      <c r="G1571" s="76"/>
    </row>
    <row r="1572" spans="1:26" s="19" customFormat="1" ht="12" x14ac:dyDescent="0.25">
      <c r="A1572" s="16"/>
      <c r="B1572" s="52">
        <v>1200</v>
      </c>
      <c r="C1572" s="17">
        <v>1</v>
      </c>
      <c r="D1572" s="17" t="s">
        <v>184</v>
      </c>
      <c r="E1572" s="27">
        <v>0</v>
      </c>
      <c r="F1572" s="28">
        <f>IF($D1572="","",IF($D1572="item",ROUND(1*$E1572,2),ROUND($C1572*$E1572,2)))</f>
        <v>0</v>
      </c>
      <c r="G1572" s="76"/>
      <c r="Z1572" s="29" t="s">
        <v>1229</v>
      </c>
    </row>
    <row r="1573" spans="1:26" ht="12" customHeight="1" x14ac:dyDescent="0.3"/>
    <row r="1574" spans="1:26" ht="14.1" customHeight="1" x14ac:dyDescent="0.3"/>
    <row r="1575" spans="1:26" ht="14.1" customHeight="1" x14ac:dyDescent="0.3"/>
    <row r="1576" spans="1:26" ht="14.1" customHeight="1" x14ac:dyDescent="0.3"/>
    <row r="1577" spans="1:26" ht="14.1" customHeight="1" x14ac:dyDescent="0.3"/>
    <row r="1578" spans="1:26" ht="14.1" customHeight="1" x14ac:dyDescent="0.3"/>
    <row r="1579" spans="1:26" ht="14.1" customHeight="1" x14ac:dyDescent="0.3"/>
    <row r="1580" spans="1:26" ht="14.1" customHeight="1" x14ac:dyDescent="0.3"/>
    <row r="1581" spans="1:26" ht="14.1" customHeight="1" x14ac:dyDescent="0.3"/>
    <row r="1582" spans="1:26" ht="14.1" customHeight="1" x14ac:dyDescent="0.3"/>
    <row r="1583" spans="1:26" ht="12.75" customHeight="1" x14ac:dyDescent="0.3"/>
    <row r="1584" spans="1:26" ht="14.1" customHeight="1" x14ac:dyDescent="0.3"/>
    <row r="1585" spans="1:26" ht="14.1" customHeight="1" x14ac:dyDescent="0.3">
      <c r="A1585" s="34"/>
      <c r="B1585" s="33" t="s">
        <v>59</v>
      </c>
      <c r="C1585" s="35"/>
      <c r="D1585" s="35"/>
      <c r="E1585" s="36"/>
      <c r="F1585" s="37">
        <f>SUM(F1528:F1584)</f>
        <v>0</v>
      </c>
    </row>
    <row r="1586" spans="1:26" ht="14.1" customHeight="1" x14ac:dyDescent="0.3">
      <c r="A1586" s="3"/>
      <c r="B1586" s="32" t="s">
        <v>1230</v>
      </c>
      <c r="C1586"/>
      <c r="D1586"/>
      <c r="E1586"/>
      <c r="F1586"/>
    </row>
    <row r="1587" spans="1:26" ht="12" customHeight="1" x14ac:dyDescent="0.3">
      <c r="A1587" s="64" t="s">
        <v>0</v>
      </c>
      <c r="B1587" s="64" t="s">
        <v>1</v>
      </c>
      <c r="C1587" s="64" t="s">
        <v>2</v>
      </c>
      <c r="D1587" s="64" t="s">
        <v>3</v>
      </c>
      <c r="E1587" s="6" t="s">
        <v>4</v>
      </c>
      <c r="F1587" s="7" t="s">
        <v>5</v>
      </c>
    </row>
    <row r="1588" spans="1:26" ht="12" customHeight="1" x14ac:dyDescent="0.3">
      <c r="A1588" s="65"/>
      <c r="B1588" s="65"/>
      <c r="C1588" s="65"/>
      <c r="D1588" s="65"/>
      <c r="E1588" s="8" t="s">
        <v>6</v>
      </c>
      <c r="F1588" s="9" t="s">
        <v>6</v>
      </c>
    </row>
    <row r="1589" spans="1:26" ht="12" customHeight="1" x14ac:dyDescent="0.3"/>
    <row r="1590" spans="1:26" s="19" customFormat="1" ht="12" x14ac:dyDescent="0.25">
      <c r="A1590" s="16" t="s">
        <v>8</v>
      </c>
      <c r="B1590" s="52" t="s">
        <v>1218</v>
      </c>
      <c r="C1590" s="17"/>
      <c r="D1590" s="17"/>
      <c r="E1590" s="17"/>
      <c r="F1590" s="18"/>
      <c r="G1590" s="76"/>
    </row>
    <row r="1591" spans="1:26" s="19" customFormat="1" ht="12" x14ac:dyDescent="0.25">
      <c r="A1591" s="16"/>
      <c r="B1591" s="52" t="s">
        <v>1219</v>
      </c>
      <c r="C1591" s="17"/>
      <c r="D1591" s="17"/>
      <c r="E1591" s="17"/>
      <c r="F1591" s="18"/>
      <c r="G1591" s="76"/>
    </row>
    <row r="1592" spans="1:26" s="19" customFormat="1" ht="12" x14ac:dyDescent="0.25">
      <c r="A1592" s="16"/>
      <c r="B1592" s="52" t="s">
        <v>1220</v>
      </c>
      <c r="C1592" s="17"/>
      <c r="D1592" s="17"/>
      <c r="E1592" s="17"/>
      <c r="F1592" s="18"/>
      <c r="G1592" s="76"/>
    </row>
    <row r="1593" spans="1:26" s="19" customFormat="1" ht="12" x14ac:dyDescent="0.25">
      <c r="A1593" s="16"/>
      <c r="B1593" s="52" t="s">
        <v>1221</v>
      </c>
      <c r="C1593" s="17"/>
      <c r="D1593" s="17"/>
      <c r="E1593" s="17"/>
      <c r="F1593" s="18"/>
      <c r="G1593" s="76"/>
    </row>
    <row r="1594" spans="1:26" s="19" customFormat="1" ht="12" x14ac:dyDescent="0.25">
      <c r="A1594" s="16"/>
      <c r="B1594" s="52" t="s">
        <v>1231</v>
      </c>
      <c r="C1594" s="17"/>
      <c r="D1594" s="17"/>
      <c r="E1594" s="17"/>
      <c r="F1594" s="18"/>
      <c r="G1594" s="76"/>
    </row>
    <row r="1595" spans="1:26" s="19" customFormat="1" ht="12" x14ac:dyDescent="0.25">
      <c r="A1595" s="16"/>
      <c r="B1595" s="52">
        <v>1350</v>
      </c>
      <c r="C1595" s="17">
        <v>1</v>
      </c>
      <c r="D1595" s="17" t="s">
        <v>184</v>
      </c>
      <c r="E1595" s="27">
        <v>0</v>
      </c>
      <c r="F1595" s="28">
        <f>IF($D1595="","",IF($D1595="item",ROUND(1*$E1595,2),ROUND($C1595*$E1595,2)))</f>
        <v>0</v>
      </c>
      <c r="G1595" s="76"/>
      <c r="Z1595" s="29" t="s">
        <v>1232</v>
      </c>
    </row>
    <row r="1596" spans="1:26" ht="12" customHeight="1" x14ac:dyDescent="0.3"/>
    <row r="1597" spans="1:26" s="19" customFormat="1" ht="12" x14ac:dyDescent="0.25">
      <c r="A1597" s="16" t="s">
        <v>23</v>
      </c>
      <c r="B1597" s="52" t="s">
        <v>1218</v>
      </c>
      <c r="C1597" s="17"/>
      <c r="D1597" s="17"/>
      <c r="E1597" s="17"/>
      <c r="F1597" s="18"/>
      <c r="G1597" s="76"/>
    </row>
    <row r="1598" spans="1:26" s="19" customFormat="1" ht="12" x14ac:dyDescent="0.25">
      <c r="A1598" s="16"/>
      <c r="B1598" s="52" t="s">
        <v>1219</v>
      </c>
      <c r="C1598" s="17"/>
      <c r="D1598" s="17"/>
      <c r="E1598" s="17"/>
      <c r="F1598" s="18"/>
      <c r="G1598" s="76"/>
    </row>
    <row r="1599" spans="1:26" s="19" customFormat="1" ht="12" x14ac:dyDescent="0.25">
      <c r="A1599" s="16"/>
      <c r="B1599" s="52" t="s">
        <v>1220</v>
      </c>
      <c r="C1599" s="17"/>
      <c r="D1599" s="17"/>
      <c r="E1599" s="17"/>
      <c r="F1599" s="18"/>
      <c r="G1599" s="76"/>
    </row>
    <row r="1600" spans="1:26" s="19" customFormat="1" ht="12" x14ac:dyDescent="0.25">
      <c r="A1600" s="16"/>
      <c r="B1600" s="52" t="s">
        <v>1221</v>
      </c>
      <c r="C1600" s="17"/>
      <c r="D1600" s="17"/>
      <c r="E1600" s="17"/>
      <c r="F1600" s="18"/>
      <c r="G1600" s="76"/>
    </row>
    <row r="1601" spans="1:26" s="19" customFormat="1" ht="12" x14ac:dyDescent="0.25">
      <c r="A1601" s="16"/>
      <c r="B1601" s="52" t="s">
        <v>1233</v>
      </c>
      <c r="C1601" s="17"/>
      <c r="D1601" s="17"/>
      <c r="E1601" s="17"/>
      <c r="F1601" s="18"/>
      <c r="G1601" s="76"/>
    </row>
    <row r="1602" spans="1:26" s="19" customFormat="1" ht="12" x14ac:dyDescent="0.25">
      <c r="A1602" s="16"/>
      <c r="B1602" s="52">
        <v>600</v>
      </c>
      <c r="C1602" s="17">
        <v>4</v>
      </c>
      <c r="D1602" s="17" t="s">
        <v>184</v>
      </c>
      <c r="E1602" s="27">
        <v>0</v>
      </c>
      <c r="F1602" s="28">
        <f>IF($D1602="","",IF($D1602="item",ROUND(1*$E1602,2),ROUND($C1602*$E1602,2)))</f>
        <v>0</v>
      </c>
      <c r="G1602" s="76"/>
      <c r="Z1602" s="29" t="s">
        <v>1234</v>
      </c>
    </row>
    <row r="1603" spans="1:26" ht="12" customHeight="1" x14ac:dyDescent="0.3"/>
    <row r="1604" spans="1:26" s="19" customFormat="1" ht="12" x14ac:dyDescent="0.25">
      <c r="A1604" s="16" t="s">
        <v>31</v>
      </c>
      <c r="B1604" s="52" t="s">
        <v>1218</v>
      </c>
      <c r="C1604" s="17"/>
      <c r="D1604" s="17"/>
      <c r="E1604" s="17"/>
      <c r="F1604" s="18"/>
      <c r="G1604" s="76"/>
    </row>
    <row r="1605" spans="1:26" s="19" customFormat="1" ht="12" x14ac:dyDescent="0.25">
      <c r="A1605" s="16"/>
      <c r="B1605" s="52" t="s">
        <v>1219</v>
      </c>
      <c r="C1605" s="17"/>
      <c r="D1605" s="17"/>
      <c r="E1605" s="17"/>
      <c r="F1605" s="18"/>
      <c r="G1605" s="76"/>
    </row>
    <row r="1606" spans="1:26" s="19" customFormat="1" ht="12" x14ac:dyDescent="0.25">
      <c r="A1606" s="16"/>
      <c r="B1606" s="52" t="s">
        <v>1220</v>
      </c>
      <c r="C1606" s="17"/>
      <c r="D1606" s="17"/>
      <c r="E1606" s="17"/>
      <c r="F1606" s="18"/>
      <c r="G1606" s="76"/>
    </row>
    <row r="1607" spans="1:26" s="19" customFormat="1" ht="12" x14ac:dyDescent="0.25">
      <c r="A1607" s="16"/>
      <c r="B1607" s="52" t="s">
        <v>1221</v>
      </c>
      <c r="C1607" s="17"/>
      <c r="D1607" s="17"/>
      <c r="E1607" s="17"/>
      <c r="F1607" s="18"/>
      <c r="G1607" s="76"/>
    </row>
    <row r="1608" spans="1:26" s="19" customFormat="1" ht="12" x14ac:dyDescent="0.25">
      <c r="A1608" s="16"/>
      <c r="B1608" s="52" t="s">
        <v>1235</v>
      </c>
      <c r="C1608" s="17"/>
      <c r="D1608" s="17"/>
      <c r="E1608" s="17"/>
      <c r="F1608" s="18"/>
      <c r="G1608" s="76"/>
    </row>
    <row r="1609" spans="1:26" s="19" customFormat="1" ht="12" x14ac:dyDescent="0.25">
      <c r="A1609" s="16"/>
      <c r="B1609" s="52">
        <v>1350</v>
      </c>
      <c r="C1609" s="17">
        <v>3</v>
      </c>
      <c r="D1609" s="17" t="s">
        <v>184</v>
      </c>
      <c r="E1609" s="27">
        <v>0</v>
      </c>
      <c r="F1609" s="28">
        <f>IF($D1609="","",IF($D1609="item",ROUND(1*$E1609,2),ROUND($C1609*$E1609,2)))</f>
        <v>0</v>
      </c>
      <c r="G1609" s="76"/>
      <c r="Z1609" s="29" t="s">
        <v>1234</v>
      </c>
    </row>
    <row r="1610" spans="1:26" ht="12" customHeight="1" x14ac:dyDescent="0.3"/>
    <row r="1611" spans="1:26" s="24" customFormat="1" ht="12" x14ac:dyDescent="0.25">
      <c r="A1611" s="20"/>
      <c r="B1611" s="21" t="s">
        <v>1236</v>
      </c>
      <c r="C1611" s="22"/>
      <c r="D1611" s="22"/>
      <c r="E1611" s="22"/>
      <c r="F1611" s="23"/>
      <c r="G1611" s="78"/>
      <c r="Z1611" s="25" t="s">
        <v>1237</v>
      </c>
    </row>
    <row r="1612" spans="1:26" ht="12" customHeight="1" x14ac:dyDescent="0.3"/>
    <row r="1613" spans="1:26" s="19" customFormat="1" ht="12" x14ac:dyDescent="0.25">
      <c r="A1613" s="16" t="s">
        <v>42</v>
      </c>
      <c r="B1613" s="26" t="s">
        <v>1238</v>
      </c>
      <c r="C1613" s="17"/>
      <c r="D1613" s="17" t="s">
        <v>0</v>
      </c>
      <c r="E1613" s="27">
        <v>0</v>
      </c>
      <c r="F1613" s="28">
        <v>0</v>
      </c>
      <c r="G1613" s="76"/>
      <c r="Z1613" s="29" t="s">
        <v>1239</v>
      </c>
    </row>
    <row r="1614" spans="1:26" ht="12" customHeight="1" x14ac:dyDescent="0.3"/>
    <row r="1615" spans="1:26" s="24" customFormat="1" ht="12" x14ac:dyDescent="0.25">
      <c r="A1615" s="20"/>
      <c r="B1615" s="21">
        <v>26.15</v>
      </c>
      <c r="C1615" s="22"/>
      <c r="D1615" s="22"/>
      <c r="E1615" s="22"/>
      <c r="F1615" s="23"/>
      <c r="G1615" s="78"/>
      <c r="Z1615" s="25" t="s">
        <v>1240</v>
      </c>
    </row>
    <row r="1616" spans="1:26" ht="12" customHeight="1" x14ac:dyDescent="0.3"/>
    <row r="1617" spans="1:26" s="19" customFormat="1" ht="12" x14ac:dyDescent="0.25">
      <c r="A1617" s="16" t="s">
        <v>48</v>
      </c>
      <c r="B1617" s="52" t="s">
        <v>1241</v>
      </c>
      <c r="C1617" s="17"/>
      <c r="D1617" s="17" t="s">
        <v>0</v>
      </c>
      <c r="E1617" s="27">
        <v>0</v>
      </c>
      <c r="F1617" s="28">
        <v>0</v>
      </c>
      <c r="G1617" s="76"/>
      <c r="Z1617" s="29" t="s">
        <v>1242</v>
      </c>
    </row>
    <row r="1618" spans="1:26" ht="12" customHeight="1" x14ac:dyDescent="0.3"/>
    <row r="1619" spans="1:26" s="14" customFormat="1" ht="12" customHeight="1" x14ac:dyDescent="0.3">
      <c r="A1619" s="10"/>
      <c r="B1619" s="50" t="s">
        <v>1243</v>
      </c>
      <c r="C1619" s="12"/>
      <c r="D1619" s="12"/>
      <c r="E1619" s="12"/>
      <c r="F1619" s="13"/>
      <c r="G1619" s="79"/>
    </row>
    <row r="1620" spans="1:26" s="14" customFormat="1" ht="12" customHeight="1" x14ac:dyDescent="0.3">
      <c r="A1620" s="10"/>
      <c r="B1620" s="50" t="s">
        <v>1244</v>
      </c>
      <c r="C1620" s="12"/>
      <c r="D1620" s="12"/>
      <c r="E1620" s="12"/>
      <c r="F1620" s="13"/>
      <c r="G1620" s="79"/>
      <c r="Z1620" s="15" t="s">
        <v>1245</v>
      </c>
    </row>
    <row r="1621" spans="1:26" ht="12" customHeight="1" x14ac:dyDescent="0.3"/>
    <row r="1622" spans="1:26" s="24" customFormat="1" ht="12" x14ac:dyDescent="0.25">
      <c r="A1622" s="20"/>
      <c r="B1622" s="53" t="s">
        <v>1246</v>
      </c>
      <c r="C1622" s="22"/>
      <c r="D1622" s="22"/>
      <c r="E1622" s="22"/>
      <c r="F1622" s="23"/>
      <c r="G1622" s="78"/>
    </row>
    <row r="1623" spans="1:26" s="24" customFormat="1" ht="12" x14ac:dyDescent="0.25">
      <c r="A1623" s="20"/>
      <c r="B1623" s="53" t="s">
        <v>1247</v>
      </c>
      <c r="C1623" s="22"/>
      <c r="D1623" s="22"/>
      <c r="E1623" s="22"/>
      <c r="F1623" s="23"/>
      <c r="G1623" s="78"/>
      <c r="Z1623" s="25" t="s">
        <v>1248</v>
      </c>
    </row>
    <row r="1624" spans="1:26" ht="12" customHeight="1" x14ac:dyDescent="0.3"/>
    <row r="1625" spans="1:26" s="19" customFormat="1" ht="12" x14ac:dyDescent="0.25">
      <c r="A1625" s="16" t="s">
        <v>52</v>
      </c>
      <c r="B1625" s="51" t="s">
        <v>1249</v>
      </c>
      <c r="C1625" s="17"/>
      <c r="D1625" s="17" t="s">
        <v>0</v>
      </c>
      <c r="E1625" s="27">
        <v>0</v>
      </c>
      <c r="F1625" s="28">
        <v>0</v>
      </c>
      <c r="G1625" s="76"/>
      <c r="Z1625" s="29" t="s">
        <v>1250</v>
      </c>
    </row>
    <row r="1626" spans="1:26" ht="12" customHeight="1" x14ac:dyDescent="0.3"/>
    <row r="1627" spans="1:26" s="19" customFormat="1" ht="12" x14ac:dyDescent="0.25">
      <c r="A1627" s="16" t="s">
        <v>56</v>
      </c>
      <c r="B1627" s="51" t="s">
        <v>1251</v>
      </c>
      <c r="C1627" s="17"/>
      <c r="D1627" s="17" t="s">
        <v>0</v>
      </c>
      <c r="E1627" s="27">
        <v>0</v>
      </c>
      <c r="F1627" s="28">
        <v>0</v>
      </c>
      <c r="G1627" s="76"/>
      <c r="Z1627" s="29" t="s">
        <v>1252</v>
      </c>
    </row>
    <row r="1628" spans="1:26" ht="12" customHeight="1" x14ac:dyDescent="0.3"/>
    <row r="1629" spans="1:26" s="19" customFormat="1" ht="12" x14ac:dyDescent="0.25">
      <c r="A1629" s="16" t="s">
        <v>86</v>
      </c>
      <c r="B1629" s="51" t="s">
        <v>1253</v>
      </c>
      <c r="C1629" s="17"/>
      <c r="D1629" s="17" t="s">
        <v>0</v>
      </c>
      <c r="E1629" s="27">
        <v>0</v>
      </c>
      <c r="F1629" s="28">
        <v>0</v>
      </c>
      <c r="G1629" s="76"/>
      <c r="Z1629" s="29" t="s">
        <v>1254</v>
      </c>
    </row>
    <row r="1630" spans="1:26" ht="12" customHeight="1" x14ac:dyDescent="0.3"/>
    <row r="1631" spans="1:26" s="19" customFormat="1" ht="12" x14ac:dyDescent="0.25">
      <c r="A1631" s="16" t="s">
        <v>91</v>
      </c>
      <c r="B1631" s="51" t="s">
        <v>1255</v>
      </c>
      <c r="C1631" s="17"/>
      <c r="D1631" s="17" t="s">
        <v>0</v>
      </c>
      <c r="E1631" s="27">
        <v>0</v>
      </c>
      <c r="F1631" s="28">
        <v>0</v>
      </c>
      <c r="G1631" s="76"/>
      <c r="Z1631" s="29" t="s">
        <v>1256</v>
      </c>
    </row>
    <row r="1632" spans="1:26" ht="12" customHeight="1" x14ac:dyDescent="0.3"/>
    <row r="1633" spans="1:26" s="19" customFormat="1" ht="12" x14ac:dyDescent="0.25">
      <c r="A1633" s="16" t="s">
        <v>95</v>
      </c>
      <c r="B1633" s="51" t="s">
        <v>1257</v>
      </c>
      <c r="C1633" s="17"/>
      <c r="D1633" s="17" t="s">
        <v>0</v>
      </c>
      <c r="E1633" s="27">
        <v>0</v>
      </c>
      <c r="F1633" s="28">
        <v>0</v>
      </c>
      <c r="G1633" s="76"/>
      <c r="Z1633" s="29" t="s">
        <v>1258</v>
      </c>
    </row>
    <row r="1634" spans="1:26" ht="12" customHeight="1" x14ac:dyDescent="0.3"/>
    <row r="1635" spans="1:26" s="19" customFormat="1" ht="12" x14ac:dyDescent="0.25">
      <c r="A1635" s="16" t="s">
        <v>99</v>
      </c>
      <c r="B1635" s="51" t="s">
        <v>1259</v>
      </c>
      <c r="C1635" s="17"/>
      <c r="D1635" s="17" t="s">
        <v>0</v>
      </c>
      <c r="E1635" s="27">
        <v>0</v>
      </c>
      <c r="F1635" s="28">
        <v>0</v>
      </c>
      <c r="G1635" s="76"/>
      <c r="Z1635" s="29" t="s">
        <v>1260</v>
      </c>
    </row>
    <row r="1636" spans="1:26" ht="12" customHeight="1" x14ac:dyDescent="0.3"/>
    <row r="1637" spans="1:26" s="19" customFormat="1" ht="12" x14ac:dyDescent="0.25">
      <c r="A1637" s="16" t="s">
        <v>104</v>
      </c>
      <c r="B1637" s="51" t="s">
        <v>1261</v>
      </c>
      <c r="C1637" s="17"/>
      <c r="D1637" s="17" t="s">
        <v>0</v>
      </c>
      <c r="E1637" s="27">
        <v>0</v>
      </c>
      <c r="F1637" s="28">
        <v>0</v>
      </c>
      <c r="G1637" s="76"/>
      <c r="Z1637" s="29" t="s">
        <v>1262</v>
      </c>
    </row>
    <row r="1638" spans="1:26" ht="12" customHeight="1" x14ac:dyDescent="0.3"/>
    <row r="1639" spans="1:26" s="19" customFormat="1" ht="12" x14ac:dyDescent="0.25">
      <c r="A1639" s="16" t="s">
        <v>108</v>
      </c>
      <c r="B1639" s="51" t="s">
        <v>1263</v>
      </c>
      <c r="C1639" s="17"/>
      <c r="D1639" s="17" t="s">
        <v>0</v>
      </c>
      <c r="E1639" s="27">
        <v>0</v>
      </c>
      <c r="F1639" s="28">
        <v>0</v>
      </c>
      <c r="G1639" s="76"/>
      <c r="Z1639" s="29" t="s">
        <v>1264</v>
      </c>
    </row>
    <row r="1640" spans="1:26" ht="12" customHeight="1" x14ac:dyDescent="0.3"/>
    <row r="1641" spans="1:26" s="19" customFormat="1" ht="12" x14ac:dyDescent="0.25">
      <c r="A1641" s="16" t="s">
        <v>112</v>
      </c>
      <c r="B1641" s="51" t="s">
        <v>1265</v>
      </c>
      <c r="C1641" s="17"/>
      <c r="D1641" s="17" t="s">
        <v>0</v>
      </c>
      <c r="E1641" s="27">
        <v>0</v>
      </c>
      <c r="F1641" s="28">
        <v>0</v>
      </c>
      <c r="G1641" s="76"/>
      <c r="Z1641" s="29" t="s">
        <v>1266</v>
      </c>
    </row>
    <row r="1642" spans="1:26" ht="12" customHeight="1" x14ac:dyDescent="0.3"/>
    <row r="1643" spans="1:26" s="19" customFormat="1" ht="12" x14ac:dyDescent="0.25">
      <c r="A1643" s="16" t="s">
        <v>201</v>
      </c>
      <c r="B1643" s="51" t="s">
        <v>1267</v>
      </c>
      <c r="C1643" s="17"/>
      <c r="D1643" s="17" t="s">
        <v>0</v>
      </c>
      <c r="E1643" s="27">
        <v>0</v>
      </c>
      <c r="F1643" s="28">
        <v>0</v>
      </c>
      <c r="G1643" s="76"/>
      <c r="Z1643" s="29" t="s">
        <v>1268</v>
      </c>
    </row>
    <row r="1644" spans="1:26" ht="12" customHeight="1" x14ac:dyDescent="0.3"/>
    <row r="1645" spans="1:26" ht="15.45" customHeight="1" x14ac:dyDescent="0.3"/>
    <row r="1646" spans="1:26" ht="12" customHeight="1" x14ac:dyDescent="0.3"/>
    <row r="1647" spans="1:26" ht="15.45" customHeight="1" x14ac:dyDescent="0.3"/>
    <row r="1648" spans="1:26" ht="15.45" customHeight="1" x14ac:dyDescent="0.3">
      <c r="A1648" s="34"/>
      <c r="B1648" s="33" t="s">
        <v>59</v>
      </c>
      <c r="C1648" s="35"/>
      <c r="D1648" s="35"/>
      <c r="E1648" s="36"/>
      <c r="F1648" s="37">
        <f>SUM(F1590:F1647)</f>
        <v>0</v>
      </c>
    </row>
    <row r="1649" spans="1:26" ht="15.45" customHeight="1" x14ac:dyDescent="0.3">
      <c r="A1649" s="3"/>
      <c r="B1649" s="32" t="s">
        <v>1269</v>
      </c>
      <c r="C1649"/>
      <c r="D1649"/>
      <c r="E1649"/>
      <c r="F1649"/>
    </row>
    <row r="1650" spans="1:26" ht="12" customHeight="1" x14ac:dyDescent="0.3">
      <c r="A1650" s="64" t="s">
        <v>0</v>
      </c>
      <c r="B1650" s="64" t="s">
        <v>1</v>
      </c>
      <c r="C1650" s="64" t="s">
        <v>2</v>
      </c>
      <c r="D1650" s="64" t="s">
        <v>3</v>
      </c>
      <c r="E1650" s="6" t="s">
        <v>4</v>
      </c>
      <c r="F1650" s="7" t="s">
        <v>5</v>
      </c>
    </row>
    <row r="1651" spans="1:26" ht="12" customHeight="1" x14ac:dyDescent="0.3">
      <c r="A1651" s="65"/>
      <c r="B1651" s="65"/>
      <c r="C1651" s="65"/>
      <c r="D1651" s="65"/>
      <c r="E1651" s="8" t="s">
        <v>6</v>
      </c>
      <c r="F1651" s="9" t="s">
        <v>6</v>
      </c>
    </row>
    <row r="1652" spans="1:26" ht="12" customHeight="1" x14ac:dyDescent="0.3"/>
    <row r="1653" spans="1:26" s="19" customFormat="1" ht="12" x14ac:dyDescent="0.25">
      <c r="A1653" s="16" t="s">
        <v>8</v>
      </c>
      <c r="B1653" s="51" t="s">
        <v>1270</v>
      </c>
      <c r="C1653" s="17"/>
      <c r="D1653" s="17" t="s">
        <v>0</v>
      </c>
      <c r="E1653" s="27">
        <v>0</v>
      </c>
      <c r="F1653" s="28">
        <v>0</v>
      </c>
      <c r="G1653" s="76"/>
      <c r="Z1653" s="29" t="s">
        <v>1271</v>
      </c>
    </row>
    <row r="1654" spans="1:26" ht="12" customHeight="1" x14ac:dyDescent="0.3"/>
    <row r="1655" spans="1:26" s="19" customFormat="1" ht="12" x14ac:dyDescent="0.25">
      <c r="A1655" s="16" t="s">
        <v>23</v>
      </c>
      <c r="B1655" s="51" t="s">
        <v>1272</v>
      </c>
      <c r="C1655" s="17"/>
      <c r="D1655" s="17" t="s">
        <v>0</v>
      </c>
      <c r="E1655" s="27">
        <v>0</v>
      </c>
      <c r="F1655" s="28">
        <v>0</v>
      </c>
      <c r="G1655" s="76"/>
      <c r="Z1655" s="29" t="s">
        <v>1273</v>
      </c>
    </row>
    <row r="1656" spans="1:26" ht="12" customHeight="1" x14ac:dyDescent="0.3"/>
    <row r="1657" spans="1:26" s="19" customFormat="1" ht="12" x14ac:dyDescent="0.25">
      <c r="A1657" s="16" t="s">
        <v>31</v>
      </c>
      <c r="B1657" s="51" t="s">
        <v>1274</v>
      </c>
      <c r="C1657" s="17"/>
      <c r="D1657" s="17" t="s">
        <v>0</v>
      </c>
      <c r="E1657" s="27">
        <v>0</v>
      </c>
      <c r="F1657" s="28">
        <v>0</v>
      </c>
      <c r="G1657" s="76"/>
      <c r="Z1657" s="29" t="s">
        <v>1275</v>
      </c>
    </row>
    <row r="1658" spans="1:26" ht="12" customHeight="1" x14ac:dyDescent="0.3"/>
    <row r="1659" spans="1:26" s="19" customFormat="1" ht="12" x14ac:dyDescent="0.25">
      <c r="A1659" s="16" t="s">
        <v>42</v>
      </c>
      <c r="B1659" s="54" t="s">
        <v>1276</v>
      </c>
      <c r="C1659" s="17"/>
      <c r="D1659" s="17" t="s">
        <v>0</v>
      </c>
      <c r="E1659" s="27">
        <v>0</v>
      </c>
      <c r="F1659" s="28">
        <v>0</v>
      </c>
      <c r="G1659" s="76"/>
      <c r="Z1659" s="29" t="s">
        <v>1277</v>
      </c>
    </row>
    <row r="1660" spans="1:26" ht="12" customHeight="1" x14ac:dyDescent="0.3"/>
    <row r="1661" spans="1:26" s="19" customFormat="1" ht="12" x14ac:dyDescent="0.25">
      <c r="A1661" s="16" t="s">
        <v>48</v>
      </c>
      <c r="B1661" s="54" t="s">
        <v>1278</v>
      </c>
      <c r="C1661" s="17"/>
      <c r="D1661" s="17" t="s">
        <v>0</v>
      </c>
      <c r="E1661" s="27">
        <v>0</v>
      </c>
      <c r="F1661" s="28">
        <v>0</v>
      </c>
      <c r="G1661" s="76"/>
      <c r="Z1661" s="29" t="s">
        <v>1279</v>
      </c>
    </row>
    <row r="1662" spans="1:26" ht="12" customHeight="1" x14ac:dyDescent="0.3"/>
    <row r="1663" spans="1:26" s="19" customFormat="1" ht="12" x14ac:dyDescent="0.25">
      <c r="A1663" s="16" t="s">
        <v>52</v>
      </c>
      <c r="B1663" s="54" t="s">
        <v>1280</v>
      </c>
      <c r="C1663" s="17"/>
      <c r="D1663" s="17" t="s">
        <v>0</v>
      </c>
      <c r="E1663" s="27">
        <v>0</v>
      </c>
      <c r="F1663" s="28">
        <v>0</v>
      </c>
      <c r="G1663" s="76"/>
      <c r="Z1663" s="29" t="s">
        <v>1281</v>
      </c>
    </row>
    <row r="1664" spans="1:26" ht="12" customHeight="1" x14ac:dyDescent="0.3"/>
    <row r="1665" spans="1:26" s="19" customFormat="1" ht="12" x14ac:dyDescent="0.25">
      <c r="A1665" s="16" t="s">
        <v>56</v>
      </c>
      <c r="B1665" s="54" t="s">
        <v>1282</v>
      </c>
      <c r="C1665" s="17"/>
      <c r="D1665" s="17" t="s">
        <v>0</v>
      </c>
      <c r="E1665" s="27">
        <v>0</v>
      </c>
      <c r="F1665" s="28">
        <v>0</v>
      </c>
      <c r="G1665" s="76"/>
      <c r="Z1665" s="29" t="s">
        <v>1283</v>
      </c>
    </row>
    <row r="1666" spans="1:26" ht="12" customHeight="1" x14ac:dyDescent="0.3"/>
    <row r="1667" spans="1:26" s="19" customFormat="1" ht="12" x14ac:dyDescent="0.25">
      <c r="A1667" s="16" t="s">
        <v>86</v>
      </c>
      <c r="B1667" s="51" t="s">
        <v>1284</v>
      </c>
      <c r="C1667" s="17"/>
      <c r="D1667" s="17" t="s">
        <v>0</v>
      </c>
      <c r="E1667" s="27">
        <v>0</v>
      </c>
      <c r="F1667" s="28">
        <v>0</v>
      </c>
      <c r="G1667" s="76"/>
      <c r="Z1667" s="29" t="s">
        <v>1285</v>
      </c>
    </row>
    <row r="1668" spans="1:26" ht="12" customHeight="1" x14ac:dyDescent="0.3"/>
    <row r="1669" spans="1:26" s="19" customFormat="1" ht="12" x14ac:dyDescent="0.25">
      <c r="A1669" s="16" t="s">
        <v>91</v>
      </c>
      <c r="B1669" s="51" t="s">
        <v>1286</v>
      </c>
      <c r="C1669" s="17"/>
      <c r="D1669" s="17" t="s">
        <v>0</v>
      </c>
      <c r="E1669" s="27">
        <v>0</v>
      </c>
      <c r="F1669" s="28">
        <v>0</v>
      </c>
      <c r="G1669" s="76"/>
      <c r="Z1669" s="29" t="s">
        <v>1287</v>
      </c>
    </row>
    <row r="1670" spans="1:26" ht="12" customHeight="1" x14ac:dyDescent="0.3"/>
    <row r="1671" spans="1:26" s="19" customFormat="1" ht="12" x14ac:dyDescent="0.25">
      <c r="A1671" s="16" t="s">
        <v>95</v>
      </c>
      <c r="B1671" s="51" t="s">
        <v>1288</v>
      </c>
      <c r="C1671" s="17"/>
      <c r="D1671" s="17" t="s">
        <v>0</v>
      </c>
      <c r="E1671" s="27">
        <v>0</v>
      </c>
      <c r="F1671" s="28">
        <v>0</v>
      </c>
      <c r="G1671" s="76"/>
      <c r="Z1671" s="29" t="s">
        <v>1289</v>
      </c>
    </row>
    <row r="1672" spans="1:26" ht="12" customHeight="1" x14ac:dyDescent="0.3"/>
    <row r="1673" spans="1:26" s="24" customFormat="1" ht="12" x14ac:dyDescent="0.25">
      <c r="A1673" s="20"/>
      <c r="B1673" s="21" t="s">
        <v>1290</v>
      </c>
      <c r="C1673" s="22"/>
      <c r="D1673" s="22"/>
      <c r="E1673" s="22"/>
      <c r="F1673" s="23"/>
      <c r="G1673" s="78"/>
      <c r="Z1673" s="25" t="s">
        <v>1291</v>
      </c>
    </row>
    <row r="1674" spans="1:26" ht="12" customHeight="1" x14ac:dyDescent="0.3"/>
    <row r="1675" spans="1:26" s="19" customFormat="1" ht="12" x14ac:dyDescent="0.25">
      <c r="A1675" s="16" t="s">
        <v>99</v>
      </c>
      <c r="B1675" s="52" t="s">
        <v>1292</v>
      </c>
      <c r="C1675" s="17"/>
      <c r="D1675" s="17" t="s">
        <v>0</v>
      </c>
      <c r="E1675" s="27">
        <v>0</v>
      </c>
      <c r="F1675" s="28">
        <v>0</v>
      </c>
      <c r="G1675" s="76"/>
      <c r="Z1675" s="29" t="s">
        <v>1293</v>
      </c>
    </row>
    <row r="1676" spans="1:26" ht="12" customHeight="1" x14ac:dyDescent="0.3"/>
    <row r="1677" spans="1:26" s="19" customFormat="1" ht="12" x14ac:dyDescent="0.25">
      <c r="A1677" s="16" t="s">
        <v>104</v>
      </c>
      <c r="B1677" s="52" t="s">
        <v>1294</v>
      </c>
      <c r="C1677" s="17"/>
      <c r="D1677" s="17" t="s">
        <v>0</v>
      </c>
      <c r="E1677" s="27">
        <v>0</v>
      </c>
      <c r="F1677" s="28">
        <v>0</v>
      </c>
      <c r="G1677" s="76"/>
      <c r="Z1677" s="29" t="s">
        <v>1295</v>
      </c>
    </row>
    <row r="1678" spans="1:26" ht="12" customHeight="1" x14ac:dyDescent="0.3"/>
    <row r="1679" spans="1:26" s="24" customFormat="1" ht="12" x14ac:dyDescent="0.25">
      <c r="A1679" s="20"/>
      <c r="B1679" s="21" t="s">
        <v>1296</v>
      </c>
      <c r="C1679" s="22"/>
      <c r="D1679" s="22"/>
      <c r="E1679" s="22"/>
      <c r="F1679" s="23"/>
      <c r="G1679" s="78"/>
      <c r="Z1679" s="25" t="s">
        <v>1297</v>
      </c>
    </row>
    <row r="1680" spans="1:26" ht="12" customHeight="1" x14ac:dyDescent="0.3"/>
    <row r="1681" spans="1:26" s="19" customFormat="1" ht="12" x14ac:dyDescent="0.25">
      <c r="A1681" s="16" t="s">
        <v>108</v>
      </c>
      <c r="B1681" s="26" t="s">
        <v>1298</v>
      </c>
      <c r="C1681" s="17"/>
      <c r="D1681" s="17" t="s">
        <v>0</v>
      </c>
      <c r="E1681" s="27">
        <v>0</v>
      </c>
      <c r="F1681" s="28">
        <v>0</v>
      </c>
      <c r="G1681" s="76"/>
      <c r="Z1681" s="29" t="s">
        <v>1299</v>
      </c>
    </row>
    <row r="1682" spans="1:26" ht="12" customHeight="1" x14ac:dyDescent="0.3"/>
    <row r="1683" spans="1:26" s="14" customFormat="1" ht="12" customHeight="1" x14ac:dyDescent="0.3">
      <c r="A1683" s="10"/>
      <c r="B1683" s="11" t="s">
        <v>1300</v>
      </c>
      <c r="C1683" s="12"/>
      <c r="D1683" s="12"/>
      <c r="E1683" s="12"/>
      <c r="F1683" s="13"/>
      <c r="G1683" s="79"/>
      <c r="Z1683" s="15" t="s">
        <v>1301</v>
      </c>
    </row>
    <row r="1684" spans="1:26" ht="12" customHeight="1" x14ac:dyDescent="0.3"/>
    <row r="1685" spans="1:26" s="24" customFormat="1" ht="12" x14ac:dyDescent="0.25">
      <c r="A1685" s="20"/>
      <c r="B1685" s="21" t="s">
        <v>1302</v>
      </c>
      <c r="C1685" s="22"/>
      <c r="D1685" s="22"/>
      <c r="E1685" s="22"/>
      <c r="F1685" s="23"/>
      <c r="G1685" s="78"/>
      <c r="Z1685" s="25" t="s">
        <v>1303</v>
      </c>
    </row>
    <row r="1686" spans="1:26" ht="12" customHeight="1" x14ac:dyDescent="0.3"/>
    <row r="1687" spans="1:26" s="19" customFormat="1" ht="12" x14ac:dyDescent="0.25">
      <c r="A1687" s="16" t="s">
        <v>112</v>
      </c>
      <c r="B1687" s="26" t="s">
        <v>939</v>
      </c>
      <c r="C1687" s="17"/>
      <c r="D1687" s="17" t="s">
        <v>0</v>
      </c>
      <c r="E1687" s="27">
        <v>0</v>
      </c>
      <c r="F1687" s="28">
        <v>0</v>
      </c>
      <c r="G1687" s="76"/>
      <c r="Z1687" s="29" t="s">
        <v>1304</v>
      </c>
    </row>
    <row r="1688" spans="1:26" ht="12" customHeight="1" x14ac:dyDescent="0.3"/>
    <row r="1689" spans="1:26" s="14" customFormat="1" ht="12" customHeight="1" x14ac:dyDescent="0.3">
      <c r="A1689" s="10"/>
      <c r="B1689" s="11" t="s">
        <v>1305</v>
      </c>
      <c r="C1689" s="12"/>
      <c r="D1689" s="12"/>
      <c r="E1689" s="12"/>
      <c r="F1689" s="13"/>
      <c r="G1689" s="79"/>
      <c r="Z1689" s="15" t="s">
        <v>1306</v>
      </c>
    </row>
    <row r="1690" spans="1:26" ht="12" customHeight="1" x14ac:dyDescent="0.3"/>
    <row r="1691" spans="1:26" s="24" customFormat="1" ht="12" x14ac:dyDescent="0.25">
      <c r="A1691" s="20"/>
      <c r="B1691" s="21">
        <v>29.01</v>
      </c>
      <c r="C1691" s="22"/>
      <c r="D1691" s="22"/>
      <c r="E1691" s="22"/>
      <c r="F1691" s="23"/>
      <c r="G1691" s="78"/>
      <c r="Z1691" s="25" t="s">
        <v>1307</v>
      </c>
    </row>
    <row r="1692" spans="1:26" ht="12" customHeight="1" x14ac:dyDescent="0.3"/>
    <row r="1693" spans="1:26" s="19" customFormat="1" ht="12" x14ac:dyDescent="0.25">
      <c r="A1693" s="16" t="s">
        <v>201</v>
      </c>
      <c r="B1693" s="26" t="s">
        <v>939</v>
      </c>
      <c r="C1693" s="17"/>
      <c r="D1693" s="17" t="s">
        <v>0</v>
      </c>
      <c r="E1693" s="27">
        <v>0</v>
      </c>
      <c r="F1693" s="28">
        <v>0</v>
      </c>
      <c r="G1693" s="76"/>
      <c r="Z1693" s="29" t="s">
        <v>1308</v>
      </c>
    </row>
    <row r="1694" spans="1:26" ht="12" customHeight="1" x14ac:dyDescent="0.3"/>
    <row r="1695" spans="1:26" s="14" customFormat="1" ht="12" customHeight="1" x14ac:dyDescent="0.3">
      <c r="A1695" s="10"/>
      <c r="B1695" s="11" t="s">
        <v>1309</v>
      </c>
      <c r="C1695" s="12"/>
      <c r="D1695" s="12"/>
      <c r="E1695" s="12"/>
      <c r="F1695" s="13"/>
      <c r="G1695" s="79"/>
      <c r="Z1695" s="15" t="s">
        <v>112</v>
      </c>
    </row>
    <row r="1696" spans="1:26" ht="12" customHeight="1" x14ac:dyDescent="0.3"/>
    <row r="1697" spans="1:26" s="24" customFormat="1" ht="12" x14ac:dyDescent="0.25">
      <c r="A1697" s="20"/>
      <c r="B1697" s="21">
        <v>30.01</v>
      </c>
      <c r="C1697" s="22"/>
      <c r="D1697" s="22"/>
      <c r="E1697" s="38">
        <v>0</v>
      </c>
      <c r="F1697" s="23"/>
      <c r="G1697" s="78"/>
      <c r="Z1697" s="25" t="s">
        <v>1310</v>
      </c>
    </row>
    <row r="1698" spans="1:26" ht="12" customHeight="1" x14ac:dyDescent="0.3"/>
    <row r="1699" spans="1:26" s="19" customFormat="1" ht="12" x14ac:dyDescent="0.25">
      <c r="A1699" s="16" t="s">
        <v>204</v>
      </c>
      <c r="B1699" s="52" t="s">
        <v>1311</v>
      </c>
      <c r="C1699" s="17"/>
      <c r="D1699" s="17" t="s">
        <v>0</v>
      </c>
      <c r="E1699" s="27">
        <v>0</v>
      </c>
      <c r="F1699" s="28">
        <v>0</v>
      </c>
      <c r="G1699" s="76"/>
      <c r="Z1699" s="29" t="s">
        <v>1312</v>
      </c>
    </row>
    <row r="1700" spans="1:26" ht="12" customHeight="1" x14ac:dyDescent="0.3"/>
    <row r="1701" spans="1:26" ht="14.7" customHeight="1" x14ac:dyDescent="0.3"/>
    <row r="1702" spans="1:26" ht="14.7" customHeight="1" x14ac:dyDescent="0.3"/>
    <row r="1703" spans="1:26" ht="14.7" customHeight="1" x14ac:dyDescent="0.3"/>
    <row r="1704" spans="1:26" ht="14.7" customHeight="1" x14ac:dyDescent="0.3"/>
    <row r="1705" spans="1:26" ht="14.7" customHeight="1" x14ac:dyDescent="0.3"/>
    <row r="1706" spans="1:26" ht="14.7" customHeight="1" x14ac:dyDescent="0.3"/>
    <row r="1707" spans="1:26" ht="14.7" customHeight="1" x14ac:dyDescent="0.3"/>
    <row r="1708" spans="1:26" ht="12" customHeight="1" x14ac:dyDescent="0.3"/>
    <row r="1709" spans="1:26" ht="14.7" customHeight="1" x14ac:dyDescent="0.3"/>
    <row r="1710" spans="1:26" ht="14.7" customHeight="1" x14ac:dyDescent="0.3">
      <c r="A1710" s="34"/>
      <c r="B1710" s="33" t="s">
        <v>59</v>
      </c>
      <c r="C1710" s="35"/>
      <c r="D1710" s="35"/>
      <c r="E1710" s="36"/>
      <c r="F1710" s="37">
        <f>SUM(F1653:F1709)</f>
        <v>0</v>
      </c>
    </row>
    <row r="1711" spans="1:26" ht="14.7" customHeight="1" x14ac:dyDescent="0.3">
      <c r="A1711" s="3"/>
      <c r="B1711" s="32" t="s">
        <v>1313</v>
      </c>
      <c r="C1711"/>
      <c r="D1711"/>
      <c r="E1711"/>
      <c r="F1711"/>
    </row>
    <row r="1712" spans="1:26" x14ac:dyDescent="0.3">
      <c r="A1712" s="39"/>
      <c r="B1712" s="40"/>
      <c r="C1712" s="41"/>
      <c r="D1712" s="41"/>
      <c r="E1712" s="41"/>
      <c r="F1712" s="7" t="s">
        <v>5</v>
      </c>
    </row>
    <row r="1713" spans="1:6" x14ac:dyDescent="0.3">
      <c r="A1713" s="42"/>
      <c r="B1713" s="43"/>
      <c r="C1713" s="44"/>
      <c r="D1713" s="44"/>
      <c r="E1713" s="44"/>
      <c r="F1713" s="45" t="s">
        <v>6</v>
      </c>
    </row>
    <row r="1715" spans="1:6" x14ac:dyDescent="0.3">
      <c r="B1715" s="30" t="s">
        <v>1314</v>
      </c>
    </row>
    <row r="1716" spans="1:6" x14ac:dyDescent="0.3">
      <c r="B1716" s="46" t="s">
        <v>1315</v>
      </c>
      <c r="F1716" s="31">
        <f>$F$60</f>
        <v>0</v>
      </c>
    </row>
    <row r="1717" spans="1:6" x14ac:dyDescent="0.3">
      <c r="B1717" s="46" t="s">
        <v>1316</v>
      </c>
      <c r="F1717" s="31">
        <f>$F$124</f>
        <v>0</v>
      </c>
    </row>
    <row r="1718" spans="1:6" x14ac:dyDescent="0.3">
      <c r="B1718" s="46" t="s">
        <v>1317</v>
      </c>
      <c r="F1718" s="31">
        <f>$F$188</f>
        <v>0</v>
      </c>
    </row>
    <row r="1719" spans="1:6" x14ac:dyDescent="0.3">
      <c r="B1719" s="46" t="s">
        <v>1318</v>
      </c>
      <c r="F1719" s="31">
        <f>$F$255</f>
        <v>0</v>
      </c>
    </row>
    <row r="1720" spans="1:6" x14ac:dyDescent="0.3">
      <c r="B1720" s="46" t="s">
        <v>1319</v>
      </c>
      <c r="F1720" s="31">
        <f>$F$321</f>
        <v>0</v>
      </c>
    </row>
    <row r="1721" spans="1:6" x14ac:dyDescent="0.3">
      <c r="B1721" s="46" t="s">
        <v>1320</v>
      </c>
      <c r="F1721" s="31">
        <f>$F$385</f>
        <v>0</v>
      </c>
    </row>
    <row r="1722" spans="1:6" x14ac:dyDescent="0.3">
      <c r="B1722" s="46" t="s">
        <v>1321</v>
      </c>
      <c r="F1722" s="31">
        <f>$F$451</f>
        <v>0</v>
      </c>
    </row>
    <row r="1723" spans="1:6" x14ac:dyDescent="0.3">
      <c r="B1723" s="46" t="s">
        <v>1322</v>
      </c>
      <c r="F1723" s="31">
        <f>$F$514</f>
        <v>0</v>
      </c>
    </row>
    <row r="1724" spans="1:6" x14ac:dyDescent="0.3">
      <c r="B1724" s="46" t="s">
        <v>1323</v>
      </c>
      <c r="F1724" s="31">
        <f>$F$577</f>
        <v>0</v>
      </c>
    </row>
    <row r="1725" spans="1:6" x14ac:dyDescent="0.3">
      <c r="B1725" s="46" t="s">
        <v>1324</v>
      </c>
      <c r="F1725" s="31">
        <f>$F$640</f>
        <v>0</v>
      </c>
    </row>
    <row r="1726" spans="1:6" x14ac:dyDescent="0.3">
      <c r="B1726" s="46" t="s">
        <v>1325</v>
      </c>
      <c r="F1726" s="31">
        <f>$F$703</f>
        <v>0</v>
      </c>
    </row>
    <row r="1727" spans="1:6" x14ac:dyDescent="0.3">
      <c r="B1727" s="46" t="s">
        <v>1326</v>
      </c>
      <c r="F1727" s="31">
        <f>$F$767</f>
        <v>0</v>
      </c>
    </row>
    <row r="1728" spans="1:6" x14ac:dyDescent="0.3">
      <c r="B1728" s="46" t="s">
        <v>1327</v>
      </c>
      <c r="F1728" s="31">
        <f>$F$831</f>
        <v>0</v>
      </c>
    </row>
    <row r="1729" spans="2:6" x14ac:dyDescent="0.3">
      <c r="B1729" s="46" t="s">
        <v>1328</v>
      </c>
      <c r="F1729" s="31">
        <f>$F$893</f>
        <v>0</v>
      </c>
    </row>
    <row r="1730" spans="2:6" x14ac:dyDescent="0.3">
      <c r="B1730" s="46" t="s">
        <v>1329</v>
      </c>
      <c r="F1730" s="31">
        <f>$F$956</f>
        <v>0</v>
      </c>
    </row>
    <row r="1731" spans="2:6" x14ac:dyDescent="0.3">
      <c r="B1731" s="46" t="s">
        <v>1330</v>
      </c>
      <c r="F1731" s="31">
        <f>$F$1019</f>
        <v>0</v>
      </c>
    </row>
    <row r="1732" spans="2:6" x14ac:dyDescent="0.3">
      <c r="B1732" s="46" t="s">
        <v>1331</v>
      </c>
      <c r="F1732" s="31">
        <f>$F$1083</f>
        <v>0</v>
      </c>
    </row>
    <row r="1733" spans="2:6" x14ac:dyDescent="0.3">
      <c r="B1733" s="46" t="s">
        <v>1332</v>
      </c>
      <c r="F1733" s="31">
        <f>$F$1147</f>
        <v>8000</v>
      </c>
    </row>
    <row r="1734" spans="2:6" x14ac:dyDescent="0.3">
      <c r="B1734" s="46" t="s">
        <v>1333</v>
      </c>
      <c r="F1734" s="31">
        <f>$F$1211</f>
        <v>0</v>
      </c>
    </row>
    <row r="1735" spans="2:6" x14ac:dyDescent="0.3">
      <c r="B1735" s="46" t="s">
        <v>1334</v>
      </c>
      <c r="F1735" s="31">
        <f>$F$1273</f>
        <v>0</v>
      </c>
    </row>
    <row r="1736" spans="2:6" x14ac:dyDescent="0.3">
      <c r="B1736" s="46" t="s">
        <v>1335</v>
      </c>
      <c r="F1736" s="31">
        <f>$F$1335</f>
        <v>0</v>
      </c>
    </row>
    <row r="1737" spans="2:6" x14ac:dyDescent="0.3">
      <c r="B1737" s="46" t="s">
        <v>1336</v>
      </c>
      <c r="F1737" s="31">
        <f>$F$1398</f>
        <v>0</v>
      </c>
    </row>
    <row r="1738" spans="2:6" x14ac:dyDescent="0.3">
      <c r="B1738" s="46" t="s">
        <v>1337</v>
      </c>
      <c r="F1738" s="31">
        <f>$F$1461</f>
        <v>0</v>
      </c>
    </row>
    <row r="1739" spans="2:6" x14ac:dyDescent="0.3">
      <c r="B1739" s="46" t="s">
        <v>1338</v>
      </c>
      <c r="F1739" s="31">
        <f>$F$1523</f>
        <v>0</v>
      </c>
    </row>
    <row r="1740" spans="2:6" x14ac:dyDescent="0.3">
      <c r="B1740" s="46" t="s">
        <v>1339</v>
      </c>
      <c r="F1740" s="31">
        <f>$F$1585</f>
        <v>0</v>
      </c>
    </row>
    <row r="1741" spans="2:6" x14ac:dyDescent="0.3">
      <c r="B1741" s="46" t="s">
        <v>1340</v>
      </c>
      <c r="F1741" s="31">
        <f>$F$1648</f>
        <v>0</v>
      </c>
    </row>
    <row r="1742" spans="2:6" ht="14.7" customHeight="1" x14ac:dyDescent="0.3">
      <c r="B1742" s="46" t="s">
        <v>1341</v>
      </c>
      <c r="F1742" s="31">
        <f>$F$1710</f>
        <v>0</v>
      </c>
    </row>
    <row r="1743" spans="2:6" ht="14.7" customHeight="1" x14ac:dyDescent="0.3"/>
    <row r="1744" spans="2:6" ht="14.7" customHeight="1" x14ac:dyDescent="0.3"/>
    <row r="1745" ht="14.7" customHeight="1" x14ac:dyDescent="0.3"/>
    <row r="1746" ht="14.7" customHeight="1" x14ac:dyDescent="0.3"/>
    <row r="1747" ht="14.7" customHeight="1" x14ac:dyDescent="0.3"/>
    <row r="1748" ht="14.7" customHeight="1" x14ac:dyDescent="0.3"/>
    <row r="1749" ht="14.7" customHeight="1" x14ac:dyDescent="0.3"/>
    <row r="1750" ht="14.7" customHeight="1" x14ac:dyDescent="0.3"/>
    <row r="1751" ht="14.7" customHeight="1" x14ac:dyDescent="0.3"/>
    <row r="1752" ht="14.7" customHeight="1" x14ac:dyDescent="0.3"/>
    <row r="1753" ht="14.7" customHeight="1" x14ac:dyDescent="0.3"/>
    <row r="1754" ht="14.7" customHeight="1" x14ac:dyDescent="0.3"/>
    <row r="1755" ht="14.7" customHeight="1" x14ac:dyDescent="0.3"/>
    <row r="1756" ht="14.7" customHeight="1" x14ac:dyDescent="0.3"/>
    <row r="1757" ht="14.7" customHeight="1" x14ac:dyDescent="0.3"/>
    <row r="1758" ht="14.7" customHeight="1" x14ac:dyDescent="0.3"/>
    <row r="1759" ht="14.7" customHeight="1" x14ac:dyDescent="0.3"/>
    <row r="1760" ht="14.7" customHeight="1" x14ac:dyDescent="0.3"/>
    <row r="1761" spans="1:6" ht="14.7" customHeight="1" x14ac:dyDescent="0.3"/>
    <row r="1762" spans="1:6" ht="14.7" customHeight="1" x14ac:dyDescent="0.3"/>
    <row r="1763" spans="1:6" ht="14.7" customHeight="1" x14ac:dyDescent="0.3"/>
    <row r="1764" spans="1:6" ht="14.7" customHeight="1" x14ac:dyDescent="0.3">
      <c r="A1764" s="34"/>
      <c r="B1764" s="33" t="s">
        <v>1342</v>
      </c>
      <c r="C1764" s="35"/>
      <c r="D1764" s="35"/>
      <c r="E1764" s="35"/>
      <c r="F1764" s="37">
        <f>SUM($F$1716:$F$1763)</f>
        <v>8000</v>
      </c>
    </row>
    <row r="1765" spans="1:6" x14ac:dyDescent="0.3">
      <c r="A1765" s="3"/>
      <c r="C1765"/>
      <c r="D1765"/>
      <c r="E1765"/>
      <c r="F1765"/>
    </row>
    <row r="1766" spans="1:6" x14ac:dyDescent="0.3">
      <c r="A1766" s="3"/>
      <c r="C1766"/>
      <c r="D1766"/>
      <c r="E1766"/>
      <c r="F1766"/>
    </row>
  </sheetData>
  <mergeCells count="108">
    <mergeCell ref="A126:A127"/>
    <mergeCell ref="B126:B127"/>
    <mergeCell ref="C126:C127"/>
    <mergeCell ref="D126:D127"/>
    <mergeCell ref="A190:A191"/>
    <mergeCell ref="B190:B191"/>
    <mergeCell ref="C190:C191"/>
    <mergeCell ref="D190:D191"/>
    <mergeCell ref="A1:A2"/>
    <mergeCell ref="B1:B2"/>
    <mergeCell ref="C1:C2"/>
    <mergeCell ref="D1:D2"/>
    <mergeCell ref="A62:A63"/>
    <mergeCell ref="B62:B63"/>
    <mergeCell ref="C62:C63"/>
    <mergeCell ref="D62:D63"/>
    <mergeCell ref="A387:A388"/>
    <mergeCell ref="B387:B388"/>
    <mergeCell ref="C387:C388"/>
    <mergeCell ref="D387:D388"/>
    <mergeCell ref="A453:A454"/>
    <mergeCell ref="B453:B454"/>
    <mergeCell ref="C453:C454"/>
    <mergeCell ref="D453:D454"/>
    <mergeCell ref="A257:A258"/>
    <mergeCell ref="B257:B258"/>
    <mergeCell ref="C257:C258"/>
    <mergeCell ref="D257:D258"/>
    <mergeCell ref="A323:A324"/>
    <mergeCell ref="B323:B324"/>
    <mergeCell ref="C323:C324"/>
    <mergeCell ref="D323:D324"/>
    <mergeCell ref="A642:A643"/>
    <mergeCell ref="B642:B643"/>
    <mergeCell ref="C642:C643"/>
    <mergeCell ref="D642:D643"/>
    <mergeCell ref="A705:A706"/>
    <mergeCell ref="B705:B706"/>
    <mergeCell ref="C705:C706"/>
    <mergeCell ref="D705:D706"/>
    <mergeCell ref="A516:A517"/>
    <mergeCell ref="B516:B517"/>
    <mergeCell ref="C516:C517"/>
    <mergeCell ref="D516:D517"/>
    <mergeCell ref="A579:A580"/>
    <mergeCell ref="B579:B580"/>
    <mergeCell ref="C579:C580"/>
    <mergeCell ref="D579:D580"/>
    <mergeCell ref="A895:A896"/>
    <mergeCell ref="B895:B896"/>
    <mergeCell ref="C895:C896"/>
    <mergeCell ref="D895:D896"/>
    <mergeCell ref="A958:A959"/>
    <mergeCell ref="B958:B959"/>
    <mergeCell ref="C958:C959"/>
    <mergeCell ref="D958:D959"/>
    <mergeCell ref="A769:A770"/>
    <mergeCell ref="B769:B770"/>
    <mergeCell ref="C769:C770"/>
    <mergeCell ref="D769:D770"/>
    <mergeCell ref="A833:A834"/>
    <mergeCell ref="B833:B834"/>
    <mergeCell ref="C833:C834"/>
    <mergeCell ref="D833:D834"/>
    <mergeCell ref="A1149:A1150"/>
    <mergeCell ref="B1149:B1150"/>
    <mergeCell ref="C1149:C1150"/>
    <mergeCell ref="D1149:D1150"/>
    <mergeCell ref="A1213:A1214"/>
    <mergeCell ref="B1213:B1214"/>
    <mergeCell ref="C1213:C1214"/>
    <mergeCell ref="D1213:D1214"/>
    <mergeCell ref="A1021:A1022"/>
    <mergeCell ref="B1021:B1022"/>
    <mergeCell ref="C1021:C1022"/>
    <mergeCell ref="D1021:D1022"/>
    <mergeCell ref="A1085:A1086"/>
    <mergeCell ref="B1085:B1086"/>
    <mergeCell ref="C1085:C1086"/>
    <mergeCell ref="D1085:D1086"/>
    <mergeCell ref="A1400:A1401"/>
    <mergeCell ref="B1400:B1401"/>
    <mergeCell ref="C1400:C1401"/>
    <mergeCell ref="D1400:D1401"/>
    <mergeCell ref="A1463:A1464"/>
    <mergeCell ref="B1463:B1464"/>
    <mergeCell ref="C1463:C1464"/>
    <mergeCell ref="D1463:D1464"/>
    <mergeCell ref="A1275:A1276"/>
    <mergeCell ref="B1275:B1276"/>
    <mergeCell ref="C1275:C1276"/>
    <mergeCell ref="D1275:D1276"/>
    <mergeCell ref="A1337:A1338"/>
    <mergeCell ref="B1337:B1338"/>
    <mergeCell ref="C1337:C1338"/>
    <mergeCell ref="D1337:D1338"/>
    <mergeCell ref="A1650:A1651"/>
    <mergeCell ref="B1650:B1651"/>
    <mergeCell ref="C1650:C1651"/>
    <mergeCell ref="D1650:D1651"/>
    <mergeCell ref="A1525:A1526"/>
    <mergeCell ref="B1525:B1526"/>
    <mergeCell ref="C1525:C1526"/>
    <mergeCell ref="D1525:D1526"/>
    <mergeCell ref="A1587:A1588"/>
    <mergeCell ref="B1587:B1588"/>
    <mergeCell ref="C1587:C1588"/>
    <mergeCell ref="D1587:D1588"/>
  </mergeCells>
  <pageMargins left="0.19685" right="0" top="0.59055000000000002" bottom="0" header="0.39369999999999999" footer="0.39369999999999999"/>
  <pageSetup paperSize="9" orientation="portrait" r:id="rId1"/>
  <headerFooter>
    <oddHeader>&amp;L&amp;"Calibri Light,Regular"24-082 ASSENTECH PRICING DOCUMENT&amp;C&amp;"Calibri Light,Regular"&amp;R&amp;"Calibri"&amp;10&amp;K317100 Information Classification: PUBLIC&amp;1#_x000D_&amp;"Aptosri"&amp;11&amp;K000000&amp;"Calibri Light,Regular"Bill 24-082 ASSENTECH PRICING DOCUMENT</oddHeader>
    <oddFooter>&amp;L&amp;"Calibri Light,Regular"Ref:X&amp;C&amp;"Calibri Light,Regular"&amp;R&amp;"Calibri Light,Regular"</oddFooter>
  </headerFooter>
  <rowBreaks count="27" manualBreakCount="27">
    <brk id="61" max="16383" man="1"/>
    <brk id="125" max="16383" man="1"/>
    <brk id="189" max="16383" man="1"/>
    <brk id="256" max="16383" man="1"/>
    <brk id="322" max="16383" man="1"/>
    <brk id="386" max="16383" man="1"/>
    <brk id="452" max="16383" man="1"/>
    <brk id="515" max="16383" man="1"/>
    <brk id="578" max="16383" man="1"/>
    <brk id="641" max="16383" man="1"/>
    <brk id="704" max="16383" man="1"/>
    <brk id="768" max="16383" man="1"/>
    <brk id="832" max="16383" man="1"/>
    <brk id="894" max="16383" man="1"/>
    <brk id="957" max="16383" man="1"/>
    <brk id="1020" max="16383" man="1"/>
    <brk id="1084" max="16383" man="1"/>
    <brk id="1148" max="16383" man="1"/>
    <brk id="1212" max="16383" man="1"/>
    <brk id="1274" max="16383" man="1"/>
    <brk id="1336" max="16383" man="1"/>
    <brk id="1399" max="16383" man="1"/>
    <brk id="1462" max="16383" man="1"/>
    <brk id="1524" max="16383" man="1"/>
    <brk id="1586" max="16383" man="1"/>
    <brk id="1649" max="16383" man="1"/>
    <brk id="17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01-Bill 24-082 ASSENTECH PRICIN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Treweek</dc:creator>
  <cp:lastModifiedBy>Joseph Mancini</cp:lastModifiedBy>
  <dcterms:created xsi:type="dcterms:W3CDTF">2024-06-06T14:14:16Z</dcterms:created>
  <dcterms:modified xsi:type="dcterms:W3CDTF">2024-06-11T09:36:34Z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ee4c20f-5817-432f-84ac-80a373257ed1_Enabled">
    <vt:lpwstr>true</vt:lpwstr>
  </property>
  <property fmtid="{D5CDD505-2E9C-101B-9397-08002B2CF9AE}" pid="3" name="MSIP_Label_bee4c20f-5817-432f-84ac-80a373257ed1_SetDate">
    <vt:lpwstr>2024-06-09T12:58:08Z</vt:lpwstr>
  </property>
  <property fmtid="{D5CDD505-2E9C-101B-9397-08002B2CF9AE}" pid="4" name="MSIP_Label_bee4c20f-5817-432f-84ac-80a373257ed1_Method">
    <vt:lpwstr>Privileged</vt:lpwstr>
  </property>
  <property fmtid="{D5CDD505-2E9C-101B-9397-08002B2CF9AE}" pid="5" name="MSIP_Label_bee4c20f-5817-432f-84ac-80a373257ed1_Name">
    <vt:lpwstr>bee4c20f-5817-432f-84ac-80a373257ed1</vt:lpwstr>
  </property>
  <property fmtid="{D5CDD505-2E9C-101B-9397-08002B2CF9AE}" pid="6" name="MSIP_Label_bee4c20f-5817-432f-84ac-80a373257ed1_SiteId">
    <vt:lpwstr>efaa16aa-d1de-4d58-ba2e-2833fdfdd29f</vt:lpwstr>
  </property>
  <property fmtid="{D5CDD505-2E9C-101B-9397-08002B2CF9AE}" pid="7" name="MSIP_Label_bee4c20f-5817-432f-84ac-80a373257ed1_ActionId">
    <vt:lpwstr>76fa754b-fc53-47c9-951c-e5faa801fe52</vt:lpwstr>
  </property>
  <property fmtid="{D5CDD505-2E9C-101B-9397-08002B2CF9AE}" pid="8" name="MSIP_Label_bee4c20f-5817-432f-84ac-80a373257ed1_ContentBits">
    <vt:lpwstr>1</vt:lpwstr>
  </property>
</Properties>
</file>