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st1\CS18056 Docs 2\"/>
    </mc:Choice>
  </mc:AlternateContent>
  <xr:revisionPtr revIDLastSave="0" documentId="10_ncr:100000_{4E886D62-530F-4150-9C9F-4763B7A11597}" xr6:coauthVersionLast="31" xr6:coauthVersionMax="40" xr10:uidLastSave="{00000000-0000-0000-0000-000000000000}"/>
  <bookViews>
    <workbookView xWindow="0" yWindow="0" windowWidth="19200" windowHeight="12675" xr2:uid="{00000000-000D-0000-FFFF-FFFF00000000}"/>
  </bookViews>
  <sheets>
    <sheet name="Element 1" sheetId="1" r:id="rId1"/>
    <sheet name="Sheet2" sheetId="7" state="hidden" r:id="rId2"/>
  </sheets>
  <definedNames>
    <definedName name="Job">#REF!</definedName>
    <definedName name="jobt">#REF!</definedName>
    <definedName name="jobtitle">#REF!</definedName>
    <definedName name="jobtitle1">#REF!</definedName>
    <definedName name="jobtitle2">#REF!</definedName>
    <definedName name="Objective">#REF!</definedName>
    <definedName name="_xlnm.Print_Area" localSheetId="0">'Element 1'!$A$1:$G$73</definedName>
  </definedNames>
  <calcPr calcId="179017"/>
</workbook>
</file>

<file path=xl/calcChain.xml><?xml version="1.0" encoding="utf-8"?>
<calcChain xmlns="http://schemas.openxmlformats.org/spreadsheetml/2006/main">
  <c r="D19" i="1" l="1"/>
  <c r="D15" i="1"/>
  <c r="C19" i="1" l="1"/>
  <c r="E19" i="1"/>
  <c r="E18" i="1"/>
  <c r="C17" i="1"/>
  <c r="C16" i="1"/>
  <c r="E15" i="1" l="1"/>
  <c r="F31" i="1" l="1"/>
  <c r="E16" i="1"/>
  <c r="E17" i="1"/>
  <c r="E20" i="1"/>
  <c r="F37" i="1" l="1"/>
  <c r="F43" i="1" l="1"/>
  <c r="F44" i="1"/>
  <c r="F45" i="1"/>
  <c r="F46" i="1"/>
  <c r="F47" i="1"/>
  <c r="F48" i="1"/>
  <c r="F49" i="1"/>
  <c r="F50" i="1"/>
  <c r="F51" i="1"/>
  <c r="F52" i="1"/>
  <c r="F42" i="1"/>
  <c r="F58" i="1" l="1"/>
  <c r="F57" i="1"/>
  <c r="F56" i="1"/>
  <c r="F55" i="1"/>
  <c r="F54" i="1"/>
  <c r="F32" i="1" l="1"/>
  <c r="D16" i="1" s="1"/>
  <c r="F33" i="1"/>
  <c r="D17" i="1" s="1"/>
  <c r="F34" i="1"/>
  <c r="D18" i="1" s="1"/>
  <c r="F35" i="1"/>
  <c r="F36" i="1"/>
  <c r="D20" i="1" s="1"/>
  <c r="F38" i="1"/>
  <c r="F39" i="1"/>
  <c r="F40" i="1"/>
  <c r="F41" i="1"/>
  <c r="F53" i="1"/>
  <c r="F59" i="1"/>
  <c r="F60" i="1"/>
  <c r="F61" i="1"/>
  <c r="F62" i="1"/>
  <c r="F63" i="1"/>
  <c r="F64" i="1" l="1"/>
  <c r="D22" i="1" l="1"/>
</calcChain>
</file>

<file path=xl/sharedStrings.xml><?xml version="1.0" encoding="utf-8"?>
<sst xmlns="http://schemas.openxmlformats.org/spreadsheetml/2006/main" count="70" uniqueCount="30">
  <si>
    <t>Number of Days</t>
  </si>
  <si>
    <t>Objective</t>
  </si>
  <si>
    <t>Section 1</t>
  </si>
  <si>
    <t>SOURCING REFERENCE:</t>
  </si>
  <si>
    <t>SOURCING DOCUMENT TITLE:</t>
  </si>
  <si>
    <t>BIDDER NAME</t>
  </si>
  <si>
    <t>Please complete the shaded yellow sections only</t>
  </si>
  <si>
    <t>All prices are exclusive of VAT</t>
  </si>
  <si>
    <t>AW5.2 Price Schedule for Professional Services</t>
  </si>
  <si>
    <t xml:space="preserve">TOTAL FIXED PRICE </t>
  </si>
  <si>
    <t>Comments</t>
  </si>
  <si>
    <t xml:space="preserve"> Total Cost
(Exc VAT)
</t>
  </si>
  <si>
    <t>n/a</t>
  </si>
  <si>
    <t>Objective Area
(Please select from the dropdown options)</t>
  </si>
  <si>
    <t>All prices are firm and fixed and include person fees, as well as travel and subsistence costs</t>
  </si>
  <si>
    <t xml:space="preserve">Discounted day rates
excluding VAT
(£/Day)
</t>
  </si>
  <si>
    <t>Section 2</t>
  </si>
  <si>
    <t>Please Insert</t>
  </si>
  <si>
    <t>Total Cost</t>
  </si>
  <si>
    <t>Any Other Costs</t>
  </si>
  <si>
    <t>Provide an evaluation report to include workshop outcomes and follow up actions</t>
  </si>
  <si>
    <t>Travel and Subsistence costs</t>
  </si>
  <si>
    <r>
      <rPr>
        <b/>
        <sz val="12"/>
        <color theme="0"/>
        <rFont val="Arial"/>
        <family val="2"/>
      </rPr>
      <t xml:space="preserve">Job Title   </t>
    </r>
    <r>
      <rPr>
        <b/>
        <sz val="12"/>
        <color theme="1"/>
        <rFont val="Arial"/>
        <family val="2"/>
      </rPr>
      <t xml:space="preserve">                                              </t>
    </r>
  </si>
  <si>
    <t>CS18056</t>
  </si>
  <si>
    <t xml:space="preserve">Development and delivery of a training course to Local Authority regulators on marketing the benefits of Primary Authority </t>
  </si>
  <si>
    <t>Provide a summary to BEIS of the outcome of the phone calls</t>
  </si>
  <si>
    <t>Training Materials</t>
  </si>
  <si>
    <t>Design and Delivery of course to Local Authorities</t>
  </si>
  <si>
    <t xml:space="preserve">1 hour of post course mentoring </t>
  </si>
  <si>
    <t xml:space="preserve">Cell D22 shall be used for evaluation purposes. Section 2 shall directly feed into section 1 using formulas to ensure that the amount of days and values correlate. To note that T&amp;S shall be included within the day rates provided.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</si>
</sst>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&quot;£&quot;#,##0.00"/>
  </numFmts>
  <fonts count="2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DB8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5" fillId="9" borderId="6" xfId="0" applyFont="1" applyFill="1" applyBorder="1" applyAlignment="1" applyProtection="1">
      <alignment horizontal="center" vertical="center"/>
      <protection locked="0" hidden="1"/>
    </xf>
    <xf numFmtId="164" fontId="5" fillId="9" borderId="6" xfId="1" applyNumberFormat="1" applyFont="1" applyFill="1" applyBorder="1" applyAlignment="1" applyProtection="1">
      <alignment horizontal="center" vertical="center"/>
      <protection locked="0" hidden="1"/>
    </xf>
    <xf numFmtId="49" fontId="5" fillId="9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Protection="1">
      <protection hidden="1"/>
    </xf>
    <xf numFmtId="1" fontId="15" fillId="3" borderId="11" xfId="0" applyNumberFormat="1" applyFont="1" applyFill="1" applyBorder="1" applyAlignment="1" applyProtection="1">
      <alignment horizontal="left" vertical="top" wrapText="1"/>
    </xf>
    <xf numFmtId="1" fontId="22" fillId="3" borderId="0" xfId="0" applyNumberFormat="1" applyFont="1" applyFill="1" applyBorder="1" applyAlignment="1" applyProtection="1">
      <alignment horizontal="left" vertical="top" wrapText="1"/>
    </xf>
    <xf numFmtId="1" fontId="15" fillId="3" borderId="11" xfId="0" applyNumberFormat="1" applyFont="1" applyFill="1" applyBorder="1" applyAlignment="1" applyProtection="1">
      <alignment horizontal="center" vertical="center"/>
    </xf>
    <xf numFmtId="2" fontId="15" fillId="3" borderId="17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8" fillId="0" borderId="0" xfId="2" applyFont="1" applyAlignment="1" applyProtection="1">
      <alignment vertical="center"/>
    </xf>
    <xf numFmtId="0" fontId="9" fillId="0" borderId="0" xfId="0" applyFont="1" applyProtection="1"/>
    <xf numFmtId="0" fontId="5" fillId="0" borderId="0" xfId="0" applyFont="1" applyAlignment="1" applyProtection="1">
      <alignment horizontal="center" vertical="center" wrapText="1"/>
    </xf>
    <xf numFmtId="0" fontId="10" fillId="0" borderId="0" xfId="0" applyFont="1" applyProtection="1"/>
    <xf numFmtId="0" fontId="11" fillId="4" borderId="0" xfId="0" applyFont="1" applyFill="1" applyBorder="1" applyAlignment="1" applyProtection="1">
      <alignment vertical="center"/>
    </xf>
    <xf numFmtId="0" fontId="11" fillId="4" borderId="0" xfId="0" applyFont="1" applyFill="1" applyBorder="1" applyAlignment="1" applyProtection="1">
      <alignment horizontal="center" vertical="center" wrapText="1"/>
    </xf>
    <xf numFmtId="3" fontId="12" fillId="5" borderId="0" xfId="0" applyNumberFormat="1" applyFont="1" applyFill="1" applyBorder="1" applyAlignment="1" applyProtection="1">
      <alignment horizontal="center" vertical="center"/>
    </xf>
    <xf numFmtId="3" fontId="12" fillId="5" borderId="0" xfId="0" applyNumberFormat="1" applyFont="1" applyFill="1" applyBorder="1" applyAlignment="1" applyProtection="1">
      <alignment horizontal="center" vertical="center" wrapText="1"/>
    </xf>
    <xf numFmtId="0" fontId="16" fillId="10" borderId="5" xfId="0" applyFont="1" applyFill="1" applyBorder="1" applyAlignment="1" applyProtection="1">
      <alignment vertical="center" wrapText="1"/>
    </xf>
    <xf numFmtId="0" fontId="16" fillId="10" borderId="4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44" fontId="5" fillId="0" borderId="0" xfId="1" applyFont="1" applyAlignment="1" applyProtection="1">
      <alignment horizontal="center" vertical="center"/>
    </xf>
    <xf numFmtId="0" fontId="5" fillId="7" borderId="0" xfId="0" applyFont="1" applyFill="1" applyProtection="1"/>
    <xf numFmtId="0" fontId="6" fillId="7" borderId="0" xfId="0" applyFont="1" applyFill="1" applyBorder="1" applyAlignment="1" applyProtection="1">
      <alignment horizontal="center" vertical="center"/>
    </xf>
    <xf numFmtId="0" fontId="16" fillId="8" borderId="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14" fillId="8" borderId="5" xfId="0" applyFont="1" applyFill="1" applyBorder="1" applyAlignment="1" applyProtection="1">
      <alignment horizontal="center" vertical="center" wrapText="1"/>
    </xf>
    <xf numFmtId="0" fontId="13" fillId="8" borderId="1" xfId="0" applyFont="1" applyFill="1" applyBorder="1" applyProtection="1"/>
    <xf numFmtId="0" fontId="14" fillId="8" borderId="1" xfId="0" applyFont="1" applyFill="1" applyBorder="1" applyAlignment="1" applyProtection="1">
      <alignment horizontal="center"/>
    </xf>
    <xf numFmtId="0" fontId="15" fillId="0" borderId="0" xfId="0" applyFont="1" applyAlignment="1" applyProtection="1">
      <alignment vertical="center"/>
    </xf>
    <xf numFmtId="0" fontId="2" fillId="2" borderId="2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7" fontId="5" fillId="3" borderId="6" xfId="1" applyNumberFormat="1" applyFont="1" applyFill="1" applyBorder="1" applyAlignment="1" applyProtection="1">
      <alignment horizontal="center" vertical="center"/>
    </xf>
    <xf numFmtId="0" fontId="16" fillId="8" borderId="12" xfId="0" applyFont="1" applyFill="1" applyBorder="1" applyAlignment="1" applyProtection="1">
      <alignment horizontal="left" vertical="center" wrapText="1"/>
    </xf>
    <xf numFmtId="7" fontId="16" fillId="8" borderId="12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Protection="1"/>
    <xf numFmtId="17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/>
    </xf>
    <xf numFmtId="0" fontId="20" fillId="0" borderId="0" xfId="0" applyFont="1" applyFill="1" applyProtection="1"/>
    <xf numFmtId="0" fontId="20" fillId="0" borderId="0" xfId="0" applyFont="1" applyFill="1" applyAlignment="1" applyProtection="1">
      <alignment horizontal="center"/>
    </xf>
    <xf numFmtId="0" fontId="21" fillId="0" borderId="0" xfId="0" applyFont="1" applyFill="1" applyAlignment="1" applyProtection="1">
      <alignment horizontal="center"/>
    </xf>
    <xf numFmtId="44" fontId="15" fillId="9" borderId="14" xfId="1" applyFont="1" applyFill="1" applyBorder="1" applyAlignment="1" applyProtection="1">
      <alignment horizontal="center" vertical="top" wrapText="1"/>
      <protection locked="0" hidden="1"/>
    </xf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15" fillId="9" borderId="14" xfId="0" applyFont="1" applyFill="1" applyBorder="1" applyAlignment="1" applyProtection="1">
      <alignment horizontal="center" vertical="top" wrapText="1"/>
      <protection locked="0" hidden="1"/>
    </xf>
    <xf numFmtId="164" fontId="15" fillId="3" borderId="10" xfId="0" applyNumberFormat="1" applyFont="1" applyFill="1" applyBorder="1" applyAlignment="1" applyProtection="1">
      <alignment horizontal="center" vertical="center"/>
    </xf>
    <xf numFmtId="164" fontId="15" fillId="3" borderId="13" xfId="0" applyNumberFormat="1" applyFont="1" applyFill="1" applyBorder="1" applyAlignment="1" applyProtection="1">
      <alignment horizontal="center" vertical="center"/>
    </xf>
    <xf numFmtId="0" fontId="14" fillId="8" borderId="7" xfId="0" applyFont="1" applyFill="1" applyBorder="1" applyAlignment="1" applyProtection="1">
      <alignment horizontal="center" vertical="center" wrapText="1"/>
    </xf>
    <xf numFmtId="0" fontId="14" fillId="8" borderId="8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/>
    <xf numFmtId="0" fontId="0" fillId="0" borderId="9" xfId="0" applyBorder="1" applyAlignment="1" applyProtection="1"/>
    <xf numFmtId="1" fontId="15" fillId="9" borderId="17" xfId="0" applyNumberFormat="1" applyFont="1" applyFill="1" applyBorder="1" applyAlignment="1" applyProtection="1">
      <alignment horizontal="center" vertical="center"/>
      <protection locked="0"/>
    </xf>
    <xf numFmtId="1" fontId="15" fillId="9" borderId="18" xfId="0" applyNumberFormat="1" applyFont="1" applyFill="1" applyBorder="1" applyAlignment="1" applyProtection="1">
      <alignment horizontal="center" vertical="center"/>
      <protection locked="0"/>
    </xf>
    <xf numFmtId="0" fontId="16" fillId="8" borderId="4" xfId="0" applyFont="1" applyFill="1" applyBorder="1" applyAlignment="1" applyProtection="1">
      <alignment horizontal="left" vertical="center" wrapText="1"/>
    </xf>
    <xf numFmtId="0" fontId="16" fillId="8" borderId="12" xfId="0" applyFont="1" applyFill="1" applyBorder="1" applyAlignment="1" applyProtection="1">
      <alignment horizontal="left" vertical="center" wrapText="1"/>
    </xf>
    <xf numFmtId="0" fontId="16" fillId="8" borderId="7" xfId="0" applyFont="1" applyFill="1" applyBorder="1" applyAlignment="1" applyProtection="1">
      <alignment horizontal="left" vertical="center" wrapText="1"/>
    </xf>
    <xf numFmtId="0" fontId="16" fillId="8" borderId="8" xfId="0" applyFont="1" applyFill="1" applyBorder="1" applyAlignment="1" applyProtection="1">
      <alignment horizontal="left" vertical="center" wrapText="1"/>
    </xf>
    <xf numFmtId="0" fontId="11" fillId="6" borderId="7" xfId="0" applyFont="1" applyFill="1" applyBorder="1" applyAlignment="1" applyProtection="1">
      <alignment horizontal="center" vertical="center" wrapText="1"/>
      <protection locked="0" hidden="1"/>
    </xf>
    <xf numFmtId="0" fontId="11" fillId="6" borderId="9" xfId="0" applyFont="1" applyFill="1" applyBorder="1" applyAlignment="1" applyProtection="1">
      <alignment horizontal="center" vertical="center" wrapText="1"/>
      <protection locked="0" hidden="1"/>
    </xf>
    <xf numFmtId="0" fontId="16" fillId="8" borderId="1" xfId="0" applyFont="1" applyFill="1" applyBorder="1" applyAlignment="1" applyProtection="1">
      <alignment horizontal="center" vertical="center" wrapText="1"/>
    </xf>
    <xf numFmtId="0" fontId="16" fillId="8" borderId="2" xfId="0" applyFont="1" applyFill="1" applyBorder="1" applyAlignment="1" applyProtection="1">
      <alignment horizontal="center" vertical="center" wrapText="1"/>
    </xf>
    <xf numFmtId="0" fontId="16" fillId="8" borderId="3" xfId="0" applyFont="1" applyFill="1" applyBorder="1" applyAlignment="1" applyProtection="1">
      <alignment horizontal="center" vertical="center" wrapText="1"/>
    </xf>
    <xf numFmtId="0" fontId="22" fillId="8" borderId="1" xfId="0" applyFont="1" applyFill="1" applyBorder="1" applyAlignment="1" applyProtection="1">
      <alignment horizontal="center" vertical="center" wrapText="1"/>
    </xf>
    <xf numFmtId="0" fontId="22" fillId="8" borderId="2" xfId="0" applyFont="1" applyFill="1" applyBorder="1" applyAlignment="1" applyProtection="1">
      <alignment horizontal="center" vertical="center" wrapText="1"/>
    </xf>
    <xf numFmtId="0" fontId="22" fillId="8" borderId="3" xfId="0" applyFont="1" applyFill="1" applyBorder="1" applyAlignment="1" applyProtection="1">
      <alignment horizontal="center" vertical="center" wrapText="1"/>
    </xf>
    <xf numFmtId="0" fontId="16" fillId="10" borderId="0" xfId="0" applyFont="1" applyFill="1" applyBorder="1" applyAlignment="1" applyProtection="1">
      <alignment horizontal="center" vertical="center" wrapText="1"/>
    </xf>
    <xf numFmtId="44" fontId="16" fillId="8" borderId="7" xfId="0" applyNumberFormat="1" applyFont="1" applyFill="1" applyBorder="1" applyAlignment="1" applyProtection="1">
      <alignment horizontal="left" vertical="center" wrapText="1"/>
    </xf>
    <xf numFmtId="44" fontId="16" fillId="8" borderId="9" xfId="0" applyNumberFormat="1" applyFont="1" applyFill="1" applyBorder="1" applyAlignment="1" applyProtection="1">
      <alignment horizontal="left" vertical="center" wrapText="1"/>
    </xf>
    <xf numFmtId="0" fontId="16" fillId="10" borderId="7" xfId="0" applyFont="1" applyFill="1" applyBorder="1" applyAlignment="1" applyProtection="1">
      <alignment horizontal="center" vertical="center" wrapText="1"/>
    </xf>
    <xf numFmtId="0" fontId="16" fillId="10" borderId="9" xfId="0" applyFont="1" applyFill="1" applyBorder="1" applyAlignment="1" applyProtection="1">
      <alignment horizontal="center" vertical="center" wrapText="1"/>
    </xf>
    <xf numFmtId="0" fontId="17" fillId="9" borderId="7" xfId="0" applyFont="1" applyFill="1" applyBorder="1" applyAlignment="1" applyProtection="1">
      <alignment horizontal="center" vertical="center"/>
    </xf>
    <xf numFmtId="0" fontId="17" fillId="9" borderId="8" xfId="0" applyFont="1" applyFill="1" applyBorder="1" applyAlignment="1" applyProtection="1">
      <alignment horizontal="center" vertical="center"/>
    </xf>
    <xf numFmtId="0" fontId="17" fillId="9" borderId="9" xfId="0" applyFont="1" applyFill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DB8"/>
      <color rgb="FF00339A"/>
      <color rgb="FF003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8466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1088556</xdr:colOff>
      <xdr:row>0</xdr:row>
      <xdr:rowOff>7143</xdr:rowOff>
    </xdr:from>
    <xdr:to>
      <xdr:col>7</xdr:col>
      <xdr:colOff>9526</xdr:colOff>
      <xdr:row>0</xdr:row>
      <xdr:rowOff>678656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U83"/>
  <sheetViews>
    <sheetView showGridLines="0" tabSelected="1" zoomScale="72" zoomScaleNormal="72" workbookViewId="0">
      <selection activeCell="C32" sqref="C32"/>
    </sheetView>
  </sheetViews>
  <sheetFormatPr defaultColWidth="9.140625" defaultRowHeight="14.25" x14ac:dyDescent="0.2"/>
  <cols>
    <col min="1" max="1" width="0.5703125" style="9" customWidth="1"/>
    <col min="2" max="2" width="46.7109375" style="9" customWidth="1"/>
    <col min="3" max="3" width="54.5703125" style="9" customWidth="1"/>
    <col min="4" max="4" width="20.7109375" style="9" customWidth="1"/>
    <col min="5" max="5" width="40.5703125" style="9" customWidth="1"/>
    <col min="6" max="7" width="20.7109375" style="9" customWidth="1"/>
    <col min="8" max="16384" width="9.140625" style="9"/>
  </cols>
  <sheetData>
    <row r="1" spans="1:11" ht="54.75" customHeight="1" x14ac:dyDescent="0.2">
      <c r="B1" s="10" t="s">
        <v>8</v>
      </c>
      <c r="D1" s="11"/>
      <c r="E1" s="12"/>
      <c r="F1" s="13"/>
    </row>
    <row r="2" spans="1:11" ht="4.5" customHeight="1" x14ac:dyDescent="0.2">
      <c r="A2" s="14"/>
      <c r="B2" s="14"/>
      <c r="C2" s="14"/>
      <c r="D2" s="14"/>
      <c r="E2" s="15"/>
      <c r="F2" s="15"/>
      <c r="G2" s="15"/>
    </row>
    <row r="3" spans="1:11" ht="3" customHeight="1" x14ac:dyDescent="0.2">
      <c r="A3" s="16"/>
      <c r="B3" s="16"/>
      <c r="C3" s="16"/>
      <c r="D3" s="16"/>
      <c r="E3" s="17"/>
      <c r="F3" s="17"/>
      <c r="G3" s="17"/>
    </row>
    <row r="4" spans="1:11" ht="15" thickBot="1" x14ac:dyDescent="0.25">
      <c r="E4" s="12"/>
    </row>
    <row r="5" spans="1:11" ht="33" customHeight="1" thickBot="1" x14ac:dyDescent="0.25">
      <c r="B5" s="18" t="s">
        <v>3</v>
      </c>
      <c r="C5" s="69" t="s">
        <v>23</v>
      </c>
      <c r="D5" s="70"/>
      <c r="F5" s="66" t="s">
        <v>29</v>
      </c>
      <c r="G5" s="66"/>
      <c r="H5" s="66"/>
    </row>
    <row r="6" spans="1:11" ht="45.75" customHeight="1" thickBot="1" x14ac:dyDescent="0.25">
      <c r="B6" s="18" t="s">
        <v>4</v>
      </c>
      <c r="C6" s="69" t="s">
        <v>24</v>
      </c>
      <c r="D6" s="70"/>
      <c r="F6" s="66"/>
      <c r="G6" s="66"/>
      <c r="H6" s="66"/>
    </row>
    <row r="7" spans="1:11" ht="29.25" customHeight="1" thickBot="1" x14ac:dyDescent="0.25">
      <c r="B7" s="19" t="s">
        <v>5</v>
      </c>
      <c r="C7" s="58"/>
      <c r="D7" s="59"/>
      <c r="F7" s="66"/>
      <c r="G7" s="66"/>
      <c r="H7" s="66"/>
    </row>
    <row r="8" spans="1:11" ht="15" customHeight="1" thickBot="1" x14ac:dyDescent="0.25">
      <c r="C8" s="20"/>
      <c r="D8" s="21"/>
      <c r="F8" s="66"/>
      <c r="G8" s="66"/>
      <c r="H8" s="66"/>
    </row>
    <row r="9" spans="1:11" ht="27" customHeight="1" thickBot="1" x14ac:dyDescent="0.25">
      <c r="B9" s="71" t="s">
        <v>6</v>
      </c>
      <c r="C9" s="72"/>
      <c r="D9" s="73"/>
      <c r="F9" s="66"/>
      <c r="G9" s="66"/>
      <c r="H9" s="66"/>
    </row>
    <row r="10" spans="1:11" s="22" customFormat="1" ht="17.25" thickBot="1" x14ac:dyDescent="0.25">
      <c r="B10" s="23"/>
      <c r="C10" s="23"/>
      <c r="D10" s="23"/>
    </row>
    <row r="11" spans="1:11" s="22" customFormat="1" ht="30.75" customHeight="1" thickBot="1" x14ac:dyDescent="0.25">
      <c r="B11" s="24" t="s">
        <v>2</v>
      </c>
      <c r="C11" s="23"/>
      <c r="D11" s="23"/>
    </row>
    <row r="12" spans="1:11" ht="15.75" thickBot="1" x14ac:dyDescent="0.3">
      <c r="C12" s="25"/>
      <c r="D12" s="25"/>
    </row>
    <row r="13" spans="1:11" ht="28.5" customHeight="1" thickBot="1" x14ac:dyDescent="0.3">
      <c r="B13" s="26" t="s">
        <v>1</v>
      </c>
      <c r="C13" s="26" t="s">
        <v>0</v>
      </c>
      <c r="D13" s="48" t="s">
        <v>18</v>
      </c>
      <c r="E13" s="49"/>
      <c r="F13" s="48" t="s">
        <v>10</v>
      </c>
      <c r="G13" s="49"/>
      <c r="H13" s="50"/>
      <c r="I13" s="50"/>
      <c r="J13" s="50"/>
      <c r="K13" s="51"/>
    </row>
    <row r="14" spans="1:11" ht="9.75" hidden="1" customHeight="1" thickBot="1" x14ac:dyDescent="0.3">
      <c r="B14" s="27"/>
      <c r="C14" s="28"/>
      <c r="D14" s="28"/>
      <c r="E14" s="28"/>
    </row>
    <row r="15" spans="1:11" ht="53.25" customHeight="1" x14ac:dyDescent="0.25">
      <c r="B15" s="5" t="s">
        <v>26</v>
      </c>
      <c r="C15" s="7">
        <v>0</v>
      </c>
      <c r="D15" s="46">
        <f>SUMIF(C31:C63,"Training Materials",F31:F63)</f>
        <v>0</v>
      </c>
      <c r="E15" s="47">
        <f>SUMIF(E32:E64,"Stage 1 - Review and clarify",F32:F64)</f>
        <v>0</v>
      </c>
      <c r="F15" s="45"/>
      <c r="G15" s="43"/>
      <c r="H15" s="43"/>
      <c r="I15" s="43"/>
      <c r="J15" s="43"/>
      <c r="K15" s="44"/>
    </row>
    <row r="16" spans="1:11" ht="79.5" customHeight="1" x14ac:dyDescent="0.25">
      <c r="B16" s="5" t="s">
        <v>27</v>
      </c>
      <c r="C16" s="7">
        <f>SUMIF(C31:C63,"Contact each business (circa 20 - 25) in the run up to the event and discuss their requirements and expectations in a phone call to aid facilitation on the day.",D31:D63)</f>
        <v>0</v>
      </c>
      <c r="D16" s="46">
        <f>SUMIF(C31:C63,"Design and Delivery of course to Local Authorities",F31:F63)</f>
        <v>0</v>
      </c>
      <c r="E16" s="47">
        <f>SUMIF(E33:E65,"Stage 1 - Review and clarify",F33:F65)</f>
        <v>0</v>
      </c>
      <c r="F16" s="45"/>
      <c r="G16" s="43"/>
      <c r="H16" s="43"/>
      <c r="I16" s="43"/>
      <c r="J16" s="43"/>
      <c r="K16" s="44"/>
    </row>
    <row r="17" spans="2:11" ht="42" customHeight="1" x14ac:dyDescent="0.25">
      <c r="B17" s="5" t="s">
        <v>25</v>
      </c>
      <c r="C17" s="7">
        <f>SUMIF(C31:C63,"Provide a summary to STFC of the outcome of the phone calls",D31:D63)</f>
        <v>0</v>
      </c>
      <c r="D17" s="46">
        <f>SUMIF(C31:C63,"Provide a summary to BEIS of the outcome of the phone calls",F31:F63)</f>
        <v>0</v>
      </c>
      <c r="E17" s="47">
        <f>SUMIF(E34:E66,"Stage 1 - Review and clarify",F34:F66)</f>
        <v>0</v>
      </c>
      <c r="F17" s="45"/>
      <c r="G17" s="43"/>
      <c r="H17" s="43"/>
      <c r="I17" s="43"/>
      <c r="J17" s="43"/>
      <c r="K17" s="44"/>
    </row>
    <row r="18" spans="2:11" ht="54" customHeight="1" x14ac:dyDescent="0.25">
      <c r="B18" s="5" t="s">
        <v>20</v>
      </c>
      <c r="C18" s="7">
        <v>0</v>
      </c>
      <c r="D18" s="46">
        <f>SUMIF(C32:C64,"Provide an evaluation report to include workshop outcomes and follow up actions",F32:F64)</f>
        <v>0</v>
      </c>
      <c r="E18" s="47">
        <f>SUMIF(E37:E68,"Stage 1 - Review and clarify",F37:F68)</f>
        <v>0</v>
      </c>
      <c r="F18" s="42"/>
      <c r="G18" s="43"/>
      <c r="H18" s="43"/>
      <c r="I18" s="43"/>
      <c r="J18" s="43"/>
      <c r="K18" s="44"/>
    </row>
    <row r="19" spans="2:11" ht="45.75" customHeight="1" x14ac:dyDescent="0.25">
      <c r="B19" s="5" t="s">
        <v>28</v>
      </c>
      <c r="C19" s="7">
        <f>SUMIF(C33:C65,"Facilitate a de-briefing meeting with STFC and possibly CERN",D33:D65)</f>
        <v>0</v>
      </c>
      <c r="D19" s="46">
        <f>SUMIF(C33:C65,"1 hour of post course mentoring ",F33:F65)</f>
        <v>0</v>
      </c>
      <c r="E19" s="47">
        <f>SUMIF(E38:E69,"Stage 1 - Review and clarify",F38:F69)</f>
        <v>0</v>
      </c>
      <c r="F19" s="42"/>
      <c r="G19" s="43"/>
      <c r="H19" s="43"/>
      <c r="I19" s="43"/>
      <c r="J19" s="43"/>
      <c r="K19" s="44"/>
    </row>
    <row r="20" spans="2:11" ht="22.5" customHeight="1" x14ac:dyDescent="0.25">
      <c r="B20" s="5" t="s">
        <v>21</v>
      </c>
      <c r="C20" s="7">
        <v>0</v>
      </c>
      <c r="D20" s="46">
        <f>SUMIF(C31:C63,"Travel and Subsistence costs",F31:F68)</f>
        <v>0</v>
      </c>
      <c r="E20" s="47">
        <f>SUMIF(E37:E68,"Stage 1 - Review and clarify",F37:F68)</f>
        <v>0</v>
      </c>
      <c r="F20" s="42"/>
      <c r="G20" s="43"/>
      <c r="H20" s="43"/>
      <c r="I20" s="43"/>
      <c r="J20" s="43"/>
      <c r="K20" s="44"/>
    </row>
    <row r="21" spans="2:11" ht="29.25" customHeight="1" thickBot="1" x14ac:dyDescent="0.3">
      <c r="B21" s="6" t="s">
        <v>19</v>
      </c>
      <c r="C21" s="8" t="s">
        <v>12</v>
      </c>
      <c r="D21" s="52">
        <v>0</v>
      </c>
      <c r="E21" s="53"/>
      <c r="F21" s="45"/>
      <c r="G21" s="43"/>
      <c r="H21" s="43"/>
      <c r="I21" s="43"/>
      <c r="J21" s="43"/>
      <c r="K21" s="44"/>
    </row>
    <row r="22" spans="2:11" s="29" customFormat="1" ht="25.5" customHeight="1" thickBot="1" x14ac:dyDescent="0.3">
      <c r="B22" s="56" t="s">
        <v>9</v>
      </c>
      <c r="C22" s="57"/>
      <c r="D22" s="67">
        <f>SUM(D15:E21)</f>
        <v>0</v>
      </c>
      <c r="E22" s="68"/>
    </row>
    <row r="23" spans="2:11" ht="15.75" thickBot="1" x14ac:dyDescent="0.3">
      <c r="C23" s="25"/>
      <c r="D23" s="25"/>
    </row>
    <row r="24" spans="2:11" ht="27" customHeight="1" thickBot="1" x14ac:dyDescent="0.3">
      <c r="B24" s="24" t="s">
        <v>16</v>
      </c>
      <c r="C24" s="25"/>
      <c r="D24" s="25"/>
    </row>
    <row r="25" spans="2:11" ht="15.75" thickBot="1" x14ac:dyDescent="0.3">
      <c r="C25" s="25"/>
      <c r="D25" s="25"/>
    </row>
    <row r="26" spans="2:11" ht="25.5" customHeight="1" x14ac:dyDescent="0.2">
      <c r="B26" s="63" t="s">
        <v>22</v>
      </c>
      <c r="C26" s="60" t="s">
        <v>13</v>
      </c>
      <c r="D26" s="60" t="s">
        <v>0</v>
      </c>
      <c r="E26" s="60" t="s">
        <v>15</v>
      </c>
      <c r="F26" s="60" t="s">
        <v>11</v>
      </c>
    </row>
    <row r="27" spans="2:11" ht="51" customHeight="1" x14ac:dyDescent="0.2">
      <c r="B27" s="64"/>
      <c r="C27" s="61"/>
      <c r="D27" s="61"/>
      <c r="E27" s="61"/>
      <c r="F27" s="61"/>
    </row>
    <row r="28" spans="2:11" ht="15" customHeight="1" x14ac:dyDescent="0.2">
      <c r="B28" s="64"/>
      <c r="C28" s="61"/>
      <c r="D28" s="61"/>
      <c r="E28" s="61"/>
      <c r="F28" s="61"/>
    </row>
    <row r="29" spans="2:11" ht="15.75" customHeight="1" thickBot="1" x14ac:dyDescent="0.25">
      <c r="B29" s="65"/>
      <c r="C29" s="62"/>
      <c r="D29" s="62"/>
      <c r="E29" s="62"/>
      <c r="F29" s="62"/>
    </row>
    <row r="30" spans="2:11" ht="7.5" hidden="1" customHeight="1" thickBot="1" x14ac:dyDescent="0.25">
      <c r="B30" s="30"/>
      <c r="C30" s="30"/>
      <c r="D30" s="30"/>
      <c r="E30" s="31"/>
      <c r="F30" s="32"/>
    </row>
    <row r="31" spans="2:11" x14ac:dyDescent="0.2">
      <c r="B31" s="1" t="s">
        <v>17</v>
      </c>
      <c r="C31" s="3"/>
      <c r="D31" s="1"/>
      <c r="E31" s="2">
        <v>0</v>
      </c>
      <c r="F31" s="33">
        <f t="shared" ref="F31:F63" si="0">SUM(D31*E31)</f>
        <v>0</v>
      </c>
    </row>
    <row r="32" spans="2:11" x14ac:dyDescent="0.2">
      <c r="B32" s="1" t="s">
        <v>17</v>
      </c>
      <c r="C32" s="3"/>
      <c r="D32" s="1"/>
      <c r="E32" s="2">
        <v>0</v>
      </c>
      <c r="F32" s="33">
        <f t="shared" si="0"/>
        <v>0</v>
      </c>
    </row>
    <row r="33" spans="2:6" x14ac:dyDescent="0.2">
      <c r="B33" s="1" t="s">
        <v>17</v>
      </c>
      <c r="C33" s="3"/>
      <c r="D33" s="1"/>
      <c r="E33" s="2">
        <v>0</v>
      </c>
      <c r="F33" s="33">
        <f t="shared" si="0"/>
        <v>0</v>
      </c>
    </row>
    <row r="34" spans="2:6" x14ac:dyDescent="0.2">
      <c r="B34" s="1" t="s">
        <v>17</v>
      </c>
      <c r="C34" s="3"/>
      <c r="D34" s="1"/>
      <c r="E34" s="2">
        <v>0</v>
      </c>
      <c r="F34" s="33">
        <f t="shared" si="0"/>
        <v>0</v>
      </c>
    </row>
    <row r="35" spans="2:6" x14ac:dyDescent="0.2">
      <c r="B35" s="1" t="s">
        <v>17</v>
      </c>
      <c r="C35" s="3"/>
      <c r="D35" s="1"/>
      <c r="E35" s="2">
        <v>0</v>
      </c>
      <c r="F35" s="33">
        <f t="shared" si="0"/>
        <v>0</v>
      </c>
    </row>
    <row r="36" spans="2:6" x14ac:dyDescent="0.2">
      <c r="B36" s="1" t="s">
        <v>17</v>
      </c>
      <c r="C36" s="3"/>
      <c r="D36" s="1"/>
      <c r="E36" s="2">
        <v>0</v>
      </c>
      <c r="F36" s="33">
        <f t="shared" si="0"/>
        <v>0</v>
      </c>
    </row>
    <row r="37" spans="2:6" x14ac:dyDescent="0.2">
      <c r="B37" s="1" t="s">
        <v>17</v>
      </c>
      <c r="C37" s="3"/>
      <c r="D37" s="1"/>
      <c r="E37" s="2">
        <v>0</v>
      </c>
      <c r="F37" s="33">
        <f t="shared" si="0"/>
        <v>0</v>
      </c>
    </row>
    <row r="38" spans="2:6" x14ac:dyDescent="0.2">
      <c r="B38" s="1" t="s">
        <v>17</v>
      </c>
      <c r="C38" s="3"/>
      <c r="D38" s="1"/>
      <c r="E38" s="2">
        <v>0</v>
      </c>
      <c r="F38" s="33">
        <f t="shared" si="0"/>
        <v>0</v>
      </c>
    </row>
    <row r="39" spans="2:6" x14ac:dyDescent="0.2">
      <c r="B39" s="1" t="s">
        <v>17</v>
      </c>
      <c r="C39" s="3"/>
      <c r="D39" s="1"/>
      <c r="E39" s="2">
        <v>0</v>
      </c>
      <c r="F39" s="33">
        <f t="shared" si="0"/>
        <v>0</v>
      </c>
    </row>
    <row r="40" spans="2:6" x14ac:dyDescent="0.2">
      <c r="B40" s="1" t="s">
        <v>17</v>
      </c>
      <c r="C40" s="3"/>
      <c r="D40" s="1"/>
      <c r="E40" s="2">
        <v>0</v>
      </c>
      <c r="F40" s="33">
        <f t="shared" si="0"/>
        <v>0</v>
      </c>
    </row>
    <row r="41" spans="2:6" x14ac:dyDescent="0.2">
      <c r="B41" s="1" t="s">
        <v>17</v>
      </c>
      <c r="C41" s="3"/>
      <c r="D41" s="1"/>
      <c r="E41" s="2">
        <v>0</v>
      </c>
      <c r="F41" s="33">
        <f t="shared" si="0"/>
        <v>0</v>
      </c>
    </row>
    <row r="42" spans="2:6" x14ac:dyDescent="0.2">
      <c r="B42" s="1" t="s">
        <v>17</v>
      </c>
      <c r="C42" s="3"/>
      <c r="D42" s="1"/>
      <c r="E42" s="2">
        <v>0</v>
      </c>
      <c r="F42" s="33">
        <f t="shared" si="0"/>
        <v>0</v>
      </c>
    </row>
    <row r="43" spans="2:6" x14ac:dyDescent="0.2">
      <c r="B43" s="1" t="s">
        <v>17</v>
      </c>
      <c r="C43" s="3"/>
      <c r="D43" s="1"/>
      <c r="E43" s="2">
        <v>0</v>
      </c>
      <c r="F43" s="33">
        <f t="shared" si="0"/>
        <v>0</v>
      </c>
    </row>
    <row r="44" spans="2:6" x14ac:dyDescent="0.2">
      <c r="B44" s="1" t="s">
        <v>17</v>
      </c>
      <c r="C44" s="3"/>
      <c r="D44" s="1"/>
      <c r="E44" s="2">
        <v>0</v>
      </c>
      <c r="F44" s="33">
        <f t="shared" si="0"/>
        <v>0</v>
      </c>
    </row>
    <row r="45" spans="2:6" x14ac:dyDescent="0.2">
      <c r="B45" s="1" t="s">
        <v>17</v>
      </c>
      <c r="C45" s="3"/>
      <c r="D45" s="1"/>
      <c r="E45" s="2">
        <v>0</v>
      </c>
      <c r="F45" s="33">
        <f t="shared" si="0"/>
        <v>0</v>
      </c>
    </row>
    <row r="46" spans="2:6" x14ac:dyDescent="0.2">
      <c r="B46" s="1" t="s">
        <v>17</v>
      </c>
      <c r="C46" s="3"/>
      <c r="D46" s="1"/>
      <c r="E46" s="2">
        <v>0</v>
      </c>
      <c r="F46" s="33">
        <f t="shared" si="0"/>
        <v>0</v>
      </c>
    </row>
    <row r="47" spans="2:6" x14ac:dyDescent="0.2">
      <c r="B47" s="1" t="s">
        <v>17</v>
      </c>
      <c r="C47" s="3"/>
      <c r="D47" s="1"/>
      <c r="E47" s="2">
        <v>0</v>
      </c>
      <c r="F47" s="33">
        <f t="shared" si="0"/>
        <v>0</v>
      </c>
    </row>
    <row r="48" spans="2:6" x14ac:dyDescent="0.2">
      <c r="B48" s="1" t="s">
        <v>17</v>
      </c>
      <c r="C48" s="3"/>
      <c r="D48" s="1"/>
      <c r="E48" s="2">
        <v>0</v>
      </c>
      <c r="F48" s="33">
        <f t="shared" si="0"/>
        <v>0</v>
      </c>
    </row>
    <row r="49" spans="2:7" x14ac:dyDescent="0.2">
      <c r="B49" s="1" t="s">
        <v>17</v>
      </c>
      <c r="C49" s="3"/>
      <c r="D49" s="1"/>
      <c r="E49" s="2">
        <v>0</v>
      </c>
      <c r="F49" s="33">
        <f t="shared" si="0"/>
        <v>0</v>
      </c>
    </row>
    <row r="50" spans="2:7" x14ac:dyDescent="0.2">
      <c r="B50" s="1" t="s">
        <v>17</v>
      </c>
      <c r="C50" s="3"/>
      <c r="D50" s="1"/>
      <c r="E50" s="2">
        <v>0</v>
      </c>
      <c r="F50" s="33">
        <f t="shared" si="0"/>
        <v>0</v>
      </c>
    </row>
    <row r="51" spans="2:7" x14ac:dyDescent="0.2">
      <c r="B51" s="1" t="s">
        <v>17</v>
      </c>
      <c r="C51" s="3"/>
      <c r="D51" s="1"/>
      <c r="E51" s="2">
        <v>0</v>
      </c>
      <c r="F51" s="33">
        <f t="shared" si="0"/>
        <v>0</v>
      </c>
    </row>
    <row r="52" spans="2:7" x14ac:dyDescent="0.2">
      <c r="B52" s="1" t="s">
        <v>17</v>
      </c>
      <c r="C52" s="3"/>
      <c r="D52" s="1"/>
      <c r="E52" s="2">
        <v>0</v>
      </c>
      <c r="F52" s="33">
        <f t="shared" si="0"/>
        <v>0</v>
      </c>
    </row>
    <row r="53" spans="2:7" x14ac:dyDescent="0.2">
      <c r="B53" s="1" t="s">
        <v>17</v>
      </c>
      <c r="C53" s="3"/>
      <c r="D53" s="1"/>
      <c r="E53" s="2">
        <v>0</v>
      </c>
      <c r="F53" s="33">
        <f t="shared" si="0"/>
        <v>0</v>
      </c>
    </row>
    <row r="54" spans="2:7" x14ac:dyDescent="0.2">
      <c r="B54" s="1" t="s">
        <v>17</v>
      </c>
      <c r="C54" s="3"/>
      <c r="D54" s="1"/>
      <c r="E54" s="2">
        <v>0</v>
      </c>
      <c r="F54" s="33">
        <f t="shared" si="0"/>
        <v>0</v>
      </c>
    </row>
    <row r="55" spans="2:7" x14ac:dyDescent="0.2">
      <c r="B55" s="1" t="s">
        <v>17</v>
      </c>
      <c r="C55" s="3"/>
      <c r="D55" s="1"/>
      <c r="E55" s="2">
        <v>0</v>
      </c>
      <c r="F55" s="33">
        <f t="shared" si="0"/>
        <v>0</v>
      </c>
    </row>
    <row r="56" spans="2:7" x14ac:dyDescent="0.2">
      <c r="B56" s="1" t="s">
        <v>17</v>
      </c>
      <c r="C56" s="3"/>
      <c r="D56" s="1"/>
      <c r="E56" s="2">
        <v>0</v>
      </c>
      <c r="F56" s="33">
        <f t="shared" si="0"/>
        <v>0</v>
      </c>
    </row>
    <row r="57" spans="2:7" x14ac:dyDescent="0.2">
      <c r="B57" s="1" t="s">
        <v>17</v>
      </c>
      <c r="C57" s="3"/>
      <c r="D57" s="1"/>
      <c r="E57" s="2">
        <v>0</v>
      </c>
      <c r="F57" s="33">
        <f t="shared" si="0"/>
        <v>0</v>
      </c>
    </row>
    <row r="58" spans="2:7" x14ac:dyDescent="0.2">
      <c r="B58" s="1" t="s">
        <v>17</v>
      </c>
      <c r="C58" s="3"/>
      <c r="D58" s="1"/>
      <c r="E58" s="2">
        <v>0</v>
      </c>
      <c r="F58" s="33">
        <f t="shared" si="0"/>
        <v>0</v>
      </c>
    </row>
    <row r="59" spans="2:7" x14ac:dyDescent="0.2">
      <c r="B59" s="1" t="s">
        <v>17</v>
      </c>
      <c r="C59" s="3"/>
      <c r="D59" s="1"/>
      <c r="E59" s="2">
        <v>0</v>
      </c>
      <c r="F59" s="33">
        <f t="shared" si="0"/>
        <v>0</v>
      </c>
    </row>
    <row r="60" spans="2:7" x14ac:dyDescent="0.2">
      <c r="B60" s="1" t="s">
        <v>17</v>
      </c>
      <c r="C60" s="3"/>
      <c r="D60" s="1"/>
      <c r="E60" s="2">
        <v>0</v>
      </c>
      <c r="F60" s="33">
        <f t="shared" si="0"/>
        <v>0</v>
      </c>
    </row>
    <row r="61" spans="2:7" x14ac:dyDescent="0.2">
      <c r="B61" s="1" t="s">
        <v>17</v>
      </c>
      <c r="C61" s="3"/>
      <c r="D61" s="1"/>
      <c r="E61" s="2">
        <v>0</v>
      </c>
      <c r="F61" s="33">
        <f t="shared" si="0"/>
        <v>0</v>
      </c>
    </row>
    <row r="62" spans="2:7" x14ac:dyDescent="0.2">
      <c r="B62" s="1" t="s">
        <v>17</v>
      </c>
      <c r="C62" s="3"/>
      <c r="D62" s="1"/>
      <c r="E62" s="2">
        <v>0</v>
      </c>
      <c r="F62" s="33">
        <f t="shared" si="0"/>
        <v>0</v>
      </c>
    </row>
    <row r="63" spans="2:7" x14ac:dyDescent="0.2">
      <c r="B63" s="1" t="s">
        <v>17</v>
      </c>
      <c r="C63" s="3"/>
      <c r="D63" s="1"/>
      <c r="E63" s="2">
        <v>0</v>
      </c>
      <c r="F63" s="33">
        <f t="shared" si="0"/>
        <v>0</v>
      </c>
    </row>
    <row r="64" spans="2:7" s="36" customFormat="1" ht="25.5" customHeight="1" thickBot="1" x14ac:dyDescent="0.25">
      <c r="B64" s="54" t="s">
        <v>9</v>
      </c>
      <c r="C64" s="55"/>
      <c r="D64" s="34"/>
      <c r="E64" s="34"/>
      <c r="F64" s="35">
        <f>SUM(F31:F63)</f>
        <v>0</v>
      </c>
      <c r="G64" s="9"/>
    </row>
    <row r="66" spans="2:21" x14ac:dyDescent="0.2">
      <c r="B66" s="4" t="s">
        <v>14</v>
      </c>
    </row>
    <row r="67" spans="2:21" x14ac:dyDescent="0.2">
      <c r="B67" s="4" t="s">
        <v>7</v>
      </c>
    </row>
    <row r="68" spans="2:21" x14ac:dyDescent="0.2"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</row>
    <row r="69" spans="2:21" x14ac:dyDescent="0.2"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</row>
    <row r="70" spans="2:21" x14ac:dyDescent="0.2"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2:21" x14ac:dyDescent="0.2"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2:21" x14ac:dyDescent="0.2"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2:21" x14ac:dyDescent="0.2"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</row>
    <row r="74" spans="2:21" x14ac:dyDescent="0.2"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</row>
    <row r="75" spans="2:21" x14ac:dyDescent="0.2"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</row>
    <row r="76" spans="2:21" x14ac:dyDescent="0.2"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</row>
    <row r="77" spans="2:21" x14ac:dyDescent="0.2"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</row>
    <row r="78" spans="2:21" x14ac:dyDescent="0.2"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</row>
    <row r="79" spans="2:21" x14ac:dyDescent="0.2"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</row>
    <row r="80" spans="2:21" x14ac:dyDescent="0.2"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</row>
    <row r="81" spans="8:21" x14ac:dyDescent="0.2"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</row>
    <row r="82" spans="8:21" x14ac:dyDescent="0.2"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</row>
    <row r="83" spans="8:21" x14ac:dyDescent="0.2"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</row>
  </sheetData>
  <dataConsolidate/>
  <mergeCells count="29">
    <mergeCell ref="B64:C64"/>
    <mergeCell ref="B22:C22"/>
    <mergeCell ref="C7:D7"/>
    <mergeCell ref="F26:F29"/>
    <mergeCell ref="E26:E29"/>
    <mergeCell ref="C26:C29"/>
    <mergeCell ref="D26:D29"/>
    <mergeCell ref="B26:B29"/>
    <mergeCell ref="D13:E13"/>
    <mergeCell ref="D15:E15"/>
    <mergeCell ref="D17:E17"/>
    <mergeCell ref="F5:H9"/>
    <mergeCell ref="D22:E22"/>
    <mergeCell ref="C5:D5"/>
    <mergeCell ref="C6:D6"/>
    <mergeCell ref="B9:D9"/>
    <mergeCell ref="F20:K20"/>
    <mergeCell ref="F21:K21"/>
    <mergeCell ref="D19:E19"/>
    <mergeCell ref="F13:K13"/>
    <mergeCell ref="F15:K15"/>
    <mergeCell ref="F16:K16"/>
    <mergeCell ref="F17:K17"/>
    <mergeCell ref="F18:K18"/>
    <mergeCell ref="F19:K19"/>
    <mergeCell ref="D21:E21"/>
    <mergeCell ref="D20:E20"/>
    <mergeCell ref="D16:E16"/>
    <mergeCell ref="D18:E18"/>
  </mergeCell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Sheet2!$A$1:$A$6</xm:f>
          </x14:formula1>
          <xm:sqref>C31:C63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26</v>
      </c>
    </row>
    <row r="2" spans="1:1" ht="15" customHeight="1" x14ac:dyDescent="0.25">
      <c r="A2" t="s">
        <v>27</v>
      </c>
    </row>
    <row r="3" spans="1:1" x14ac:dyDescent="0.25">
      <c r="A3" t="s">
        <v>25</v>
      </c>
    </row>
    <row r="4" spans="1:1" x14ac:dyDescent="0.25">
      <c r="A4" t="s">
        <v>20</v>
      </c>
    </row>
    <row r="5" spans="1:1" x14ac:dyDescent="0.25">
      <c r="A5" t="s">
        <v>28</v>
      </c>
    </row>
    <row r="6" spans="1:1" x14ac:dyDescent="0.25">
      <c r="A6" t="s">
        <v>21</v>
      </c>
    </row>
  </sheetData>
  <dataValidations count="1">
    <dataValidation type="list" allowBlank="1" showInputMessage="1" showErrorMessage="1" sqref="L19" xr:uid="{5392B001-C32A-4552-80C8-00141233E2FE}">
      <formula1>$A$1:$A$6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FB11934BC22847812E497AA327824C" ma:contentTypeVersion="1" ma:contentTypeDescription="Create a new document." ma:contentTypeScope="" ma:versionID="02ab7ca56ea4b26481923e49e02111f5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14877C-9096-459C-B8E5-7090132D19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Element 1</vt:lpstr>
      <vt:lpstr>Sheet2</vt:lpstr>
      <vt:lpstr>'Element 1'!Print_Area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Amelia Stroud (UK SBS)</cp:lastModifiedBy>
  <cp:lastPrinted>2014-02-06T12:26:57Z</cp:lastPrinted>
  <dcterms:created xsi:type="dcterms:W3CDTF">2013-10-01T16:36:52Z</dcterms:created>
  <dcterms:modified xsi:type="dcterms:W3CDTF">2019-02-27T12:07:40Z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0x01010055FB11934BC22847812E497AA327824C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</Properties>
</file>