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hard.landor\Desktop\RM6157\Bid Pack\"/>
    </mc:Choice>
  </mc:AlternateContent>
  <workbookProtection workbookAlgorithmName="SHA-512" workbookHashValue="b+PNFWv0suBI8Mh/D/HT63CQzPIK//yjxHDGZnrfyxmmjtK6XR24C84LSJ+XzQ4jHbDTNHrPGKR+2skqWgbfCQ==" workbookSaltValue="KzE38NYYbUGbK4dpkNylVw==" workbookSpinCount="100000" lockStructure="1"/>
  <bookViews>
    <workbookView xWindow="0" yWindow="0" windowWidth="19180" windowHeight="7300"/>
  </bookViews>
  <sheets>
    <sheet name="Coversheet" sheetId="4" r:id="rId1"/>
    <sheet name="Index Page" sheetId="5" r:id="rId2"/>
    <sheet name="Instructions Please Read" sheetId="9" r:id="rId3"/>
    <sheet name="Core Rates" sheetId="6" r:id="rId4"/>
    <sheet name="Evaluation " sheetId="8" r:id="rId5"/>
    <sheet name="Non-Core Rates" sheetId="7" r:id="rId6"/>
  </sheets>
  <calcPr calcId="152511"/>
  <extLst>
    <ext uri="GoogleSheetsCustomDataVersion1">
      <go:sheetsCustomData xmlns:go="http://customooxmlschemas.google.com/" r:id="rId7" roundtripDataSignature="AMtx7mgLHagTQTcMcmuhlpc4MVKiOngLgw=="/>
    </ext>
  </extLst>
</workbook>
</file>

<file path=xl/calcChain.xml><?xml version="1.0" encoding="utf-8"?>
<calcChain xmlns="http://schemas.openxmlformats.org/spreadsheetml/2006/main">
  <c r="E10" i="8" l="1"/>
  <c r="E11" i="8"/>
  <c r="E12" i="8"/>
  <c r="E13" i="8"/>
  <c r="E14" i="8"/>
  <c r="E15" i="8"/>
  <c r="E16" i="8"/>
  <c r="E17" i="8"/>
  <c r="E18" i="8"/>
  <c r="E19" i="8"/>
  <c r="E20" i="8"/>
  <c r="E21" i="8"/>
  <c r="E22" i="8"/>
  <c r="E23" i="8"/>
  <c r="E24" i="8"/>
  <c r="E25" i="8"/>
  <c r="E26" i="8"/>
  <c r="E27" i="8"/>
  <c r="E28" i="8"/>
  <c r="C28" i="8"/>
  <c r="C27" i="8"/>
  <c r="C26" i="8"/>
  <c r="C25" i="8"/>
  <c r="C24" i="8"/>
  <c r="C23" i="8"/>
  <c r="C22" i="8"/>
  <c r="C21" i="8"/>
  <c r="C20" i="8"/>
  <c r="C19" i="8"/>
  <c r="C18" i="8"/>
  <c r="C17" i="8"/>
  <c r="C16" i="8"/>
  <c r="C15" i="8"/>
  <c r="C14" i="8"/>
  <c r="C13" i="8"/>
  <c r="C12" i="8"/>
  <c r="C11" i="8"/>
  <c r="C10" i="8"/>
  <c r="C9" i="8"/>
  <c r="B28" i="8"/>
  <c r="B27" i="8"/>
  <c r="B26" i="8"/>
  <c r="B25" i="8"/>
  <c r="B24" i="8"/>
  <c r="B23" i="8"/>
  <c r="B22" i="8"/>
  <c r="B21" i="8"/>
  <c r="B20" i="8"/>
  <c r="B19" i="8"/>
  <c r="B18" i="8"/>
  <c r="B17" i="8"/>
  <c r="B16" i="8"/>
  <c r="B15" i="8"/>
  <c r="B14" i="8"/>
  <c r="B13" i="8"/>
  <c r="B12" i="8"/>
  <c r="B11" i="8"/>
  <c r="B10" i="8"/>
  <c r="B9" i="8"/>
  <c r="E9" i="8" s="1"/>
  <c r="E461" i="6"/>
  <c r="D461" i="6"/>
  <c r="E400" i="6"/>
  <c r="D400" i="6"/>
  <c r="E390" i="6"/>
  <c r="D390" i="6"/>
  <c r="E377" i="6"/>
  <c r="D377" i="6"/>
  <c r="E353" i="6"/>
  <c r="D353" i="6"/>
  <c r="E336" i="6"/>
  <c r="D336" i="6"/>
  <c r="E323" i="6"/>
  <c r="D323" i="6"/>
  <c r="E304" i="6"/>
  <c r="D304" i="6"/>
  <c r="E284" i="6"/>
  <c r="D284" i="6"/>
  <c r="E265" i="6"/>
  <c r="D265" i="6"/>
  <c r="E223" i="6"/>
  <c r="D223" i="6"/>
  <c r="E210" i="6"/>
  <c r="D210" i="6"/>
  <c r="E194" i="6"/>
  <c r="D194" i="6"/>
  <c r="E187" i="6"/>
  <c r="D187" i="6"/>
  <c r="E162" i="6"/>
  <c r="D162" i="6"/>
  <c r="E139" i="6"/>
  <c r="D139" i="6"/>
  <c r="E110" i="6"/>
  <c r="D110" i="6"/>
  <c r="E89" i="6"/>
  <c r="D89" i="6"/>
  <c r="E51" i="6"/>
  <c r="D51" i="6"/>
  <c r="E42" i="6"/>
  <c r="D42" i="6"/>
  <c r="E29" i="8" l="1"/>
  <c r="C3" i="7"/>
  <c r="C3" i="8"/>
  <c r="C3" i="6"/>
  <c r="A12" i="5" l="1"/>
  <c r="A11" i="5"/>
</calcChain>
</file>

<file path=xl/sharedStrings.xml><?xml version="1.0" encoding="utf-8"?>
<sst xmlns="http://schemas.openxmlformats.org/spreadsheetml/2006/main" count="1248" uniqueCount="531">
  <si>
    <t>Reference Number</t>
  </si>
  <si>
    <t>Please insert your organisation name in the text box below</t>
  </si>
  <si>
    <t>RM6157</t>
  </si>
  <si>
    <t>Building Materials and Equipment</t>
  </si>
  <si>
    <t>© Crown copyright 2021</t>
  </si>
  <si>
    <t>For ease please click on the links below to navigate to a page and click back to return to the Index page</t>
  </si>
  <si>
    <t>Index</t>
  </si>
  <si>
    <t>Guidance</t>
  </si>
  <si>
    <t>Please enter organisation name in the blue box</t>
  </si>
  <si>
    <t>Before completing this pricing matrix you must read these instructions</t>
  </si>
  <si>
    <t>Tab</t>
  </si>
  <si>
    <t>Evaluated Sections</t>
  </si>
  <si>
    <t>Complete all yellow cells in the tab</t>
  </si>
  <si>
    <t xml:space="preserve"> RM6157 Building Materials and Equipment : Index Page</t>
  </si>
  <si>
    <t>Click to return to Index Page</t>
  </si>
  <si>
    <r>
      <t xml:space="preserve">Before completing this Pricing Matrix you MUST: 
</t>
    </r>
    <r>
      <rPr>
        <sz val="10"/>
        <rFont val="Arial"/>
        <family val="2"/>
      </rPr>
      <t xml:space="preserve">
1. Read paragraph 12 in Attachment 2 - How to bid and Framework Schedule 3 – Framework prices, which contains important information on how the prices you provide will be evaluated.</t>
    </r>
  </si>
  <si>
    <t>2. Insert your organisation name on the 'Cover Sheet' tab (in cell B16:C16).</t>
  </si>
  <si>
    <t>3. Read the general instructions below and the instructions contained within each of the tabs of this pricing matrix.</t>
  </si>
  <si>
    <t>4. Note if your bid is deemed to be non-compliant, you may be rejected from this competition.</t>
  </si>
  <si>
    <t>After completing this Pricing Matrix you MUST:</t>
  </si>
  <si>
    <t>1. Re-name the file to include your organisation's trading name as a suffix to the original file name provided 
i.e. [ Attachment 3 - Price Matrix v1.0 _yourorganisationname].</t>
  </si>
  <si>
    <t xml:space="preserve">2. Upload your completed Pricing Matrix via the e-Sourcing Suite prior to the Tender submission deadline.  </t>
  </si>
  <si>
    <t>Highlighted Cells</t>
  </si>
  <si>
    <t>Further instruction for populating the Pricing Matrix</t>
  </si>
  <si>
    <t>Organisation Name</t>
  </si>
  <si>
    <t>Key</t>
  </si>
  <si>
    <t>RM6157 Building Materials and Equipment: Instructions Please Read</t>
  </si>
  <si>
    <t>RM6157 Building Materials and Equipment: Core Rates</t>
  </si>
  <si>
    <t>Core Rates</t>
  </si>
  <si>
    <t>Non-Core Rates</t>
  </si>
  <si>
    <t xml:space="preserve">Evaluation </t>
  </si>
  <si>
    <t>Non Evaluated Sections</t>
  </si>
  <si>
    <t>This is atomatically calculated from your prices in Core Rates and will form your basket price used in the price evalaution at paragraph 12 of Attachment 2 - How to bid</t>
  </si>
  <si>
    <t>The figures entered here weill not be evalauted</t>
  </si>
  <si>
    <r>
      <t xml:space="preserve">
-</t>
    </r>
    <r>
      <rPr>
        <sz val="10"/>
        <rFont val="Arial"/>
        <family val="2"/>
      </rPr>
      <t xml:space="preserve"> You must read the instructions for how to price on the tab for each Lot you are bidding for.</t>
    </r>
    <r>
      <rPr>
        <sz val="10"/>
        <color theme="1"/>
        <rFont val="Arial"/>
        <family val="2"/>
      </rPr>
      <t xml:space="preserve">
You should also take into account the management charge of 1%, payable by each Supplier Alliance as described in the clause 8.12 (Management Charges) of the Framework Alliance Contract
You should have read and understood the information on TUPE in paragraph 6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
Your figures submitted must :
• exclude VAT
• be sustainable and include your operating overhead costs and profit.      
• take into account management charge of 1% 
• be in British pound sterling, up to two decimal places
Negative and zero bids will not be allowed. Failure to adhere to this may result in your bid being deemed non-compliant. 
The prices submitted will be the maximum payable under this framework. Prices may be lowered at the call-off stage. Refer to Framework Alliance Contract.   
Do not alter, amend or change the format or layout of the pricing matrix attachment 3.
Failure to insert an applicable price may result in your bid being deemed non-compliant and may be rejected from this competition. 
</t>
    </r>
    <r>
      <rPr>
        <sz val="10"/>
        <rFont val="Arial"/>
        <family val="2"/>
      </rPr>
      <t xml:space="preserve"> 
</t>
    </r>
  </si>
  <si>
    <r>
      <rPr>
        <b/>
        <u/>
        <sz val="10"/>
        <color theme="1"/>
        <rFont val="Arial"/>
        <family val="2"/>
      </rPr>
      <t xml:space="preserve">YELLOW CELLS- 
</t>
    </r>
    <r>
      <rPr>
        <sz val="10"/>
        <color theme="1"/>
        <rFont val="Arial"/>
        <family val="2"/>
      </rPr>
      <t xml:space="preserve">The Cells in yellow will be used for the price evaluation. 
Failure to insert a Price in the YELLOW cells may result in your Tender being deemed non-compliant and may be rejected from this competition.
</t>
    </r>
  </si>
  <si>
    <t xml:space="preserve">Please COMPLETE all cells shaded BLUE. Prices to be in British pound sterling, up to two decimal places The figures entered into the BLUE cells WILL NOT BE EVALUATED. </t>
  </si>
  <si>
    <t>Please COMPLETE all cells shaded YELLOW. Prices to be in British pound sterling, up to two decimal places</t>
  </si>
  <si>
    <t>RM6157 Building Materials and Equipment: Evalaution</t>
  </si>
  <si>
    <t>RM6157 Building Materials and Equipment: Non - Core Rates</t>
  </si>
  <si>
    <r>
      <rPr>
        <b/>
        <u/>
        <sz val="10"/>
        <color theme="1"/>
        <rFont val="Arial"/>
        <family val="2"/>
      </rPr>
      <t>BLUE CELLS</t>
    </r>
    <r>
      <rPr>
        <sz val="10"/>
        <color theme="1"/>
        <rFont val="Arial"/>
        <family val="2"/>
      </rPr>
      <t xml:space="preserve">
The figures entered into the BLUE cells WILL NOT BE EVALUATED. 
</t>
    </r>
  </si>
  <si>
    <t>Please COMPLETE all cells shaded BLUE. The figures entered into the BLUE cells WILL NOT BE EVALUATED. If you are successful, the figures submitted in the BLUE cells will be the minimum % discount that will be applied to all further competitions through this framework agreement</t>
  </si>
  <si>
    <t>Category</t>
  </si>
  <si>
    <t xml:space="preserve">Total Price to be evaluated (weighted) </t>
  </si>
  <si>
    <t xml:space="preserve"> Attachment 3i - Price Matrix Lot 9</t>
  </si>
  <si>
    <t>Category 1</t>
  </si>
  <si>
    <t>Category 2</t>
  </si>
  <si>
    <t>Description</t>
  </si>
  <si>
    <t>Daily Hire Price to be evaluated</t>
  </si>
  <si>
    <t>Weekly Hire Price to be evaluated</t>
  </si>
  <si>
    <t>Access</t>
  </si>
  <si>
    <t>Towers &amp; Platforms</t>
  </si>
  <si>
    <t>One Person Quick Build Tower, Working height of 6m, platform height of 4m, Complies with EN 1004 Class 3 product standards, One person assembly and dismantle</t>
  </si>
  <si>
    <t>Stairway Access Tower, Platform height 2m from lowest stair, Safe and adjustable twin guardrail, Provides a safe working platform when working on stairways, 1.3m platform length gives a comfortable working area</t>
  </si>
  <si>
    <t>Alloy Access Towers, Full Width 1.45x1.8m, Max S.W.L., 275kg per deck;; 950kg per tower, Platform (LxW) 2.5x0.85m</t>
  </si>
  <si>
    <t>Alloy Access Towers, Full Width 1.45x2.5m, Max S.W.L., 225kg per deck;; 950kg per tower, Platform (LxW) 1.8x1.45m</t>
  </si>
  <si>
    <t>Advance Guard Rail Towers Narrow Width 0.85x2.5m, Max S.W.L., 275kg per deck;; 950kg per tower, Platform (LxW) 1.8x0.85m</t>
  </si>
  <si>
    <t>Podium Step, Platform Height 0.95m, Safe Working Height 2.95m, Max Load 150kg</t>
  </si>
  <si>
    <t>Podium Step 1.5m, Platform Dimensions 541mm x 561mm, Overall Dimensions Closed, 2497mm x 1029mm x 311m, Overall Dimensions Opened 2463mm x 698mm x 1499mm, Platform Height 1.45m, Maximum Safe Working Height 3.45m, Maximum Safe Working Load 150kg</t>
  </si>
  <si>
    <t>Delta Deck Low Level Platform, Max Working Height 2.45-2.87m, Maximum Platform Height 0.45-0.87m, S.W.L 200kg</t>
  </si>
  <si>
    <t>Trestles, staging &amp; steps</t>
  </si>
  <si>
    <t>6 Tread Glassfibre Platform Stepladder 1.26m, Closed to Max. Open Height 2.08 - 1.88m, Max static vertical load 150kg</t>
  </si>
  <si>
    <t>8 Tread Glassfibre Platform Platform Stepladder 1.68m, Closed to Max. Open Height 2.56 - 2.32m, Max static vertical load 150kg</t>
  </si>
  <si>
    <t>10 Tread Glassfibre Platform Platform Stepladder 2.12m, Closed to Max. Open Height 3.01 - 2.12m, Max static vertical load 150kg</t>
  </si>
  <si>
    <t>6 Tread Alloy Step Ladder 1.88m, Closed to Max. Open Height: 2.01 - 1.88m, Max. Static Vertical Load: 150kg, Professional Use, Anti-Slip, Flat Treads</t>
  </si>
  <si>
    <t>8 Tread Alloy Step Ladder 1.75m, Closed to Max. Open Height: 2.52 - 2.36m, Max. Static Vertical Load: 150kg, Professional Use, Anti-Slip, Flat Treads</t>
  </si>
  <si>
    <t>10 Tread Alloy Step Ladder 2.2m, Closed to Max. Open Height: 3.01 - 2.74m, Max. Static Vertical Load: 150kg, Professional Use, Anti-Slip, Flat Treads</t>
  </si>
  <si>
    <t>12 Tread Alloy Step Ladder 2.65m, Closed to Max. Open Height: 3.49 - 3.15m, Max. Static Vertical Load: 150kg, Professional Use, Anti-Slip, Flat Treads</t>
  </si>
  <si>
    <t>3-Section Aluminium Extension Ladders 9.6m, Closed to Max. Open Height: 4.08 - 9.6m, Max. Static Vertical Load: 150kg</t>
  </si>
  <si>
    <t>2-Section Aluminium Extension Ladders 3.86m, Closed to Max. Open Height: 2.46 -3.86m, Max. Static Vertical Load: 150kg</t>
  </si>
  <si>
    <t>2-Section Aluminium Extension Ladders 7.81m, Closed to Max. Open Height: 4.42 - 7.81m, Max. Static Vertical Load: 150kg</t>
  </si>
  <si>
    <t>2-Section Aluminium Roof Ladder 7.67m, Closed to Max. Open Height: 4.30 - 7.67m, Max. Static Vertical Load: 150kg</t>
  </si>
  <si>
    <t>1-Section Aluminium Roof Ladder 5.46m, Closed to Max. Open Height: 5.46 - 5.46m, Max. Static Vertical Load: 150kg</t>
  </si>
  <si>
    <t>Fold-Up Saw Horse Pair, Max 340kg load per pair</t>
  </si>
  <si>
    <t>Scaffold Boards - All Sizes</t>
  </si>
  <si>
    <t>Trestle, Size No 1, Closed 0.5m, Extended 0.8m, Weight 9kg, S.W.L. 375kg (evenly distributed)</t>
  </si>
  <si>
    <t>Superboard Staging, Length 2.4m, Weight 20kg, Dimensions (L xW) 2.4mx0.6m</t>
  </si>
  <si>
    <t>Booms &amp; lifts</t>
  </si>
  <si>
    <t>25-27' Rough Terrain Scissor Lift, Platform capacity up to 1,500 lbs. , Ability to drive at full height , Up to 50% gradability , Rough terrain tires with 4WD , AC power to platform with platform extension capabilities up to 60”</t>
  </si>
  <si>
    <t>19' Electric Scissor Lift, Zero-emission electric operation, Lift capacity up to 550lb, Front-wheel drive, Zero inside turning radius</t>
  </si>
  <si>
    <t>25-26' Electric Scissor Lift Narrow, Zero-emission electric operation, High angle steering, Proportional controls for lift and drive functions, Solid, non-marking tires</t>
  </si>
  <si>
    <t>30-33' Electric Scissor Lift, Drivable at full height, Platform capacity 700 lb, Dual holding brakes, 32’ platform height</t>
  </si>
  <si>
    <t>Cable Drum Jacks c/w/ Load Bar 6T</t>
  </si>
  <si>
    <t>Supports</t>
  </si>
  <si>
    <t>Strongboy Masonry Support</t>
  </si>
  <si>
    <t>Steel Props - Al Sizes</t>
  </si>
  <si>
    <t>Total</t>
  </si>
  <si>
    <t>Material Handling</t>
  </si>
  <si>
    <t>Pallet Trucks</t>
  </si>
  <si>
    <t>2 Tonne Long Reach Pallet Truck with 2000mm Forks, Max. Load Capacity: 2000kg, Lifting Range: 85 - 205mm, 3-Position Control Handle</t>
  </si>
  <si>
    <t>Pallet Truck 2.5 Tonne, Max. Load Capacity: 2000kg, Lifting Range: 85 - 200mm,</t>
  </si>
  <si>
    <t>Electric Pallet Truck, 4,500 lbs capacity, 8 inches raise</t>
  </si>
  <si>
    <t>Turntable Truck - 500kg SWL</t>
  </si>
  <si>
    <t>Tipping Skips</t>
  </si>
  <si>
    <t>Roll Forward Skip 1200ltr 2t SWL</t>
  </si>
  <si>
    <t>Hand &amp; power tools</t>
  </si>
  <si>
    <t>Breakers</t>
  </si>
  <si>
    <t>AVT Road Breaker HEX 110v 31.3Kg, Vibration absorbing housing, Soft start, Ergonomic soft grip</t>
  </si>
  <si>
    <t>Hydraulic Breaker, Low HAV Levels for Safer Usage, Top Quality Non-Drip Face Couplings, Ergonomically Designed for Maximum User Comfort</t>
  </si>
  <si>
    <t>16kg Hex Shank Electric Demolition Hammer 230V, 1600W, 30mm Hext Tool Holder</t>
  </si>
  <si>
    <t>XR CORDLESS COMBI-HAMMER DRILL, 2 x 5.0Ah Li-Ion Batteries, 75min Charge Time, Max. Torque: 60Nm, 14 Torque Settings + Drill + Hammer Drill, 13mm Keyless Chuck, 2-Speed Variable &amp; Reverse, All-Metal Gearing
Electronic Brake, LED Work Light, Spindle Lock</t>
  </si>
  <si>
    <t>Cobra TTe Breaker 2-Stroke 24Kg</t>
  </si>
  <si>
    <t>Chasing</t>
  </si>
  <si>
    <t>150mm 1700W Electric Wall Chaser 230-240V, 1700W, cutting width 8-30mm, cuttimg depth 0-40mm</t>
  </si>
  <si>
    <t>125mm 1500W Electric Wall Chaser 220-240V, 1500W, cutting width 8-30mm, cutting depth 0-40mm</t>
  </si>
  <si>
    <t>Diamond Drilling &amp; cutting</t>
  </si>
  <si>
    <t>1300W 127MM 2 SPEED DRY DIAMOND DRILL 240V, electro mechanical clutch, HD 16mm Steel chuck, multi position side handle, depth stop</t>
  </si>
  <si>
    <t>WET &amp; DRY DIAMOND CORE DRILL 110V, Max. Diamond Core Capacity: 1st speed: 132mm, 2nd speed: 70mm, Adaptor: 11/4UNC Outside 1/2BSP Inside, No Load Speed: 1st speed: 0-800rpm, 2nd speed: 0-1,570rpm, Collar Clamping Diameter: 53mm, Rated Power Input: 1,500w</t>
  </si>
  <si>
    <t>Rigmounted Diamond Drill Medium c/w stand, Optimum cranking speed, User-friendly base plate, Overload protection, Easy transportation, Strong and reliable two-speed motor, Vacuum plate</t>
  </si>
  <si>
    <t>Drill stand for core drilling up to 200mm, Supplied with: Allen key, size 6, Single open ended wrench size 19, Fastening kit, Comprising 2 splaying anchors M12, 10 hammer anchors M12, Setting iron for hammer anchors M12, Core threaded bar M12 x 65, Quick clamping nut</t>
  </si>
  <si>
    <t>125MM WALL CHASER (110V), Cutting Capacity 0 - 30 mm, Blade Diameter 125 mmNo load speed, 10,000 rpm, Cutting Width (every 3mm) 6 - 30 mm</t>
  </si>
  <si>
    <t>Diamond Wheel Wet Tile Cutter 450W, Table size: 340 x 305mm, Supplied with a general purpose 110mm diamond blade, Blade size: 110mm. Cutting depth: 23mm.</t>
  </si>
  <si>
    <t>Drills</t>
  </si>
  <si>
    <t>PLUS 36V SDS+ ROTARY HAMMER INC 1X 4AH BATT &amp; QCC, 1x GAL 3680 CV Quick Charger, 1x Auxiliary Handle, 1 x Depth Stop 210mm, 1 x Keyless Chuck 13mm,1 x SDS+ Quick-Change Chuck, 1x Carry Case</t>
  </si>
  <si>
    <t>Heavy Duty 3 Mode Hammer Drill DCH253m2 C/W 2 x 4.0AH Batteries, Blows per Minute 0 - 4500 bpm, Maximum Diameter (Masonry) 24 mm
Maximum Diameter (Wood) 26 mm, Maximum Diameter (Steel) 13 mm, Brushless No, No Load Speed 1200 rpm, Weight 3.10 kg, Power Type Cordless</t>
  </si>
  <si>
    <t>18V Xr Right Angle Drill Driver Bare Unit, Maximum Torque 33 Nm, Maximum Diameter (Wood) 28 mm, Maximum Diameter (Steel) 10 mm, Brushless No, No Load Speed 0 - 650/2000 rpm, Chuck Capacity 10 mm, Chuck Type Keyless, Power Type Cordless</t>
  </si>
  <si>
    <t>Combi drill 10mm with 2 mechanical gears, 2.5m power supply cord, input wattage of 320 W. Ergonomically designed handle with soft grip, Forward / reverse rotation, Double Insulation, Lock-on function, Variable speed control by trigger</t>
  </si>
  <si>
    <t>Cordless Combi Drill, Voltage/Battery Capacity 18v/3avh, Power Rechargeable battery, Hammering Frequency 27000 impacts / minute, 1st Gear 420 rpm, 2nd Gear 1800 rpm</t>
  </si>
  <si>
    <t>AVR Cordless Rotary Hammer Drill, Voltage/Battery Capacity 36V/3.3Ah, Power Rechargeable battery, Single Impact Energy 2 J, Hammering Frequency 5283 impacts / minute, Drilling Range 5-20mm</t>
  </si>
  <si>
    <t>Straight Shank HSS Drill Bit Trade Pack 150 Pieces up to 50mm</t>
  </si>
  <si>
    <t>Straight Shank HSS Drill Bit Trade Pack 150 Pieces up to 150mm</t>
  </si>
  <si>
    <t>K-Taper Core Drill Adaptors (100mm Or 250mm)</t>
  </si>
  <si>
    <t>Air Tools</t>
  </si>
  <si>
    <t>Light-duty Needle Scaler, Voltage 110V, Power 850W, Hammering Frequency 4080 impacts per minute</t>
  </si>
  <si>
    <t>SP125 Pneumatic Soil Pick 3Kg, Complete with converging/diverging nozzle technology to accelerate compressed air, Zero hand/arm vibration, Lightweight and easy to use, Effective cutting depth 100mm, Barrel diameter of 30mm</t>
  </si>
  <si>
    <t>3 inches AIR CUT OFF SAW TOOL RUBBER GRIP, 20,000 RPM free speed, operating pressure of 90 PSI, 3 inches disc capacity</t>
  </si>
  <si>
    <t>Pneumatic CP9 Rock Drill, Can drill a 34mm diameter hole up to 1.5 meters deep</t>
  </si>
  <si>
    <t>1/2 inch MID-TORQUE IMPACT WRENCH WITH FRICTION RING, 4-Mode DRIVE CONTROL, Bolt removal control delivers full torque output, Auto shut-off control applies no more than 47 Nm of torque for hand-tight fastening applications to prevent over-tightening, Tri-LEDs , 1/2 inch square friction ring.</t>
  </si>
  <si>
    <t>Pneumatic SK12 Breaker</t>
  </si>
  <si>
    <t>Pneumatic Poker - 25MM, air consumption 17.7 cfm</t>
  </si>
  <si>
    <t>Pneumatic Poker - 35MM, air consumption 21 cfm</t>
  </si>
  <si>
    <t>Pneumatic Poker - 55MM, air consumption 29 cfm</t>
  </si>
  <si>
    <t>Pneumatic Poker - 75MM, air consumption 43 cfm</t>
  </si>
  <si>
    <t>Petrol Vibrating Power Drive Units</t>
  </si>
  <si>
    <t>Fixing Tools</t>
  </si>
  <si>
    <t>Tacker</t>
  </si>
  <si>
    <t>5 in 1 Multi Tacker, Durable Die-Cast Aluminium Body, High / Low Power Switch, Interchangeable Left or Right Belt Clip</t>
  </si>
  <si>
    <t>Staple Gun</t>
  </si>
  <si>
    <t>Heavy Duty Staple Gun, aluminium housing, easy push handle</t>
  </si>
  <si>
    <t>Hammer Tacker, Heavy Duty Steel Construction, Holds 2 Sticks of Staples, Rubber-Grip Handle, Accepts 6, 8 &amp; 10mm G Type Staples</t>
  </si>
  <si>
    <t>Staple Remover</t>
  </si>
  <si>
    <t>Staple Remover, Iron head, ABS plastic ergonomic handle</t>
  </si>
  <si>
    <t>Rivet Kit</t>
  </si>
  <si>
    <t>Rivet Kit 9 inches, suitable for 3 &amp; 5mm Rivers, compatible with blind aluminium &amp; steel rivets, steel body</t>
  </si>
  <si>
    <t>Nail Gun</t>
  </si>
  <si>
    <t>FIRST FIX CORDLESS GAS NAIL GUN, 1 x 2.1Ah Li-Ion Battery, 90min Charge Time, Fires 3.1mm 51-90mm Nails, Fires up to 120/min, Fires up to 9000 Shots per Battery Charge, Sequential Trigger Action, Tool-Free Depth Adjustment, Without Nose Piece, Without Battery Indicator, Magazine Window</t>
  </si>
  <si>
    <t>Second Fix Air Nail Gun / Stapler, Fires 18ga 15-40mm Brads / Staples, Bump &amp; Sequential Trigger Action, Tool-Free Depth Adjustment, Removable Non-Marking Nose, Adjustable Top Exhaust, Ergonomic Rubber Comfort-Grip</t>
  </si>
  <si>
    <t>Nailers</t>
  </si>
  <si>
    <t>Paslode P370 C60 Powder Actuated Tool 3.2Kg</t>
  </si>
  <si>
    <t>Welding</t>
  </si>
  <si>
    <t>200AMP PETROL AC WELDER GENERATOR, UPTO 4MM ROD - DIN 25, THERMAL OVERLOAD PROTECTION, HONDA FOUR STROKE ENGINE, 115V &amp; 230V 16A SOCKETS</t>
  </si>
  <si>
    <t>400 Amp Diesel Welder, Arc welding source in D.C. welding, SMAW: Shielded Metal Arc Welding (Stick), GTAW: Gas Tungsten Arc Welding (TIG), GMAW: Gas Metal Arc Welding (MIG), High frequency welding current and voltage control, A.C. generator, single-phase 230V/110V, Aux power also available while welding</t>
  </si>
  <si>
    <t>TIG Welder Digital AC/DC 400 Amp 415v With Water Cooler, Trolley Mounted, Amperage range DC 10-400A, AC 20-400A, MMA 20-315A, Duty cycle TIG 400A 60% - MMA 315A 35% , TIG 315A 100% - MMA 250A 60%, Input voltage/amps, 415v 3 Phase 22A No load voltage 70v</t>
  </si>
  <si>
    <t>WP26 Tig torch 8 metre, Air cooled, Rated at 200Amps DC, 150 Amps AC, Fitted with sheath for long life, Fitted with torch switch and cable - Simply fit your exisiting switch plug and use, Comes with industry standard 3/8 BSP connectors</t>
  </si>
  <si>
    <t>Screwdrivers</t>
  </si>
  <si>
    <t>Cordless Drywall Screwdriver, Power Rechargeable battery, Voltage 240V (charger), Magazine Capacity 50, Torque 9.5Nm, Control Switch Lock Yes, Reversing Switch Yes, Variable Speed Switch Yes</t>
  </si>
  <si>
    <t>Tek Screwdriver, Power 600W, Voltage 110V, Torque 22Nm</t>
  </si>
  <si>
    <t>Cordless Impact Driver, High-efficiency brushless motor, 3 gears &amp; electronic speed control, Ergonomic grip amd trigger for max comfort and convenience during long periods of use, Maximum torque - 60 Nm (1); 110 Nm (2); 194 Nm (3)</t>
  </si>
  <si>
    <t>Electric Impact Wrench, Power 440W, Voltage 110V, Bolt Range M10 - M16, Max. Socket Size 32mm A/F, Max. Torque 200Nm</t>
  </si>
  <si>
    <t>2 speed percussion drill 110v, Voltage 110V, Power 500W, Drilling Range 10mm metal, 25mm wood</t>
  </si>
  <si>
    <t>Machine Tools</t>
  </si>
  <si>
    <t>Tile Cutting</t>
  </si>
  <si>
    <t>Floor Tile Stripper, Voltage 110v, Power Rating 1100w</t>
  </si>
  <si>
    <t>Floor Tile Removers, Voltage 110v, Power Rating 1600W</t>
  </si>
  <si>
    <t>Cutting &amp; Grinding</t>
  </si>
  <si>
    <t>4 inches Grinder, Grinding, polishing, sanding, etc, 120V operation with 11,000 RPM, Capacity of 4-1/2’’</t>
  </si>
  <si>
    <t>7 inches Grinder, Grinding, polishing, sanding, etc, 120V operation with 8,500 RPM, Capacity of 7’’</t>
  </si>
  <si>
    <t>9 inches Grinder, Grinding, polishing, sanding, etc, 120V operation with 6,000 RPM, Capacity of 9’’</t>
  </si>
  <si>
    <t>18V Li-Ion XR 5 inches Cordless Angle Grinder - Bare, adjustable guard, 2 position side handle, all metal gearbox</t>
  </si>
  <si>
    <t>125mm Electric Dustless Stone Cutter 110V, 1400W, all metal gearbox, hard start</t>
  </si>
  <si>
    <t>9 inches Electric Angle Grinder 240V, 2000W, adjustable guard, 2 position side handle</t>
  </si>
  <si>
    <t>110v Single Phase Floor Grinder</t>
  </si>
  <si>
    <t>5 inches/125MM CONCRETE PLANER (110V), Double Insulation, Variable speed, Soft start, Anti-restart function.</t>
  </si>
  <si>
    <t>Dust Suppression Unit, Motor 0.75kW, Voltage 110v, Max Airflow 3500m³/hr, Intake Diameter, 300mm</t>
  </si>
  <si>
    <t>Sanding</t>
  </si>
  <si>
    <t>150Mm Random Orbital Sander 110V, Power 340W, Sanding Pad Diameter 150mm, Oscillating Circuit Diameter 4mm</t>
  </si>
  <si>
    <t>Belt sander w/ Dust Extraction, Voltage 110V, Power 1010W, Belt Size 100 x 610mm</t>
  </si>
  <si>
    <t>Polisher</t>
  </si>
  <si>
    <t>Floor Scrubber Polisher, Voltage110V, Power 1000W, Tank Capacity 10L (2 gallons), Large 400mm diameter cleaning head</t>
  </si>
  <si>
    <t>Splitters</t>
  </si>
  <si>
    <t>Hydraulic Slab And Block Splitter 10 Tonne, Cuts without producing dust, Adjustable blade height for all 'flat faced' materials, CW Wheels, Heavy-duty build, Reversible blades with 3 cutting edges</t>
  </si>
  <si>
    <t>Manual Block Splitter, Max cutting width 330 mm, Cutting height min 26 mm, Cutting height max 140 mm</t>
  </si>
  <si>
    <t>Sawing</t>
  </si>
  <si>
    <t>2 Stroke 355mm petrol disc cutter 14 inches, max cutting depth 122mm, fuel tank capacity 1.1 litres</t>
  </si>
  <si>
    <t>2 Stroke 12 inches Petrol Cut Off Saw 3.9KW, max cutting depth 110mm, fuel tank capacity 0.7 litres</t>
  </si>
  <si>
    <t>500mm Table Masonry Saw Petrol 202.5Kg, 4.1KW, 500mm blade, 25.4mm bore size</t>
  </si>
  <si>
    <t>350mm Table Masonry Saw 110V, 350mm blade, cutting depth 60mm</t>
  </si>
  <si>
    <t>Orbital Action Jigsaw, universal blade fitting, 110v, cut in steel 10mm, cut in wood 135mm</t>
  </si>
  <si>
    <t>235mm Circular Saw, blade diameter 230mm, bore size 30mm, Cutting Depth  45 degrees 60mm, Cutting Depth 90 degrees 85mm</t>
  </si>
  <si>
    <t>165mm Plunge Saw, blade diameter 165mm, bore size 20mm, Cutting Depth 45 degrees 39mm, Cutting Depth 90 degrees 55mm</t>
  </si>
  <si>
    <t>Diesel 500mm Floor Saw 165kg 7.4kW, Blade diameter 500mm, bore size 25.4mm, cutting depth 189mm</t>
  </si>
  <si>
    <t>Concreting Equipment</t>
  </si>
  <si>
    <t>Compaction</t>
  </si>
  <si>
    <t>4hp Petrol Powered Compaction Plate 720 x 400mm, 118cc 4 stroke petrol engine, anti vibration system, recoil start</t>
  </si>
  <si>
    <t>2.4hp Petrol Compaction Plate 400 x 320mm, 80cc 4 stroke single cylinder, low vibration, recoil start</t>
  </si>
  <si>
    <t>6.5hp Petrol Compaction Plate 540 x 420mm, 196cc 4 stroke single cylinder petrol engine, low vibration, recoil start</t>
  </si>
  <si>
    <t>Electric Plate Compactor 600W 110V 428 x 380mm, zero exhaust emissions, IP44 motor protection</t>
  </si>
  <si>
    <t>Diesel Walk Behind Roller, Hydrostatic drive, Water sprinkler system, Electric starter, Vibration dampened steering rod Height adjustable steering rod, Engine speed regulation on steering rod, Highly wear resistant drum Scrapers front and rear, Protective engine covering, Single point lifting device, Safety control, Back-up drive protection, Support bars front and rear</t>
  </si>
  <si>
    <t>Trench Rammer C/W 80mm Micro-Trenching Extension Foot, Fuel Type: Petrol, Engine Power (Hp): 3, Engine Power (kW): 2.3, Blows per Minute: 450 – 600, Carburetor Type: Diaphragm</t>
  </si>
  <si>
    <t>Mini Dumper - 0.25 Ton, Engine 5.5HP, Fuel Unleaded Petrol (fuel is not supplied with this item), Capacity 6 cu ft or ¼ tonne (250kg) carrying capacity</t>
  </si>
  <si>
    <t>Concrete Laying</t>
  </si>
  <si>
    <t>Concrete Mixer Tip-Up Petrol, Engine/Fuel Recoil start 4 stroke unleaded petrol, Drum Capacity 85 Litres</t>
  </si>
  <si>
    <t>Bulk Concrete Mixer Diesel, Engine/Fuel Diesel, Drum Capacity 110 Litres</t>
  </si>
  <si>
    <t>MINIMIX 150 PETROL CONCRETE MIXER, 130Ltr Drum Capacity, 90Ltr Mix Capacity, Pullcord, Compact &amp; Portable, Barrow Height Swivel &amp; Stand, Variable Throttle, Heavy Duty Sealed Gearbox for Long Life</t>
  </si>
  <si>
    <t>Tip-Up Concrete Mixer Stand, Height :0.74 M, Lenght :1.05 M, Width :1.05 M</t>
  </si>
  <si>
    <t>Big Blue Concrete Float 3ft, 4ft &amp; 5ft – Full Kits &amp; Spare Parts</t>
  </si>
  <si>
    <t>CARBON STEEL FRESNO BROOM 36 X 35.4 inches, Carbon Steel Blade, Aluminium Handle, Leaves Tidy &amp; Consistent Brushed Finish, Smoothing Concrete &amp; Applying Non-Slip Finish, 3 x Handle Sections Included</t>
  </si>
  <si>
    <t>24″ Concreting Power Float Trowel &amp; Attachments, Power (HP/kW): 9/6.6, Blade Speed RPM: 117-167, Length (mm): 1500, Height (mm): 900, Trowelling diameter (mm): approx. 600</t>
  </si>
  <si>
    <t>Power Float - 36 inches, Fuel Petrol, Power Output 8.5hp / 6.3kw, Float Blade Size 10″ x 14″ / 250mm x 360mm, Finish Trowel Size 6″ x 14″ / 150mm x 360mm, Combination Blade size 8″ x 14″ / 200mm x 360mm, Float Pan 36.5″ / 930mm</t>
  </si>
  <si>
    <t>Compressors</t>
  </si>
  <si>
    <t>24Ltr Electric Compressor with 5 Piece Accessory Kit 240V, 1.5hp motor, max pressure 8 bar</t>
  </si>
  <si>
    <t>100Ltr Electric Twin Cylinder Air Compressor 230V, 3hp induction motor, max pressure 8 bar</t>
  </si>
  <si>
    <t>Tools &amp; Garden Machinery</t>
  </si>
  <si>
    <t>Mowers</t>
  </si>
  <si>
    <t>1600W 38cm Electric Lawn Mower 220-240V, 6 cutting heights (25 - 75mm), 45ltr grass box</t>
  </si>
  <si>
    <t>125cc Hand-Propelled Rotary Petrol Lawn Mower, 5 cutting heights 20 -70 mm, 55ltr grass box</t>
  </si>
  <si>
    <t>166cc Self-Propelled Rotary Rear Roller Petrol Lawn Mower, 8 cutting heights 13-65mm, 80ltr grass box</t>
  </si>
  <si>
    <t>Carbon Steel Digging Fork &amp; Spade 2 Pcs, rust resistant epoxy coated heads</t>
  </si>
  <si>
    <t>Turf Cutter, Working Width 400mm, Blade Depth Adjustment 25mm to 40mm, Dimensions (L x W x H), 800 x 640 x 800mm, Wheel Type Pneumatic, Noise Level 86dB</t>
  </si>
  <si>
    <t>Shredders</t>
  </si>
  <si>
    <t>2800W 100kg/hr Shredder 220-240V, shreds branches up to 45mm diameter</t>
  </si>
  <si>
    <t>Chainsaws</t>
  </si>
  <si>
    <t>40cm bar 40cc Petrol Chainsaw, full chisel chain, 2 stroke</t>
  </si>
  <si>
    <t>50cm bar 49cc Petrol Chainsaw 2 stroke</t>
  </si>
  <si>
    <t>18V 2.5Ah Li-Ion Cordless 20cm Chainsaw, 20cm bar, 60 min charge time, 1 x 2.5ah Li-Ion battery</t>
  </si>
  <si>
    <t>Trimmers</t>
  </si>
  <si>
    <t>43cc Straight Shaft Petrol Brushcutter, 3 tooth steel blade head, anti vibration system</t>
  </si>
  <si>
    <t>25cc Petrol Bent Shaft 2-in-1 Grass &amp; Hedge Trimmer, 1 x line trimmer, 1 x hedge trimmer</t>
  </si>
  <si>
    <t>25.4cc Petrol Petrol Landscaping Multi-Tool, 1 x brushcutter, 1 x line trimmer, 1 x hedge trimmer</t>
  </si>
  <si>
    <t>Shearing</t>
  </si>
  <si>
    <t>Heavy Duty Bypass Secateurs 5 inches, steel blade, composite handle, clip lock</t>
  </si>
  <si>
    <t>Pruner 7 1/2 inches (195mm), carbon steel blade, lockimng mechanism</t>
  </si>
  <si>
    <t>6tpi Wood Saw Blade 13 1/3 inches (340mm), cuts wood, triple ground teeth</t>
  </si>
  <si>
    <t>Hedge Shears, straight hardened steel blade</t>
  </si>
  <si>
    <t>Razorsharp Telescopic Edging Shears 31 1/2 inches (800mm), carbon steel blade, steel straight shaft, soft grip handles</t>
  </si>
  <si>
    <t>Clearance</t>
  </si>
  <si>
    <t>32CM RAKER &amp; SCARIFIER 230-240V, 1500W, cutting height range  4 /-4 /-8 /-12mm, 28Ltr Grass Bag</t>
  </si>
  <si>
    <t>6cc 2-Stroke Petrol Blower &amp; Vacuum, sirflow speed 161mph</t>
  </si>
  <si>
    <t>Compact 36cm 123cc Petrol Rotary Tiller, 123cc 4 stroke engine</t>
  </si>
  <si>
    <t>30cm 43cc Petrol Mini Tiller, 43cc 2 strokje engone, max working depth 200mm</t>
  </si>
  <si>
    <t>Painting &amp; Spraying</t>
  </si>
  <si>
    <t>Painting</t>
  </si>
  <si>
    <t>Air Line Extension, 20m, 15mm diameter hose with snap-fit connectors</t>
  </si>
  <si>
    <t>Wallpaper Stripper</t>
  </si>
  <si>
    <t>Portable Air Compressor, Voltage/Engine 240/110V, Work Pressure 150psi, Output 9cfm (E) 255L/min, Tank capacity 50L</t>
  </si>
  <si>
    <t>Spray Units</t>
  </si>
  <si>
    <t>Wallpaper Stripper, Stripper has a step built in to the cage for hard to reach areas, Large 7.5 litre tank capacity allows up to 90 mins of stripping</t>
  </si>
  <si>
    <t>Generators &amp; Transformers</t>
  </si>
  <si>
    <t>Petrol Generator</t>
  </si>
  <si>
    <t>2.6kBVA Portable petrol generator, Engine Recoil start, Fuel Unleaded Petrol, Fuel Tank Cap/Run Time 3L/3 hours, Generated Voltage 110V / 240V, Continuous Power 2.2kW</t>
  </si>
  <si>
    <t>5KVA Petrol Generator, Engine Recoil start, Fuel Unleaded Petrol, Generated Voltage 110V/240V, Continuous Power 3.2kW, Fuel Tank Cap/Run Time 6L/3 hours</t>
  </si>
  <si>
    <t>Diesel Generator</t>
  </si>
  <si>
    <t>10kVA Silenced Diesel Generator, 3 x 230V sockets, 4 x 110V sockets, Low noise emission - 70 dB (A)</t>
  </si>
  <si>
    <t>40KVA Diesel generator, Autostart DSE CP with MCCB, VELCB, Micro Switch Protection over Buss bar Door, Oil Extraction Pump, 3 Way Fuel Valve, Battery Isolator, Water Separator std, Central Lifting Hook, Fork Lift Pockets, Fully Bunded</t>
  </si>
  <si>
    <t>60 kVA Silenced Generator, Autostart, 185ltr fuel tank, VELCB, Micro Switch Protection over Buss bar Door, Oil Extraction Pump, 3 Way Fuel Valve, Battery Isolator, Water Separator std, Central Lifting Hook, Fork Lift Pockets, Fully Bunded</t>
  </si>
  <si>
    <t>1250kVA Silenced Generator, Autostart DSE CP with MCCB, ACB - (Merlin Gerin) 2000A 4 pole, VELCB, Micro Switch Protection over Buss bar Door, Oil Extraction Pump, 3 Way Fuel Valve, Battery Isolator, Water Separator, Four point liftk, Fully Bunded, Battery Charger</t>
  </si>
  <si>
    <t>Loadbanks</t>
  </si>
  <si>
    <t>3000VA Step-Down Isolation Transformer 750va 1500VA continuous rating</t>
  </si>
  <si>
    <t>750VA Step-Down Isolation Transformer /110V, 1500VA continuous rating, output 2 x 16a 110V sockets</t>
  </si>
  <si>
    <t>5KVA Portable Transformer</t>
  </si>
  <si>
    <t xml:space="preserve">13A 4-Gang Switched Surge-Protected Extension Lead 1m </t>
  </si>
  <si>
    <t xml:space="preserve">13A 6-Gang Switched Surge-Protected Extension Lead 1m </t>
  </si>
  <si>
    <t>30A 3-Terminal Heavy Duty Junction Box Black, ASTA approved, IP20</t>
  </si>
  <si>
    <t>Bowsers</t>
  </si>
  <si>
    <t>Fuel Storage</t>
  </si>
  <si>
    <t>105L Easy Cube Fuel Storage Tank 57Kg</t>
  </si>
  <si>
    <t>30TCG-EU 3000L Fpod Diesel</t>
  </si>
  <si>
    <t>1000L Fuel Bowser - Towable</t>
  </si>
  <si>
    <t>Bunded Fuel Bowser 2000ltr</t>
  </si>
  <si>
    <t>Transcube 950L Bunded Fuel Tank</t>
  </si>
  <si>
    <t>Water Storage</t>
  </si>
  <si>
    <t>Water Bowser 1100L</t>
  </si>
  <si>
    <t>Water Bowser 2000L</t>
  </si>
  <si>
    <t>250 Gallon Highway Water Bowser C/W Pump &amp; Sprinkler</t>
  </si>
  <si>
    <t>1100L Washer Bowser</t>
  </si>
  <si>
    <t>Plumbing &amp; Drainage</t>
  </si>
  <si>
    <t>Drain Clearing</t>
  </si>
  <si>
    <t>25mm Blue drain cleaning set 20m, polypropylene rods, Brass 1 inches joints</t>
  </si>
  <si>
    <t>12mm White Rod Set 9m, Nylon Rods, Brass, 0.5 inches joints</t>
  </si>
  <si>
    <t>Drain &amp; sink unblocker 100mm, sink, bath &amp; shower wastes, plastic</t>
  </si>
  <si>
    <t>Pipe Cutting</t>
  </si>
  <si>
    <t>Moibile Cutting Station, Cut-out front for easier access, PVC Curtains to contain sparks, Rubber mat to reduce vibration , Secure cabinet for safe tool storage, Heavy-duty 360 degree turning wheels for easier movement, Rubberised wheels for reduced vibration, SWARF collector with dust extractor connection , Support arms with 4 configurations for easier use , Retractable back to allow for easier access through doorways, Extendable back panel for extra workspace to accommodate mitre saws</t>
  </si>
  <si>
    <t>Reciprocating Pipe Saw, Vari-speed trigger for optimum control, Comfortable rubber grip reduces vibration, Lever action keyless blade clamp for quick and easy blade changes, Compact and lightweight design, Includes 2 x 22v batteries</t>
  </si>
  <si>
    <t>Portable Cut Off Saw, Engine Recoil-start; 2-stroke, Fuel Unleaded petrol + 2-stroke oil mix, Max Cut Depth 100mm, Disc Size 300mm, Weight 9.4kg</t>
  </si>
  <si>
    <t>Pipe Threading</t>
  </si>
  <si>
    <t>Pipe Threader 3 inches, Safe foot-switch control for hands-free operation, Self-oiling lubrication system, 3 inches threader</t>
  </si>
  <si>
    <t>Thread Repair Kit M10 x 1.25mm 14 Pieces, steel construction, 10 inserts included, drill bit size 10.3mm</t>
  </si>
  <si>
    <t>Thread Repair Kit M12 x 1.75mm 13 Pieces, steel construction, 10 inserts included, drill bit size 12.5mm</t>
  </si>
  <si>
    <t>Thread Repair Kit M10 x 1.5mm 14 Pieces, steel construction, 10 inserts included, drill bit size 10.4mm</t>
  </si>
  <si>
    <t>Welder generator</t>
  </si>
  <si>
    <t>Diesel Welder</t>
  </si>
  <si>
    <t>Tig Welder</t>
  </si>
  <si>
    <t>Pipes misc</t>
  </si>
  <si>
    <t>Mobile Pipe Rack, lockable &amp; braked castors, 1650 x 1050mm</t>
  </si>
  <si>
    <t>Press Fitting</t>
  </si>
  <si>
    <t>Fitters Work Bench, solid working platform, yoke vice and chain vice to support most pipework requirements up to 6 inchesv/150mm, Folds down with convenient carry handles, 1200 x 550mm working area</t>
  </si>
  <si>
    <t>Pipe Crimp Kit, presses joints 15-35mm, cordless</t>
  </si>
  <si>
    <t>AC0202 14V Press Fitting Tool, for pressing carbon steel and copper pipes</t>
  </si>
  <si>
    <t>EC02 110V Press Fitting Tool, for pressing carbon steel and copper pipes</t>
  </si>
  <si>
    <t>EC03 110V Press Fitting Tool, for pressing carbon steel and copper pipes</t>
  </si>
  <si>
    <t>42MM &amp; 52MM Collar Set, for pressing carbon steel and copper pipes</t>
  </si>
  <si>
    <t>67MM Pressfit Collar, for pressing carbon steel and copper pipes</t>
  </si>
  <si>
    <t>76MM Pressfit Collar, for pressing carbon steel and copper pipes</t>
  </si>
  <si>
    <t>88.9MM Pressfit Collar, for pressing carbon steel and copper pipes</t>
  </si>
  <si>
    <t>108MM Pressfit Collar (Copper)</t>
  </si>
  <si>
    <t>108MM Pressfir Collar (Carbon)</t>
  </si>
  <si>
    <t>Testing</t>
  </si>
  <si>
    <t>Pipe Pressure Tester - Manual, Max. Pressure: 50kgf/cm2, 711psi, 5MPa, Hose Connector: 1/4 inchesBSP, Water Tank Size: 49 x 17 x 16.3cm / 19.29 x 6.69 x 6.41 inches</t>
  </si>
  <si>
    <t>Pipe Pressure Tester - Electric, Voltage 110V, Power 1650W, Max Test Pressure, 40-78 bar (1100psi)</t>
  </si>
  <si>
    <t>Pumps</t>
  </si>
  <si>
    <t>Submersible Water Pump 110v 10.4Kg</t>
  </si>
  <si>
    <t>Submersible Water Pump 110v, flow rate up to 216 litres/min, max head 8m, float switch</t>
  </si>
  <si>
    <t>Puddle Sucker Pump 110v, flow rate 170 litres/min, max head 11m</t>
  </si>
  <si>
    <t>43cc 2-Stroke 1.5 Inch Water Pump, recoil start, flow rate 250 litres/min, max head 8m</t>
  </si>
  <si>
    <t>2 inches 110V Submersible Pump, flow rate 240 litres/min, max head 8m</t>
  </si>
  <si>
    <t>3 inches DIA Centrifugal Pump C/W 20/20' Hoses</t>
  </si>
  <si>
    <t>3 inches Diaphragm Pump, max sry suction lift 7m, output 22.5m3/hr, total head 20m</t>
  </si>
  <si>
    <t>Additional hoses - 2 inches DIA</t>
  </si>
  <si>
    <t>Additional hoses - 3 inches DIA</t>
  </si>
  <si>
    <t>Pipe Bending</t>
  </si>
  <si>
    <t>Copper Pipe Benders, move on folding bi-pod mount, Bends steel conduit up to 32mm</t>
  </si>
  <si>
    <t>Surveying &amp; Location</t>
  </si>
  <si>
    <t>Lasers &amp; Levels</t>
  </si>
  <si>
    <t>Auto Level (Dumpy) C/W Tripod &amp; Staff, Automatic compensator for optic levelling, Endless horizontal motion drive, Shortest target distance of 1m, IP54 dust and splash proof, Supplied with tripod and measuring staff</t>
  </si>
  <si>
    <t xml:space="preserve">Self Levelling Rotating Laser Level C/W Tripod &amp; Staff, Level System: With Electronic Sensor, Self Leveling Precision: Horizontal Plus or Minus 20 inches, Vertical: Plus or Minus 20 inches, Self Leveling Range: Plus or Minus 5degree,  Operation Range: Dia. 500m (With Detector), Rotation Speed: 0; 60; 120; 300; 600 RPM. Scanning Angle: 0degree; 10degree; 45degree; 90degree; 180degree , Set Grade: Plus or Minus 5degree (X, Y Axis) </t>
  </si>
  <si>
    <t>Standard Total Station, 250 m Non-Prism Range, Coaxial Visible Laserbeam, Sealed Durable Housing</t>
  </si>
  <si>
    <t>Red Beam Pipe Laser, 300m range (900'), Fits 100mm(4 inches) stormwater pipe, Electronic levelling, Auto tracks target plate, 20% to +40% gradient, 8Ah lithium-ion rechargeable, IP68 submersible, 1.5mm 30m accuracy</t>
  </si>
  <si>
    <t>Rotating Laser level, Levelling Type Fully Self Levelling, Range with Detector Up to 500m Diameter (250m either side of Laser),Laser Level Accuracy ±2.8mm at 30m (100ft), Laser Beam Colour Red Beam, Laser Beam Type Rotating Dot, Levelling Axis Horizontal &amp; Vertical Levelling, Additional Facilities Scan, Plumb (Up), Plumb (Down)</t>
  </si>
  <si>
    <t>Optical Auto Site Level Laser w/ Magnetically Dampened Compensator</t>
  </si>
  <si>
    <t>Levelling Staff 5M Aluminium measuring and levelling rod</t>
  </si>
  <si>
    <t>Gas Monitor</t>
  </si>
  <si>
    <t>GasAlert MicroClip XL, LEL CH4 / CO / O2 &amp; H2S sensors fitted</t>
  </si>
  <si>
    <t>Sound Monitor</t>
  </si>
  <si>
    <t>Sound meter with data logging SD card, 2 GB SD Card Included, Automatic Range Selections, Real Time Data Logger, Large Backlit LCD, MAX/MIN Function, Auto Power-Off</t>
  </si>
  <si>
    <t>Metal Detection</t>
  </si>
  <si>
    <t>Metal Detector, Frequencies Three: Low, Medium &amp; high Simultaneously, Noise Cancel Auto (19 Channels), Iron Bias High, Sensitivity 4 Levels, Volume Levels 3, Target Tones 3, Target ID Range -9 to 40, Depth Indicator 4 Levels, Audio Output Built-in Speaker, 3.5mm (1/8 inches) Headphone Jack, Display Mono LCD</t>
  </si>
  <si>
    <t>Test Hammer</t>
  </si>
  <si>
    <t>Concrete Test Hammer, For non-destructive measuring of hardened concrete with compressive strengths of 10 to 70N/m square. Hammer type: N (normal). Impact energy: 2,207N/mm2. Weight:1.8kg. Limit of use: Concrete thickness: &gt;100mm.</t>
  </si>
  <si>
    <t>Cable Tool</t>
  </si>
  <si>
    <t>CAT4 Cable Avoidance Tool, Dynamic Range 120dB 10Hz, Dynamic Overload Protection 40dB  50hz (automatic), Locate Accuracy ±10% of depth, Depth Accuracy (on undistorted signal with no adjacent signals) Line: 5% 0.1m to 3m (4in to 10ft) Sonde: 5% 0.1m to 7m (4in to 16ft)</t>
  </si>
  <si>
    <t>SL Type RD7100 Cable Locator, 4 active locate frequencies - 8kHz (8192Hz) / 33kHz (32768Hz) / 65kHz (65536Hz) / 83kHz (83077Hz), 2 passive locate modes - Power / Radio, StrikeAlert™ warning - Gives an audible and visual indication of shallow cables, IP65 rated built for on-site use - Shock resistant and ingress protected</t>
  </si>
  <si>
    <t>Escape kit</t>
  </si>
  <si>
    <t>15 Min Escape Kit, designed for rapid escape from hazardous industrial and marine environments.</t>
  </si>
  <si>
    <t>4.5mm Cobra Reel 20m, MDU Frame Mounted</t>
  </si>
  <si>
    <t>Safety</t>
  </si>
  <si>
    <t>Fall &amp; Arrest</t>
  </si>
  <si>
    <t>Soft Landing BagAG 2.5x0.644m</t>
  </si>
  <si>
    <t>TR3 Fall Arrest/Load Bearing Tripod 150/250Kg SWL</t>
  </si>
  <si>
    <t>Man Riding , 50kg materials and man riding</t>
  </si>
  <si>
    <t>Rescue Harness, Max Recommended User Weight 150kg, Weight 1.5kg, Chest Size AB10 Std: 36 inches - 51 inches, Conformance BS EN 361, BS EN 1497</t>
  </si>
  <si>
    <t>Waterproof Walkie Talkie Two Way Radio H20 - Quad Pack, 4 T92 H20 Radios (IP67 Rated), 4 whistle belt clips &amp; 4 NiMH rechargeable batteries, 4 USB chargers (split into x2) with UK plug, 2 carry case, 8 PMR channels + 121 codes, Up to 10 km range (depending on terrain and conditions), Dedicated emergency warning button</t>
  </si>
  <si>
    <t>Rescue Harness 2 Point Tested and certified to conform to EN361 &amp; EN1497, 45mm polyester webbing, with plated (anti-corrosive) steel fittings, Quick connect buckles on leg loops and chest strap, Shoulder adjustment via sprung-loaded floating bar buckles, Adjustment on leg loops, chest strap and shoulder straps, Weight: 1.50Kg</t>
  </si>
  <si>
    <t>Height</t>
  </si>
  <si>
    <t>F/A Lanyard 1.8M C/W Karabiners</t>
  </si>
  <si>
    <t>F/A Lanyard 1.8M C/W Scaffold Hook</t>
  </si>
  <si>
    <t>Restraint Lanyard 1M C/W Karabiners</t>
  </si>
  <si>
    <t>Restraint Lanyard 1.5M C/W Karabiners</t>
  </si>
  <si>
    <t>Restraint Lanyard 1.8M C/W Karabiners</t>
  </si>
  <si>
    <t>Adjustable Restraint Lanyard 2M</t>
  </si>
  <si>
    <t>Inertia Reel - Retractable 15m</t>
  </si>
  <si>
    <t>Inertia Reel Retrievable 30M</t>
  </si>
  <si>
    <t>HAV</t>
  </si>
  <si>
    <t>Reactec HVW-001 HAV-Wear System w/o Bluetooth</t>
  </si>
  <si>
    <t>HAVWEAR Docking Station - 15 slots</t>
  </si>
  <si>
    <t>Cleaning Equipment</t>
  </si>
  <si>
    <t>Vacuum Cleaners</t>
  </si>
  <si>
    <t>240V Floor Scrubber / Dryer, 240v mains powered, 4ltr tank capacity</t>
  </si>
  <si>
    <t>40L Wet &amp; Dry Vacuum Cleaner 220-240v, 1500W, 33Ltr Dry Capacity, 30 Ltr Wet Capacity</t>
  </si>
  <si>
    <t>154 Ltr M Class Dry Vacuum Cleaner 110v, 800w, 15 Ltr capacity, 3m suction hose</t>
  </si>
  <si>
    <t>Steam Cleaner 230V, 2 tank system, integrated storage compartment</t>
  </si>
  <si>
    <t>Dust Suppression &amp; Extraction</t>
  </si>
  <si>
    <t>Dustcontrol DC AirCube 500 Air Cleaner 110v 13Kg</t>
  </si>
  <si>
    <t>Dustcontrol DC Aircube 2000 Air Cleaner 110v 30Kg</t>
  </si>
  <si>
    <t>Dustcontrol DC2900C Eco Dust Extraction Unit 110v 16Kg</t>
  </si>
  <si>
    <t>Hilti VC 40-UM Wet and Dry Dust Extraction Unit 110v 14.7Kg</t>
  </si>
  <si>
    <t>Rotary Atomiser Dust Suppression System 110v 1140Kg</t>
  </si>
  <si>
    <t>Pressure Washer</t>
  </si>
  <si>
    <t>2200 PSI Petrol Mini Pressure Washer Bowser</t>
  </si>
  <si>
    <t>3000 PSI 250 Gallon Diesel Pressure Washer Bowser</t>
  </si>
  <si>
    <t>1440 PSI 110V Hot / Cold Pressure Washer</t>
  </si>
  <si>
    <t>1500 PSI 110V Cold Pressure Washer</t>
  </si>
  <si>
    <t>3000PSI Diesel Pressure Washer</t>
  </si>
  <si>
    <t>3000PSI Petrol Pressure Washer</t>
  </si>
  <si>
    <t>Site Plant</t>
  </si>
  <si>
    <t>Excavators</t>
  </si>
  <si>
    <t>35-39K Hydraulic Excavator, digging depths of up to 21 feet, maximum reach of 30 feet and increased lift capacity of 39,685 lbs.</t>
  </si>
  <si>
    <t>2,000lb Mini Excavator, digging force of 2,091 lbs, maximum digging depth of 6 feet and 12 feet of reach</t>
  </si>
  <si>
    <t>Backhoe</t>
  </si>
  <si>
    <t>4WD Micro Backhoe 6' Dig Depth, 6’ dig depth has a maximum digging depth of 6’1”, lift capacity of 6001 lbs.</t>
  </si>
  <si>
    <t>4×4 Electric Mini Dumper, Engine/Motor/ Power (kW)/hp: DC Brushless Motor 1300W/24V, Power Type: 2 x 12V AGM Batteries, Max Payload: 450kg/0.3m³</t>
  </si>
  <si>
    <t>Petrol Mini Dumper, tipping mechanism to handle loads of up to 300kg., Climbing ability up to 20 degrees on inclines., Gearbox with 4 forward gears and a reverse gear.</t>
  </si>
  <si>
    <t>Telehandler</t>
  </si>
  <si>
    <t>Telehandler 7M (without operator), Maximum lift capacity to full height 2400kg, Maximum height with maximum capacity 6.10m, Maximum forward reach (with 1000kgs load) 3.70m, Maximum lift height 7.00m, Maximum forward reach 3.70m, Maximum lift capacity 3170kg</t>
  </si>
  <si>
    <t>Telehandler 10m (without operator) Maximum lift capacity to full height 3300kg, Maximum height with maximum capacity 10.22m, Maximum forward reach (with 1000kgs load) 6.83m, Maximum lift height 10.22m, Maximum forward reach 6.83m, Maximum lift capacity 3300kg</t>
  </si>
  <si>
    <t>Telehandler 14m (without operator) Maximum lift capacity to full height 3000kg, Maximum height with maximum capacity 12.50m, Maximum forward reach (with 1000kgs load) 9.60m, Maximum lift height 13.78m, Maximum forward reach 9.60m, Maximum lift capacity 3500kg</t>
  </si>
  <si>
    <t>Telehandler 17m (without operator) Maximum lift capacity to full height 2500kg, Maximum height with maximum capacity 11.10m, Maximum forward reach (with 1000kgs load) 10.50m, Maximum lift height	16.70m, Maximum forward reach 12.50m, Maximum lift capacity 4000kg</t>
  </si>
  <si>
    <t>Heating, Ventilation &amp; Cooling</t>
  </si>
  <si>
    <t>Heater</t>
  </si>
  <si>
    <t>110v 29kW Oil Heater, 29kW fan assisted heater for diesel oil/kerosene, trolley included, Spark ignition, Dual Voltage 110/240 V - 110V plug included</t>
  </si>
  <si>
    <t>110v 44kW Direct Diesel Heater, Capacity 44kw, 150,000btu/h, 37,900kcal/h, Air displacement: 900 m3/h , Fuel consumption: 3.72kg/h, Blast temperature: 250c, Power supply: Dual Voltage 240v &amp; 110v</t>
  </si>
  <si>
    <t>415v 40kW Fan Heater, Air Displacement: m3 per Hr 3,100, Depth: mm 990, Heat Output: kW 40, Height: mm  800, IP Rating IP20, IP Rating [Plug] IP44, No. of Heat Settings 4</t>
  </si>
  <si>
    <t>Propane Gas Space Heater 181,000Btu, Capacity Kw: 53, Capacity Btu: 181,000, Voltage: 110/240, Dimensions: H444 x W276 x L605mm</t>
  </si>
  <si>
    <t>240v 2kW Oil Filled Radiator, 3 heat settings: 800w, 1200w, 2000w, Pressure tested for safety, Overheat safety cut out, Tilt safety cut off, Power on indicator, Fully adjustable thermostat, Smooth castors for easy movement</t>
  </si>
  <si>
    <t>240v 2kW Convector Heater, 2KW Heat output, 3 Heat settings, Adjustable thermostat, Timer, Portable</t>
  </si>
  <si>
    <t>3KW Industrial Electric Fan Heater with Thermostat, Adjustable thermostat control, Overheat protection, Full powder coated metal casing, Insulated handles and feet for safety, Free standing and portable, Wheels for easy movement, Splashproof Class IPX4, Time delay, Heating area 60M3, Noise Level 51DB</t>
  </si>
  <si>
    <t>Infrared Heater 2.2kW 110v - 26A, 2 x 1.1 kW quartz halogen lamps, Heat output 2.2kW (9554 BTU), Weight 13.6kg, 3 metre cable, HWD: 1000 x 500 x 460mm</t>
  </si>
  <si>
    <t>Fan</t>
  </si>
  <si>
    <t>HVD30110V Industrial High Velocity Drum Fan 30 inches 110V, Maximum Air Velocity (c): 2.3m/sec, Speed Range: 800-900rpm, Speeds: 2, Supply: 110V</t>
  </si>
  <si>
    <t>Fume Extraction</t>
  </si>
  <si>
    <t>Portable Ventilation Fan - Diameter 350 mm - Single Phase - 110V, Frequency: 50/60 Hz, Wattage: 750 W, Fan Speed: 3300 RPM, Air Volume: 82 m3/min, Air Pressure: 598 Pa</t>
  </si>
  <si>
    <t>Extra Ducting for Fume Extractor</t>
  </si>
  <si>
    <t>Dehumidifiers</t>
  </si>
  <si>
    <t>110v Portable Dehumidifier, Maximum extraction rate – 38.01 Litres /24 Hrs 100% Relative Humidity and 35°C – real world extraction rate – 11.25 Litres /24 Hrs 70%RH/20°C, Nominal Airflow Rate – 849 M3/Hour , or 30,000 CF/Hour</t>
  </si>
  <si>
    <t>Site Security &amp; Safety</t>
  </si>
  <si>
    <t>Fencing</t>
  </si>
  <si>
    <t>Welded Wire Mesh Anti-Climb Fence Panels 3.5m x 2m, galvanised, HSG151</t>
  </si>
  <si>
    <t>Welded Wire Mesh Anti-Climb Pedestrian Gate, 3.5m x 2m, galvanised, HSG151</t>
  </si>
  <si>
    <t>Barrier</t>
  </si>
  <si>
    <t>Hi-Vis Chapter 8 Road Barrier - 2.0m Wide &amp; 1.0m High</t>
  </si>
  <si>
    <t>Guardian Goal Post Kit, 2 plastic fillable bases, two telescopic poles, two cross-clamp fittings, a solid crossbar, high-vis wrap for additional visibility on preferred area, a high-vis warning sign and two durable night-work lights</t>
  </si>
  <si>
    <t>Pedestrian Walkthrough Red, Length: 2.3m, Height: 2m, Weight: 11kg - 22kg finish dependant, Outer Tube: 38.1mm, Inner Rails: 12mm</t>
  </si>
  <si>
    <t>CROWD WALKWAY BARRIER 2.5M, Height: 2.14m, Length: 2.23m, Weight: 13.3kg, Material: Carbon steel</t>
  </si>
  <si>
    <t>Traffic Separators 1M Water Fill, Length - 1m, Width - 40cm, Height - 55cm, Weight empty - 8kg, Weight water filled - 28kg, Material - Manufactured from UV stabilised polyethylene</t>
  </si>
  <si>
    <t>Blocks</t>
  </si>
  <si>
    <t>Rubber Block Fencing Feet Heras Style, Dimensions, Depth - 135mm, Length - 750mm, diameter of hole - 48.75mm, Weight 18kg per piece, Material Fully recycled PVC, Colour Grey/Black</t>
  </si>
  <si>
    <t>Clips</t>
  </si>
  <si>
    <t>Fence Panel Clip 44mm galvanised</t>
  </si>
  <si>
    <t>Temp Panel</t>
  </si>
  <si>
    <t>Standard Temporary Fence Panel, 3.5m (W) x 2m (H), galvanised</t>
  </si>
  <si>
    <t>Gates</t>
  </si>
  <si>
    <t>Site Security Vehicle Gate, Height 2000mm, Length 4261mm, Vertical Mesh Diameter 3.2mm, Horizontal Mesh Diameter 3.2mm, Vertical Frame Diameter 38.1mm, Horizontal Frame Diameter 38.1mm, Galvanised Steel</t>
  </si>
  <si>
    <t>Site Security Pedestrian Gate, Height 2000mm,Length 1151mm, Vertical Mesh Diameter 2.2mm, Horizontal Mesh Diameter, 3.2mm, Vertical Frame Diameter 38.1mm, Horizontal Frame Diameter 38.1mm, Galvanised Steel</t>
  </si>
  <si>
    <t>Mats</t>
  </si>
  <si>
    <t>Access Mat Double Sided Half Size Mat, Depth 12mm, Length 2410mm, Width 600mm</t>
  </si>
  <si>
    <t>Trench Sheet Standard lap (overlapping) trench sheets 330mm wide, S275 grade steel</t>
  </si>
  <si>
    <t xml:space="preserve">Plain Road Plate - Trench Cover (2400 x 1200 x 13mm &amp; 2400 x 1200 x 19mm) </t>
  </si>
  <si>
    <t>Fire safety</t>
  </si>
  <si>
    <t>Firepoint trolley, carries 2 extinguishers</t>
  </si>
  <si>
    <t>9L C02 Extinguiser</t>
  </si>
  <si>
    <t>9L Foam Extinguisher</t>
  </si>
  <si>
    <t>9L Water Extinguisher</t>
  </si>
  <si>
    <t>Fire trollies / assembly stations</t>
  </si>
  <si>
    <t>Lighting</t>
  </si>
  <si>
    <t>Towers</t>
  </si>
  <si>
    <t>Towable Lighting Tower 600W LED, Multi-directional adjustable and tiltable LED floodlights, 230v socket for daisy chaining additional units, 4x150W LED Lights 110-230v , High 12,500 lumen output light coverage from each lamp.</t>
  </si>
  <si>
    <t>2.20m 18V Li-Ion RedLithium Cordless Rocket LED Tower Light - Bare, IP54, 2000lm</t>
  </si>
  <si>
    <t>Tripods</t>
  </si>
  <si>
    <t>Twin-Head Tripod Work Light 2 x 22W 110V , IP44</t>
  </si>
  <si>
    <t>Lamp Posts</t>
  </si>
  <si>
    <t>6M LAMP POST - STEEL GALVANISED STREET LAMP POST ROOT MOUNTED 6 METRE (6M ABOVE GROUND)</t>
  </si>
  <si>
    <t>Work Lights</t>
  </si>
  <si>
    <t>LED Plasterers Light 20W 110V, IP44</t>
  </si>
  <si>
    <t>Festoon Lighting Chain 10W 110V , IP44</t>
  </si>
  <si>
    <t>20W Rechargable Task Light</t>
  </si>
  <si>
    <t>LED Rechargable Aurora Battery Light</t>
  </si>
  <si>
    <t>Slimline LED Work Light 30W 240V, IP44</t>
  </si>
  <si>
    <t>Traffic Management</t>
  </si>
  <si>
    <t>Traffic Control Boards</t>
  </si>
  <si>
    <t>Remote Control Stop/Go Boards</t>
  </si>
  <si>
    <t>Stop/Go Pole Boards. Lightweight double-sided Stop/Go signs</t>
  </si>
  <si>
    <t>Traffic Signs</t>
  </si>
  <si>
    <t>Standard Rectangular Traffic Sign - Class Reg 1</t>
  </si>
  <si>
    <t>Reflective Rectangular Traffic Sign - Class Reg 2</t>
  </si>
  <si>
    <t>Cones</t>
  </si>
  <si>
    <t>Class 2 Road Cones</t>
  </si>
  <si>
    <t>Flashing Cone Lights c/w 360 degrees swivel head</t>
  </si>
  <si>
    <t>Temporary Accommodation</t>
  </si>
  <si>
    <t>Gazebo</t>
  </si>
  <si>
    <t>Gazebo Hire and installation 9m x 6m</t>
  </si>
  <si>
    <t>Gazebo Hire and installation 3m x 3m</t>
  </si>
  <si>
    <t>Gazebo Hire and installation 15m x 18m, 3m x 3ms</t>
  </si>
  <si>
    <t>Gazebo Hire and installation 15m x 6m</t>
  </si>
  <si>
    <t>Gazebo Hire and installation 15m x 9m</t>
  </si>
  <si>
    <t>Gazebo Hire and installation 12m x 9m</t>
  </si>
  <si>
    <t>Gazebo Hire and installation 6m x 6m</t>
  </si>
  <si>
    <t>Gazebo Hire and installation 15m x 27m, 2 x 3m x 3m</t>
  </si>
  <si>
    <t>Gazebo Hire and installation 15m x 5m</t>
  </si>
  <si>
    <t>Gazebo Hire and installation 12m x 6m</t>
  </si>
  <si>
    <t>Gazebo Hire and installation 12m x 18m</t>
  </si>
  <si>
    <t>Gazebo Hire and installation 9m x 12m</t>
  </si>
  <si>
    <t>Gazebo Hire and installation 15m x 12m</t>
  </si>
  <si>
    <t>Gazebo Hire and installation 6m x 21m</t>
  </si>
  <si>
    <t>Gazebo Hire and installation 9m x 9m</t>
  </si>
  <si>
    <t>Gazebo Hire and installation 9m x 15m</t>
  </si>
  <si>
    <t>Gazebo Hire and installation - Glass Entrance Door</t>
  </si>
  <si>
    <t>Gazebo Hire and installation - Bistro Chairs</t>
  </si>
  <si>
    <t>Gazebo Hire and installation - Blocks</t>
  </si>
  <si>
    <t>Gazebo Hire and installation - Trestle Tables</t>
  </si>
  <si>
    <t>Gazebo Hire and installation - Temporary Structure 6m x 6m</t>
  </si>
  <si>
    <t>Gazebo Hire and installation - Temporary Structure 6m x 12m</t>
  </si>
  <si>
    <t>Gazebo Hire and installation - Temporary Structure 9m x 21m</t>
  </si>
  <si>
    <t>Gazebo Hire and installation - Temporary Structure 6m x 9m LTS</t>
  </si>
  <si>
    <t>Gazebo Hire and installation - Temporary Structure 15m x 15m</t>
  </si>
  <si>
    <t>Gazebo Hire and installation - Temporary Structure 15m x 30m, 2 x 3m x 3m</t>
  </si>
  <si>
    <t>Gazebo Hire and installation - Temporary Structure 2 x 3m x 3m, 9m x 21m</t>
  </si>
  <si>
    <t>Gazebo Hire and installation - Temporary Structure 6m x 3m</t>
  </si>
  <si>
    <t>Hard Wall Temp Structure</t>
  </si>
  <si>
    <t>Hard wall temporary structure 6m x 6m</t>
  </si>
  <si>
    <t>Hard wall temporary structure 6m x 12m</t>
  </si>
  <si>
    <t>Hard wall temporary structure 9m x 21m</t>
  </si>
  <si>
    <t>Hard wall temporary structure 6m x 9m</t>
  </si>
  <si>
    <t>Hard wall temporary structure 15m x 15m</t>
  </si>
  <si>
    <t>Hard wall temporary structure 15m x 30m</t>
  </si>
  <si>
    <t>Hard wall temporary structure 6m x 3m</t>
  </si>
  <si>
    <t>Cabins</t>
  </si>
  <si>
    <t>21' Open Plan Office</t>
  </si>
  <si>
    <t>24' Anti Vandal Canteen</t>
  </si>
  <si>
    <t>24' Office</t>
  </si>
  <si>
    <t>32' Open Plan Office plus Furniture</t>
  </si>
  <si>
    <t>32' Open Plan Canteen plus Furniture</t>
  </si>
  <si>
    <t>32' Canteen</t>
  </si>
  <si>
    <t>20' Container</t>
  </si>
  <si>
    <t>10' Office</t>
  </si>
  <si>
    <t>21' Canteen</t>
  </si>
  <si>
    <t>12ft Drying Room</t>
  </si>
  <si>
    <t>10' 3 Window Gate House</t>
  </si>
  <si>
    <t>10 inches Container</t>
  </si>
  <si>
    <t>10' Canteen</t>
  </si>
  <si>
    <t>24' Canteen</t>
  </si>
  <si>
    <t>10' Anti Vandal Office</t>
  </si>
  <si>
    <t>21' Anti Vandal Office</t>
  </si>
  <si>
    <t>24' Anti Vandal Office with furniture</t>
  </si>
  <si>
    <t>32' Anti Vandal Office</t>
  </si>
  <si>
    <t>Towable self-contained toilet unit</t>
  </si>
  <si>
    <t>Towable self-contained toilet unit - Servicing</t>
  </si>
  <si>
    <t>Portaloo hire</t>
  </si>
  <si>
    <t>Disabled toilet hire</t>
  </si>
  <si>
    <t>Available Marks</t>
  </si>
  <si>
    <t>Basket Price</t>
  </si>
  <si>
    <t>Daily Discount
Please note: This is the minimum % discount that will be applied to all further competitions through this framework agreement.</t>
  </si>
  <si>
    <t>Weekly Discount
Please note: This is the minimum % discount that will be applied to all further competitions through this framework agreement.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</si>
</sst>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164" formatCode="General;\-General;"/>
    <numFmt numFmtId="165" formatCode="&quot;£&quot;#,##0.00"/>
    <numFmt numFmtId="166" formatCode="[$£-809]#,##0.00"/>
    <numFmt numFmtId="167" formatCode="_(&quot;£&quot;* #,##0.00_);_(&quot;£&quot;* \(#,##0.00\);_(&quot;£&quot;* &quot;-&quot;??_);_(@_)"/>
  </numFmts>
  <fonts count="29" x14ac:knownFonts="1">
    <font>
      <sz val="12"/>
      <color theme="1"/>
      <name val="Arial"/>
    </font>
    <font>
      <sz val="11"/>
      <color theme="1"/>
      <name val="Calibri"/>
      <family val="2"/>
    </font>
    <font>
      <sz val="12"/>
      <color theme="1"/>
      <name val="Arial"/>
      <family val="2"/>
    </font>
    <font>
      <b/>
      <sz val="12"/>
      <color theme="1"/>
      <name val="Arial"/>
      <family val="2"/>
    </font>
    <font>
      <sz val="11"/>
      <color rgb="FF000000"/>
      <name val="Arial"/>
      <family val="2"/>
    </font>
    <font>
      <b/>
      <sz val="12"/>
      <color theme="1"/>
      <name val="Arial"/>
      <family val="2"/>
    </font>
    <font>
      <sz val="11"/>
      <name val="Arial"/>
      <family val="2"/>
    </font>
    <font>
      <b/>
      <sz val="18"/>
      <color theme="1"/>
      <name val="Arial"/>
      <family val="2"/>
    </font>
    <font>
      <sz val="18"/>
      <name val="Arial"/>
      <family val="2"/>
    </font>
    <font>
      <b/>
      <sz val="16"/>
      <color theme="1"/>
      <name val="Arial"/>
      <family val="2"/>
    </font>
    <font>
      <b/>
      <sz val="16"/>
      <color theme="1"/>
      <name val="Arial"/>
      <family val="2"/>
    </font>
    <font>
      <sz val="11"/>
      <color rgb="FF000000"/>
      <name val="Arial"/>
      <family val="2"/>
    </font>
    <font>
      <b/>
      <sz val="18"/>
      <color rgb="FF000000"/>
      <name val="Arial"/>
      <family val="2"/>
    </font>
    <font>
      <sz val="11"/>
      <name val="Arial"/>
      <family val="2"/>
    </font>
    <font>
      <sz val="11"/>
      <color theme="1"/>
      <name val="Calibri"/>
      <family val="2"/>
    </font>
    <font>
      <b/>
      <sz val="10"/>
      <color theme="1"/>
      <name val="Arial"/>
      <family val="2"/>
    </font>
    <font>
      <sz val="10"/>
      <color theme="1"/>
      <name val="Arial"/>
      <family val="2"/>
    </font>
    <font>
      <b/>
      <sz val="10"/>
      <color rgb="FF0070C0"/>
      <name val="Arial"/>
      <family val="2"/>
    </font>
    <font>
      <b/>
      <u/>
      <sz val="10"/>
      <color rgb="FF1423B2"/>
      <name val="Arial"/>
      <family val="2"/>
    </font>
    <font>
      <b/>
      <u/>
      <sz val="11"/>
      <color rgb="FF1423B2"/>
      <name val="Arial"/>
      <family val="2"/>
    </font>
    <font>
      <u/>
      <sz val="10"/>
      <color rgb="FF0070C0"/>
      <name val="Arial"/>
      <family val="2"/>
    </font>
    <font>
      <u/>
      <sz val="10"/>
      <color theme="10"/>
      <name val="Arial"/>
      <family val="2"/>
    </font>
    <font>
      <u/>
      <sz val="12"/>
      <color theme="10"/>
      <name val="Arial"/>
      <family val="2"/>
    </font>
    <font>
      <b/>
      <sz val="10"/>
      <color rgb="FF000000"/>
      <name val="Arial"/>
      <family val="2"/>
    </font>
    <font>
      <sz val="10"/>
      <color theme="1"/>
      <name val="Calibri"/>
      <family val="2"/>
    </font>
    <font>
      <sz val="10"/>
      <name val="Arial"/>
      <family val="2"/>
    </font>
    <font>
      <b/>
      <u/>
      <sz val="10"/>
      <color theme="1"/>
      <name val="Arial"/>
      <family val="2"/>
    </font>
    <font>
      <b/>
      <sz val="10"/>
      <name val="Arial"/>
      <family val="2"/>
    </font>
    <font>
      <sz val="10"/>
      <color rgb="FF000000"/>
      <name val="Arial"/>
      <family val="2"/>
    </font>
  </fonts>
  <fills count="16">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theme="0"/>
        <bgColor indexed="64"/>
      </patternFill>
    </fill>
    <fill>
      <patternFill patternType="solid">
        <fgColor rgb="FFDEEAF6"/>
        <bgColor rgb="FFDEEAF6"/>
      </patternFill>
    </fill>
    <fill>
      <patternFill patternType="solid">
        <fgColor rgb="FFFFFF00"/>
        <bgColor rgb="FFFFFF00"/>
      </patternFill>
    </fill>
    <fill>
      <patternFill patternType="solid">
        <fgColor rgb="FFFFFF00"/>
        <bgColor rgb="FFBDD6EE"/>
      </patternFill>
    </fill>
    <fill>
      <patternFill patternType="solid">
        <fgColor theme="0"/>
        <bgColor rgb="FFFFFF00"/>
      </patternFill>
    </fill>
    <fill>
      <patternFill patternType="solid">
        <fgColor theme="8" tint="0.39997558519241921"/>
        <bgColor rgb="FFBDD6EE"/>
      </patternFill>
    </fill>
    <fill>
      <patternFill patternType="solid">
        <fgColor rgb="FFFFC000"/>
        <bgColor rgb="FFFFC000"/>
      </patternFill>
    </fill>
    <fill>
      <patternFill patternType="solid">
        <fgColor rgb="FFFFFF66"/>
        <bgColor rgb="FFFFFF66"/>
      </patternFill>
    </fill>
    <fill>
      <patternFill patternType="solid">
        <fgColor theme="8" tint="0.39997558519241921"/>
        <bgColor rgb="FFFFFF66"/>
      </patternFill>
    </fill>
    <fill>
      <patternFill patternType="solid">
        <fgColor rgb="FFFFC000"/>
        <bgColor indexed="64"/>
      </patternFill>
    </fill>
    <fill>
      <patternFill patternType="solid">
        <fgColor theme="0"/>
        <bgColor rgb="FFD8D8D8"/>
      </patternFill>
    </fill>
    <fill>
      <patternFill patternType="solid">
        <fgColor theme="7" tint="0.59999389629810485"/>
        <bgColor indexed="64"/>
      </patternFill>
    </fill>
  </fills>
  <borders count="2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s>
  <cellStyleXfs count="2">
    <xf numFmtId="0" fontId="0" fillId="0" borderId="0"/>
    <xf numFmtId="0" fontId="22" fillId="0" borderId="0" applyNumberFormat="0" applyFill="0" applyBorder="0" applyAlignment="0" applyProtection="0"/>
  </cellStyleXfs>
  <cellXfs count="125">
    <xf numFmtId="0" fontId="0" fillId="0" borderId="0" xfId="0" applyFont="1" applyAlignment="1"/>
    <xf numFmtId="0" fontId="0" fillId="2" borderId="1" xfId="0" applyFont="1" applyFill="1" applyBorder="1" applyProtection="1"/>
    <xf numFmtId="0" fontId="1" fillId="2" borderId="1" xfId="0" applyFont="1" applyFill="1" applyBorder="1" applyProtection="1"/>
    <xf numFmtId="0" fontId="4" fillId="2" borderId="1" xfId="0" applyFont="1" applyFill="1" applyBorder="1" applyAlignment="1" applyProtection="1">
      <alignment horizontal="right" vertical="top"/>
    </xf>
    <xf numFmtId="0" fontId="0" fillId="0" borderId="0" xfId="0" applyFont="1" applyAlignment="1" applyProtection="1"/>
    <xf numFmtId="0" fontId="5" fillId="2" borderId="1" xfId="0" applyFont="1" applyFill="1" applyBorder="1" applyAlignment="1" applyProtection="1">
      <alignment horizontal="center"/>
    </xf>
    <xf numFmtId="0" fontId="0" fillId="2" borderId="1" xfId="0" applyFont="1" applyFill="1" applyBorder="1" applyAlignment="1" applyProtection="1">
      <alignment vertical="center"/>
    </xf>
    <xf numFmtId="0" fontId="0" fillId="2" borderId="1" xfId="0" applyFont="1" applyFill="1" applyBorder="1" applyAlignment="1" applyProtection="1">
      <alignment horizontal="left"/>
    </xf>
    <xf numFmtId="0" fontId="11" fillId="2" borderId="1" xfId="0" applyFont="1" applyFill="1" applyBorder="1" applyAlignment="1" applyProtection="1">
      <alignment horizontal="left" vertical="top"/>
    </xf>
    <xf numFmtId="0" fontId="14" fillId="2" borderId="1" xfId="0" applyFont="1" applyFill="1" applyBorder="1" applyAlignment="1" applyProtection="1">
      <alignment wrapText="1"/>
    </xf>
    <xf numFmtId="0" fontId="15" fillId="2" borderId="3" xfId="0" applyFont="1" applyFill="1" applyBorder="1" applyAlignment="1" applyProtection="1">
      <alignment vertical="center" wrapText="1"/>
    </xf>
    <xf numFmtId="0" fontId="15" fillId="2" borderId="5" xfId="0" applyFont="1" applyFill="1" applyBorder="1" applyAlignment="1" applyProtection="1">
      <alignment vertical="center" wrapText="1"/>
    </xf>
    <xf numFmtId="0" fontId="16" fillId="2" borderId="1" xfId="0" applyFont="1" applyFill="1" applyBorder="1" applyAlignment="1" applyProtection="1">
      <alignment wrapText="1"/>
    </xf>
    <xf numFmtId="0" fontId="17" fillId="2" borderId="10" xfId="0" applyFont="1" applyFill="1" applyBorder="1" applyAlignment="1" applyProtection="1">
      <alignment vertical="center" wrapText="1"/>
    </xf>
    <xf numFmtId="0" fontId="16" fillId="2" borderId="12" xfId="0" applyFont="1" applyFill="1" applyBorder="1" applyAlignment="1" applyProtection="1">
      <alignment vertical="center" wrapText="1"/>
    </xf>
    <xf numFmtId="0" fontId="18" fillId="2" borderId="13" xfId="0" applyFont="1" applyFill="1" applyBorder="1" applyAlignment="1" applyProtection="1">
      <alignment vertical="center" wrapText="1"/>
    </xf>
    <xf numFmtId="0" fontId="16" fillId="2" borderId="14" xfId="0" applyFont="1" applyFill="1" applyBorder="1" applyAlignment="1" applyProtection="1">
      <alignment vertical="center" wrapText="1"/>
    </xf>
    <xf numFmtId="0" fontId="18" fillId="2" borderId="15" xfId="1" applyFont="1" applyFill="1" applyBorder="1" applyAlignment="1" applyProtection="1">
      <alignment vertical="center" wrapText="1"/>
    </xf>
    <xf numFmtId="0" fontId="16" fillId="2" borderId="7" xfId="0" applyFont="1" applyFill="1" applyBorder="1" applyAlignment="1" applyProtection="1">
      <alignment vertical="center" wrapText="1"/>
    </xf>
    <xf numFmtId="0" fontId="16" fillId="2" borderId="1"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12" xfId="0" applyFont="1" applyFill="1" applyBorder="1" applyAlignment="1" applyProtection="1">
      <alignment vertical="center" wrapText="1"/>
    </xf>
    <xf numFmtId="0" fontId="15" fillId="2" borderId="13" xfId="0" applyFont="1" applyFill="1" applyBorder="1" applyAlignment="1" applyProtection="1">
      <alignment vertical="center" wrapText="1"/>
    </xf>
    <xf numFmtId="0" fontId="15" fillId="2" borderId="14" xfId="0" applyFont="1" applyFill="1" applyBorder="1" applyAlignment="1" applyProtection="1">
      <alignment vertical="center" wrapText="1"/>
    </xf>
    <xf numFmtId="0" fontId="17" fillId="2" borderId="13" xfId="0" applyFont="1" applyFill="1" applyBorder="1" applyAlignment="1" applyProtection="1">
      <alignment vertical="center" wrapText="1"/>
    </xf>
    <xf numFmtId="0" fontId="19" fillId="2" borderId="1" xfId="0" applyFont="1" applyFill="1" applyBorder="1" applyProtection="1"/>
    <xf numFmtId="0" fontId="20" fillId="2" borderId="15" xfId="0" applyFont="1" applyFill="1" applyBorder="1" applyAlignment="1" applyProtection="1">
      <alignment vertical="center" wrapText="1"/>
    </xf>
    <xf numFmtId="0" fontId="20" fillId="2" borderId="1" xfId="0" applyFont="1" applyFill="1" applyBorder="1" applyAlignment="1" applyProtection="1">
      <alignment vertical="center" wrapText="1"/>
    </xf>
    <xf numFmtId="0" fontId="17" fillId="2" borderId="1" xfId="0" applyFont="1" applyFill="1" applyBorder="1" applyAlignment="1" applyProtection="1">
      <alignment vertical="center" wrapText="1"/>
    </xf>
    <xf numFmtId="0" fontId="15" fillId="2" borderId="1"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16" fillId="2" borderId="1" xfId="0" applyFont="1" applyFill="1" applyBorder="1" applyAlignment="1" applyProtection="1">
      <alignment horizontal="center" wrapText="1"/>
    </xf>
    <xf numFmtId="0" fontId="16" fillId="2" borderId="1" xfId="0" applyFont="1" applyFill="1" applyBorder="1" applyAlignment="1" applyProtection="1">
      <alignment horizontal="left" wrapText="1"/>
    </xf>
    <xf numFmtId="0" fontId="16" fillId="2" borderId="18" xfId="0" applyFont="1" applyFill="1" applyBorder="1" applyAlignment="1" applyProtection="1">
      <alignment horizontal="left" vertical="center" wrapText="1"/>
    </xf>
    <xf numFmtId="0" fontId="18" fillId="2" borderId="1" xfId="1" applyFont="1" applyFill="1" applyBorder="1" applyProtection="1"/>
    <xf numFmtId="0" fontId="12" fillId="3" borderId="2" xfId="0" applyFont="1" applyFill="1" applyBorder="1" applyAlignment="1" applyProtection="1">
      <alignment horizontal="center" vertical="center" wrapText="1"/>
    </xf>
    <xf numFmtId="0" fontId="23" fillId="2" borderId="1" xfId="0" applyFont="1" applyFill="1" applyBorder="1" applyAlignment="1" applyProtection="1">
      <alignment vertical="center" wrapText="1"/>
    </xf>
    <xf numFmtId="0" fontId="24" fillId="2" borderId="1" xfId="0" applyFont="1" applyFill="1" applyBorder="1" applyProtection="1"/>
    <xf numFmtId="0" fontId="15" fillId="2" borderId="17" xfId="0" applyFont="1" applyFill="1" applyBorder="1" applyAlignment="1" applyProtection="1">
      <alignment horizontal="left" vertical="center" wrapText="1"/>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15" fillId="2" borderId="19" xfId="0" applyFont="1" applyFill="1" applyBorder="1" applyAlignment="1" applyProtection="1">
      <alignment horizontal="left" vertical="center" wrapText="1"/>
    </xf>
    <xf numFmtId="3" fontId="16" fillId="2" borderId="1" xfId="0" applyNumberFormat="1" applyFont="1" applyFill="1" applyBorder="1" applyAlignment="1" applyProtection="1">
      <alignment vertical="top" wrapText="1"/>
    </xf>
    <xf numFmtId="0" fontId="15" fillId="2" borderId="18" xfId="0" applyFont="1" applyFill="1" applyBorder="1" applyAlignment="1" applyProtection="1">
      <alignment horizontal="left" vertical="center" wrapText="1"/>
    </xf>
    <xf numFmtId="3" fontId="16" fillId="7" borderId="2" xfId="0" applyNumberFormat="1" applyFont="1" applyFill="1" applyBorder="1" applyAlignment="1" applyProtection="1">
      <alignment vertical="top" wrapText="1"/>
    </xf>
    <xf numFmtId="0" fontId="2" fillId="4" borderId="0" xfId="0" applyFont="1" applyFill="1" applyAlignment="1" applyProtection="1">
      <alignment vertical="center" wrapText="1"/>
    </xf>
    <xf numFmtId="3" fontId="16" fillId="9" borderId="2" xfId="0" applyNumberFormat="1" applyFont="1" applyFill="1" applyBorder="1" applyAlignment="1" applyProtection="1">
      <alignment vertical="top" wrapText="1"/>
    </xf>
    <xf numFmtId="0" fontId="0" fillId="4" borderId="0" xfId="0" applyFont="1" applyFill="1" applyAlignment="1" applyProtection="1">
      <alignment wrapText="1"/>
    </xf>
    <xf numFmtId="165" fontId="15" fillId="10" borderId="20" xfId="0" applyNumberFormat="1" applyFont="1" applyFill="1" applyBorder="1" applyAlignment="1" applyProtection="1">
      <alignment horizontal="center" vertical="center" wrapText="1"/>
    </xf>
    <xf numFmtId="10" fontId="10" fillId="5" borderId="8" xfId="0" applyNumberFormat="1" applyFont="1" applyFill="1" applyBorder="1" applyAlignment="1" applyProtection="1">
      <alignment horizontal="center" vertical="center" wrapText="1"/>
      <protection locked="0"/>
    </xf>
    <xf numFmtId="0" fontId="6" fillId="0" borderId="9" xfId="0" applyFont="1" applyBorder="1" applyProtection="1">
      <protection locked="0"/>
    </xf>
    <xf numFmtId="0" fontId="3" fillId="2" borderId="1" xfId="0" applyFont="1" applyFill="1" applyBorder="1" applyAlignment="1" applyProtection="1">
      <alignment horizontal="center"/>
    </xf>
    <xf numFmtId="0" fontId="6" fillId="0" borderId="1" xfId="0" applyFont="1" applyBorder="1" applyProtection="1"/>
    <xf numFmtId="0" fontId="7" fillId="2" borderId="1" xfId="0" applyFont="1" applyFill="1" applyBorder="1" applyAlignment="1" applyProtection="1">
      <alignment horizontal="center" vertical="center"/>
    </xf>
    <xf numFmtId="0" fontId="8" fillId="0" borderId="1" xfId="0" applyFont="1" applyBorder="1" applyProtection="1"/>
    <xf numFmtId="0" fontId="5" fillId="2" borderId="1" xfId="0" applyFont="1" applyFill="1" applyBorder="1" applyAlignment="1" applyProtection="1">
      <alignment horizontal="center"/>
    </xf>
    <xf numFmtId="0" fontId="9" fillId="2" borderId="1" xfId="0" applyFont="1" applyFill="1" applyBorder="1" applyAlignment="1" applyProtection="1">
      <alignment horizontal="center" vertical="center"/>
    </xf>
    <xf numFmtId="0" fontId="5" fillId="2" borderId="1" xfId="0" applyFont="1" applyFill="1" applyBorder="1" applyAlignment="1" applyProtection="1">
      <alignment horizontal="center" wrapText="1"/>
    </xf>
    <xf numFmtId="0" fontId="12" fillId="3" borderId="3" xfId="0" applyFont="1" applyFill="1" applyBorder="1" applyAlignment="1" applyProtection="1">
      <alignment horizontal="center" vertical="center" wrapText="1"/>
    </xf>
    <xf numFmtId="0" fontId="13" fillId="0" borderId="4" xfId="0" applyFont="1" applyBorder="1" applyProtection="1"/>
    <xf numFmtId="0" fontId="13" fillId="0" borderId="5" xfId="0" applyFont="1" applyBorder="1" applyProtection="1"/>
    <xf numFmtId="0" fontId="15" fillId="2" borderId="10" xfId="0" applyFont="1" applyFill="1" applyBorder="1" applyAlignment="1" applyProtection="1">
      <alignment horizontal="left" vertical="center" wrapText="1"/>
    </xf>
    <xf numFmtId="0" fontId="13" fillId="0" borderId="11" xfId="0" applyFont="1" applyBorder="1" applyProtection="1"/>
    <xf numFmtId="0" fontId="13" fillId="0" borderId="12" xfId="0" applyFont="1" applyBorder="1" applyProtection="1"/>
    <xf numFmtId="0" fontId="13" fillId="0" borderId="13" xfId="0" applyFont="1" applyBorder="1" applyProtection="1"/>
    <xf numFmtId="0" fontId="0" fillId="0" borderId="0" xfId="0" applyFont="1" applyAlignment="1" applyProtection="1"/>
    <xf numFmtId="0" fontId="13" fillId="0" borderId="14" xfId="0" applyFont="1" applyBorder="1" applyProtection="1"/>
    <xf numFmtId="0" fontId="13" fillId="0" borderId="15" xfId="0" applyFont="1" applyBorder="1" applyProtection="1"/>
    <xf numFmtId="0" fontId="13" fillId="0" borderId="16" xfId="0" applyFont="1" applyBorder="1" applyProtection="1"/>
    <xf numFmtId="0" fontId="13" fillId="0" borderId="7" xfId="0" applyFont="1" applyBorder="1" applyProtection="1"/>
    <xf numFmtId="0" fontId="18" fillId="2" borderId="3" xfId="1" applyFont="1" applyFill="1" applyBorder="1" applyAlignment="1" applyProtection="1">
      <alignment horizontal="left" vertical="center"/>
    </xf>
    <xf numFmtId="0" fontId="18" fillId="0" borderId="4" xfId="1" applyFont="1" applyBorder="1" applyProtection="1"/>
    <xf numFmtId="0" fontId="18" fillId="0" borderId="5" xfId="1" applyFont="1" applyBorder="1" applyProtection="1"/>
    <xf numFmtId="0" fontId="16" fillId="2" borderId="17" xfId="0" applyFont="1" applyFill="1" applyBorder="1" applyAlignment="1" applyProtection="1">
      <alignment horizontal="left" vertical="top" wrapText="1"/>
    </xf>
    <xf numFmtId="0" fontId="13" fillId="0" borderId="6" xfId="0" applyFont="1" applyBorder="1" applyProtection="1"/>
    <xf numFmtId="0" fontId="16" fillId="6" borderId="20" xfId="0" applyFont="1" applyFill="1" applyBorder="1" applyAlignment="1" applyProtection="1">
      <alignment horizontal="left" vertical="center" wrapText="1"/>
    </xf>
    <xf numFmtId="3" fontId="16" fillId="9" borderId="20" xfId="0" applyNumberFormat="1" applyFont="1" applyFill="1" applyBorder="1" applyAlignment="1" applyProtection="1">
      <alignment horizontal="left" vertical="center" wrapText="1"/>
    </xf>
    <xf numFmtId="0" fontId="15" fillId="0" borderId="20" xfId="0" applyFont="1" applyBorder="1" applyAlignment="1" applyProtection="1">
      <alignment horizontal="left" vertical="center" wrapText="1"/>
    </xf>
    <xf numFmtId="0" fontId="25" fillId="0" borderId="20" xfId="0" applyFont="1" applyBorder="1" applyAlignment="1" applyProtection="1">
      <alignment vertical="center" wrapText="1"/>
    </xf>
    <xf numFmtId="0" fontId="7" fillId="3" borderId="20" xfId="0" applyFont="1" applyFill="1" applyBorder="1" applyAlignment="1" applyProtection="1">
      <alignment horizontal="center" vertical="center" wrapText="1"/>
    </xf>
    <xf numFmtId="0" fontId="18" fillId="2" borderId="20" xfId="1" applyFont="1" applyFill="1" applyBorder="1" applyAlignment="1" applyProtection="1">
      <alignment horizontal="left" vertical="center" wrapText="1"/>
    </xf>
    <xf numFmtId="164" fontId="16" fillId="2" borderId="20" xfId="0" applyNumberFormat="1" applyFont="1" applyFill="1" applyBorder="1" applyAlignment="1" applyProtection="1">
      <alignment horizontal="center" vertical="center" wrapText="1"/>
    </xf>
    <xf numFmtId="0" fontId="25" fillId="8" borderId="20" xfId="0" applyFont="1" applyFill="1" applyBorder="1" applyAlignment="1" applyProtection="1">
      <alignment horizontal="left" vertical="center" wrapText="1"/>
    </xf>
    <xf numFmtId="166" fontId="27" fillId="10" borderId="2" xfId="0" applyNumberFormat="1" applyFont="1" applyFill="1" applyBorder="1" applyAlignment="1">
      <alignment horizontal="center" vertical="center" wrapText="1"/>
    </xf>
    <xf numFmtId="0" fontId="27" fillId="10" borderId="2" xfId="0" applyFont="1" applyFill="1" applyBorder="1" applyAlignment="1">
      <alignment horizontal="center" vertical="center" wrapText="1"/>
    </xf>
    <xf numFmtId="165" fontId="25" fillId="11" borderId="2" xfId="0" applyNumberFormat="1" applyFont="1" applyFill="1" applyBorder="1" applyAlignment="1" applyProtection="1">
      <alignment horizontal="center" vertical="center"/>
      <protection locked="0"/>
    </xf>
    <xf numFmtId="166" fontId="16" fillId="0" borderId="2" xfId="0" applyNumberFormat="1" applyFont="1" applyBorder="1" applyAlignment="1">
      <alignment horizontal="center" vertical="center"/>
    </xf>
    <xf numFmtId="0" fontId="16" fillId="0" borderId="2" xfId="0" applyFont="1" applyBorder="1" applyAlignment="1">
      <alignment horizontal="center" vertical="center"/>
    </xf>
    <xf numFmtId="166" fontId="15" fillId="10" borderId="2" xfId="0" applyNumberFormat="1" applyFont="1" applyFill="1" applyBorder="1" applyAlignment="1">
      <alignment horizontal="center" vertical="center"/>
    </xf>
    <xf numFmtId="165" fontId="15" fillId="10" borderId="2" xfId="0" applyNumberFormat="1" applyFont="1" applyFill="1" applyBorder="1" applyAlignment="1">
      <alignment horizontal="center" vertical="center"/>
    </xf>
    <xf numFmtId="166" fontId="15" fillId="10" borderId="5" xfId="0" applyNumberFormat="1" applyFont="1" applyFill="1" applyBorder="1" applyAlignment="1">
      <alignment horizontal="center" vertical="center"/>
    </xf>
    <xf numFmtId="0" fontId="15" fillId="10" borderId="2" xfId="0" applyFont="1" applyFill="1" applyBorder="1" applyAlignment="1">
      <alignment horizontal="center" vertical="center"/>
    </xf>
    <xf numFmtId="0" fontId="15" fillId="1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5" fillId="10" borderId="3" xfId="0" applyFont="1" applyFill="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16"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2" xfId="0" applyFont="1" applyBorder="1" applyAlignment="1">
      <alignment horizontal="center" vertical="center"/>
    </xf>
    <xf numFmtId="0" fontId="16" fillId="4" borderId="0" xfId="0" applyFont="1" applyFill="1" applyAlignment="1" applyProtection="1">
      <alignment horizontal="center" vertical="center" wrapText="1"/>
    </xf>
    <xf numFmtId="0" fontId="16" fillId="4" borderId="0" xfId="0" applyFont="1" applyFill="1" applyAlignment="1">
      <alignment horizontal="center" vertical="center"/>
    </xf>
    <xf numFmtId="0" fontId="16" fillId="4" borderId="0" xfId="0" applyFont="1" applyFill="1" applyAlignment="1">
      <alignment horizontal="center" vertical="center" wrapText="1"/>
    </xf>
    <xf numFmtId="166" fontId="16" fillId="4" borderId="0" xfId="0" applyNumberFormat="1" applyFont="1" applyFill="1" applyAlignment="1">
      <alignment horizontal="center" vertical="center"/>
    </xf>
    <xf numFmtId="0" fontId="15" fillId="10" borderId="2" xfId="0" applyFont="1" applyFill="1" applyBorder="1" applyAlignment="1" applyProtection="1">
      <alignment horizontal="center" vertical="center" wrapText="1"/>
    </xf>
    <xf numFmtId="166" fontId="27" fillId="10" borderId="2" xfId="0" applyNumberFormat="1" applyFont="1" applyFill="1" applyBorder="1" applyAlignment="1" applyProtection="1">
      <alignment horizontal="center" vertical="center" wrapText="1"/>
    </xf>
    <xf numFmtId="0" fontId="27" fillId="10" borderId="2" xfId="0" applyFont="1" applyFill="1" applyBorder="1" applyAlignment="1" applyProtection="1">
      <alignment horizontal="center" vertical="center" wrapText="1"/>
    </xf>
    <xf numFmtId="0" fontId="16" fillId="0" borderId="2" xfId="0" applyFont="1" applyBorder="1" applyAlignment="1" applyProtection="1">
      <alignment wrapText="1"/>
    </xf>
    <xf numFmtId="167" fontId="16" fillId="14" borderId="2" xfId="0" applyNumberFormat="1" applyFont="1" applyFill="1" applyBorder="1" applyAlignment="1" applyProtection="1">
      <alignment horizontal="center" wrapText="1"/>
    </xf>
    <xf numFmtId="9" fontId="25" fillId="0" borderId="3" xfId="0" applyNumberFormat="1" applyFont="1" applyBorder="1" applyAlignment="1" applyProtection="1">
      <alignment horizontal="center" wrapText="1"/>
    </xf>
    <xf numFmtId="167" fontId="15" fillId="10" borderId="3" xfId="0" applyNumberFormat="1" applyFont="1" applyFill="1" applyBorder="1" applyAlignment="1" applyProtection="1">
      <alignment horizontal="center" wrapText="1"/>
    </xf>
    <xf numFmtId="167" fontId="15" fillId="10" borderId="4" xfId="0" applyNumberFormat="1" applyFont="1" applyFill="1" applyBorder="1" applyAlignment="1" applyProtection="1">
      <alignment horizontal="center" wrapText="1"/>
    </xf>
    <xf numFmtId="167" fontId="15" fillId="10" borderId="21" xfId="0" applyNumberFormat="1" applyFont="1" applyFill="1" applyBorder="1" applyAlignment="1" applyProtection="1">
      <alignment horizontal="center" wrapText="1"/>
    </xf>
    <xf numFmtId="44" fontId="15" fillId="13" borderId="20" xfId="0" applyNumberFormat="1" applyFont="1" applyFill="1" applyBorder="1" applyAlignment="1" applyProtection="1">
      <alignment wrapText="1"/>
    </xf>
    <xf numFmtId="44" fontId="16" fillId="15" borderId="20" xfId="0" applyNumberFormat="1" applyFont="1" applyFill="1" applyBorder="1" applyAlignment="1" applyProtection="1">
      <alignment horizontal="center" wrapText="1"/>
    </xf>
    <xf numFmtId="10" fontId="15" fillId="10" borderId="2" xfId="0" applyNumberFormat="1" applyFont="1" applyFill="1" applyBorder="1" applyAlignment="1">
      <alignment horizontal="center" vertical="center" wrapText="1"/>
    </xf>
    <xf numFmtId="0" fontId="16" fillId="10" borderId="2" xfId="0" applyFont="1" applyFill="1" applyBorder="1" applyAlignment="1">
      <alignment horizontal="center" vertical="center"/>
    </xf>
    <xf numFmtId="10" fontId="16" fillId="10" borderId="2" xfId="0" applyNumberFormat="1" applyFont="1" applyFill="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xf>
    <xf numFmtId="0" fontId="16" fillId="0" borderId="20" xfId="0" applyFont="1" applyBorder="1" applyAlignment="1">
      <alignment horizontal="center" vertical="center"/>
    </xf>
    <xf numFmtId="10" fontId="16" fillId="12" borderId="2" xfId="0" applyNumberFormat="1"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FFFF66"/>
      <color rgb="FF142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19050</xdr:rowOff>
    </xdr:from>
    <xdr:ext cx="1857375" cy="1266825"/>
    <xdr:pic>
      <xdr:nvPicPr>
        <xdr:cNvPr id="2" name="image1.png" descr="CCS_logo.PNG"/>
        <xdr:cNvPicPr preferRelativeResize="0"/>
      </xdr:nvPicPr>
      <xdr:blipFill>
        <a:blip xmlns:r="http://schemas.openxmlformats.org/officeDocument/2006/relationships" r:embed="rId1" cstate="print"/>
        <a:stretch>
          <a:fillRect/>
        </a:stretch>
      </xdr:blipFill>
      <xdr:spPr>
        <a:xfrm>
          <a:off x="152400" y="196850"/>
          <a:ext cx="1857375" cy="12668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79375</xdr:colOff>
      <xdr:row>0</xdr:row>
      <xdr:rowOff>127000</xdr:rowOff>
    </xdr:from>
    <xdr:ext cx="1076325" cy="844550"/>
    <xdr:pic>
      <xdr:nvPicPr>
        <xdr:cNvPr id="2" name="image1.png" descr="CCS_logo.PNG"/>
        <xdr:cNvPicPr preferRelativeResize="0"/>
      </xdr:nvPicPr>
      <xdr:blipFill>
        <a:blip xmlns:r="http://schemas.openxmlformats.org/officeDocument/2006/relationships" r:embed="rId1" cstate="print"/>
        <a:stretch>
          <a:fillRect/>
        </a:stretch>
      </xdr:blipFill>
      <xdr:spPr>
        <a:xfrm>
          <a:off x="79375" y="127000"/>
          <a:ext cx="1076325" cy="8445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155575</xdr:colOff>
      <xdr:row>0</xdr:row>
      <xdr:rowOff>330200</xdr:rowOff>
    </xdr:from>
    <xdr:ext cx="1076325" cy="781050"/>
    <xdr:pic>
      <xdr:nvPicPr>
        <xdr:cNvPr id="2" name="image1.png" descr="CCS_logo.PNG"/>
        <xdr:cNvPicPr preferRelativeResize="0"/>
      </xdr:nvPicPr>
      <xdr:blipFill>
        <a:blip xmlns:r="http://schemas.openxmlformats.org/officeDocument/2006/relationships" r:embed="rId1" cstate="print"/>
        <a:stretch>
          <a:fillRect/>
        </a:stretch>
      </xdr:blipFill>
      <xdr:spPr>
        <a:xfrm>
          <a:off x="155575" y="330200"/>
          <a:ext cx="1076325" cy="7810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44450</xdr:colOff>
      <xdr:row>0</xdr:row>
      <xdr:rowOff>158750</xdr:rowOff>
    </xdr:from>
    <xdr:ext cx="1257300" cy="99695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257300" cy="9969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44450</xdr:colOff>
      <xdr:row>0</xdr:row>
      <xdr:rowOff>158750</xdr:rowOff>
    </xdr:from>
    <xdr:ext cx="1225550" cy="108585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225550" cy="10858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44450</xdr:colOff>
      <xdr:row>0</xdr:row>
      <xdr:rowOff>158750</xdr:rowOff>
    </xdr:from>
    <xdr:ext cx="1339850" cy="113030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339850" cy="11303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abSelected="1" workbookViewId="0">
      <selection activeCell="B8" sqref="B8:C8"/>
    </sheetView>
  </sheetViews>
  <sheetFormatPr defaultColWidth="11.69140625" defaultRowHeight="15" customHeight="1" x14ac:dyDescent="0.35"/>
  <cols>
    <col min="1" max="1" width="14.23046875" style="4" customWidth="1"/>
    <col min="2" max="2" width="45.84375" style="4" customWidth="1"/>
    <col min="3" max="3" width="50" style="4" customWidth="1"/>
    <col min="4" max="26" width="14.23046875" style="4" customWidth="1"/>
    <col min="27" max="16384" width="11.69140625" style="4"/>
  </cols>
  <sheetData>
    <row r="1" spans="1:26" ht="14.25" customHeight="1" x14ac:dyDescent="0.35">
      <c r="A1" s="1"/>
      <c r="B1" s="2"/>
      <c r="C1" s="3"/>
      <c r="D1" s="2"/>
      <c r="E1" s="2"/>
      <c r="F1" s="2"/>
      <c r="G1" s="2"/>
      <c r="H1" s="2"/>
      <c r="I1" s="2"/>
      <c r="J1" s="2"/>
      <c r="K1" s="2"/>
      <c r="L1" s="2"/>
      <c r="M1" s="2"/>
      <c r="N1" s="2"/>
      <c r="O1" s="2"/>
      <c r="P1" s="2"/>
      <c r="Q1" s="2"/>
      <c r="R1" s="2"/>
      <c r="S1" s="2"/>
      <c r="T1" s="2"/>
      <c r="U1" s="2"/>
      <c r="V1" s="2"/>
      <c r="W1" s="2"/>
      <c r="X1" s="2"/>
      <c r="Y1" s="2"/>
      <c r="Z1" s="2"/>
    </row>
    <row r="2" spans="1:26" ht="14.25" customHeight="1" x14ac:dyDescent="0.35">
      <c r="A2" s="2"/>
      <c r="B2" s="2"/>
      <c r="C2" s="2"/>
      <c r="D2" s="2"/>
      <c r="E2" s="2"/>
      <c r="F2" s="2"/>
      <c r="G2" s="2"/>
      <c r="H2" s="2"/>
      <c r="I2" s="2"/>
      <c r="J2" s="2"/>
      <c r="K2" s="2"/>
      <c r="L2" s="2"/>
      <c r="M2" s="2"/>
      <c r="N2" s="2"/>
      <c r="O2" s="2"/>
      <c r="P2" s="2"/>
      <c r="Q2" s="2"/>
      <c r="R2" s="2"/>
      <c r="S2" s="2"/>
      <c r="T2" s="2"/>
      <c r="U2" s="2"/>
      <c r="V2" s="2"/>
      <c r="W2" s="2"/>
      <c r="X2" s="2"/>
      <c r="Y2" s="2"/>
      <c r="Z2" s="2"/>
    </row>
    <row r="3" spans="1:26" ht="14.25" customHeight="1" x14ac:dyDescent="0.35">
      <c r="A3" s="2"/>
      <c r="B3" s="2"/>
      <c r="C3" s="2"/>
      <c r="D3" s="2"/>
      <c r="E3" s="2"/>
      <c r="F3" s="2"/>
      <c r="G3" s="2"/>
      <c r="H3" s="2"/>
      <c r="I3" s="2"/>
      <c r="J3" s="2"/>
      <c r="K3" s="2"/>
      <c r="L3" s="2"/>
      <c r="M3" s="2"/>
      <c r="N3" s="2"/>
      <c r="O3" s="2"/>
      <c r="P3" s="2"/>
      <c r="Q3" s="2"/>
      <c r="R3" s="2"/>
      <c r="S3" s="2"/>
      <c r="T3" s="2"/>
      <c r="U3" s="2"/>
      <c r="V3" s="2"/>
      <c r="W3" s="2"/>
      <c r="X3" s="2"/>
      <c r="Y3" s="2"/>
      <c r="Z3" s="2"/>
    </row>
    <row r="4" spans="1:26" ht="14.25" customHeight="1" x14ac:dyDescent="0.35">
      <c r="A4" s="2"/>
      <c r="B4" s="2"/>
      <c r="C4" s="2"/>
      <c r="D4" s="2"/>
      <c r="E4" s="2"/>
      <c r="F4" s="2"/>
      <c r="G4" s="2"/>
      <c r="H4" s="2"/>
      <c r="I4" s="2"/>
      <c r="J4" s="2"/>
      <c r="K4" s="2"/>
      <c r="L4" s="2"/>
      <c r="M4" s="2"/>
      <c r="N4" s="2"/>
      <c r="O4" s="2"/>
      <c r="P4" s="2"/>
      <c r="Q4" s="2"/>
      <c r="R4" s="2"/>
      <c r="S4" s="2"/>
      <c r="T4" s="2"/>
      <c r="U4" s="2"/>
      <c r="V4" s="2"/>
      <c r="W4" s="2"/>
      <c r="X4" s="2"/>
      <c r="Y4" s="2"/>
      <c r="Z4" s="2"/>
    </row>
    <row r="5" spans="1:26" ht="14.25" customHeight="1" x14ac:dyDescent="0.35">
      <c r="A5" s="2"/>
      <c r="B5" s="2"/>
      <c r="C5" s="2"/>
      <c r="D5" s="2"/>
      <c r="E5" s="2"/>
      <c r="F5" s="2"/>
      <c r="G5" s="2"/>
      <c r="H5" s="2"/>
      <c r="I5" s="2"/>
      <c r="J5" s="2"/>
      <c r="K5" s="2"/>
      <c r="L5" s="2"/>
      <c r="M5" s="2"/>
      <c r="N5" s="2"/>
      <c r="O5" s="2"/>
      <c r="P5" s="2"/>
      <c r="Q5" s="2"/>
      <c r="R5" s="2"/>
      <c r="S5" s="2"/>
      <c r="T5" s="2"/>
      <c r="U5" s="2"/>
      <c r="V5" s="2"/>
      <c r="W5" s="2"/>
      <c r="X5" s="2"/>
      <c r="Y5" s="2"/>
      <c r="Z5" s="2"/>
    </row>
    <row r="6" spans="1:26" ht="14.25" customHeight="1" x14ac:dyDescent="0.35">
      <c r="A6" s="2"/>
      <c r="B6" s="53" t="s">
        <v>44</v>
      </c>
      <c r="C6" s="54"/>
      <c r="D6" s="2"/>
      <c r="E6" s="2"/>
      <c r="F6" s="2"/>
      <c r="G6" s="2"/>
      <c r="H6" s="2"/>
      <c r="I6" s="2"/>
      <c r="J6" s="2"/>
      <c r="K6" s="2"/>
      <c r="L6" s="2"/>
      <c r="M6" s="2"/>
      <c r="N6" s="2"/>
      <c r="O6" s="2"/>
      <c r="P6" s="2"/>
      <c r="Q6" s="2"/>
      <c r="R6" s="2"/>
      <c r="S6" s="2"/>
      <c r="T6" s="2"/>
      <c r="U6" s="2"/>
      <c r="V6" s="2"/>
      <c r="W6" s="2"/>
      <c r="X6" s="2"/>
      <c r="Y6" s="2"/>
      <c r="Z6" s="2"/>
    </row>
    <row r="7" spans="1:26" ht="14.25" customHeight="1" x14ac:dyDescent="0.35">
      <c r="A7" s="2"/>
      <c r="B7" s="5"/>
      <c r="C7" s="2"/>
      <c r="D7" s="2"/>
      <c r="E7" s="2"/>
      <c r="F7" s="2"/>
      <c r="G7" s="2"/>
      <c r="H7" s="2"/>
      <c r="I7" s="2"/>
      <c r="J7" s="2"/>
      <c r="K7" s="2"/>
      <c r="L7" s="2"/>
      <c r="M7" s="2"/>
      <c r="N7" s="2"/>
      <c r="O7" s="2"/>
      <c r="P7" s="2"/>
      <c r="Q7" s="2"/>
      <c r="R7" s="2"/>
      <c r="S7" s="2"/>
      <c r="T7" s="2"/>
      <c r="U7" s="2"/>
      <c r="V7" s="2"/>
      <c r="W7" s="2"/>
      <c r="X7" s="2"/>
      <c r="Y7" s="2"/>
      <c r="Z7" s="2"/>
    </row>
    <row r="8" spans="1:26" ht="14.25" customHeight="1" x14ac:dyDescent="0.45">
      <c r="A8" s="2"/>
      <c r="B8" s="55" t="s">
        <v>3</v>
      </c>
      <c r="C8" s="56"/>
      <c r="D8" s="2"/>
      <c r="E8" s="2"/>
      <c r="F8" s="2"/>
      <c r="G8" s="2"/>
      <c r="H8" s="2"/>
      <c r="I8" s="2"/>
      <c r="J8" s="2"/>
      <c r="K8" s="2"/>
      <c r="L8" s="2"/>
      <c r="M8" s="2"/>
      <c r="N8" s="2"/>
      <c r="O8" s="2"/>
      <c r="P8" s="2"/>
      <c r="Q8" s="2"/>
      <c r="R8" s="2"/>
      <c r="S8" s="2"/>
      <c r="T8" s="2"/>
      <c r="U8" s="2"/>
      <c r="V8" s="2"/>
      <c r="W8" s="2"/>
      <c r="X8" s="2"/>
      <c r="Y8" s="2"/>
      <c r="Z8" s="2"/>
    </row>
    <row r="9" spans="1:26" ht="14.25" customHeight="1" x14ac:dyDescent="0.35">
      <c r="A9" s="2"/>
      <c r="B9" s="5"/>
      <c r="C9" s="2"/>
      <c r="D9" s="2"/>
      <c r="E9" s="2"/>
      <c r="F9" s="2"/>
      <c r="G9" s="2"/>
      <c r="H9" s="2"/>
      <c r="I9" s="2"/>
      <c r="J9" s="2"/>
      <c r="K9" s="2"/>
      <c r="L9" s="2"/>
      <c r="M9" s="2"/>
      <c r="N9" s="2"/>
      <c r="O9" s="2"/>
      <c r="P9" s="2"/>
      <c r="Q9" s="2"/>
      <c r="R9" s="2"/>
      <c r="S9" s="2"/>
      <c r="T9" s="2"/>
      <c r="U9" s="2"/>
      <c r="V9" s="2"/>
      <c r="W9" s="2"/>
      <c r="X9" s="2"/>
      <c r="Y9" s="2"/>
      <c r="Z9" s="2"/>
    </row>
    <row r="10" spans="1:26" ht="14.25" customHeight="1" x14ac:dyDescent="0.35">
      <c r="A10" s="2"/>
      <c r="B10" s="57" t="s">
        <v>0</v>
      </c>
      <c r="C10" s="54"/>
      <c r="D10" s="2"/>
      <c r="E10" s="2"/>
      <c r="F10" s="2"/>
      <c r="G10" s="2"/>
      <c r="H10" s="2"/>
      <c r="I10" s="2"/>
      <c r="J10" s="2"/>
      <c r="K10" s="2"/>
      <c r="L10" s="2"/>
      <c r="M10" s="2"/>
      <c r="N10" s="2"/>
      <c r="O10" s="2"/>
      <c r="P10" s="2"/>
      <c r="Q10" s="2"/>
      <c r="R10" s="2"/>
      <c r="S10" s="2"/>
      <c r="T10" s="2"/>
      <c r="U10" s="2"/>
      <c r="V10" s="2"/>
      <c r="W10" s="2"/>
      <c r="X10" s="2"/>
      <c r="Y10" s="2"/>
      <c r="Z10" s="2"/>
    </row>
    <row r="11" spans="1:26" ht="14.25" customHeight="1" x14ac:dyDescent="0.35">
      <c r="A11" s="2"/>
      <c r="B11" s="5"/>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x14ac:dyDescent="0.35">
      <c r="A12" s="6"/>
      <c r="B12" s="58" t="s">
        <v>2</v>
      </c>
      <c r="C12" s="54"/>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35">
      <c r="A14" s="2"/>
      <c r="B14" s="59" t="s">
        <v>1</v>
      </c>
      <c r="C14" s="54"/>
      <c r="D14" s="2"/>
      <c r="E14" s="2"/>
      <c r="F14" s="2"/>
      <c r="G14" s="2"/>
      <c r="H14" s="2"/>
      <c r="I14" s="2"/>
      <c r="J14" s="2"/>
      <c r="K14" s="2"/>
      <c r="L14" s="2"/>
      <c r="M14" s="2"/>
      <c r="N14" s="2"/>
      <c r="O14" s="2"/>
      <c r="P14" s="2"/>
      <c r="Q14" s="2"/>
      <c r="R14" s="2"/>
      <c r="S14" s="2"/>
      <c r="T14" s="2"/>
      <c r="U14" s="2"/>
      <c r="V14" s="2"/>
      <c r="W14" s="2"/>
      <c r="X14" s="2"/>
      <c r="Y14" s="2"/>
      <c r="Z14" s="2"/>
    </row>
    <row r="15" spans="1:26" ht="14.25" customHeight="1" thickBo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36.5" customHeight="1" thickBot="1" x14ac:dyDescent="0.4">
      <c r="A16" s="2"/>
      <c r="B16" s="51"/>
      <c r="C16" s="52"/>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5">
      <c r="A19" s="2"/>
      <c r="B19" s="2"/>
      <c r="C19" s="3"/>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5">
      <c r="A20" s="8" t="s">
        <v>4</v>
      </c>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5">
      <c r="A26" s="2"/>
      <c r="B26" s="2"/>
      <c r="C26" s="3"/>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5">
      <c r="A29" s="7"/>
      <c r="B29" s="7"/>
      <c r="C29" s="7"/>
      <c r="D29" s="7"/>
      <c r="E29" s="7"/>
      <c r="F29" s="7"/>
      <c r="G29" s="7"/>
      <c r="H29" s="7"/>
      <c r="I29" s="2"/>
      <c r="J29" s="2"/>
      <c r="K29" s="2"/>
      <c r="L29" s="2"/>
      <c r="M29" s="2"/>
      <c r="N29" s="2"/>
      <c r="O29" s="2"/>
      <c r="P29" s="2"/>
      <c r="Q29" s="2"/>
      <c r="R29" s="2"/>
      <c r="S29" s="2"/>
      <c r="T29" s="2"/>
      <c r="U29" s="2"/>
      <c r="V29" s="2"/>
      <c r="W29" s="2"/>
      <c r="X29" s="2"/>
      <c r="Y29" s="2"/>
      <c r="Z29" s="2"/>
    </row>
    <row r="30" spans="1:26" ht="14.2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t9FQ7c0drBEpeJTG828cLsbR/akKI3RZfkSqdqK1kPqLlua9ESKw039hYzZb0Toxzr/px9kBpR5+e84TH/cBKg==" saltValue="2vW8bLLZ2O634C0XbtmCAQ==" spinCount="100000" sheet="1" objects="1" scenarios="1"/>
  <mergeCells count="6">
    <mergeCell ref="B16:C16"/>
    <mergeCell ref="B6:C6"/>
    <mergeCell ref="B8:C8"/>
    <mergeCell ref="B10:C10"/>
    <mergeCell ref="B12:C12"/>
    <mergeCell ref="B14:C1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5"/>
  <sheetViews>
    <sheetView topLeftCell="A7" workbookViewId="0">
      <selection sqref="A1:F1"/>
    </sheetView>
  </sheetViews>
  <sheetFormatPr defaultColWidth="11.69140625" defaultRowHeight="15" customHeight="1" x14ac:dyDescent="0.35"/>
  <cols>
    <col min="1" max="1" width="21.69140625" style="4" customWidth="1"/>
    <col min="2" max="2" width="53" style="4" customWidth="1"/>
    <col min="3" max="4" width="12.15234375" style="4" customWidth="1"/>
    <col min="5" max="5" width="7.07421875" style="4" customWidth="1"/>
    <col min="6" max="6" width="14.3046875" style="4" customWidth="1"/>
    <col min="7" max="26" width="7.07421875" style="4" customWidth="1"/>
    <col min="27" max="16384" width="11.69140625" style="4"/>
  </cols>
  <sheetData>
    <row r="1" spans="1:26" ht="79.5" customHeight="1" x14ac:dyDescent="0.35">
      <c r="A1" s="60" t="s">
        <v>13</v>
      </c>
      <c r="B1" s="61"/>
      <c r="C1" s="61"/>
      <c r="D1" s="61"/>
      <c r="E1" s="61"/>
      <c r="F1" s="62"/>
      <c r="G1" s="9"/>
      <c r="H1" s="9"/>
      <c r="I1" s="9"/>
      <c r="J1" s="9"/>
      <c r="K1" s="9"/>
      <c r="L1" s="9"/>
      <c r="M1" s="9"/>
      <c r="N1" s="9"/>
      <c r="O1" s="9"/>
      <c r="P1" s="9"/>
      <c r="Q1" s="9"/>
      <c r="R1" s="9"/>
      <c r="S1" s="9"/>
      <c r="T1" s="9"/>
      <c r="U1" s="9"/>
      <c r="V1" s="9"/>
      <c r="W1" s="9"/>
      <c r="X1" s="9"/>
      <c r="Y1" s="9"/>
      <c r="Z1" s="9"/>
    </row>
    <row r="2" spans="1:26" ht="14.25" customHeight="1" x14ac:dyDescent="0.3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35">
      <c r="A3" s="63" t="s">
        <v>5</v>
      </c>
      <c r="B3" s="64"/>
      <c r="C3" s="64"/>
      <c r="D3" s="64"/>
      <c r="E3" s="64"/>
      <c r="F3" s="65"/>
      <c r="G3" s="9"/>
      <c r="H3" s="9"/>
      <c r="I3" s="9"/>
      <c r="J3" s="9"/>
      <c r="K3" s="9"/>
      <c r="L3" s="9"/>
      <c r="M3" s="9"/>
      <c r="N3" s="9"/>
      <c r="O3" s="9"/>
      <c r="P3" s="9"/>
      <c r="Q3" s="9"/>
      <c r="R3" s="9"/>
      <c r="S3" s="9"/>
      <c r="T3" s="9"/>
      <c r="U3" s="9"/>
      <c r="V3" s="9"/>
      <c r="W3" s="9"/>
      <c r="X3" s="9"/>
      <c r="Y3" s="9"/>
      <c r="Z3" s="9"/>
    </row>
    <row r="4" spans="1:26" ht="14.25" customHeight="1" x14ac:dyDescent="0.35">
      <c r="A4" s="66"/>
      <c r="B4" s="67"/>
      <c r="C4" s="67"/>
      <c r="D4" s="67"/>
      <c r="E4" s="67"/>
      <c r="F4" s="68"/>
      <c r="G4" s="9"/>
      <c r="H4" s="9"/>
      <c r="I4" s="9"/>
      <c r="J4" s="9"/>
      <c r="K4" s="9"/>
      <c r="L4" s="9"/>
      <c r="M4" s="9"/>
      <c r="N4" s="9"/>
      <c r="O4" s="9"/>
      <c r="P4" s="9"/>
      <c r="Q4" s="9"/>
      <c r="R4" s="9"/>
      <c r="S4" s="9"/>
      <c r="T4" s="9"/>
      <c r="U4" s="9"/>
      <c r="V4" s="9"/>
      <c r="W4" s="9"/>
      <c r="X4" s="9"/>
      <c r="Y4" s="9"/>
      <c r="Z4" s="9"/>
    </row>
    <row r="5" spans="1:26" ht="14.25" customHeight="1" x14ac:dyDescent="0.35">
      <c r="A5" s="66"/>
      <c r="B5" s="67"/>
      <c r="C5" s="67"/>
      <c r="D5" s="67"/>
      <c r="E5" s="67"/>
      <c r="F5" s="68"/>
      <c r="G5" s="9"/>
      <c r="H5" s="9"/>
      <c r="I5" s="9"/>
      <c r="J5" s="9"/>
      <c r="K5" s="9"/>
      <c r="L5" s="9"/>
      <c r="M5" s="9"/>
      <c r="N5" s="9"/>
      <c r="O5" s="9"/>
      <c r="P5" s="9"/>
      <c r="Q5" s="9"/>
      <c r="R5" s="9"/>
      <c r="S5" s="9"/>
      <c r="T5" s="9"/>
      <c r="U5" s="9"/>
      <c r="V5" s="9"/>
      <c r="W5" s="9"/>
      <c r="X5" s="9"/>
      <c r="Y5" s="9"/>
      <c r="Z5" s="9"/>
    </row>
    <row r="6" spans="1:26" ht="14.25" customHeight="1" x14ac:dyDescent="0.35">
      <c r="A6" s="69"/>
      <c r="B6" s="70"/>
      <c r="C6" s="70"/>
      <c r="D6" s="70"/>
      <c r="E6" s="70"/>
      <c r="F6" s="71"/>
      <c r="G6" s="9"/>
      <c r="H6" s="9"/>
      <c r="I6" s="9"/>
      <c r="J6" s="9"/>
      <c r="K6" s="9"/>
      <c r="L6" s="9"/>
      <c r="M6" s="9"/>
      <c r="N6" s="9"/>
      <c r="O6" s="9"/>
      <c r="P6" s="9"/>
      <c r="Q6" s="9"/>
      <c r="R6" s="9"/>
      <c r="S6" s="9"/>
      <c r="T6" s="9"/>
      <c r="U6" s="9"/>
      <c r="V6" s="9"/>
      <c r="W6" s="9"/>
      <c r="X6" s="9"/>
      <c r="Y6" s="9"/>
      <c r="Z6" s="9"/>
    </row>
    <row r="7" spans="1:26" ht="14.25" customHeight="1" x14ac:dyDescent="0.35">
      <c r="A7" s="9"/>
      <c r="B7" s="9"/>
      <c r="C7" s="9"/>
      <c r="D7" s="9"/>
      <c r="E7" s="9"/>
      <c r="F7" s="9"/>
      <c r="G7" s="9"/>
      <c r="H7" s="9"/>
      <c r="I7" s="9"/>
      <c r="J7" s="9"/>
      <c r="K7" s="9"/>
      <c r="L7" s="9"/>
      <c r="M7" s="9"/>
      <c r="N7" s="9"/>
      <c r="O7" s="9"/>
      <c r="P7" s="9"/>
      <c r="Q7" s="9"/>
      <c r="R7" s="9"/>
      <c r="S7" s="9"/>
      <c r="T7" s="9"/>
      <c r="U7" s="9"/>
      <c r="V7" s="9"/>
      <c r="W7" s="9"/>
      <c r="X7" s="9"/>
      <c r="Y7" s="9"/>
      <c r="Z7" s="9"/>
    </row>
    <row r="8" spans="1:26" ht="14.25" customHeight="1" x14ac:dyDescent="0.35">
      <c r="A8" s="9"/>
      <c r="B8" s="9"/>
      <c r="C8" s="9"/>
      <c r="D8" s="9"/>
      <c r="E8" s="9"/>
      <c r="F8" s="9"/>
      <c r="G8" s="9"/>
      <c r="H8" s="9"/>
      <c r="I8" s="9"/>
      <c r="J8" s="9"/>
      <c r="K8" s="9"/>
      <c r="L8" s="9"/>
      <c r="M8" s="9"/>
      <c r="N8" s="9"/>
      <c r="O8" s="9"/>
      <c r="P8" s="9"/>
      <c r="Q8" s="9"/>
      <c r="R8" s="9"/>
      <c r="S8" s="9"/>
      <c r="T8" s="9"/>
      <c r="U8" s="9"/>
      <c r="V8" s="9"/>
      <c r="W8" s="9"/>
      <c r="X8" s="9"/>
      <c r="Y8" s="9"/>
      <c r="Z8" s="9"/>
    </row>
    <row r="9" spans="1:26" ht="14.25" customHeight="1" x14ac:dyDescent="0.35">
      <c r="A9" s="10" t="s">
        <v>6</v>
      </c>
      <c r="B9" s="11" t="s">
        <v>7</v>
      </c>
      <c r="C9" s="12"/>
      <c r="D9" s="12"/>
      <c r="E9" s="12"/>
      <c r="F9" s="12"/>
      <c r="G9" s="9"/>
      <c r="H9" s="9"/>
      <c r="I9" s="9"/>
      <c r="J9" s="9"/>
      <c r="K9" s="9"/>
      <c r="L9" s="9"/>
      <c r="M9" s="9"/>
      <c r="N9" s="9"/>
      <c r="O9" s="9"/>
      <c r="P9" s="9"/>
      <c r="Q9" s="9"/>
      <c r="R9" s="9"/>
      <c r="S9" s="9"/>
      <c r="T9" s="9"/>
      <c r="U9" s="9"/>
      <c r="V9" s="9"/>
      <c r="W9" s="9"/>
      <c r="X9" s="9"/>
      <c r="Y9" s="9"/>
      <c r="Z9" s="9"/>
    </row>
    <row r="10" spans="1:26" ht="14.25" customHeight="1" x14ac:dyDescent="0.35">
      <c r="A10" s="13"/>
      <c r="B10" s="14"/>
      <c r="C10" s="12"/>
      <c r="D10" s="12"/>
      <c r="E10" s="12"/>
      <c r="F10" s="12"/>
      <c r="G10" s="9"/>
      <c r="H10" s="9"/>
      <c r="I10" s="9"/>
      <c r="J10" s="9"/>
      <c r="K10" s="9"/>
      <c r="L10" s="9"/>
      <c r="M10" s="9"/>
      <c r="N10" s="9"/>
      <c r="O10" s="9"/>
      <c r="P10" s="9"/>
      <c r="Q10" s="9"/>
      <c r="R10" s="9"/>
      <c r="S10" s="9"/>
      <c r="T10" s="9"/>
      <c r="U10" s="9"/>
      <c r="V10" s="9"/>
      <c r="W10" s="9"/>
      <c r="X10" s="9"/>
      <c r="Y10" s="9"/>
      <c r="Z10" s="9"/>
    </row>
    <row r="11" spans="1:26" ht="14.25" customHeight="1" x14ac:dyDescent="0.35">
      <c r="A11" s="15" t="str">
        <f>HYPERLINK("#gid=35944975","Coversheet")</f>
        <v>Coversheet</v>
      </c>
      <c r="B11" s="16" t="s">
        <v>8</v>
      </c>
      <c r="C11" s="12"/>
      <c r="D11" s="12"/>
      <c r="E11" s="12"/>
      <c r="F11" s="12"/>
      <c r="G11" s="9"/>
      <c r="H11" s="9"/>
      <c r="I11" s="9"/>
      <c r="J11" s="9"/>
      <c r="K11" s="9"/>
      <c r="L11" s="9"/>
      <c r="M11" s="9"/>
      <c r="N11" s="9"/>
      <c r="O11" s="9"/>
      <c r="P11" s="9"/>
      <c r="Q11" s="9"/>
      <c r="R11" s="9"/>
      <c r="S11" s="9"/>
      <c r="T11" s="9"/>
      <c r="U11" s="9"/>
      <c r="V11" s="9"/>
      <c r="W11" s="9"/>
      <c r="X11" s="9"/>
      <c r="Y11" s="9"/>
      <c r="Z11" s="9"/>
    </row>
    <row r="12" spans="1:26" ht="29" customHeight="1" x14ac:dyDescent="0.35">
      <c r="A12" s="17" t="str">
        <f>HYPERLINK("#gid=1306333113","Pricing Instructions Please Read")</f>
        <v>Pricing Instructions Please Read</v>
      </c>
      <c r="B12" s="18" t="s">
        <v>9</v>
      </c>
      <c r="C12" s="12"/>
      <c r="D12" s="12"/>
      <c r="E12" s="12"/>
      <c r="F12" s="12"/>
      <c r="G12" s="9"/>
      <c r="H12" s="9"/>
      <c r="I12" s="9"/>
      <c r="J12" s="9"/>
      <c r="K12" s="9"/>
      <c r="L12" s="9"/>
      <c r="M12" s="9"/>
      <c r="N12" s="9"/>
      <c r="O12" s="9"/>
      <c r="P12" s="9"/>
      <c r="Q12" s="9"/>
      <c r="R12" s="9"/>
      <c r="S12" s="9"/>
      <c r="T12" s="9"/>
      <c r="U12" s="9"/>
      <c r="V12" s="9"/>
      <c r="W12" s="9"/>
      <c r="X12" s="9"/>
      <c r="Y12" s="9"/>
      <c r="Z12" s="9"/>
    </row>
    <row r="13" spans="1:26" ht="14.25" customHeight="1" x14ac:dyDescent="0.35">
      <c r="A13" s="19"/>
      <c r="B13" s="19"/>
      <c r="C13" s="12"/>
      <c r="D13" s="12"/>
      <c r="E13" s="12"/>
      <c r="F13" s="12"/>
      <c r="G13" s="9"/>
      <c r="H13" s="9"/>
      <c r="I13" s="9"/>
      <c r="J13" s="9"/>
      <c r="K13" s="9"/>
      <c r="L13" s="9"/>
      <c r="M13" s="9"/>
      <c r="N13" s="9"/>
      <c r="O13" s="9"/>
      <c r="P13" s="9"/>
      <c r="Q13" s="9"/>
      <c r="R13" s="9"/>
      <c r="S13" s="9"/>
      <c r="T13" s="9"/>
      <c r="U13" s="9"/>
      <c r="V13" s="9"/>
      <c r="W13" s="9"/>
      <c r="X13" s="9"/>
      <c r="Y13" s="9"/>
      <c r="Z13" s="9"/>
    </row>
    <row r="14" spans="1:26" ht="14.25" customHeight="1" x14ac:dyDescent="0.35">
      <c r="A14" s="20" t="s">
        <v>10</v>
      </c>
      <c r="B14" s="21" t="s">
        <v>7</v>
      </c>
      <c r="C14" s="12"/>
      <c r="D14" s="12"/>
      <c r="E14" s="12"/>
      <c r="F14" s="12"/>
      <c r="G14" s="9"/>
      <c r="H14" s="9"/>
      <c r="I14" s="9"/>
      <c r="J14" s="9"/>
      <c r="K14" s="9"/>
      <c r="L14" s="9"/>
      <c r="M14" s="9"/>
      <c r="N14" s="9"/>
      <c r="O14" s="9"/>
      <c r="P14" s="9"/>
      <c r="Q14" s="9"/>
      <c r="R14" s="9"/>
      <c r="S14" s="9"/>
      <c r="T14" s="9"/>
      <c r="U14" s="9"/>
      <c r="V14" s="9"/>
      <c r="W14" s="9"/>
      <c r="X14" s="9"/>
      <c r="Y14" s="9"/>
      <c r="Z14" s="9"/>
    </row>
    <row r="15" spans="1:26" ht="14.25" customHeight="1" x14ac:dyDescent="0.35">
      <c r="A15" s="20"/>
      <c r="B15" s="21"/>
      <c r="C15" s="12"/>
      <c r="D15" s="12"/>
      <c r="E15" s="12"/>
      <c r="F15" s="12"/>
      <c r="G15" s="9"/>
      <c r="H15" s="9"/>
      <c r="I15" s="9"/>
      <c r="J15" s="9"/>
      <c r="K15" s="9"/>
      <c r="L15" s="9"/>
      <c r="M15" s="9"/>
      <c r="N15" s="9"/>
      <c r="O15" s="9"/>
      <c r="P15" s="9"/>
      <c r="Q15" s="9"/>
      <c r="R15" s="9"/>
      <c r="S15" s="9"/>
      <c r="T15" s="9"/>
      <c r="U15" s="9"/>
      <c r="V15" s="9"/>
      <c r="W15" s="9"/>
      <c r="X15" s="9"/>
      <c r="Y15" s="9"/>
      <c r="Z15" s="9"/>
    </row>
    <row r="16" spans="1:26" ht="14.25" customHeight="1" x14ac:dyDescent="0.35">
      <c r="A16" s="22" t="s">
        <v>11</v>
      </c>
      <c r="B16" s="23"/>
      <c r="C16" s="12"/>
      <c r="D16" s="12"/>
      <c r="E16" s="12"/>
      <c r="F16" s="12"/>
      <c r="G16" s="9"/>
      <c r="H16" s="9"/>
      <c r="I16" s="9"/>
      <c r="J16" s="9"/>
      <c r="K16" s="9"/>
      <c r="L16" s="9"/>
      <c r="M16" s="9"/>
      <c r="N16" s="9"/>
      <c r="O16" s="9"/>
      <c r="P16" s="9"/>
      <c r="Q16" s="9"/>
      <c r="R16" s="9"/>
      <c r="S16" s="9"/>
      <c r="T16" s="9"/>
      <c r="U16" s="9"/>
      <c r="V16" s="9"/>
      <c r="W16" s="9"/>
      <c r="X16" s="9"/>
      <c r="Y16" s="9"/>
      <c r="Z16" s="9"/>
    </row>
    <row r="17" spans="1:26" ht="14.25" customHeight="1" x14ac:dyDescent="0.35">
      <c r="A17" s="24"/>
      <c r="B17" s="23"/>
      <c r="C17" s="12"/>
      <c r="D17" s="12"/>
      <c r="E17" s="12"/>
      <c r="F17" s="12"/>
      <c r="G17" s="9"/>
      <c r="H17" s="9"/>
      <c r="I17" s="9"/>
      <c r="J17" s="9"/>
      <c r="K17" s="9"/>
      <c r="L17" s="9"/>
      <c r="M17" s="9"/>
      <c r="N17" s="9"/>
      <c r="O17" s="9"/>
      <c r="P17" s="9"/>
      <c r="Q17" s="9"/>
      <c r="R17" s="9"/>
      <c r="S17" s="9"/>
      <c r="T17" s="9"/>
      <c r="U17" s="9"/>
      <c r="V17" s="9"/>
      <c r="W17" s="9"/>
      <c r="X17" s="9"/>
      <c r="Y17" s="9"/>
      <c r="Z17" s="9"/>
    </row>
    <row r="18" spans="1:26" ht="24" customHeight="1" x14ac:dyDescent="0.35">
      <c r="A18" s="34" t="s">
        <v>28</v>
      </c>
      <c r="B18" s="16" t="s">
        <v>12</v>
      </c>
      <c r="C18" s="12"/>
      <c r="D18" s="12"/>
      <c r="E18" s="12"/>
      <c r="F18" s="12"/>
      <c r="G18" s="9"/>
      <c r="H18" s="9"/>
      <c r="I18" s="9"/>
      <c r="J18" s="9"/>
      <c r="K18" s="9"/>
      <c r="L18" s="9"/>
      <c r="M18" s="9"/>
      <c r="N18" s="9"/>
      <c r="O18" s="9"/>
      <c r="P18" s="9"/>
      <c r="Q18" s="9"/>
      <c r="R18" s="9"/>
      <c r="S18" s="9"/>
      <c r="T18" s="9"/>
      <c r="U18" s="9"/>
      <c r="V18" s="9"/>
      <c r="W18" s="9"/>
      <c r="X18" s="9"/>
      <c r="Y18" s="9"/>
      <c r="Z18" s="9"/>
    </row>
    <row r="19" spans="1:26" ht="33" customHeight="1" x14ac:dyDescent="0.35">
      <c r="A19" s="34" t="s">
        <v>30</v>
      </c>
      <c r="B19" s="16" t="s">
        <v>32</v>
      </c>
      <c r="C19" s="12"/>
      <c r="D19" s="12"/>
      <c r="E19" s="12"/>
      <c r="F19" s="12"/>
      <c r="G19" s="9"/>
      <c r="H19" s="9"/>
      <c r="I19" s="9"/>
      <c r="J19" s="9"/>
      <c r="K19" s="9"/>
      <c r="L19" s="9"/>
      <c r="M19" s="9"/>
      <c r="N19" s="9"/>
      <c r="O19" s="9"/>
      <c r="P19" s="9"/>
      <c r="Q19" s="9"/>
      <c r="R19" s="9"/>
      <c r="S19" s="9"/>
      <c r="T19" s="9"/>
      <c r="U19" s="9"/>
      <c r="V19" s="9"/>
      <c r="W19" s="9"/>
      <c r="X19" s="9"/>
      <c r="Y19" s="9"/>
      <c r="Z19" s="9"/>
    </row>
    <row r="20" spans="1:26" ht="14.25" customHeight="1" x14ac:dyDescent="0.35">
      <c r="A20" s="25"/>
      <c r="B20" s="16"/>
      <c r="C20" s="12"/>
      <c r="D20" s="12"/>
      <c r="E20" s="12"/>
      <c r="F20" s="12"/>
      <c r="G20" s="9"/>
      <c r="H20" s="9"/>
      <c r="I20" s="9"/>
      <c r="J20" s="9"/>
      <c r="K20" s="9"/>
      <c r="L20" s="9"/>
      <c r="M20" s="9"/>
      <c r="N20" s="9"/>
      <c r="O20" s="9"/>
      <c r="P20" s="9"/>
      <c r="Q20" s="9"/>
      <c r="R20" s="9"/>
      <c r="S20" s="9"/>
      <c r="T20" s="9"/>
      <c r="U20" s="9"/>
      <c r="V20" s="9"/>
      <c r="W20" s="9"/>
      <c r="X20" s="9"/>
      <c r="Y20" s="9"/>
      <c r="Z20" s="9"/>
    </row>
    <row r="21" spans="1:26" ht="14.25" customHeight="1" x14ac:dyDescent="0.35">
      <c r="A21" s="22" t="s">
        <v>31</v>
      </c>
      <c r="B21" s="16"/>
      <c r="C21" s="12"/>
      <c r="D21" s="12"/>
      <c r="E21" s="12"/>
      <c r="F21" s="12"/>
      <c r="G21" s="9"/>
      <c r="H21" s="9"/>
      <c r="I21" s="9"/>
      <c r="J21" s="9"/>
      <c r="K21" s="9"/>
      <c r="L21" s="9"/>
      <c r="M21" s="9"/>
      <c r="N21" s="9"/>
      <c r="O21" s="9"/>
      <c r="P21" s="9"/>
      <c r="Q21" s="9"/>
      <c r="R21" s="9"/>
      <c r="S21" s="9"/>
      <c r="T21" s="9"/>
      <c r="U21" s="9"/>
      <c r="V21" s="9"/>
      <c r="W21" s="9"/>
      <c r="X21" s="9"/>
      <c r="Y21" s="9"/>
      <c r="Z21" s="9"/>
    </row>
    <row r="22" spans="1:26" ht="14.25" customHeight="1" x14ac:dyDescent="0.35">
      <c r="A22" s="25"/>
      <c r="B22" s="16"/>
      <c r="C22" s="12"/>
      <c r="D22" s="12"/>
      <c r="E22" s="12"/>
      <c r="F22" s="12"/>
      <c r="G22" s="9"/>
      <c r="H22" s="9"/>
      <c r="I22" s="9"/>
      <c r="J22" s="9"/>
      <c r="K22" s="9"/>
      <c r="L22" s="9"/>
      <c r="M22" s="9"/>
      <c r="N22" s="9"/>
      <c r="O22" s="9"/>
      <c r="P22" s="9"/>
      <c r="Q22" s="9"/>
      <c r="R22" s="9"/>
      <c r="S22" s="9"/>
      <c r="T22" s="9"/>
      <c r="U22" s="9"/>
      <c r="V22" s="9"/>
      <c r="W22" s="9"/>
      <c r="X22" s="9"/>
      <c r="Y22" s="9"/>
      <c r="Z22" s="9"/>
    </row>
    <row r="23" spans="1:26" ht="14.25" customHeight="1" x14ac:dyDescent="0.35">
      <c r="A23" s="34" t="s">
        <v>29</v>
      </c>
      <c r="B23" s="16" t="s">
        <v>33</v>
      </c>
      <c r="C23" s="12"/>
      <c r="D23" s="12"/>
      <c r="E23" s="12"/>
      <c r="F23" s="12"/>
      <c r="G23" s="9"/>
      <c r="H23" s="9"/>
      <c r="I23" s="9"/>
      <c r="J23" s="9"/>
      <c r="K23" s="9"/>
      <c r="L23" s="9"/>
      <c r="M23" s="9"/>
      <c r="N23" s="9"/>
      <c r="O23" s="9"/>
      <c r="P23" s="9"/>
      <c r="Q23" s="9"/>
      <c r="R23" s="9"/>
      <c r="S23" s="9"/>
      <c r="T23" s="9"/>
      <c r="U23" s="9"/>
      <c r="V23" s="9"/>
      <c r="W23" s="9"/>
      <c r="X23" s="9"/>
      <c r="Y23" s="9"/>
      <c r="Z23" s="9"/>
    </row>
    <row r="24" spans="1:26" ht="14.25" customHeight="1" x14ac:dyDescent="0.35">
      <c r="A24" s="26"/>
      <c r="B24" s="18"/>
      <c r="C24" s="12"/>
      <c r="D24" s="12"/>
      <c r="E24" s="12"/>
      <c r="F24" s="12"/>
      <c r="G24" s="9"/>
      <c r="H24" s="9"/>
      <c r="I24" s="9"/>
      <c r="J24" s="9"/>
      <c r="K24" s="9"/>
      <c r="L24" s="9"/>
      <c r="M24" s="9"/>
      <c r="N24" s="9"/>
      <c r="O24" s="9"/>
      <c r="P24" s="9"/>
      <c r="Q24" s="9"/>
      <c r="R24" s="9"/>
      <c r="S24" s="9"/>
      <c r="T24" s="9"/>
      <c r="U24" s="9"/>
      <c r="V24" s="9"/>
      <c r="W24" s="9"/>
      <c r="X24" s="9"/>
      <c r="Y24" s="9"/>
      <c r="Z24" s="9"/>
    </row>
    <row r="25" spans="1:26" ht="14.25" customHeight="1" x14ac:dyDescent="0.35">
      <c r="A25" s="27"/>
      <c r="B25" s="19"/>
      <c r="C25" s="12"/>
      <c r="D25" s="12"/>
      <c r="E25" s="12"/>
      <c r="F25" s="12"/>
      <c r="G25" s="9"/>
      <c r="H25" s="9"/>
      <c r="I25" s="9"/>
      <c r="J25" s="9"/>
      <c r="K25" s="9"/>
      <c r="L25" s="9"/>
      <c r="M25" s="9"/>
      <c r="N25" s="9"/>
      <c r="O25" s="9"/>
      <c r="P25" s="9"/>
      <c r="Q25" s="9"/>
      <c r="R25" s="9"/>
      <c r="S25" s="9"/>
      <c r="T25" s="9"/>
      <c r="U25" s="9"/>
      <c r="V25" s="9"/>
      <c r="W25" s="9"/>
      <c r="X25" s="9"/>
      <c r="Y25" s="9"/>
      <c r="Z25" s="9"/>
    </row>
    <row r="26" spans="1:26" ht="14.25" customHeight="1" x14ac:dyDescent="0.35">
      <c r="A26" s="28"/>
      <c r="B26" s="29"/>
      <c r="C26" s="12"/>
      <c r="D26" s="12"/>
      <c r="E26" s="12"/>
      <c r="F26" s="12"/>
      <c r="G26" s="9"/>
      <c r="H26" s="9"/>
      <c r="I26" s="9"/>
      <c r="J26" s="9"/>
      <c r="K26" s="9"/>
      <c r="L26" s="9"/>
      <c r="M26" s="9"/>
      <c r="N26" s="9"/>
      <c r="O26" s="9"/>
      <c r="P26" s="9"/>
      <c r="Q26" s="9"/>
      <c r="R26" s="9"/>
      <c r="S26" s="9"/>
      <c r="T26" s="9"/>
      <c r="U26" s="9"/>
      <c r="V26" s="9"/>
      <c r="W26" s="9"/>
      <c r="X26" s="9"/>
      <c r="Y26" s="9"/>
      <c r="Z26" s="9"/>
    </row>
    <row r="27" spans="1:26" ht="14.25" customHeight="1" x14ac:dyDescent="0.35">
      <c r="A27" s="19"/>
      <c r="B27" s="30"/>
      <c r="C27" s="12"/>
      <c r="D27" s="12"/>
      <c r="E27" s="12"/>
      <c r="F27" s="12"/>
      <c r="G27" s="9"/>
      <c r="H27" s="9"/>
      <c r="I27" s="9"/>
      <c r="J27" s="9"/>
      <c r="K27" s="9"/>
      <c r="L27" s="9"/>
      <c r="M27" s="9"/>
      <c r="N27" s="9"/>
      <c r="O27" s="9"/>
      <c r="P27" s="9"/>
      <c r="Q27" s="9"/>
      <c r="R27" s="9"/>
      <c r="S27" s="9"/>
      <c r="T27" s="9"/>
      <c r="U27" s="9"/>
      <c r="V27" s="9"/>
      <c r="W27" s="9"/>
      <c r="X27" s="9"/>
      <c r="Y27" s="9"/>
      <c r="Z27" s="9"/>
    </row>
    <row r="28" spans="1:26" ht="14.25" customHeight="1" x14ac:dyDescent="0.35">
      <c r="A28" s="12"/>
      <c r="B28" s="12"/>
      <c r="C28" s="12"/>
      <c r="D28" s="12"/>
      <c r="E28" s="12"/>
      <c r="F28" s="12"/>
      <c r="G28" s="9"/>
      <c r="H28" s="9"/>
      <c r="I28" s="9"/>
      <c r="J28" s="9"/>
      <c r="K28" s="9"/>
      <c r="L28" s="9"/>
      <c r="M28" s="9"/>
      <c r="N28" s="9"/>
      <c r="O28" s="9"/>
      <c r="P28" s="9"/>
      <c r="Q28" s="9"/>
      <c r="R28" s="9"/>
      <c r="S28" s="9"/>
      <c r="T28" s="9"/>
      <c r="U28" s="9"/>
      <c r="V28" s="9"/>
      <c r="W28" s="9"/>
      <c r="X28" s="9"/>
      <c r="Y28" s="9"/>
      <c r="Z28" s="9"/>
    </row>
    <row r="29" spans="1:26" ht="14.25" customHeight="1" x14ac:dyDescent="0.35">
      <c r="A29" s="12"/>
      <c r="B29" s="12"/>
      <c r="C29" s="12"/>
      <c r="D29" s="12"/>
      <c r="E29" s="12"/>
      <c r="F29" s="12"/>
      <c r="G29" s="9"/>
      <c r="H29" s="9"/>
      <c r="I29" s="9"/>
      <c r="J29" s="9"/>
      <c r="K29" s="9"/>
      <c r="L29" s="9"/>
      <c r="M29" s="9"/>
      <c r="N29" s="9"/>
      <c r="O29" s="9"/>
      <c r="P29" s="9"/>
      <c r="Q29" s="9"/>
      <c r="R29" s="9"/>
      <c r="S29" s="9"/>
      <c r="T29" s="9"/>
      <c r="U29" s="9"/>
      <c r="V29" s="9"/>
      <c r="W29" s="9"/>
      <c r="X29" s="9"/>
      <c r="Y29" s="9"/>
      <c r="Z29" s="9"/>
    </row>
    <row r="30" spans="1:26" ht="14.25"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4.25" customHeight="1" x14ac:dyDescent="0.3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4.25" customHeight="1" x14ac:dyDescent="0.3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4.25" customHeight="1" x14ac:dyDescent="0.3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4.25" customHeight="1" x14ac:dyDescent="0.3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4.25" customHeight="1" x14ac:dyDescent="0.3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4.25" customHeight="1" x14ac:dyDescent="0.35">
      <c r="A36" s="31"/>
      <c r="B36" s="32"/>
      <c r="C36" s="32"/>
      <c r="D36" s="32"/>
      <c r="E36" s="32"/>
      <c r="F36" s="32"/>
      <c r="G36" s="32"/>
      <c r="H36" s="32"/>
      <c r="I36" s="9"/>
      <c r="J36" s="9"/>
      <c r="K36" s="9"/>
      <c r="L36" s="9"/>
      <c r="M36" s="9"/>
      <c r="N36" s="9"/>
      <c r="O36" s="9"/>
      <c r="P36" s="9"/>
      <c r="Q36" s="9"/>
      <c r="R36" s="9"/>
      <c r="S36" s="9"/>
      <c r="T36" s="9"/>
      <c r="U36" s="9"/>
      <c r="V36" s="9"/>
      <c r="W36" s="9"/>
      <c r="X36" s="9"/>
      <c r="Y36" s="9"/>
      <c r="Z36" s="9"/>
    </row>
    <row r="37" spans="1:26" ht="14.25" customHeight="1" x14ac:dyDescent="0.3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4.25" customHeight="1" x14ac:dyDescent="0.3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4.25" customHeight="1" x14ac:dyDescent="0.3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4.25" customHeight="1" x14ac:dyDescent="0.3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4.25" customHeight="1" x14ac:dyDescent="0.3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4.25" customHeight="1" x14ac:dyDescent="0.3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4.25" customHeight="1" x14ac:dyDescent="0.3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4.25" customHeight="1" x14ac:dyDescent="0.3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4.25" customHeight="1" x14ac:dyDescent="0.3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4.25" customHeight="1" x14ac:dyDescent="0.3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4.25" customHeight="1" x14ac:dyDescent="0.3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4.25" customHeight="1" x14ac:dyDescent="0.3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4.25" customHeight="1" x14ac:dyDescent="0.3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4.25" customHeight="1" x14ac:dyDescent="0.3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4.25" customHeight="1" x14ac:dyDescent="0.3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4.25" customHeight="1" x14ac:dyDescent="0.3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4.25" customHeight="1" x14ac:dyDescent="0.3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4.25" customHeight="1" x14ac:dyDescent="0.3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4.25" customHeight="1" x14ac:dyDescent="0.3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4.25" customHeight="1" x14ac:dyDescent="0.3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4.25" customHeight="1" x14ac:dyDescent="0.3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4.25" customHeight="1" x14ac:dyDescent="0.3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4.25" customHeight="1" x14ac:dyDescent="0.3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4.25" customHeight="1" x14ac:dyDescent="0.3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4.25" customHeight="1" x14ac:dyDescent="0.3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4.25" customHeight="1" x14ac:dyDescent="0.3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4.25" customHeight="1" x14ac:dyDescent="0.3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4.25" customHeight="1" x14ac:dyDescent="0.3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4.25" customHeight="1" x14ac:dyDescent="0.3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4.25" customHeight="1" x14ac:dyDescent="0.3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4.25" customHeight="1" x14ac:dyDescent="0.3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4.25" customHeight="1" x14ac:dyDescent="0.3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4.25" customHeight="1" x14ac:dyDescent="0.3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4.25" customHeight="1" x14ac:dyDescent="0.3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4.25" customHeight="1" x14ac:dyDescent="0.3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4.25" customHeight="1" x14ac:dyDescent="0.3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4.25" customHeight="1" x14ac:dyDescent="0.3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4.25" customHeight="1" x14ac:dyDescent="0.3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4.25" customHeight="1" x14ac:dyDescent="0.3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4.25" customHeight="1" x14ac:dyDescent="0.3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4.25" customHeight="1" x14ac:dyDescent="0.3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4.25" customHeight="1" x14ac:dyDescent="0.3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4.25" customHeight="1" x14ac:dyDescent="0.3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4.25" customHeight="1" x14ac:dyDescent="0.3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4.25" customHeight="1" x14ac:dyDescent="0.3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4.25" customHeight="1" x14ac:dyDescent="0.3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4.25" customHeight="1" x14ac:dyDescent="0.3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4.25" customHeight="1" x14ac:dyDescent="0.3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4.25" customHeight="1" x14ac:dyDescent="0.3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4.25" customHeight="1" x14ac:dyDescent="0.3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4.25" customHeight="1" x14ac:dyDescent="0.3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4.25" customHeight="1" x14ac:dyDescent="0.3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4.25" customHeight="1" x14ac:dyDescent="0.3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4.25" customHeight="1" x14ac:dyDescent="0.3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4.25" customHeight="1" x14ac:dyDescent="0.3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4.25" customHeight="1" x14ac:dyDescent="0.3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4.25" customHeight="1" x14ac:dyDescent="0.3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4.25" customHeight="1" x14ac:dyDescent="0.3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4.25" customHeight="1" x14ac:dyDescent="0.3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4.25" customHeight="1" x14ac:dyDescent="0.3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4.25" customHeight="1" x14ac:dyDescent="0.3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4.25" customHeight="1" x14ac:dyDescent="0.3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4.25" customHeight="1" x14ac:dyDescent="0.3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4.25" customHeight="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4.25" customHeight="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4.25" customHeight="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4.25" customHeight="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4.25" customHeight="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4.25" customHeight="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4.25" customHeight="1"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4.25" customHeight="1"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4.25" customHeight="1"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4.25" customHeight="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4.25" customHeight="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4.25" customHeight="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4.25" customHeight="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4.25" customHeight="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4.25" customHeight="1"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4.25" customHeight="1"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4.25" customHeight="1"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4.25" customHeight="1"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4.25" customHeight="1"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4.25" customHeight="1"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4.25" customHeight="1"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4.25" customHeight="1"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4.25" customHeight="1"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4.25" customHeight="1"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4.25" customHeight="1"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4.25" customHeight="1"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4.25" customHeight="1"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4.25" customHeight="1"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4.25" customHeight="1"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4.25" customHeight="1"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4.25" customHeight="1"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4.25" customHeight="1"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4.25" customHeight="1"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4.25" customHeight="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4.25" customHeight="1"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4.25" customHeight="1"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4.25" customHeight="1"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4.25" customHeight="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4.25" customHeight="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4.25" customHeight="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4.25" customHeight="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4.25" customHeight="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4.25" customHeight="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4.25" customHeight="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4.25" customHeight="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4.25" customHeight="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4.25" customHeight="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4.25" customHeight="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4.25" customHeight="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4.25" customHeight="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4.25" customHeight="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4.25" customHeight="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4.25" customHeight="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4.25" customHeight="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4.25" customHeight="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4.25" customHeight="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4.25" customHeight="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4.25" customHeight="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4.25" customHeight="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4.25" customHeight="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4.25" customHeight="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4.25" customHeight="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4.25" customHeight="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4.25" customHeight="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4.25" customHeight="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4.25" customHeight="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4.25" customHeight="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4.25" customHeight="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4.25" customHeight="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4.25" customHeight="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4.25" customHeight="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4.25" customHeight="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4.25" customHeight="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4.25" customHeight="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4.25" customHeight="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4.25" customHeight="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4.25" customHeight="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4.25" customHeight="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4.25" customHeight="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4.25" customHeight="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4.25" customHeight="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4.25" customHeight="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4.25" customHeight="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4.25" customHeight="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4.25" customHeight="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4.25" customHeight="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4.25" customHeight="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4.25" customHeight="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4.25" customHeight="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4.25" customHeight="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4.25" customHeight="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4.25" customHeight="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4.25" customHeight="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4.25" customHeight="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4.25" customHeight="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4.25" customHeight="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4.25" customHeight="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4.25" customHeight="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4.25" customHeight="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4.25" customHeight="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4.25" customHeight="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4.25" customHeight="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4.25" customHeight="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4.25" customHeight="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4.25" customHeight="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4.25" customHeight="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4.25" customHeight="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4.25" customHeight="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4.25" customHeight="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4.25" customHeight="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4.25" customHeight="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4.25" customHeight="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4.25" customHeight="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4.25" customHeight="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4.25" customHeight="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4.25" customHeight="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4.25" customHeight="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4.25" customHeight="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4.25" customHeight="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4.25" customHeight="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4.25" customHeight="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4.25" customHeight="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4.25" customHeight="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4.25" customHeight="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4.25" customHeight="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4.25" customHeight="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4.25" customHeight="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4.25" customHeight="1" x14ac:dyDescent="0.3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4.25" customHeight="1" x14ac:dyDescent="0.3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4.25" customHeight="1" x14ac:dyDescent="0.3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4.25" customHeight="1" x14ac:dyDescent="0.3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4.25" customHeight="1" x14ac:dyDescent="0.3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4.25" customHeight="1" x14ac:dyDescent="0.3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4.25" customHeight="1" x14ac:dyDescent="0.3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4.25" customHeight="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4.25" customHeight="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4.25" customHeight="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4.25" customHeight="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4.25" customHeight="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4.25" customHeight="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4.25" customHeight="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4.25" customHeight="1" x14ac:dyDescent="0.3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4.25" customHeight="1" x14ac:dyDescent="0.3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4.25" customHeight="1" x14ac:dyDescent="0.3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4.25" customHeight="1" x14ac:dyDescent="0.3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4.25" customHeight="1" x14ac:dyDescent="0.3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4.25" customHeight="1" x14ac:dyDescent="0.3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4.25" customHeight="1" x14ac:dyDescent="0.3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4.25" customHeight="1" x14ac:dyDescent="0.3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4.25" customHeight="1" x14ac:dyDescent="0.3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4.25" customHeight="1" x14ac:dyDescent="0.3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4.25" customHeight="1" x14ac:dyDescent="0.3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4.25" customHeight="1" x14ac:dyDescent="0.3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4.25" customHeight="1" x14ac:dyDescent="0.3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4.25" customHeight="1" x14ac:dyDescent="0.3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4.25" customHeight="1" x14ac:dyDescent="0.3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4.25" customHeight="1" x14ac:dyDescent="0.3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4.25" customHeight="1" x14ac:dyDescent="0.3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4.25" customHeight="1" x14ac:dyDescent="0.3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4.25" customHeight="1" x14ac:dyDescent="0.3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4.25" customHeight="1" x14ac:dyDescent="0.3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4.25" customHeight="1" x14ac:dyDescent="0.3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4.25" customHeight="1" x14ac:dyDescent="0.3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4.25" customHeight="1" x14ac:dyDescent="0.3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4.25" customHeight="1" x14ac:dyDescent="0.3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4.25" customHeight="1" x14ac:dyDescent="0.3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4.25" customHeight="1" x14ac:dyDescent="0.3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4.25" customHeight="1" x14ac:dyDescent="0.3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4.25" customHeight="1" x14ac:dyDescent="0.3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4.25" customHeight="1" x14ac:dyDescent="0.3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4.25" customHeight="1" x14ac:dyDescent="0.3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4.25" customHeight="1" x14ac:dyDescent="0.3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4.25" customHeight="1" x14ac:dyDescent="0.3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4.25" customHeight="1" x14ac:dyDescent="0.3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4.25" customHeight="1" x14ac:dyDescent="0.3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4.25" customHeight="1" x14ac:dyDescent="0.3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4.25" customHeight="1" x14ac:dyDescent="0.3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4.25" customHeight="1" x14ac:dyDescent="0.3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4.25" customHeight="1" x14ac:dyDescent="0.3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4.25" customHeight="1" x14ac:dyDescent="0.3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4.25" customHeight="1" x14ac:dyDescent="0.3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4.25" customHeight="1" x14ac:dyDescent="0.3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4.25" customHeight="1" x14ac:dyDescent="0.3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4.25" customHeight="1" x14ac:dyDescent="0.3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4.25" customHeight="1" x14ac:dyDescent="0.3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4.25" customHeight="1" x14ac:dyDescent="0.3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4.25" customHeight="1" x14ac:dyDescent="0.3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4.25" customHeight="1" x14ac:dyDescent="0.3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4.25" customHeight="1" x14ac:dyDescent="0.3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4.25" customHeight="1" x14ac:dyDescent="0.3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4.25" customHeight="1" x14ac:dyDescent="0.3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4.25" customHeight="1" x14ac:dyDescent="0.3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4.25" customHeight="1" x14ac:dyDescent="0.3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4.25" customHeight="1" x14ac:dyDescent="0.3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4.25" customHeight="1" x14ac:dyDescent="0.3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4.25" customHeight="1" x14ac:dyDescent="0.3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4.25" customHeight="1" x14ac:dyDescent="0.3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4.25" customHeight="1" x14ac:dyDescent="0.3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4.25" customHeight="1" x14ac:dyDescent="0.3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4.25" customHeight="1" x14ac:dyDescent="0.3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4.25" customHeight="1" x14ac:dyDescent="0.3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4.25" customHeight="1" x14ac:dyDescent="0.3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4.25" customHeight="1" x14ac:dyDescent="0.3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4.25" customHeight="1" x14ac:dyDescent="0.3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4.25" customHeight="1" x14ac:dyDescent="0.3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4.25" customHeight="1" x14ac:dyDescent="0.3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4.25" customHeight="1" x14ac:dyDescent="0.3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4.25" customHeight="1" x14ac:dyDescent="0.3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4.25" customHeight="1" x14ac:dyDescent="0.3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4.25" customHeight="1" x14ac:dyDescent="0.3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4.25" customHeight="1" x14ac:dyDescent="0.3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4.25" customHeight="1" x14ac:dyDescent="0.3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4.25" customHeight="1" x14ac:dyDescent="0.3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4.25" customHeight="1" x14ac:dyDescent="0.3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4.25" customHeight="1" x14ac:dyDescent="0.3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4.25" customHeight="1" x14ac:dyDescent="0.3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4.25" customHeight="1" x14ac:dyDescent="0.3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4.25" customHeight="1" x14ac:dyDescent="0.3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4.25" customHeight="1" x14ac:dyDescent="0.3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4.25" customHeight="1" x14ac:dyDescent="0.3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4.25" customHeight="1" x14ac:dyDescent="0.3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4.25" customHeight="1" x14ac:dyDescent="0.3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4.25" customHeight="1" x14ac:dyDescent="0.3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4.25" customHeight="1" x14ac:dyDescent="0.3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4.25" customHeight="1" x14ac:dyDescent="0.3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4.25" customHeight="1" x14ac:dyDescent="0.3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4.25" customHeight="1" x14ac:dyDescent="0.3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4.25" customHeight="1" x14ac:dyDescent="0.3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4.25" customHeight="1" x14ac:dyDescent="0.3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4.25" customHeight="1" x14ac:dyDescent="0.3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4.25" customHeight="1" x14ac:dyDescent="0.3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4.25" customHeight="1" x14ac:dyDescent="0.3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4.25" customHeight="1" x14ac:dyDescent="0.3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4.25" customHeight="1" x14ac:dyDescent="0.3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4.25" customHeight="1" x14ac:dyDescent="0.3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4.25" customHeight="1" x14ac:dyDescent="0.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4.25" customHeight="1" x14ac:dyDescent="0.3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4.25" customHeight="1" x14ac:dyDescent="0.3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4.25" customHeight="1" x14ac:dyDescent="0.3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4.25" customHeight="1" x14ac:dyDescent="0.3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4.25" customHeight="1" x14ac:dyDescent="0.3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4.25" customHeight="1" x14ac:dyDescent="0.3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4.25" customHeight="1" x14ac:dyDescent="0.3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4.25" customHeight="1" x14ac:dyDescent="0.3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4.25" customHeight="1" x14ac:dyDescent="0.3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4.25" customHeight="1" x14ac:dyDescent="0.3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4.25" customHeight="1" x14ac:dyDescent="0.3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4.25" customHeight="1" x14ac:dyDescent="0.3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4.25" customHeight="1" x14ac:dyDescent="0.3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4.25" customHeight="1" x14ac:dyDescent="0.3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4.25" customHeight="1" x14ac:dyDescent="0.3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4.25" customHeight="1" x14ac:dyDescent="0.3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4.25" customHeight="1" x14ac:dyDescent="0.3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4.25" customHeight="1" x14ac:dyDescent="0.3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4.25" customHeight="1" x14ac:dyDescent="0.3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4.25" customHeight="1" x14ac:dyDescent="0.3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4.25" customHeight="1" x14ac:dyDescent="0.3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4.25" customHeight="1" x14ac:dyDescent="0.3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4.25" customHeight="1" x14ac:dyDescent="0.3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4.25" customHeight="1" x14ac:dyDescent="0.3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4.25" customHeight="1" x14ac:dyDescent="0.3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4.25" customHeight="1" x14ac:dyDescent="0.3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4.25" customHeight="1" x14ac:dyDescent="0.3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4.25" customHeight="1" x14ac:dyDescent="0.3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4.25" customHeight="1" x14ac:dyDescent="0.3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4.25" customHeight="1" x14ac:dyDescent="0.3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4.25" customHeight="1" x14ac:dyDescent="0.3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4.25" customHeight="1" x14ac:dyDescent="0.3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4.25" customHeight="1" x14ac:dyDescent="0.3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4.25" customHeight="1" x14ac:dyDescent="0.3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4.25" customHeight="1" x14ac:dyDescent="0.3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4.25" customHeight="1" x14ac:dyDescent="0.3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4.25" customHeight="1" x14ac:dyDescent="0.3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4.25" customHeight="1" x14ac:dyDescent="0.3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4.25" customHeight="1" x14ac:dyDescent="0.3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4.25" customHeight="1" x14ac:dyDescent="0.3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4.25" customHeight="1" x14ac:dyDescent="0.3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4.25" customHeight="1" x14ac:dyDescent="0.3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4.25" customHeight="1" x14ac:dyDescent="0.3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4.25" customHeight="1" x14ac:dyDescent="0.3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4.25" customHeight="1" x14ac:dyDescent="0.3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4.25" customHeight="1" x14ac:dyDescent="0.3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4.25" customHeight="1" x14ac:dyDescent="0.3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4.25" customHeight="1" x14ac:dyDescent="0.3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4.25" customHeight="1" x14ac:dyDescent="0.3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4.25" customHeight="1" x14ac:dyDescent="0.3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4.25" customHeight="1" x14ac:dyDescent="0.3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4.25" customHeight="1" x14ac:dyDescent="0.3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4.25" customHeight="1" x14ac:dyDescent="0.3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4.25" customHeight="1" x14ac:dyDescent="0.3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4.25" customHeight="1" x14ac:dyDescent="0.3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4.25" customHeight="1" x14ac:dyDescent="0.3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4.25" customHeight="1" x14ac:dyDescent="0.3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4.25" customHeight="1" x14ac:dyDescent="0.3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4.25" customHeight="1" x14ac:dyDescent="0.3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4.25" customHeight="1" x14ac:dyDescent="0.3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4.25" customHeight="1" x14ac:dyDescent="0.3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4.25" customHeight="1" x14ac:dyDescent="0.3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4.25" customHeight="1" x14ac:dyDescent="0.3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4.25" customHeight="1" x14ac:dyDescent="0.3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4.25" customHeight="1" x14ac:dyDescent="0.3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4.25" customHeight="1" x14ac:dyDescent="0.3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4.25" customHeight="1" x14ac:dyDescent="0.3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4.25" customHeight="1" x14ac:dyDescent="0.3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4.25" customHeight="1" x14ac:dyDescent="0.3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4.25" customHeight="1" x14ac:dyDescent="0.3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4.25" customHeight="1" x14ac:dyDescent="0.3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4.25" customHeight="1" x14ac:dyDescent="0.3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4.25" customHeight="1" x14ac:dyDescent="0.3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4.25" customHeight="1" x14ac:dyDescent="0.3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4.25" customHeight="1" x14ac:dyDescent="0.3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4.25" customHeight="1" x14ac:dyDescent="0.3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4.25" customHeight="1" x14ac:dyDescent="0.3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4.25" customHeight="1" x14ac:dyDescent="0.3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4.25" customHeight="1" x14ac:dyDescent="0.3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4.25" customHeight="1" x14ac:dyDescent="0.3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4.25" customHeight="1" x14ac:dyDescent="0.3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4.25" customHeight="1" x14ac:dyDescent="0.3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4.25" customHeight="1" x14ac:dyDescent="0.3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4.25" customHeight="1" x14ac:dyDescent="0.3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4.25" customHeight="1" x14ac:dyDescent="0.3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4.25" customHeight="1" x14ac:dyDescent="0.3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4.25" customHeight="1" x14ac:dyDescent="0.3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4.25" customHeight="1" x14ac:dyDescent="0.3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4.25" customHeight="1" x14ac:dyDescent="0.3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4.25" customHeight="1" x14ac:dyDescent="0.3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4.25" customHeight="1" x14ac:dyDescent="0.3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4.25" customHeight="1" x14ac:dyDescent="0.3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4.25" customHeight="1" x14ac:dyDescent="0.3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4.25" customHeight="1" x14ac:dyDescent="0.3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4.25" customHeight="1" x14ac:dyDescent="0.3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4.25" customHeight="1" x14ac:dyDescent="0.3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4.25" customHeight="1" x14ac:dyDescent="0.3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4.25" customHeight="1" x14ac:dyDescent="0.3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4.25" customHeight="1" x14ac:dyDescent="0.3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4.25" customHeight="1" x14ac:dyDescent="0.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4.25" customHeight="1" x14ac:dyDescent="0.3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4.25" customHeight="1" x14ac:dyDescent="0.3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4.25" customHeight="1" x14ac:dyDescent="0.3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4.25" customHeight="1" x14ac:dyDescent="0.3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4.25" customHeight="1" x14ac:dyDescent="0.3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4.25" customHeight="1" x14ac:dyDescent="0.3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4.25" customHeight="1" x14ac:dyDescent="0.3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4.25" customHeight="1" x14ac:dyDescent="0.3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4.25" customHeight="1" x14ac:dyDescent="0.3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4.25" customHeight="1" x14ac:dyDescent="0.3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4.25" customHeight="1" x14ac:dyDescent="0.3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4.25" customHeight="1" x14ac:dyDescent="0.3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4.25" customHeight="1" x14ac:dyDescent="0.3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4.25" customHeight="1" x14ac:dyDescent="0.3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4.25" customHeight="1" x14ac:dyDescent="0.3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4.25" customHeight="1" x14ac:dyDescent="0.3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4.25" customHeight="1" x14ac:dyDescent="0.3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4.25" customHeight="1" x14ac:dyDescent="0.3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4.25" customHeight="1" x14ac:dyDescent="0.3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4.25" customHeight="1" x14ac:dyDescent="0.3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4.25" customHeight="1" x14ac:dyDescent="0.3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4.25" customHeight="1" x14ac:dyDescent="0.3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4.25" customHeight="1" x14ac:dyDescent="0.3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4.25" customHeight="1" x14ac:dyDescent="0.3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4.25" customHeight="1" x14ac:dyDescent="0.3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4.25" customHeight="1" x14ac:dyDescent="0.3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4.25" customHeight="1" x14ac:dyDescent="0.3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4.25" customHeight="1" x14ac:dyDescent="0.3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4.25" customHeight="1" x14ac:dyDescent="0.3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4.25" customHeight="1" x14ac:dyDescent="0.3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4.25" customHeight="1" x14ac:dyDescent="0.3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4.25" customHeight="1" x14ac:dyDescent="0.3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4.25" customHeight="1" x14ac:dyDescent="0.3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4.25" customHeight="1" x14ac:dyDescent="0.3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4.25" customHeight="1" x14ac:dyDescent="0.3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4.25" customHeight="1" x14ac:dyDescent="0.3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4.25" customHeight="1" x14ac:dyDescent="0.3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4.25" customHeight="1" x14ac:dyDescent="0.3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4.25" customHeight="1" x14ac:dyDescent="0.3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4.25" customHeight="1" x14ac:dyDescent="0.3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4.25" customHeight="1" x14ac:dyDescent="0.3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4.25" customHeight="1" x14ac:dyDescent="0.3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4.25" customHeight="1" x14ac:dyDescent="0.3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4.25" customHeight="1" x14ac:dyDescent="0.3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4.25" customHeight="1" x14ac:dyDescent="0.3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4.25" customHeight="1" x14ac:dyDescent="0.3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4.25" customHeight="1" x14ac:dyDescent="0.3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4.25" customHeight="1" x14ac:dyDescent="0.3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4.25" customHeight="1" x14ac:dyDescent="0.3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4.25" customHeight="1" x14ac:dyDescent="0.3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4.25" customHeight="1" x14ac:dyDescent="0.3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4.25" customHeight="1" x14ac:dyDescent="0.3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4.25" customHeight="1" x14ac:dyDescent="0.3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4.25" customHeight="1" x14ac:dyDescent="0.3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4.25" customHeight="1" x14ac:dyDescent="0.3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4.25" customHeight="1" x14ac:dyDescent="0.3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4.25" customHeight="1" x14ac:dyDescent="0.3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4.25" customHeight="1" x14ac:dyDescent="0.3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4.25" customHeight="1" x14ac:dyDescent="0.3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4.25" customHeight="1" x14ac:dyDescent="0.3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4.25" customHeight="1" x14ac:dyDescent="0.3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4.25" customHeight="1" x14ac:dyDescent="0.3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4.25" customHeight="1" x14ac:dyDescent="0.3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4.25" customHeight="1" x14ac:dyDescent="0.3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4.25" customHeight="1" x14ac:dyDescent="0.3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4.25" customHeight="1" x14ac:dyDescent="0.3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4.25" customHeight="1" x14ac:dyDescent="0.3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4.25" customHeight="1" x14ac:dyDescent="0.3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4.25" customHeight="1" x14ac:dyDescent="0.3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4.25" customHeight="1" x14ac:dyDescent="0.3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4.25" customHeight="1" x14ac:dyDescent="0.3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4.25" customHeight="1" x14ac:dyDescent="0.3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4.25" customHeight="1" x14ac:dyDescent="0.3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4.25" customHeight="1" x14ac:dyDescent="0.3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4.25" customHeight="1" x14ac:dyDescent="0.3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4.25" customHeight="1" x14ac:dyDescent="0.3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4.25" customHeight="1" x14ac:dyDescent="0.3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4.25" customHeight="1" x14ac:dyDescent="0.3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4.25" customHeight="1" x14ac:dyDescent="0.3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4.25" customHeight="1" x14ac:dyDescent="0.3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4.25" customHeight="1" x14ac:dyDescent="0.3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4.25" customHeight="1" x14ac:dyDescent="0.3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4.25" customHeight="1" x14ac:dyDescent="0.3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4.25" customHeight="1" x14ac:dyDescent="0.3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4.25" customHeight="1" x14ac:dyDescent="0.3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4.25" customHeight="1" x14ac:dyDescent="0.3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4.25" customHeight="1" x14ac:dyDescent="0.3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4.25" customHeight="1" x14ac:dyDescent="0.3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4.25" customHeight="1" x14ac:dyDescent="0.3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4.25" customHeight="1" x14ac:dyDescent="0.3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4.25" customHeight="1" x14ac:dyDescent="0.3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4.25" customHeight="1" x14ac:dyDescent="0.3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4.25" customHeight="1" x14ac:dyDescent="0.3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4.25" customHeight="1" x14ac:dyDescent="0.3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4.25" customHeight="1" x14ac:dyDescent="0.3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4.25" customHeight="1" x14ac:dyDescent="0.3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4.25" customHeight="1" x14ac:dyDescent="0.3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4.25" customHeight="1" x14ac:dyDescent="0.3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4.25" customHeight="1" x14ac:dyDescent="0.3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4.25" customHeight="1" x14ac:dyDescent="0.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4.25" customHeight="1" x14ac:dyDescent="0.3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4.25" customHeight="1" x14ac:dyDescent="0.3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4.25" customHeight="1" x14ac:dyDescent="0.3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4.25" customHeight="1" x14ac:dyDescent="0.3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4.25" customHeight="1" x14ac:dyDescent="0.3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4.25" customHeight="1" x14ac:dyDescent="0.3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4.25" customHeight="1" x14ac:dyDescent="0.3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4.25" customHeight="1" x14ac:dyDescent="0.3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4.25" customHeight="1" x14ac:dyDescent="0.3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4.25" customHeight="1" x14ac:dyDescent="0.3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4.25" customHeight="1" x14ac:dyDescent="0.3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4.25" customHeight="1" x14ac:dyDescent="0.3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4.25" customHeight="1" x14ac:dyDescent="0.3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4.25" customHeight="1" x14ac:dyDescent="0.3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4.25" customHeight="1" x14ac:dyDescent="0.3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4.25" customHeight="1" x14ac:dyDescent="0.3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4.25" customHeight="1" x14ac:dyDescent="0.3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4.25" customHeight="1" x14ac:dyDescent="0.3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4.25" customHeight="1" x14ac:dyDescent="0.3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4.25" customHeight="1" x14ac:dyDescent="0.3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4.25" customHeight="1" x14ac:dyDescent="0.3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4.25" customHeight="1" x14ac:dyDescent="0.3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4.25" customHeight="1" x14ac:dyDescent="0.3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4.25" customHeight="1" x14ac:dyDescent="0.3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4.25" customHeight="1" x14ac:dyDescent="0.3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4.25" customHeight="1" x14ac:dyDescent="0.3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4.25" customHeight="1" x14ac:dyDescent="0.3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4.25" customHeight="1" x14ac:dyDescent="0.3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4.25" customHeight="1" x14ac:dyDescent="0.3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4.25" customHeight="1" x14ac:dyDescent="0.3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4.25" customHeight="1" x14ac:dyDescent="0.3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4.25" customHeight="1" x14ac:dyDescent="0.3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4.25" customHeight="1" x14ac:dyDescent="0.3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4.25" customHeight="1" x14ac:dyDescent="0.3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4.25" customHeight="1" x14ac:dyDescent="0.3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4.25" customHeight="1" x14ac:dyDescent="0.3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4.25" customHeight="1" x14ac:dyDescent="0.3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4.25" customHeight="1" x14ac:dyDescent="0.3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4.25" customHeight="1" x14ac:dyDescent="0.3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4.25" customHeight="1" x14ac:dyDescent="0.3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4.25" customHeight="1" x14ac:dyDescent="0.3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4.25" customHeight="1" x14ac:dyDescent="0.3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4.25" customHeight="1" x14ac:dyDescent="0.3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4.25" customHeight="1" x14ac:dyDescent="0.3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4.25" customHeight="1" x14ac:dyDescent="0.3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4.25" customHeight="1" x14ac:dyDescent="0.3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4.25" customHeight="1" x14ac:dyDescent="0.3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4.25" customHeight="1" x14ac:dyDescent="0.3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4.25" customHeight="1" x14ac:dyDescent="0.3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4.25" customHeight="1" x14ac:dyDescent="0.3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4.25" customHeight="1" x14ac:dyDescent="0.3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4.25" customHeight="1" x14ac:dyDescent="0.3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4.25" customHeight="1" x14ac:dyDescent="0.3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4.25" customHeight="1" x14ac:dyDescent="0.3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4.25" customHeight="1" x14ac:dyDescent="0.3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4.25" customHeight="1" x14ac:dyDescent="0.3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4.25" customHeight="1" x14ac:dyDescent="0.3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4.25" customHeight="1" x14ac:dyDescent="0.3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4.25" customHeight="1" x14ac:dyDescent="0.3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4.25" customHeight="1" x14ac:dyDescent="0.3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4.25" customHeight="1" x14ac:dyDescent="0.3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4.25" customHeight="1" x14ac:dyDescent="0.3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4.25" customHeight="1" x14ac:dyDescent="0.3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4.25" customHeight="1" x14ac:dyDescent="0.3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4.25" customHeight="1" x14ac:dyDescent="0.3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4.25" customHeight="1" x14ac:dyDescent="0.3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4.25" customHeight="1" x14ac:dyDescent="0.3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4.25" customHeight="1" x14ac:dyDescent="0.3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4.25" customHeight="1" x14ac:dyDescent="0.3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4.25" customHeight="1" x14ac:dyDescent="0.3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4.25" customHeight="1" x14ac:dyDescent="0.3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4.25" customHeight="1" x14ac:dyDescent="0.3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4.25" customHeight="1" x14ac:dyDescent="0.3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4.25" customHeight="1" x14ac:dyDescent="0.3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4.25" customHeight="1" x14ac:dyDescent="0.3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4.25" customHeight="1" x14ac:dyDescent="0.3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4.25" customHeight="1" x14ac:dyDescent="0.3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4.25" customHeight="1" x14ac:dyDescent="0.3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4.25" customHeight="1" x14ac:dyDescent="0.3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4.25" customHeight="1" x14ac:dyDescent="0.3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4.25" customHeight="1" x14ac:dyDescent="0.3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4.25" customHeight="1" x14ac:dyDescent="0.3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4.25" customHeight="1" x14ac:dyDescent="0.3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4.25" customHeight="1" x14ac:dyDescent="0.3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4.25" customHeight="1" x14ac:dyDescent="0.3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4.25" customHeight="1" x14ac:dyDescent="0.3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4.25" customHeight="1" x14ac:dyDescent="0.3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4.25" customHeight="1" x14ac:dyDescent="0.3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4.25" customHeight="1" x14ac:dyDescent="0.3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4.25" customHeight="1" x14ac:dyDescent="0.3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4.25" customHeight="1" x14ac:dyDescent="0.3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4.25" customHeight="1" x14ac:dyDescent="0.3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4.25" customHeight="1" x14ac:dyDescent="0.3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4.25" customHeight="1" x14ac:dyDescent="0.3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4.25" customHeight="1" x14ac:dyDescent="0.3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4.25" customHeight="1" x14ac:dyDescent="0.3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4.25" customHeight="1" x14ac:dyDescent="0.3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4.25" customHeight="1" x14ac:dyDescent="0.3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4.25" customHeight="1" x14ac:dyDescent="0.3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4.25" customHeight="1" x14ac:dyDescent="0.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4.25" customHeight="1" x14ac:dyDescent="0.3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4.25" customHeight="1" x14ac:dyDescent="0.3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4.25" customHeight="1" x14ac:dyDescent="0.3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4.25" customHeight="1" x14ac:dyDescent="0.3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4.25" customHeight="1" x14ac:dyDescent="0.3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4.25" customHeight="1" x14ac:dyDescent="0.3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4.25" customHeight="1" x14ac:dyDescent="0.3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4.25" customHeight="1" x14ac:dyDescent="0.3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4.25" customHeight="1" x14ac:dyDescent="0.3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4.25" customHeight="1" x14ac:dyDescent="0.3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4.25" customHeight="1" x14ac:dyDescent="0.3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4.25" customHeight="1" x14ac:dyDescent="0.3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4.25" customHeight="1" x14ac:dyDescent="0.3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4.25" customHeight="1" x14ac:dyDescent="0.3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4.25" customHeight="1" x14ac:dyDescent="0.3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4.25" customHeight="1" x14ac:dyDescent="0.3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4.25" customHeight="1" x14ac:dyDescent="0.3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4.25" customHeight="1" x14ac:dyDescent="0.3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4.25" customHeight="1" x14ac:dyDescent="0.3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4.25" customHeight="1" x14ac:dyDescent="0.3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4.25" customHeight="1" x14ac:dyDescent="0.3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4.25" customHeight="1" x14ac:dyDescent="0.3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4.25" customHeight="1" x14ac:dyDescent="0.3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4.25" customHeight="1" x14ac:dyDescent="0.3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4.25" customHeight="1" x14ac:dyDescent="0.3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4.25" customHeight="1" x14ac:dyDescent="0.3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4.25" customHeight="1" x14ac:dyDescent="0.3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4.25" customHeight="1" x14ac:dyDescent="0.3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4.25" customHeight="1" x14ac:dyDescent="0.3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4.25" customHeight="1" x14ac:dyDescent="0.3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4.25" customHeight="1" x14ac:dyDescent="0.3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4.25" customHeight="1" x14ac:dyDescent="0.3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4.25" customHeight="1" x14ac:dyDescent="0.3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4.25" customHeight="1" x14ac:dyDescent="0.3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4.25" customHeight="1" x14ac:dyDescent="0.3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4.25" customHeight="1" x14ac:dyDescent="0.3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4.25" customHeight="1" x14ac:dyDescent="0.3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4.25" customHeight="1" x14ac:dyDescent="0.3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4.25" customHeight="1" x14ac:dyDescent="0.3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4.25" customHeight="1" x14ac:dyDescent="0.3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4.25" customHeight="1" x14ac:dyDescent="0.3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4.25" customHeight="1" x14ac:dyDescent="0.3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4.25" customHeight="1" x14ac:dyDescent="0.3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4.25" customHeight="1" x14ac:dyDescent="0.3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4.25" customHeight="1" x14ac:dyDescent="0.3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4.25" customHeight="1" x14ac:dyDescent="0.3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4.25" customHeight="1" x14ac:dyDescent="0.3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4.25" customHeight="1" x14ac:dyDescent="0.3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4.25" customHeight="1" x14ac:dyDescent="0.3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4.25" customHeight="1" x14ac:dyDescent="0.3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4.25" customHeight="1" x14ac:dyDescent="0.3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4.25" customHeight="1" x14ac:dyDescent="0.3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4.25" customHeight="1" x14ac:dyDescent="0.3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4.25" customHeight="1" x14ac:dyDescent="0.3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4.25" customHeight="1" x14ac:dyDescent="0.3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4.25" customHeight="1" x14ac:dyDescent="0.3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4.25" customHeight="1" x14ac:dyDescent="0.3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4.25" customHeight="1" x14ac:dyDescent="0.3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4.25" customHeight="1" x14ac:dyDescent="0.3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4.25" customHeight="1" x14ac:dyDescent="0.3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4.25" customHeight="1" x14ac:dyDescent="0.3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4.25" customHeight="1" x14ac:dyDescent="0.3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4.25" customHeight="1" x14ac:dyDescent="0.3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4.25" customHeight="1" x14ac:dyDescent="0.3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4.25" customHeight="1" x14ac:dyDescent="0.3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4.25" customHeight="1" x14ac:dyDescent="0.3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4.25" customHeight="1" x14ac:dyDescent="0.3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4.25" customHeight="1" x14ac:dyDescent="0.3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4.25" customHeight="1" x14ac:dyDescent="0.3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4.25" customHeight="1" x14ac:dyDescent="0.3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4.25" customHeight="1" x14ac:dyDescent="0.3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4.25" customHeight="1" x14ac:dyDescent="0.3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4.25" customHeight="1" x14ac:dyDescent="0.3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4.25" customHeight="1" x14ac:dyDescent="0.3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4.25" customHeight="1" x14ac:dyDescent="0.3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4.25" customHeight="1" x14ac:dyDescent="0.3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4.25" customHeight="1" x14ac:dyDescent="0.3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4.25" customHeight="1" x14ac:dyDescent="0.3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4.25" customHeight="1" x14ac:dyDescent="0.3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4.25" customHeight="1" x14ac:dyDescent="0.3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4.25" customHeight="1" x14ac:dyDescent="0.3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4.25" customHeight="1" x14ac:dyDescent="0.3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4.25" customHeight="1" x14ac:dyDescent="0.3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4.25" customHeight="1" x14ac:dyDescent="0.3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4.25" customHeight="1" x14ac:dyDescent="0.3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4.25" customHeight="1" x14ac:dyDescent="0.3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4.25" customHeight="1" x14ac:dyDescent="0.3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4.25" customHeight="1" x14ac:dyDescent="0.3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4.25" customHeight="1" x14ac:dyDescent="0.3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4.25" customHeight="1" x14ac:dyDescent="0.3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4.25" customHeight="1" x14ac:dyDescent="0.3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4.25" customHeight="1" x14ac:dyDescent="0.3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4.25" customHeight="1" x14ac:dyDescent="0.3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4.25" customHeight="1" x14ac:dyDescent="0.3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4.25" customHeight="1" x14ac:dyDescent="0.3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4.25" customHeight="1" x14ac:dyDescent="0.3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4.25" customHeight="1" x14ac:dyDescent="0.3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4.25" customHeight="1" x14ac:dyDescent="0.3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4.25" customHeight="1" x14ac:dyDescent="0.3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4.25" customHeight="1" x14ac:dyDescent="0.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4.25" customHeight="1" x14ac:dyDescent="0.3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4.25" customHeight="1" x14ac:dyDescent="0.3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4.25" customHeight="1" x14ac:dyDescent="0.3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4.25" customHeight="1" x14ac:dyDescent="0.3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4.25" customHeight="1" x14ac:dyDescent="0.3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4.25" customHeight="1" x14ac:dyDescent="0.3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4.25" customHeight="1" x14ac:dyDescent="0.3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4.25" customHeight="1" x14ac:dyDescent="0.3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4.25" customHeight="1" x14ac:dyDescent="0.3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4.25" customHeight="1" x14ac:dyDescent="0.3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4.25" customHeight="1" x14ac:dyDescent="0.3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4.25" customHeight="1" x14ac:dyDescent="0.3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4.25" customHeight="1" x14ac:dyDescent="0.3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4.25" customHeight="1" x14ac:dyDescent="0.3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4.25" customHeight="1" x14ac:dyDescent="0.3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4.25" customHeight="1" x14ac:dyDescent="0.3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4.25" customHeight="1" x14ac:dyDescent="0.3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4.25" customHeight="1" x14ac:dyDescent="0.3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4.25" customHeight="1" x14ac:dyDescent="0.3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4.25" customHeight="1" x14ac:dyDescent="0.3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4.25" customHeight="1" x14ac:dyDescent="0.3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4.25" customHeight="1" x14ac:dyDescent="0.3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4.25" customHeight="1" x14ac:dyDescent="0.3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4.25" customHeight="1" x14ac:dyDescent="0.3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4.25" customHeight="1" x14ac:dyDescent="0.3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4.25" customHeight="1" x14ac:dyDescent="0.3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4.25" customHeight="1" x14ac:dyDescent="0.3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4.25" customHeight="1" x14ac:dyDescent="0.3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4.25" customHeight="1" x14ac:dyDescent="0.3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4.25" customHeight="1" x14ac:dyDescent="0.3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4.25" customHeight="1" x14ac:dyDescent="0.3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4.25" customHeight="1" x14ac:dyDescent="0.3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4.25" customHeight="1" x14ac:dyDescent="0.3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4.25" customHeight="1" x14ac:dyDescent="0.3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4.25" customHeight="1" x14ac:dyDescent="0.3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4.25" customHeight="1" x14ac:dyDescent="0.3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4.25" customHeight="1" x14ac:dyDescent="0.3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4.25" customHeight="1" x14ac:dyDescent="0.3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4.25" customHeight="1" x14ac:dyDescent="0.3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4.25" customHeight="1" x14ac:dyDescent="0.3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4.25" customHeight="1" x14ac:dyDescent="0.3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4.25" customHeight="1" x14ac:dyDescent="0.3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4.25" customHeight="1" x14ac:dyDescent="0.3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4.25" customHeight="1" x14ac:dyDescent="0.3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4.25" customHeight="1" x14ac:dyDescent="0.3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4.25" customHeight="1" x14ac:dyDescent="0.3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4.25" customHeight="1" x14ac:dyDescent="0.3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4.25" customHeight="1" x14ac:dyDescent="0.3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4.25" customHeight="1" x14ac:dyDescent="0.3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4.25" customHeight="1" x14ac:dyDescent="0.3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4.25" customHeight="1" x14ac:dyDescent="0.3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4.25" customHeight="1" x14ac:dyDescent="0.3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4.25" customHeight="1" x14ac:dyDescent="0.3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4.25" customHeight="1" x14ac:dyDescent="0.3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4.25" customHeight="1" x14ac:dyDescent="0.3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4.25" customHeight="1" x14ac:dyDescent="0.3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4.25" customHeight="1" x14ac:dyDescent="0.3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4.25" customHeight="1" x14ac:dyDescent="0.3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4.25" customHeight="1" x14ac:dyDescent="0.3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4.25" customHeight="1" x14ac:dyDescent="0.3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4.25" customHeight="1" x14ac:dyDescent="0.3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4.25" customHeight="1" x14ac:dyDescent="0.3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4.25" customHeight="1" x14ac:dyDescent="0.3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4.25" customHeight="1" x14ac:dyDescent="0.3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4.25" customHeight="1" x14ac:dyDescent="0.3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4.25" customHeight="1" x14ac:dyDescent="0.3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4.25" customHeight="1" x14ac:dyDescent="0.3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4.25" customHeight="1" x14ac:dyDescent="0.3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4.25" customHeight="1" x14ac:dyDescent="0.3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4.25" customHeight="1" x14ac:dyDescent="0.3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4.25" customHeight="1" x14ac:dyDescent="0.3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4.25" customHeight="1" x14ac:dyDescent="0.3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4.25" customHeight="1" x14ac:dyDescent="0.3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4.25" customHeight="1" x14ac:dyDescent="0.3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4.25" customHeight="1" x14ac:dyDescent="0.3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4.25" customHeight="1" x14ac:dyDescent="0.3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4.25" customHeight="1" x14ac:dyDescent="0.3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4.25" customHeight="1" x14ac:dyDescent="0.3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4.25" customHeight="1" x14ac:dyDescent="0.3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4.25" customHeight="1" x14ac:dyDescent="0.3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4.25" customHeight="1" x14ac:dyDescent="0.3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4.25" customHeight="1" x14ac:dyDescent="0.3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4.25" customHeight="1" x14ac:dyDescent="0.3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4.25" customHeight="1" x14ac:dyDescent="0.3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4.25" customHeight="1" x14ac:dyDescent="0.3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4.25" customHeight="1" x14ac:dyDescent="0.3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4.25" customHeight="1" x14ac:dyDescent="0.3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4.25" customHeight="1" x14ac:dyDescent="0.3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4.25" customHeight="1" x14ac:dyDescent="0.3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4.25" customHeight="1" x14ac:dyDescent="0.3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4.25" customHeight="1" x14ac:dyDescent="0.3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4.25" customHeight="1" x14ac:dyDescent="0.3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4.25" customHeight="1" x14ac:dyDescent="0.3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4.25" customHeight="1" x14ac:dyDescent="0.3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4.25" customHeight="1" x14ac:dyDescent="0.3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4.25" customHeight="1" x14ac:dyDescent="0.3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4.25" customHeight="1" x14ac:dyDescent="0.3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4.25" customHeight="1" x14ac:dyDescent="0.3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4.25" customHeight="1" x14ac:dyDescent="0.3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4.25" customHeight="1" x14ac:dyDescent="0.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4.25" customHeight="1" x14ac:dyDescent="0.3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4.25" customHeight="1" x14ac:dyDescent="0.3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4.25" customHeight="1" x14ac:dyDescent="0.3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4.25" customHeight="1" x14ac:dyDescent="0.3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4.25" customHeight="1" x14ac:dyDescent="0.3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4.25" customHeight="1" x14ac:dyDescent="0.3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4.25" customHeight="1" x14ac:dyDescent="0.3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4.25" customHeight="1" x14ac:dyDescent="0.3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4.25" customHeight="1" x14ac:dyDescent="0.3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4.25" customHeight="1" x14ac:dyDescent="0.3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4.25" customHeight="1" x14ac:dyDescent="0.3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4.25" customHeight="1" x14ac:dyDescent="0.3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4.25" customHeight="1" x14ac:dyDescent="0.3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4.25" customHeight="1" x14ac:dyDescent="0.3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4.25" customHeight="1" x14ac:dyDescent="0.3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4.25" customHeight="1" x14ac:dyDescent="0.3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4.25" customHeight="1" x14ac:dyDescent="0.3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4.25" customHeight="1" x14ac:dyDescent="0.3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4.25" customHeight="1" x14ac:dyDescent="0.3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4.25" customHeight="1" x14ac:dyDescent="0.3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4.25" customHeight="1" x14ac:dyDescent="0.3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4.25" customHeight="1" x14ac:dyDescent="0.3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4.25" customHeight="1" x14ac:dyDescent="0.3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4.25" customHeight="1" x14ac:dyDescent="0.3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4.25" customHeight="1" x14ac:dyDescent="0.3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4.25" customHeight="1" x14ac:dyDescent="0.3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4.25" customHeight="1" x14ac:dyDescent="0.3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4.25" customHeight="1" x14ac:dyDescent="0.3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4.25" customHeight="1" x14ac:dyDescent="0.3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4.25" customHeight="1" x14ac:dyDescent="0.3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4.25" customHeight="1" x14ac:dyDescent="0.3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4.25" customHeight="1" x14ac:dyDescent="0.3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4.25" customHeight="1" x14ac:dyDescent="0.3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4.25" customHeight="1" x14ac:dyDescent="0.3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4.25" customHeight="1" x14ac:dyDescent="0.3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4.25" customHeight="1" x14ac:dyDescent="0.3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4.25" customHeight="1" x14ac:dyDescent="0.3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4.25" customHeight="1" x14ac:dyDescent="0.3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4.25" customHeight="1" x14ac:dyDescent="0.3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4.25" customHeight="1" x14ac:dyDescent="0.3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4.25" customHeight="1" x14ac:dyDescent="0.3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4.25" customHeight="1" x14ac:dyDescent="0.3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4.25" customHeight="1" x14ac:dyDescent="0.3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4.25" customHeight="1" x14ac:dyDescent="0.3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4.25" customHeight="1" x14ac:dyDescent="0.3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4.25" customHeight="1" x14ac:dyDescent="0.3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4.25" customHeight="1" x14ac:dyDescent="0.3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4.25" customHeight="1" x14ac:dyDescent="0.3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4.25" customHeight="1" x14ac:dyDescent="0.3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4.25" customHeight="1" x14ac:dyDescent="0.3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4.25" customHeight="1" x14ac:dyDescent="0.3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4.25" customHeight="1" x14ac:dyDescent="0.3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4.25" customHeight="1" x14ac:dyDescent="0.3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4.25" customHeight="1" x14ac:dyDescent="0.3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4.25" customHeight="1" x14ac:dyDescent="0.3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4.25" customHeight="1" x14ac:dyDescent="0.3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4.25" customHeight="1" x14ac:dyDescent="0.3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4.25" customHeight="1" x14ac:dyDescent="0.3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4.25" customHeight="1" x14ac:dyDescent="0.3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4.25" customHeight="1" x14ac:dyDescent="0.3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4.25" customHeight="1" x14ac:dyDescent="0.3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4.25" customHeight="1" x14ac:dyDescent="0.3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4.25" customHeight="1" x14ac:dyDescent="0.3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4.25" customHeight="1" x14ac:dyDescent="0.3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4.25" customHeight="1" x14ac:dyDescent="0.3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4.25" customHeight="1" x14ac:dyDescent="0.3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4.25" customHeight="1" x14ac:dyDescent="0.3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4.25" customHeight="1" x14ac:dyDescent="0.3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4.25" customHeight="1" x14ac:dyDescent="0.3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4.25" customHeight="1" x14ac:dyDescent="0.3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4.25" customHeight="1" x14ac:dyDescent="0.3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4.25" customHeight="1" x14ac:dyDescent="0.3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4.25" customHeight="1" x14ac:dyDescent="0.3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4.25" customHeight="1" x14ac:dyDescent="0.3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4.25" customHeight="1" x14ac:dyDescent="0.3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4.25" customHeight="1" x14ac:dyDescent="0.3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4.25" customHeight="1" x14ac:dyDescent="0.3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4.25" customHeight="1" x14ac:dyDescent="0.3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4.25" customHeight="1" x14ac:dyDescent="0.3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4.25" customHeight="1" x14ac:dyDescent="0.3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4.25" customHeight="1" x14ac:dyDescent="0.3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4.25" customHeight="1" x14ac:dyDescent="0.3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4.25" customHeight="1" x14ac:dyDescent="0.3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4.25" customHeight="1" x14ac:dyDescent="0.3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4.25" customHeight="1" x14ac:dyDescent="0.3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4.25" customHeight="1" x14ac:dyDescent="0.3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4.25" customHeight="1" x14ac:dyDescent="0.3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4.25" customHeight="1" x14ac:dyDescent="0.3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4.25" customHeight="1" x14ac:dyDescent="0.3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4.25" customHeight="1" x14ac:dyDescent="0.3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4.25" customHeight="1" x14ac:dyDescent="0.3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4.25" customHeight="1" x14ac:dyDescent="0.3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4.25" customHeight="1" x14ac:dyDescent="0.3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4.25" customHeight="1" x14ac:dyDescent="0.3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4.25" customHeight="1" x14ac:dyDescent="0.3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4.25" customHeight="1" x14ac:dyDescent="0.3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4.25" customHeight="1" x14ac:dyDescent="0.3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4.25" customHeight="1" x14ac:dyDescent="0.3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4.25" customHeight="1" x14ac:dyDescent="0.3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4.25" customHeight="1" x14ac:dyDescent="0.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4.25" customHeight="1" x14ac:dyDescent="0.3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4.25" customHeight="1" x14ac:dyDescent="0.3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4.25" customHeight="1" x14ac:dyDescent="0.3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4.25" customHeight="1" x14ac:dyDescent="0.3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4.25" customHeight="1" x14ac:dyDescent="0.3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4.25" customHeight="1" x14ac:dyDescent="0.3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4.25" customHeight="1" x14ac:dyDescent="0.3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4.25" customHeight="1" x14ac:dyDescent="0.3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4.25" customHeight="1" x14ac:dyDescent="0.3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4.25" customHeight="1" x14ac:dyDescent="0.3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4.25" customHeight="1" x14ac:dyDescent="0.3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4.25" customHeight="1" x14ac:dyDescent="0.3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4.25" customHeight="1" x14ac:dyDescent="0.3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4.25" customHeight="1" x14ac:dyDescent="0.3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4.25" customHeight="1" x14ac:dyDescent="0.3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4.25" customHeight="1" x14ac:dyDescent="0.3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4.25" customHeight="1" x14ac:dyDescent="0.3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4.25" customHeight="1" x14ac:dyDescent="0.3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4.25" customHeight="1" x14ac:dyDescent="0.3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4.25" customHeight="1" x14ac:dyDescent="0.3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4.25" customHeight="1" x14ac:dyDescent="0.3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4.25" customHeight="1" x14ac:dyDescent="0.3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4.25" customHeight="1" x14ac:dyDescent="0.3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4.25" customHeight="1" x14ac:dyDescent="0.3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4.25" customHeight="1" x14ac:dyDescent="0.3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4.25" customHeight="1" x14ac:dyDescent="0.3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4.25" customHeight="1" x14ac:dyDescent="0.3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4.25" customHeight="1" x14ac:dyDescent="0.3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4.25" customHeight="1" x14ac:dyDescent="0.3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4.25" customHeight="1" x14ac:dyDescent="0.3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4.25" customHeight="1" x14ac:dyDescent="0.3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4.25" customHeight="1" x14ac:dyDescent="0.3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4.25" customHeight="1" x14ac:dyDescent="0.3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4.25" customHeight="1" x14ac:dyDescent="0.3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4.25" customHeight="1" x14ac:dyDescent="0.3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4.25" customHeight="1" x14ac:dyDescent="0.3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4.25" customHeight="1" x14ac:dyDescent="0.3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4.25" customHeight="1" x14ac:dyDescent="0.3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4.25" customHeight="1" x14ac:dyDescent="0.3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4.25" customHeight="1" x14ac:dyDescent="0.3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4.25" customHeight="1" x14ac:dyDescent="0.3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4.25" customHeight="1" x14ac:dyDescent="0.3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4.25" customHeight="1" x14ac:dyDescent="0.3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4.25" customHeight="1" x14ac:dyDescent="0.3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4.25" customHeight="1" x14ac:dyDescent="0.3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4.25" customHeight="1" x14ac:dyDescent="0.3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4.25" customHeight="1" x14ac:dyDescent="0.3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4.25" customHeight="1" x14ac:dyDescent="0.3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4.25" customHeight="1" x14ac:dyDescent="0.3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4.25" customHeight="1" x14ac:dyDescent="0.3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4.25" customHeight="1" x14ac:dyDescent="0.3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4.25" customHeight="1" x14ac:dyDescent="0.3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4.25" customHeight="1" x14ac:dyDescent="0.3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4.25" customHeight="1" x14ac:dyDescent="0.3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4.25" customHeight="1" x14ac:dyDescent="0.3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4.25" customHeight="1" x14ac:dyDescent="0.3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4.25" customHeight="1" x14ac:dyDescent="0.3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4.25" customHeight="1" x14ac:dyDescent="0.3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4.25" customHeight="1" x14ac:dyDescent="0.3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4.25" customHeight="1" x14ac:dyDescent="0.3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4.25" customHeight="1" x14ac:dyDescent="0.3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4.25" customHeight="1" x14ac:dyDescent="0.3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4.25" customHeight="1" x14ac:dyDescent="0.3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4.25" customHeight="1" x14ac:dyDescent="0.3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4.25" customHeight="1" x14ac:dyDescent="0.3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4.25" customHeight="1" x14ac:dyDescent="0.3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4.25" customHeight="1" x14ac:dyDescent="0.35">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ht="14.25" customHeight="1" x14ac:dyDescent="0.35">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spans="1:26" ht="14.25" customHeight="1" x14ac:dyDescent="0.35">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spans="1:26" ht="14.25" customHeight="1" x14ac:dyDescent="0.35">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sheetData>
  <sheetProtection algorithmName="SHA-512" hashValue="6o9rr6KBZAYhfB4HI/vviu6j+xRJsNpIla0CSWbE228KpdKhsvwR8TQRM6/7F77d5DOdiC+zQMmxKfOSENggtA==" saltValue="ooOZMqTjzDIN6XXUkJuneQ==" spinCount="100000" sheet="1" objects="1" scenarios="1"/>
  <mergeCells count="2">
    <mergeCell ref="A1:F1"/>
    <mergeCell ref="A3:F6"/>
  </mergeCells>
  <hyperlinks>
    <hyperlink ref="A11" location="Coversheet!A1" display="Coversheet"/>
    <hyperlink ref="A12" location="'Instructions Please Read'!A1" display="'Instructions Please Read'!A1"/>
    <hyperlink ref="A18" location="'Core Rates'!A1" display="Core Rates"/>
    <hyperlink ref="A19" location="'Evaluation '!A1" display="Evaluation "/>
    <hyperlink ref="A23" location="'Non-Core Rates'!A1" display="Non-Core Rates"/>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opLeftCell="A7" workbookViewId="0">
      <selection activeCell="A22" sqref="A22:A23"/>
    </sheetView>
  </sheetViews>
  <sheetFormatPr defaultColWidth="11.69140625" defaultRowHeight="15" customHeight="1" x14ac:dyDescent="0.35"/>
  <cols>
    <col min="1" max="1" width="132.69140625" style="4" customWidth="1"/>
    <col min="2" max="26" width="105.15234375" style="4" customWidth="1"/>
    <col min="27" max="16384" width="11.69140625" style="4"/>
  </cols>
  <sheetData>
    <row r="1" spans="1:26" ht="111" customHeight="1" x14ac:dyDescent="0.35">
      <c r="A1" s="35" t="s">
        <v>26</v>
      </c>
      <c r="B1" s="36"/>
      <c r="C1" s="36"/>
      <c r="D1" s="36"/>
      <c r="E1" s="36"/>
      <c r="F1" s="36"/>
      <c r="G1" s="36"/>
      <c r="H1" s="36"/>
      <c r="I1" s="37"/>
      <c r="J1" s="37"/>
      <c r="K1" s="37"/>
      <c r="L1" s="37"/>
      <c r="M1" s="37"/>
      <c r="N1" s="37"/>
      <c r="O1" s="37"/>
      <c r="P1" s="37"/>
      <c r="Q1" s="37"/>
      <c r="R1" s="37"/>
      <c r="S1" s="37"/>
      <c r="T1" s="37"/>
      <c r="U1" s="37"/>
      <c r="V1" s="37"/>
      <c r="W1" s="37"/>
      <c r="X1" s="37"/>
      <c r="Y1" s="37"/>
      <c r="Z1" s="37"/>
    </row>
    <row r="2" spans="1:26" ht="24" customHeight="1" x14ac:dyDescent="0.35">
      <c r="A2" s="72" t="s">
        <v>14</v>
      </c>
      <c r="B2" s="73"/>
      <c r="C2" s="73"/>
      <c r="D2" s="73"/>
      <c r="E2" s="73"/>
      <c r="F2" s="73"/>
      <c r="G2" s="73"/>
      <c r="H2" s="73"/>
      <c r="I2" s="73"/>
      <c r="J2" s="74"/>
      <c r="K2" s="37"/>
      <c r="L2" s="37"/>
      <c r="M2" s="37"/>
      <c r="N2" s="37"/>
      <c r="O2" s="37"/>
      <c r="P2" s="37"/>
      <c r="Q2" s="37"/>
      <c r="R2" s="37"/>
      <c r="S2" s="37"/>
      <c r="T2" s="37"/>
      <c r="U2" s="37"/>
      <c r="V2" s="37"/>
      <c r="W2" s="37"/>
      <c r="X2" s="37"/>
      <c r="Y2" s="37"/>
      <c r="Z2" s="37"/>
    </row>
    <row r="3" spans="1:26" ht="12.75" customHeight="1" x14ac:dyDescent="0.35">
      <c r="A3" s="38" t="s">
        <v>15</v>
      </c>
      <c r="B3" s="37"/>
      <c r="C3" s="37"/>
      <c r="D3" s="37"/>
      <c r="E3" s="37"/>
      <c r="F3" s="37"/>
      <c r="G3" s="37"/>
      <c r="H3" s="37"/>
      <c r="I3" s="37"/>
      <c r="J3" s="37"/>
      <c r="K3" s="37"/>
      <c r="L3" s="37"/>
      <c r="M3" s="37"/>
      <c r="N3" s="37"/>
      <c r="O3" s="37"/>
      <c r="P3" s="37"/>
      <c r="Q3" s="37"/>
      <c r="R3" s="37"/>
      <c r="S3" s="37"/>
      <c r="T3" s="37"/>
      <c r="U3" s="37"/>
      <c r="V3" s="37"/>
      <c r="W3" s="37"/>
      <c r="X3" s="37"/>
      <c r="Y3" s="37"/>
      <c r="Z3" s="37"/>
    </row>
    <row r="4" spans="1:26" ht="12.75" customHeight="1" x14ac:dyDescent="0.35">
      <c r="A4" s="33" t="s">
        <v>16</v>
      </c>
      <c r="B4" s="37"/>
      <c r="C4" s="37"/>
      <c r="D4" s="37"/>
      <c r="E4" s="37"/>
      <c r="F4" s="37"/>
      <c r="G4" s="37"/>
      <c r="H4" s="37"/>
      <c r="I4" s="37"/>
      <c r="J4" s="37"/>
      <c r="K4" s="37"/>
      <c r="L4" s="37"/>
      <c r="M4" s="37"/>
      <c r="N4" s="37"/>
      <c r="O4" s="37"/>
      <c r="P4" s="37"/>
      <c r="Q4" s="37"/>
      <c r="R4" s="37"/>
      <c r="S4" s="37"/>
      <c r="T4" s="37"/>
      <c r="U4" s="37"/>
      <c r="V4" s="37"/>
      <c r="W4" s="37"/>
      <c r="X4" s="37"/>
      <c r="Y4" s="37"/>
      <c r="Z4" s="37"/>
    </row>
    <row r="5" spans="1:26" ht="12.75" customHeight="1" x14ac:dyDescent="0.35">
      <c r="A5" s="33"/>
      <c r="B5" s="37"/>
      <c r="C5" s="37"/>
      <c r="D5" s="37"/>
      <c r="E5" s="37"/>
      <c r="F5" s="37"/>
      <c r="G5" s="37"/>
      <c r="H5" s="37"/>
      <c r="I5" s="37"/>
      <c r="J5" s="37"/>
      <c r="K5" s="37"/>
      <c r="L5" s="37"/>
      <c r="M5" s="37"/>
      <c r="N5" s="37"/>
      <c r="O5" s="37"/>
      <c r="P5" s="37"/>
      <c r="Q5" s="37"/>
      <c r="R5" s="37"/>
      <c r="S5" s="37"/>
      <c r="T5" s="37"/>
      <c r="U5" s="37"/>
      <c r="V5" s="37"/>
      <c r="W5" s="37"/>
      <c r="X5" s="37"/>
      <c r="Y5" s="37"/>
      <c r="Z5" s="37"/>
    </row>
    <row r="6" spans="1:26" ht="12.75" customHeight="1" x14ac:dyDescent="0.35">
      <c r="A6" s="33" t="s">
        <v>17</v>
      </c>
      <c r="B6" s="37"/>
      <c r="C6" s="37"/>
      <c r="D6" s="37"/>
      <c r="E6" s="37"/>
      <c r="F6" s="37"/>
      <c r="G6" s="37"/>
      <c r="H6" s="37"/>
      <c r="I6" s="37"/>
      <c r="J6" s="37"/>
      <c r="K6" s="37"/>
      <c r="L6" s="37"/>
      <c r="M6" s="37"/>
      <c r="N6" s="37"/>
      <c r="O6" s="37"/>
      <c r="P6" s="37"/>
      <c r="Q6" s="37"/>
      <c r="R6" s="37"/>
      <c r="S6" s="37"/>
      <c r="T6" s="37"/>
      <c r="U6" s="37"/>
      <c r="V6" s="37"/>
      <c r="W6" s="37"/>
      <c r="X6" s="37"/>
      <c r="Y6" s="37"/>
      <c r="Z6" s="37"/>
    </row>
    <row r="7" spans="1:26" ht="12.75" customHeight="1" x14ac:dyDescent="0.35">
      <c r="A7" s="33"/>
      <c r="B7" s="37"/>
      <c r="C7" s="37"/>
      <c r="D7" s="37"/>
      <c r="E7" s="37"/>
      <c r="F7" s="37"/>
      <c r="G7" s="37"/>
      <c r="H7" s="37"/>
      <c r="I7" s="37"/>
      <c r="J7" s="37"/>
      <c r="K7" s="37"/>
      <c r="L7" s="37"/>
      <c r="M7" s="37"/>
      <c r="N7" s="37"/>
      <c r="O7" s="37"/>
      <c r="P7" s="37"/>
      <c r="Q7" s="37"/>
      <c r="R7" s="37"/>
      <c r="S7" s="37"/>
      <c r="T7" s="37"/>
      <c r="U7" s="37"/>
      <c r="V7" s="37"/>
      <c r="W7" s="37"/>
      <c r="X7" s="37"/>
      <c r="Y7" s="37"/>
      <c r="Z7" s="37"/>
    </row>
    <row r="8" spans="1:26" ht="12.75" customHeight="1" x14ac:dyDescent="0.35">
      <c r="A8" s="33" t="s">
        <v>18</v>
      </c>
      <c r="B8" s="37"/>
      <c r="C8" s="37"/>
      <c r="D8" s="37"/>
      <c r="E8" s="37"/>
      <c r="F8" s="37"/>
      <c r="G8" s="37"/>
      <c r="H8" s="37"/>
      <c r="I8" s="37"/>
      <c r="J8" s="37"/>
      <c r="K8" s="37"/>
      <c r="L8" s="37"/>
      <c r="M8" s="37"/>
      <c r="N8" s="37"/>
      <c r="O8" s="37"/>
      <c r="P8" s="37"/>
      <c r="Q8" s="37"/>
      <c r="R8" s="37"/>
      <c r="S8" s="37"/>
      <c r="T8" s="37"/>
      <c r="U8" s="37"/>
      <c r="V8" s="37"/>
      <c r="W8" s="37"/>
      <c r="X8" s="37"/>
      <c r="Y8" s="37"/>
      <c r="Z8" s="37"/>
    </row>
    <row r="9" spans="1:26" ht="12.75" customHeight="1" x14ac:dyDescent="0.35">
      <c r="A9" s="39"/>
      <c r="B9" s="37"/>
      <c r="C9" s="37"/>
      <c r="D9" s="37"/>
      <c r="E9" s="37"/>
      <c r="F9" s="37"/>
      <c r="G9" s="37"/>
      <c r="H9" s="37"/>
      <c r="I9" s="37"/>
      <c r="J9" s="37"/>
      <c r="K9" s="37"/>
      <c r="L9" s="37"/>
      <c r="M9" s="37"/>
      <c r="N9" s="37"/>
      <c r="O9" s="37"/>
      <c r="P9" s="37"/>
      <c r="Q9" s="37"/>
      <c r="R9" s="37"/>
      <c r="S9" s="37"/>
      <c r="T9" s="37"/>
      <c r="U9" s="37"/>
      <c r="V9" s="37"/>
      <c r="W9" s="37"/>
      <c r="X9" s="37"/>
      <c r="Y9" s="37"/>
      <c r="Z9" s="37"/>
    </row>
    <row r="10" spans="1:26" ht="12.75" customHeight="1" x14ac:dyDescent="0.35">
      <c r="A10" s="40"/>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12.75" customHeight="1" x14ac:dyDescent="0.35">
      <c r="A11" s="38" t="s">
        <v>19</v>
      </c>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12.75" customHeight="1" x14ac:dyDescent="0.35">
      <c r="A12" s="33" t="s">
        <v>20</v>
      </c>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12.75" customHeight="1" x14ac:dyDescent="0.35">
      <c r="A13" s="33"/>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2.75" customHeight="1" x14ac:dyDescent="0.35">
      <c r="A14" s="39" t="s">
        <v>21</v>
      </c>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12.75" customHeight="1" x14ac:dyDescent="0.35">
      <c r="A15" s="41"/>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2.75" customHeight="1" x14ac:dyDescent="0.35">
      <c r="A16" s="42" t="s">
        <v>22</v>
      </c>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2.75" customHeight="1" x14ac:dyDescent="0.35">
      <c r="A17" s="43"/>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64.5" customHeight="1" x14ac:dyDescent="0.35">
      <c r="A18" s="46" t="s">
        <v>35</v>
      </c>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33" customHeight="1" x14ac:dyDescent="0.35">
      <c r="A19" s="48" t="s">
        <v>40</v>
      </c>
      <c r="B19" s="44"/>
      <c r="C19" s="44"/>
      <c r="D19" s="44"/>
      <c r="E19" s="44"/>
      <c r="F19" s="44"/>
      <c r="G19" s="44"/>
      <c r="H19" s="44"/>
      <c r="I19" s="44"/>
      <c r="J19" s="44"/>
      <c r="K19" s="37"/>
      <c r="L19" s="37"/>
      <c r="M19" s="37"/>
      <c r="N19" s="37"/>
      <c r="O19" s="37"/>
      <c r="P19" s="37"/>
      <c r="Q19" s="37"/>
      <c r="R19" s="37"/>
      <c r="S19" s="37"/>
      <c r="T19" s="37"/>
      <c r="U19" s="37"/>
      <c r="V19" s="37"/>
      <c r="W19" s="37"/>
      <c r="X19" s="37"/>
      <c r="Y19" s="37"/>
      <c r="Z19" s="37"/>
    </row>
    <row r="20" spans="1:26" ht="12.75" customHeight="1" x14ac:dyDescent="0.35">
      <c r="A20" s="39"/>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2.75" customHeight="1" x14ac:dyDescent="0.35">
      <c r="A21" s="45" t="s">
        <v>23</v>
      </c>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2.75" customHeight="1" x14ac:dyDescent="0.35">
      <c r="A22" s="75" t="s">
        <v>34</v>
      </c>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335.25" customHeight="1" x14ac:dyDescent="0.35">
      <c r="A23" s="76"/>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2.75" customHeight="1" x14ac:dyDescent="0.3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2.75" customHeight="1" x14ac:dyDescent="0.3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2.75" customHeight="1" x14ac:dyDescent="0.3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2.75" customHeight="1" x14ac:dyDescent="0.3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2.75" customHeight="1" x14ac:dyDescent="0.3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2.75" customHeight="1" x14ac:dyDescent="0.3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2.75" customHeight="1" x14ac:dyDescent="0.3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2.75" customHeight="1" x14ac:dyDescent="0.3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2.75" customHeight="1" x14ac:dyDescent="0.3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2.75" customHeight="1" x14ac:dyDescent="0.3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2.75" customHeight="1" x14ac:dyDescent="0.3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2.75" customHeight="1" x14ac:dyDescent="0.3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2.75" customHeight="1" x14ac:dyDescent="0.3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2.75" customHeight="1" x14ac:dyDescent="0.3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2.75" customHeight="1" x14ac:dyDescent="0.3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2.75" customHeight="1" x14ac:dyDescent="0.3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2.75" customHeight="1" x14ac:dyDescent="0.3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12.75" customHeight="1" x14ac:dyDescent="0.3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2.75" customHeight="1" x14ac:dyDescent="0.3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2.75" customHeight="1" x14ac:dyDescent="0.3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2.75" customHeight="1" x14ac:dyDescent="0.3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2.75" customHeight="1" x14ac:dyDescent="0.3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2.75" customHeight="1" x14ac:dyDescent="0.3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2.75" customHeight="1" x14ac:dyDescent="0.3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2.75" customHeight="1" x14ac:dyDescent="0.3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2.75" customHeight="1" x14ac:dyDescent="0.3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2.75" customHeight="1" x14ac:dyDescent="0.3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2.75" customHeight="1" x14ac:dyDescent="0.3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2.75" customHeight="1" x14ac:dyDescent="0.3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2.75" customHeight="1" x14ac:dyDescent="0.3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2.75" customHeight="1" x14ac:dyDescent="0.3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2.75" customHeight="1" x14ac:dyDescent="0.3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2.75" customHeight="1" x14ac:dyDescent="0.3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2.75" customHeight="1" x14ac:dyDescent="0.3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2.75" customHeight="1" x14ac:dyDescent="0.3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2.75" customHeight="1" x14ac:dyDescent="0.3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2.75" customHeight="1" x14ac:dyDescent="0.3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2.75" customHeight="1" x14ac:dyDescent="0.3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2.75" customHeight="1" x14ac:dyDescent="0.3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2.75" customHeight="1" x14ac:dyDescent="0.3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2.75" customHeight="1" x14ac:dyDescent="0.3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2.75" customHeight="1" x14ac:dyDescent="0.3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2.75" customHeight="1" x14ac:dyDescent="0.3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2.75" customHeight="1" x14ac:dyDescent="0.3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2.75" customHeight="1" x14ac:dyDescent="0.3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2.75" customHeight="1" x14ac:dyDescent="0.3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2.75" customHeight="1" x14ac:dyDescent="0.3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2.75" customHeight="1" x14ac:dyDescent="0.3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2.75" customHeight="1" x14ac:dyDescent="0.3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2.75" customHeight="1" x14ac:dyDescent="0.3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2.75" customHeight="1" x14ac:dyDescent="0.3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2.75" customHeight="1" x14ac:dyDescent="0.3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2.75" customHeight="1" x14ac:dyDescent="0.3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2.75" customHeight="1" x14ac:dyDescent="0.3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2.75" customHeight="1" x14ac:dyDescent="0.3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2.75" customHeight="1" x14ac:dyDescent="0.3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2.75" customHeight="1" x14ac:dyDescent="0.3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2.75" customHeight="1" x14ac:dyDescent="0.3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2.75" customHeight="1" x14ac:dyDescent="0.3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2.75" customHeight="1" x14ac:dyDescent="0.3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2.75" customHeight="1" x14ac:dyDescent="0.3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2.75" customHeight="1" x14ac:dyDescent="0.3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2.75" customHeight="1" x14ac:dyDescent="0.3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2.75" customHeight="1" x14ac:dyDescent="0.3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2.75" customHeight="1" x14ac:dyDescent="0.3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2.75" customHeight="1" x14ac:dyDescent="0.3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2.75" customHeight="1" x14ac:dyDescent="0.3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2.75" customHeight="1" x14ac:dyDescent="0.3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2.75" customHeight="1" x14ac:dyDescent="0.3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2.75" customHeight="1" x14ac:dyDescent="0.3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2.75" customHeight="1" x14ac:dyDescent="0.3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2.75" customHeight="1" x14ac:dyDescent="0.3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2.75" customHeight="1" x14ac:dyDescent="0.3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2.75" customHeight="1" x14ac:dyDescent="0.3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2.75" customHeight="1" x14ac:dyDescent="0.3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2.75" customHeight="1" x14ac:dyDescent="0.3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2.75" customHeight="1" x14ac:dyDescent="0.3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2.75" customHeight="1" x14ac:dyDescent="0.3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2.75" customHeight="1" x14ac:dyDescent="0.3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2.75" customHeight="1" x14ac:dyDescent="0.3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2.75" customHeight="1" x14ac:dyDescent="0.3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2.75" customHeight="1" x14ac:dyDescent="0.3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2.75" customHeight="1" x14ac:dyDescent="0.3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2.75" customHeight="1" x14ac:dyDescent="0.3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2.75" customHeight="1" x14ac:dyDescent="0.3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2.75" customHeight="1" x14ac:dyDescent="0.3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2.75" customHeight="1" x14ac:dyDescent="0.3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2.75" customHeight="1" x14ac:dyDescent="0.3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2.75" customHeight="1" x14ac:dyDescent="0.3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2.75" customHeight="1" x14ac:dyDescent="0.3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2.75" customHeight="1" x14ac:dyDescent="0.3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2.75" customHeight="1" x14ac:dyDescent="0.3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2.75" customHeight="1" x14ac:dyDescent="0.3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2.75" customHeight="1" x14ac:dyDescent="0.3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2.75" customHeight="1" x14ac:dyDescent="0.3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2.75" customHeight="1" x14ac:dyDescent="0.3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2.75" customHeight="1" x14ac:dyDescent="0.3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2.75" customHeight="1" x14ac:dyDescent="0.3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2.75" customHeight="1" x14ac:dyDescent="0.3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2.75" customHeight="1" x14ac:dyDescent="0.3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2.75" customHeight="1" x14ac:dyDescent="0.3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2.75" customHeight="1" x14ac:dyDescent="0.3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2.75" customHeight="1" x14ac:dyDescent="0.3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2.75" customHeight="1" x14ac:dyDescent="0.3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2.75" customHeight="1" x14ac:dyDescent="0.3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2.75" customHeight="1" x14ac:dyDescent="0.3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2.75" customHeight="1" x14ac:dyDescent="0.3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2.75" customHeight="1" x14ac:dyDescent="0.3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2.75" customHeight="1" x14ac:dyDescent="0.3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2.75" customHeight="1" x14ac:dyDescent="0.3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2.75" customHeight="1" x14ac:dyDescent="0.3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2.75" customHeight="1" x14ac:dyDescent="0.3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2.75" customHeight="1" x14ac:dyDescent="0.3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2.75" customHeight="1" x14ac:dyDescent="0.3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2.75" customHeight="1" x14ac:dyDescent="0.3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2.75" customHeight="1" x14ac:dyDescent="0.3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2.75" customHeight="1" x14ac:dyDescent="0.3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2.75" customHeight="1" x14ac:dyDescent="0.3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2.75" customHeight="1" x14ac:dyDescent="0.3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2.75" customHeight="1" x14ac:dyDescent="0.3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2.75" customHeight="1" x14ac:dyDescent="0.3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2.75" customHeight="1" x14ac:dyDescent="0.3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2.75" customHeight="1" x14ac:dyDescent="0.3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2.75" customHeight="1" x14ac:dyDescent="0.3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2.75" customHeight="1" x14ac:dyDescent="0.3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2.75" customHeight="1" x14ac:dyDescent="0.3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2.75" customHeight="1" x14ac:dyDescent="0.3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2.75" customHeight="1" x14ac:dyDescent="0.3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2.75" customHeight="1" x14ac:dyDescent="0.3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2.75" customHeight="1" x14ac:dyDescent="0.3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2.75" customHeight="1" x14ac:dyDescent="0.3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2.75" customHeight="1" x14ac:dyDescent="0.3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2.75" customHeight="1" x14ac:dyDescent="0.3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2.75" customHeight="1" x14ac:dyDescent="0.3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2.75" customHeight="1" x14ac:dyDescent="0.3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2.75" customHeight="1" x14ac:dyDescent="0.3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2.75" customHeight="1" x14ac:dyDescent="0.3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2.75" customHeight="1" x14ac:dyDescent="0.3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2.75" customHeight="1" x14ac:dyDescent="0.3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2.75" customHeight="1" x14ac:dyDescent="0.3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2.75" customHeight="1" x14ac:dyDescent="0.3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2.75" customHeight="1" x14ac:dyDescent="0.3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2.75" customHeight="1" x14ac:dyDescent="0.3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2.75" customHeight="1" x14ac:dyDescent="0.3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2.75" customHeight="1" x14ac:dyDescent="0.3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2.75" customHeight="1" x14ac:dyDescent="0.3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2.75" customHeight="1" x14ac:dyDescent="0.3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2.75" customHeight="1" x14ac:dyDescent="0.3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2.75" customHeight="1" x14ac:dyDescent="0.3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2.75" customHeight="1" x14ac:dyDescent="0.3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2.75" customHeight="1" x14ac:dyDescent="0.3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2.75" customHeight="1" x14ac:dyDescent="0.3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2.75" customHeight="1" x14ac:dyDescent="0.3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2.75" customHeight="1" x14ac:dyDescent="0.3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2.75" customHeight="1" x14ac:dyDescent="0.3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2.75" customHeight="1" x14ac:dyDescent="0.3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2.75" customHeight="1" x14ac:dyDescent="0.3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2.75" customHeight="1" x14ac:dyDescent="0.3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2.75" customHeight="1" x14ac:dyDescent="0.3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2.75" customHeight="1" x14ac:dyDescent="0.3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2.75" customHeight="1" x14ac:dyDescent="0.3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2.75" customHeight="1" x14ac:dyDescent="0.3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2.75" customHeight="1" x14ac:dyDescent="0.3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2.75" customHeight="1" x14ac:dyDescent="0.3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2.75" customHeight="1" x14ac:dyDescent="0.3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2.75" customHeight="1" x14ac:dyDescent="0.3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2.75" customHeight="1" x14ac:dyDescent="0.3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2.75" customHeight="1" x14ac:dyDescent="0.3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2.75" customHeight="1" x14ac:dyDescent="0.3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2.75" customHeight="1" x14ac:dyDescent="0.3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2.75" customHeight="1" x14ac:dyDescent="0.3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2.75" customHeight="1" x14ac:dyDescent="0.3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2.75" customHeight="1" x14ac:dyDescent="0.3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2.75" customHeight="1" x14ac:dyDescent="0.3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2.75" customHeight="1" x14ac:dyDescent="0.3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2.75" customHeight="1" x14ac:dyDescent="0.3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2.75" customHeight="1" x14ac:dyDescent="0.3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2.75" customHeight="1" x14ac:dyDescent="0.3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2.75" customHeight="1" x14ac:dyDescent="0.3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2.75" customHeight="1" x14ac:dyDescent="0.3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2.75" customHeight="1" x14ac:dyDescent="0.3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2.75" customHeight="1" x14ac:dyDescent="0.3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2.75" customHeight="1" x14ac:dyDescent="0.3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2.75" customHeight="1" x14ac:dyDescent="0.3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2.75" customHeight="1" x14ac:dyDescent="0.3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2.75" customHeight="1" x14ac:dyDescent="0.3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2.75" customHeight="1" x14ac:dyDescent="0.3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2.75" customHeight="1" x14ac:dyDescent="0.3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2.75" customHeight="1" x14ac:dyDescent="0.3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2.75" customHeight="1" x14ac:dyDescent="0.3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2.75" customHeight="1" x14ac:dyDescent="0.3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2.75" customHeight="1" x14ac:dyDescent="0.3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2.75" customHeight="1" x14ac:dyDescent="0.3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2.75" customHeight="1" x14ac:dyDescent="0.3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2.75" customHeight="1" x14ac:dyDescent="0.3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2.75" customHeight="1" x14ac:dyDescent="0.3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2.75" customHeight="1" x14ac:dyDescent="0.3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2.75" customHeight="1" x14ac:dyDescent="0.3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2.75" customHeight="1" x14ac:dyDescent="0.3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2.75" customHeight="1" x14ac:dyDescent="0.3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2.75" customHeight="1" x14ac:dyDescent="0.3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2.75" customHeight="1" x14ac:dyDescent="0.3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2.75" customHeight="1" x14ac:dyDescent="0.3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2.75" customHeight="1" x14ac:dyDescent="0.3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2.75" customHeight="1" x14ac:dyDescent="0.3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2.75" customHeight="1" x14ac:dyDescent="0.3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2.75" customHeight="1" x14ac:dyDescent="0.3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2.75" customHeight="1" x14ac:dyDescent="0.3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2.75" customHeight="1" x14ac:dyDescent="0.3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2.75" customHeight="1" x14ac:dyDescent="0.3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2.75" customHeight="1" x14ac:dyDescent="0.3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2.75" customHeight="1" x14ac:dyDescent="0.3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2.75" customHeight="1" x14ac:dyDescent="0.3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2.75" customHeight="1" x14ac:dyDescent="0.3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2.75" customHeight="1" x14ac:dyDescent="0.3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2.75" customHeight="1" x14ac:dyDescent="0.3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2.75" customHeight="1" x14ac:dyDescent="0.3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2.75" customHeight="1" x14ac:dyDescent="0.3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2.75" customHeight="1" x14ac:dyDescent="0.3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2.75" customHeight="1" x14ac:dyDescent="0.3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2.75" customHeight="1" x14ac:dyDescent="0.3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2.75" customHeight="1" x14ac:dyDescent="0.3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2.75" customHeight="1" x14ac:dyDescent="0.3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2.75" customHeight="1" x14ac:dyDescent="0.3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2.75" customHeight="1" x14ac:dyDescent="0.3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2.75" customHeight="1" x14ac:dyDescent="0.3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2.75" customHeight="1" x14ac:dyDescent="0.3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2.75" customHeight="1" x14ac:dyDescent="0.3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2.75" customHeight="1" x14ac:dyDescent="0.3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2.75" customHeight="1" x14ac:dyDescent="0.3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2.75" customHeight="1" x14ac:dyDescent="0.3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2.75" customHeight="1" x14ac:dyDescent="0.3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2.75" customHeight="1" x14ac:dyDescent="0.3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2.75" customHeight="1" x14ac:dyDescent="0.3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2.75" customHeight="1" x14ac:dyDescent="0.3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2.75" customHeight="1" x14ac:dyDescent="0.3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2.75" customHeight="1" x14ac:dyDescent="0.3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2.75" customHeight="1" x14ac:dyDescent="0.3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2.75" customHeight="1" x14ac:dyDescent="0.3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2.75" customHeight="1" x14ac:dyDescent="0.3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2.75" customHeight="1" x14ac:dyDescent="0.3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2.75" customHeight="1" x14ac:dyDescent="0.3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2.75" customHeight="1" x14ac:dyDescent="0.3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2.75" customHeight="1" x14ac:dyDescent="0.3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2.75" customHeight="1" x14ac:dyDescent="0.3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2.75" customHeight="1" x14ac:dyDescent="0.3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2.75" customHeight="1" x14ac:dyDescent="0.3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2.75" customHeight="1" x14ac:dyDescent="0.3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2.75" customHeight="1" x14ac:dyDescent="0.3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2.75" customHeight="1" x14ac:dyDescent="0.3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2.75" customHeight="1" x14ac:dyDescent="0.3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2.75" customHeight="1" x14ac:dyDescent="0.3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2.75" customHeight="1" x14ac:dyDescent="0.3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2.75" customHeight="1" x14ac:dyDescent="0.3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2.75" customHeight="1" x14ac:dyDescent="0.3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2.75" customHeight="1" x14ac:dyDescent="0.3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2.75" customHeight="1" x14ac:dyDescent="0.3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2.75" customHeight="1" x14ac:dyDescent="0.3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2.75" customHeight="1" x14ac:dyDescent="0.3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2.75" customHeight="1" x14ac:dyDescent="0.3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2.75" customHeight="1" x14ac:dyDescent="0.3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2.75" customHeight="1" x14ac:dyDescent="0.3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2.75" customHeight="1" x14ac:dyDescent="0.3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2.75" customHeight="1" x14ac:dyDescent="0.3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2.75" customHeight="1" x14ac:dyDescent="0.3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2.75" customHeight="1" x14ac:dyDescent="0.3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2.75" customHeight="1" x14ac:dyDescent="0.3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2.75" customHeight="1" x14ac:dyDescent="0.3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2.75" customHeight="1" x14ac:dyDescent="0.3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2.75" customHeight="1" x14ac:dyDescent="0.3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2.75" customHeight="1" x14ac:dyDescent="0.3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2.75" customHeight="1" x14ac:dyDescent="0.3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2.75" customHeight="1" x14ac:dyDescent="0.3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2.75" customHeight="1" x14ac:dyDescent="0.3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2.75" customHeight="1" x14ac:dyDescent="0.3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2.75" customHeight="1" x14ac:dyDescent="0.3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2.75" customHeight="1" x14ac:dyDescent="0.3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2.75" customHeight="1" x14ac:dyDescent="0.3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2.75" customHeight="1" x14ac:dyDescent="0.3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2.75" customHeight="1" x14ac:dyDescent="0.3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2.75" customHeight="1" x14ac:dyDescent="0.3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2.75" customHeight="1" x14ac:dyDescent="0.3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2.75" customHeight="1" x14ac:dyDescent="0.3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2.75" customHeight="1" x14ac:dyDescent="0.3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2.75" customHeight="1" x14ac:dyDescent="0.3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2.75" customHeight="1" x14ac:dyDescent="0.3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2.75" customHeight="1" x14ac:dyDescent="0.3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2.75" customHeight="1" x14ac:dyDescent="0.3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2.75" customHeight="1" x14ac:dyDescent="0.3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2.75" customHeight="1" x14ac:dyDescent="0.3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2.75" customHeight="1" x14ac:dyDescent="0.3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2.75" customHeight="1" x14ac:dyDescent="0.3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2.75" customHeight="1" x14ac:dyDescent="0.3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2.75" customHeight="1" x14ac:dyDescent="0.3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2.75" customHeight="1" x14ac:dyDescent="0.3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2.75" customHeight="1" x14ac:dyDescent="0.3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2.75" customHeight="1" x14ac:dyDescent="0.3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2.75" customHeight="1" x14ac:dyDescent="0.3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2.75" customHeight="1" x14ac:dyDescent="0.3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2.75" customHeight="1" x14ac:dyDescent="0.3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2.75" customHeight="1" x14ac:dyDescent="0.3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2.75" customHeight="1" x14ac:dyDescent="0.3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2.75" customHeight="1" x14ac:dyDescent="0.3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2.75" customHeight="1" x14ac:dyDescent="0.3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2.75" customHeight="1" x14ac:dyDescent="0.3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2.75" customHeight="1" x14ac:dyDescent="0.3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2.75" customHeight="1" x14ac:dyDescent="0.3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2.75" customHeight="1" x14ac:dyDescent="0.3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2.75" customHeight="1" x14ac:dyDescent="0.3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2.75" customHeight="1" x14ac:dyDescent="0.3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2.75" customHeight="1" x14ac:dyDescent="0.3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2.75" customHeight="1" x14ac:dyDescent="0.3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2.75" customHeight="1" x14ac:dyDescent="0.3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2.75" customHeight="1" x14ac:dyDescent="0.3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2.75" customHeight="1" x14ac:dyDescent="0.3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2.75" customHeight="1" x14ac:dyDescent="0.3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2.75" customHeight="1" x14ac:dyDescent="0.3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2.75" customHeight="1" x14ac:dyDescent="0.3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2.75" customHeight="1" x14ac:dyDescent="0.3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2.75" customHeight="1" x14ac:dyDescent="0.3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2.75" customHeight="1" x14ac:dyDescent="0.3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2.75" customHeight="1" x14ac:dyDescent="0.3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2.75" customHeight="1" x14ac:dyDescent="0.3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2.75" customHeight="1" x14ac:dyDescent="0.3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2.75" customHeight="1" x14ac:dyDescent="0.3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2.75" customHeight="1" x14ac:dyDescent="0.3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2.75" customHeight="1" x14ac:dyDescent="0.3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2.75" customHeight="1" x14ac:dyDescent="0.3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2.75" customHeight="1" x14ac:dyDescent="0.3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2.75" customHeight="1" x14ac:dyDescent="0.3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2.75" customHeight="1" x14ac:dyDescent="0.3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2.75" customHeight="1" x14ac:dyDescent="0.3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2.75" customHeight="1" x14ac:dyDescent="0.3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2.75" customHeight="1" x14ac:dyDescent="0.3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2.75" customHeight="1" x14ac:dyDescent="0.3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2.75" customHeight="1" x14ac:dyDescent="0.3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2.75" customHeight="1" x14ac:dyDescent="0.3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2.75" customHeight="1" x14ac:dyDescent="0.3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2.75" customHeight="1" x14ac:dyDescent="0.3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2.75" customHeight="1" x14ac:dyDescent="0.3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2.75" customHeight="1" x14ac:dyDescent="0.3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2.75" customHeight="1" x14ac:dyDescent="0.3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2.75" customHeight="1" x14ac:dyDescent="0.3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2.75" customHeight="1" x14ac:dyDescent="0.3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2.75" customHeight="1" x14ac:dyDescent="0.3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2.75" customHeight="1" x14ac:dyDescent="0.3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2.75" customHeight="1" x14ac:dyDescent="0.3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2.75" customHeight="1" x14ac:dyDescent="0.3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2.75" customHeight="1" x14ac:dyDescent="0.3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2.75" customHeight="1" x14ac:dyDescent="0.3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2.75" customHeight="1" x14ac:dyDescent="0.3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2.75" customHeight="1" x14ac:dyDescent="0.3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2.75" customHeight="1" x14ac:dyDescent="0.3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2.75" customHeight="1" x14ac:dyDescent="0.3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2.75" customHeight="1" x14ac:dyDescent="0.3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2.75" customHeight="1" x14ac:dyDescent="0.3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2.75" customHeight="1" x14ac:dyDescent="0.3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2.75" customHeight="1" x14ac:dyDescent="0.3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2.75" customHeight="1" x14ac:dyDescent="0.3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2.75" customHeight="1" x14ac:dyDescent="0.3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2.75" customHeight="1" x14ac:dyDescent="0.3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2.75" customHeight="1" x14ac:dyDescent="0.3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2.75" customHeight="1" x14ac:dyDescent="0.3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2.75" customHeight="1" x14ac:dyDescent="0.3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2.75" customHeight="1" x14ac:dyDescent="0.3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2.75" customHeight="1" x14ac:dyDescent="0.3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2.75" customHeight="1" x14ac:dyDescent="0.3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2.75" customHeight="1" x14ac:dyDescent="0.3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2.75" customHeight="1" x14ac:dyDescent="0.3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2.75" customHeight="1" x14ac:dyDescent="0.3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2.75" customHeight="1" x14ac:dyDescent="0.3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2.75" customHeight="1" x14ac:dyDescent="0.3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2.75" customHeight="1" x14ac:dyDescent="0.3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2.75" customHeight="1" x14ac:dyDescent="0.3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2.75" customHeight="1" x14ac:dyDescent="0.3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2.75" customHeight="1" x14ac:dyDescent="0.3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2.75" customHeight="1" x14ac:dyDescent="0.3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2.75" customHeight="1" x14ac:dyDescent="0.3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2.75" customHeight="1" x14ac:dyDescent="0.3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2.75" customHeight="1" x14ac:dyDescent="0.3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2.75" customHeight="1" x14ac:dyDescent="0.3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2.75" customHeight="1" x14ac:dyDescent="0.3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2.75" customHeight="1" x14ac:dyDescent="0.3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2.75" customHeight="1" x14ac:dyDescent="0.3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2.75" customHeight="1" x14ac:dyDescent="0.3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2.75" customHeight="1" x14ac:dyDescent="0.3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2.75" customHeight="1" x14ac:dyDescent="0.3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2.75" customHeight="1" x14ac:dyDescent="0.3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2.75" customHeight="1" x14ac:dyDescent="0.3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2.75" customHeight="1" x14ac:dyDescent="0.3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2.75" customHeight="1" x14ac:dyDescent="0.3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2.75" customHeight="1" x14ac:dyDescent="0.3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2.75" customHeight="1" x14ac:dyDescent="0.3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2.75" customHeight="1" x14ac:dyDescent="0.3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2.75" customHeight="1" x14ac:dyDescent="0.3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2.75" customHeight="1" x14ac:dyDescent="0.3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2.75" customHeight="1" x14ac:dyDescent="0.3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2.75" customHeight="1" x14ac:dyDescent="0.3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2.75" customHeight="1" x14ac:dyDescent="0.3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2.75" customHeight="1" x14ac:dyDescent="0.3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2.75" customHeight="1" x14ac:dyDescent="0.3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2.75" customHeight="1" x14ac:dyDescent="0.3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2.75" customHeight="1" x14ac:dyDescent="0.3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2.75" customHeight="1" x14ac:dyDescent="0.3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2.75" customHeight="1" x14ac:dyDescent="0.3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2.75" customHeight="1" x14ac:dyDescent="0.3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2.75" customHeight="1" x14ac:dyDescent="0.3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2.75" customHeight="1" x14ac:dyDescent="0.3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2.75" customHeight="1" x14ac:dyDescent="0.3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2.75" customHeight="1" x14ac:dyDescent="0.3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2.75" customHeight="1" x14ac:dyDescent="0.3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2.75" customHeight="1" x14ac:dyDescent="0.3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2.75" customHeight="1" x14ac:dyDescent="0.3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2.75" customHeight="1" x14ac:dyDescent="0.3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2.75" customHeight="1" x14ac:dyDescent="0.3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2.75" customHeight="1" x14ac:dyDescent="0.3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2.75" customHeight="1" x14ac:dyDescent="0.3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2.75" customHeight="1" x14ac:dyDescent="0.3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2.75" customHeight="1" x14ac:dyDescent="0.3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2.75" customHeight="1" x14ac:dyDescent="0.3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2.75" customHeight="1" x14ac:dyDescent="0.3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2.75" customHeight="1" x14ac:dyDescent="0.3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2.75" customHeight="1" x14ac:dyDescent="0.3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2.75" customHeight="1" x14ac:dyDescent="0.3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2.75" customHeight="1" x14ac:dyDescent="0.3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2.75" customHeight="1" x14ac:dyDescent="0.3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2.75" customHeight="1" x14ac:dyDescent="0.3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2.75" customHeight="1" x14ac:dyDescent="0.3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2.75" customHeight="1" x14ac:dyDescent="0.3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2.75" customHeight="1" x14ac:dyDescent="0.3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2.75" customHeight="1" x14ac:dyDescent="0.3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2.75" customHeight="1" x14ac:dyDescent="0.3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2.75" customHeight="1" x14ac:dyDescent="0.3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2.75" customHeight="1" x14ac:dyDescent="0.3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2.75" customHeight="1" x14ac:dyDescent="0.3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2.75" customHeight="1" x14ac:dyDescent="0.3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2.75" customHeight="1" x14ac:dyDescent="0.3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2.75" customHeight="1" x14ac:dyDescent="0.3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2.75" customHeight="1" x14ac:dyDescent="0.3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2.75" customHeight="1" x14ac:dyDescent="0.3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2.75" customHeight="1" x14ac:dyDescent="0.3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2.75" customHeight="1" x14ac:dyDescent="0.3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2.75" customHeight="1" x14ac:dyDescent="0.3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2.75" customHeight="1" x14ac:dyDescent="0.3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2.75" customHeight="1" x14ac:dyDescent="0.3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2.75" customHeight="1" x14ac:dyDescent="0.3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2.75" customHeight="1" x14ac:dyDescent="0.3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2.75" customHeight="1" x14ac:dyDescent="0.3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2.75" customHeight="1" x14ac:dyDescent="0.3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2.75" customHeight="1" x14ac:dyDescent="0.3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2.75" customHeight="1" x14ac:dyDescent="0.3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2.75" customHeight="1" x14ac:dyDescent="0.3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2.75" customHeight="1" x14ac:dyDescent="0.3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2.75" customHeight="1" x14ac:dyDescent="0.3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2.75" customHeight="1" x14ac:dyDescent="0.3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2.75" customHeight="1" x14ac:dyDescent="0.3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2.75" customHeight="1" x14ac:dyDescent="0.3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2.75" customHeight="1" x14ac:dyDescent="0.3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2.75" customHeight="1" x14ac:dyDescent="0.3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2.75" customHeight="1" x14ac:dyDescent="0.3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2.75" customHeight="1" x14ac:dyDescent="0.3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2.75" customHeight="1" x14ac:dyDescent="0.3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2.75" customHeight="1" x14ac:dyDescent="0.3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2.75" customHeight="1" x14ac:dyDescent="0.3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2.75" customHeight="1" x14ac:dyDescent="0.3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2.75" customHeight="1" x14ac:dyDescent="0.3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2.75" customHeight="1" x14ac:dyDescent="0.3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2.75" customHeight="1" x14ac:dyDescent="0.3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2.75" customHeight="1" x14ac:dyDescent="0.3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2.75" customHeight="1" x14ac:dyDescent="0.3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2.75" customHeight="1" x14ac:dyDescent="0.3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2.75" customHeight="1" x14ac:dyDescent="0.3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2.75" customHeight="1" x14ac:dyDescent="0.3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2.75" customHeight="1" x14ac:dyDescent="0.3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2.75" customHeight="1" x14ac:dyDescent="0.3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2.75" customHeight="1" x14ac:dyDescent="0.3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2.75" customHeight="1" x14ac:dyDescent="0.3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2.75" customHeight="1" x14ac:dyDescent="0.3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2.75" customHeight="1" x14ac:dyDescent="0.3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2.75" customHeight="1" x14ac:dyDescent="0.3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2.75" customHeight="1" x14ac:dyDescent="0.3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2.75" customHeight="1" x14ac:dyDescent="0.3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2.75" customHeight="1" x14ac:dyDescent="0.3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2.75" customHeight="1" x14ac:dyDescent="0.3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2.75" customHeight="1" x14ac:dyDescent="0.3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2.75" customHeight="1" x14ac:dyDescent="0.3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2.75" customHeight="1" x14ac:dyDescent="0.3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2.75" customHeight="1" x14ac:dyDescent="0.3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2.75" customHeight="1" x14ac:dyDescent="0.3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2.75" customHeight="1" x14ac:dyDescent="0.3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2.75" customHeight="1" x14ac:dyDescent="0.3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2.75" customHeight="1" x14ac:dyDescent="0.3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2.75" customHeight="1" x14ac:dyDescent="0.3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2.75" customHeight="1" x14ac:dyDescent="0.3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2.75" customHeight="1" x14ac:dyDescent="0.3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2.75" customHeight="1" x14ac:dyDescent="0.3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2.75" customHeight="1" x14ac:dyDescent="0.3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2.75" customHeight="1" x14ac:dyDescent="0.3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2.75" customHeight="1" x14ac:dyDescent="0.3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2.75" customHeight="1" x14ac:dyDescent="0.3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2.75" customHeight="1" x14ac:dyDescent="0.3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2.75" customHeight="1" x14ac:dyDescent="0.3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2.75" customHeight="1" x14ac:dyDescent="0.3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2.75" customHeight="1" x14ac:dyDescent="0.3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2.75" customHeight="1" x14ac:dyDescent="0.3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2.75" customHeight="1" x14ac:dyDescent="0.3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2.75" customHeight="1" x14ac:dyDescent="0.3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2.75" customHeight="1" x14ac:dyDescent="0.3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2.75" customHeight="1" x14ac:dyDescent="0.3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2.75" customHeight="1" x14ac:dyDescent="0.3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2.75" customHeight="1" x14ac:dyDescent="0.3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2.75" customHeight="1" x14ac:dyDescent="0.3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2.75" customHeight="1" x14ac:dyDescent="0.3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2.75" customHeight="1" x14ac:dyDescent="0.3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2.75" customHeight="1" x14ac:dyDescent="0.3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2.75" customHeight="1" x14ac:dyDescent="0.3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2.75" customHeight="1" x14ac:dyDescent="0.3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2.75" customHeight="1" x14ac:dyDescent="0.3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2.75" customHeight="1" x14ac:dyDescent="0.3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2.75" customHeight="1" x14ac:dyDescent="0.3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2.75" customHeight="1" x14ac:dyDescent="0.3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2.75" customHeight="1" x14ac:dyDescent="0.3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2.75" customHeight="1" x14ac:dyDescent="0.3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2.75" customHeight="1" x14ac:dyDescent="0.3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2.75" customHeight="1" x14ac:dyDescent="0.3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2.75" customHeight="1" x14ac:dyDescent="0.3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2.75" customHeight="1" x14ac:dyDescent="0.3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2.75" customHeight="1" x14ac:dyDescent="0.3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2.75" customHeight="1" x14ac:dyDescent="0.3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2.75" customHeight="1" x14ac:dyDescent="0.3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2.75" customHeight="1" x14ac:dyDescent="0.3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2.75" customHeight="1" x14ac:dyDescent="0.3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2.75" customHeight="1" x14ac:dyDescent="0.3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2.75" customHeight="1" x14ac:dyDescent="0.3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2.75" customHeight="1" x14ac:dyDescent="0.3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2.75" customHeight="1" x14ac:dyDescent="0.3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2.75" customHeight="1" x14ac:dyDescent="0.3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2.75" customHeight="1" x14ac:dyDescent="0.3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2.75" customHeight="1" x14ac:dyDescent="0.3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2.75" customHeight="1" x14ac:dyDescent="0.3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2.75" customHeight="1" x14ac:dyDescent="0.3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2.75" customHeight="1" x14ac:dyDescent="0.3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2.75" customHeight="1" x14ac:dyDescent="0.3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2.75" customHeight="1" x14ac:dyDescent="0.3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2.75" customHeight="1" x14ac:dyDescent="0.3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2.75" customHeight="1" x14ac:dyDescent="0.3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2.75" customHeight="1" x14ac:dyDescent="0.3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2.75" customHeight="1" x14ac:dyDescent="0.3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2.75" customHeight="1" x14ac:dyDescent="0.3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2.75" customHeight="1" x14ac:dyDescent="0.3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2.75" customHeight="1" x14ac:dyDescent="0.3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2.75" customHeight="1" x14ac:dyDescent="0.3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2.75" customHeight="1" x14ac:dyDescent="0.3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2.75" customHeight="1" x14ac:dyDescent="0.3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2.75" customHeight="1" x14ac:dyDescent="0.3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2.75" customHeight="1" x14ac:dyDescent="0.3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2.75" customHeight="1" x14ac:dyDescent="0.3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2.75" customHeight="1" x14ac:dyDescent="0.3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2.75" customHeight="1" x14ac:dyDescent="0.3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2.75" customHeight="1" x14ac:dyDescent="0.3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2.75" customHeight="1" x14ac:dyDescent="0.3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2.75" customHeight="1" x14ac:dyDescent="0.3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2.75" customHeight="1" x14ac:dyDescent="0.3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2.75" customHeight="1" x14ac:dyDescent="0.3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2.75" customHeight="1" x14ac:dyDescent="0.3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2.75" customHeight="1" x14ac:dyDescent="0.3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2.75" customHeight="1" x14ac:dyDescent="0.3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2.75" customHeight="1" x14ac:dyDescent="0.3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2.75" customHeight="1" x14ac:dyDescent="0.3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2.75" customHeight="1" x14ac:dyDescent="0.3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2.75" customHeight="1" x14ac:dyDescent="0.3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2.75" customHeight="1" x14ac:dyDescent="0.3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2.75" customHeight="1" x14ac:dyDescent="0.3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2.75" customHeight="1" x14ac:dyDescent="0.3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2.75" customHeight="1" x14ac:dyDescent="0.3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2.75" customHeight="1" x14ac:dyDescent="0.3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2.75" customHeight="1" x14ac:dyDescent="0.3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2.75" customHeight="1" x14ac:dyDescent="0.3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2.75" customHeight="1" x14ac:dyDescent="0.3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2.75" customHeight="1" x14ac:dyDescent="0.3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2.75" customHeight="1" x14ac:dyDescent="0.3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2.75" customHeight="1" x14ac:dyDescent="0.3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2.75" customHeight="1" x14ac:dyDescent="0.3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2.75" customHeight="1" x14ac:dyDescent="0.3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2.75" customHeight="1" x14ac:dyDescent="0.3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2.75" customHeight="1" x14ac:dyDescent="0.3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2.75" customHeight="1" x14ac:dyDescent="0.3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2.75" customHeight="1" x14ac:dyDescent="0.3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2.75" customHeight="1" x14ac:dyDescent="0.3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2.75" customHeight="1" x14ac:dyDescent="0.3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2.75" customHeight="1" x14ac:dyDescent="0.3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2.75" customHeight="1" x14ac:dyDescent="0.3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2.75" customHeight="1" x14ac:dyDescent="0.3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2.75" customHeight="1" x14ac:dyDescent="0.3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2.75" customHeight="1" x14ac:dyDescent="0.3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2.75" customHeight="1" x14ac:dyDescent="0.3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2.75" customHeight="1" x14ac:dyDescent="0.3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2.75" customHeight="1" x14ac:dyDescent="0.3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2.75" customHeight="1" x14ac:dyDescent="0.3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2.75" customHeight="1" x14ac:dyDescent="0.3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2.75" customHeight="1" x14ac:dyDescent="0.3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2.75" customHeight="1" x14ac:dyDescent="0.3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2.75" customHeight="1" x14ac:dyDescent="0.3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2.75" customHeight="1" x14ac:dyDescent="0.3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2.75" customHeight="1" x14ac:dyDescent="0.3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2.75" customHeight="1" x14ac:dyDescent="0.3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2.75" customHeight="1" x14ac:dyDescent="0.3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2.75" customHeight="1" x14ac:dyDescent="0.3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2.75" customHeight="1" x14ac:dyDescent="0.3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2.75" customHeight="1" x14ac:dyDescent="0.3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2.75" customHeight="1" x14ac:dyDescent="0.3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2.75" customHeight="1" x14ac:dyDescent="0.3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2.75" customHeight="1" x14ac:dyDescent="0.3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2.75" customHeight="1" x14ac:dyDescent="0.3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2.75" customHeight="1" x14ac:dyDescent="0.3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2.75" customHeight="1" x14ac:dyDescent="0.3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2.75" customHeight="1" x14ac:dyDescent="0.3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2.75" customHeight="1" x14ac:dyDescent="0.3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2.75" customHeight="1" x14ac:dyDescent="0.3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2.75" customHeight="1" x14ac:dyDescent="0.3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2.75" customHeight="1" x14ac:dyDescent="0.3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2.75" customHeight="1" x14ac:dyDescent="0.3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2.75" customHeight="1" x14ac:dyDescent="0.3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2.75" customHeight="1" x14ac:dyDescent="0.3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2.75" customHeight="1" x14ac:dyDescent="0.3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2.75" customHeight="1" x14ac:dyDescent="0.3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2.75" customHeight="1" x14ac:dyDescent="0.3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2.75" customHeight="1" x14ac:dyDescent="0.3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2.75" customHeight="1" x14ac:dyDescent="0.3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2.75" customHeight="1" x14ac:dyDescent="0.3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2.75" customHeight="1" x14ac:dyDescent="0.3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2.75" customHeight="1" x14ac:dyDescent="0.3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2.75" customHeight="1" x14ac:dyDescent="0.3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2.75" customHeight="1" x14ac:dyDescent="0.3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2.75" customHeight="1" x14ac:dyDescent="0.3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2.75" customHeight="1" x14ac:dyDescent="0.3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2.75" customHeight="1" x14ac:dyDescent="0.3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2.75" customHeight="1" x14ac:dyDescent="0.3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2.75" customHeight="1" x14ac:dyDescent="0.3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2.75" customHeight="1" x14ac:dyDescent="0.3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2.75" customHeight="1" x14ac:dyDescent="0.3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2.75" customHeight="1" x14ac:dyDescent="0.3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2.75" customHeight="1" x14ac:dyDescent="0.3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2.75" customHeight="1" x14ac:dyDescent="0.3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2.75" customHeight="1" x14ac:dyDescent="0.3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2.75" customHeight="1" x14ac:dyDescent="0.3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2.75" customHeight="1" x14ac:dyDescent="0.3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2.75" customHeight="1" x14ac:dyDescent="0.3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2.75" customHeight="1" x14ac:dyDescent="0.3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2.75" customHeight="1" x14ac:dyDescent="0.3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2.75" customHeight="1" x14ac:dyDescent="0.3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2.75" customHeight="1" x14ac:dyDescent="0.3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2.75" customHeight="1" x14ac:dyDescent="0.3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2.75" customHeight="1" x14ac:dyDescent="0.3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2.75" customHeight="1" x14ac:dyDescent="0.3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2.75" customHeight="1" x14ac:dyDescent="0.3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2.75" customHeight="1" x14ac:dyDescent="0.3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2.75" customHeight="1" x14ac:dyDescent="0.3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2.75" customHeight="1" x14ac:dyDescent="0.3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2.75" customHeight="1" x14ac:dyDescent="0.3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2.75" customHeight="1" x14ac:dyDescent="0.3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2.75" customHeight="1" x14ac:dyDescent="0.3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2.75" customHeight="1" x14ac:dyDescent="0.3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2.75" customHeight="1" x14ac:dyDescent="0.3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2.75" customHeight="1" x14ac:dyDescent="0.3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2.75" customHeight="1" x14ac:dyDescent="0.3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2.75" customHeight="1" x14ac:dyDescent="0.3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2.75" customHeight="1" x14ac:dyDescent="0.3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2.75" customHeight="1" x14ac:dyDescent="0.3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2.75" customHeight="1" x14ac:dyDescent="0.3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2.75" customHeight="1" x14ac:dyDescent="0.3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2.75" customHeight="1" x14ac:dyDescent="0.3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2.75" customHeight="1" x14ac:dyDescent="0.3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2.75" customHeight="1" x14ac:dyDescent="0.3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2.75" customHeight="1" x14ac:dyDescent="0.3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2.75" customHeight="1" x14ac:dyDescent="0.3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2.75" customHeight="1" x14ac:dyDescent="0.3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2.75" customHeight="1" x14ac:dyDescent="0.3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2.75" customHeight="1" x14ac:dyDescent="0.3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2.75" customHeight="1" x14ac:dyDescent="0.3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2.75" customHeight="1" x14ac:dyDescent="0.3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2.75" customHeight="1" x14ac:dyDescent="0.3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2.75" customHeight="1" x14ac:dyDescent="0.3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2.75" customHeight="1" x14ac:dyDescent="0.3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2.75" customHeight="1" x14ac:dyDescent="0.3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2.75" customHeight="1" x14ac:dyDescent="0.3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2.75" customHeight="1" x14ac:dyDescent="0.3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2.75" customHeight="1" x14ac:dyDescent="0.3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2.75" customHeight="1" x14ac:dyDescent="0.3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2.75" customHeight="1" x14ac:dyDescent="0.3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2.75" customHeight="1" x14ac:dyDescent="0.3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2.75" customHeight="1" x14ac:dyDescent="0.3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2.75" customHeight="1" x14ac:dyDescent="0.3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2.75" customHeight="1" x14ac:dyDescent="0.3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2.75" customHeight="1" x14ac:dyDescent="0.3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2.75" customHeight="1" x14ac:dyDescent="0.3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2.75" customHeight="1" x14ac:dyDescent="0.3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2.75" customHeight="1" x14ac:dyDescent="0.3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2.75" customHeight="1" x14ac:dyDescent="0.3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2.75" customHeight="1" x14ac:dyDescent="0.3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2.75" customHeight="1" x14ac:dyDescent="0.3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2.75" customHeight="1" x14ac:dyDescent="0.3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2.75" customHeight="1" x14ac:dyDescent="0.3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2.75" customHeight="1" x14ac:dyDescent="0.3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2.75" customHeight="1" x14ac:dyDescent="0.3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2.75" customHeight="1" x14ac:dyDescent="0.3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2.75" customHeight="1" x14ac:dyDescent="0.3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2.75" customHeight="1" x14ac:dyDescent="0.3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2.75" customHeight="1" x14ac:dyDescent="0.3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2.75" customHeight="1" x14ac:dyDescent="0.3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2.75" customHeight="1" x14ac:dyDescent="0.3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2.75" customHeight="1" x14ac:dyDescent="0.3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2.75" customHeight="1" x14ac:dyDescent="0.3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2.75" customHeight="1" x14ac:dyDescent="0.3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2.75" customHeight="1" x14ac:dyDescent="0.3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2.75" customHeight="1" x14ac:dyDescent="0.3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2.75" customHeight="1" x14ac:dyDescent="0.3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2.75" customHeight="1" x14ac:dyDescent="0.3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2.75" customHeight="1" x14ac:dyDescent="0.3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2.75" customHeight="1" x14ac:dyDescent="0.3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2.75" customHeight="1" x14ac:dyDescent="0.3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2.75" customHeight="1" x14ac:dyDescent="0.3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2.75" customHeight="1" x14ac:dyDescent="0.3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2.75" customHeight="1" x14ac:dyDescent="0.3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2.75" customHeight="1" x14ac:dyDescent="0.3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2.75" customHeight="1" x14ac:dyDescent="0.3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2.75" customHeight="1" x14ac:dyDescent="0.3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2.75" customHeight="1" x14ac:dyDescent="0.3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2.75" customHeight="1" x14ac:dyDescent="0.3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2.75" customHeight="1" x14ac:dyDescent="0.3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2.75" customHeight="1" x14ac:dyDescent="0.3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2.75" customHeight="1" x14ac:dyDescent="0.3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2.75" customHeight="1" x14ac:dyDescent="0.3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2.75" customHeight="1" x14ac:dyDescent="0.3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2.75" customHeight="1" x14ac:dyDescent="0.3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2.75" customHeight="1" x14ac:dyDescent="0.3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2.75" customHeight="1" x14ac:dyDescent="0.3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2.75" customHeight="1" x14ac:dyDescent="0.3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2.75" customHeight="1" x14ac:dyDescent="0.3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2.75" customHeight="1" x14ac:dyDescent="0.3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2.75" customHeight="1" x14ac:dyDescent="0.3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2.75" customHeight="1" x14ac:dyDescent="0.3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2.75" customHeight="1" x14ac:dyDescent="0.3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2.75" customHeight="1" x14ac:dyDescent="0.3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2.75" customHeight="1" x14ac:dyDescent="0.3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2.75" customHeight="1" x14ac:dyDescent="0.3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2.75" customHeight="1" x14ac:dyDescent="0.3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2.75" customHeight="1" x14ac:dyDescent="0.3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2.75" customHeight="1" x14ac:dyDescent="0.3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2.75" customHeight="1" x14ac:dyDescent="0.3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2.75" customHeight="1" x14ac:dyDescent="0.3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2.75" customHeight="1" x14ac:dyDescent="0.3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2.75" customHeight="1" x14ac:dyDescent="0.3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2.75" customHeight="1" x14ac:dyDescent="0.3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2.75" customHeight="1" x14ac:dyDescent="0.3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2.75" customHeight="1" x14ac:dyDescent="0.3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2.75" customHeight="1" x14ac:dyDescent="0.3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2.75" customHeight="1" x14ac:dyDescent="0.3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2.75" customHeight="1" x14ac:dyDescent="0.3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2.75" customHeight="1" x14ac:dyDescent="0.3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2.75" customHeight="1" x14ac:dyDescent="0.3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2.75" customHeight="1" x14ac:dyDescent="0.3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2.75" customHeight="1" x14ac:dyDescent="0.3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2.75" customHeight="1" x14ac:dyDescent="0.3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2.75" customHeight="1" x14ac:dyDescent="0.3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2.75" customHeight="1" x14ac:dyDescent="0.3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2.75" customHeight="1" x14ac:dyDescent="0.3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2.75" customHeight="1" x14ac:dyDescent="0.3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2.75" customHeight="1" x14ac:dyDescent="0.3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2.75" customHeight="1" x14ac:dyDescent="0.3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2.75" customHeight="1" x14ac:dyDescent="0.3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2.75" customHeight="1" x14ac:dyDescent="0.3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2.75" customHeight="1" x14ac:dyDescent="0.3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2.75" customHeight="1" x14ac:dyDescent="0.3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2.75" customHeight="1" x14ac:dyDescent="0.3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2.75" customHeight="1" x14ac:dyDescent="0.3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2.75" customHeight="1" x14ac:dyDescent="0.3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2.75" customHeight="1" x14ac:dyDescent="0.3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2.75" customHeight="1" x14ac:dyDescent="0.3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2.75" customHeight="1" x14ac:dyDescent="0.3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2.75" customHeight="1" x14ac:dyDescent="0.3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2.75" customHeight="1" x14ac:dyDescent="0.3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2.75" customHeight="1" x14ac:dyDescent="0.3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2.75" customHeight="1" x14ac:dyDescent="0.3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2.75" customHeight="1" x14ac:dyDescent="0.3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2.75" customHeight="1" x14ac:dyDescent="0.3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2.75" customHeight="1" x14ac:dyDescent="0.3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2.75" customHeight="1" x14ac:dyDescent="0.3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2.75" customHeight="1" x14ac:dyDescent="0.3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2.75" customHeight="1" x14ac:dyDescent="0.3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2.75" customHeight="1" x14ac:dyDescent="0.3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2.75" customHeight="1" x14ac:dyDescent="0.3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2.75" customHeight="1" x14ac:dyDescent="0.3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2.75" customHeight="1" x14ac:dyDescent="0.3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2.75" customHeight="1" x14ac:dyDescent="0.3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2.75" customHeight="1" x14ac:dyDescent="0.3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2.75" customHeight="1" x14ac:dyDescent="0.3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2.75" customHeight="1" x14ac:dyDescent="0.3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2.75" customHeight="1" x14ac:dyDescent="0.3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2.75" customHeight="1" x14ac:dyDescent="0.3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2.75" customHeight="1" x14ac:dyDescent="0.3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2.75" customHeight="1" x14ac:dyDescent="0.3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2.75" customHeight="1" x14ac:dyDescent="0.3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2.75" customHeight="1" x14ac:dyDescent="0.3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2.75" customHeight="1" x14ac:dyDescent="0.3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2.75" customHeight="1" x14ac:dyDescent="0.3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2.75" customHeight="1" x14ac:dyDescent="0.3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2.75" customHeight="1" x14ac:dyDescent="0.3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2.75" customHeight="1" x14ac:dyDescent="0.3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2.75" customHeight="1" x14ac:dyDescent="0.3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2.75" customHeight="1" x14ac:dyDescent="0.3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2.75" customHeight="1" x14ac:dyDescent="0.3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2.75" customHeight="1" x14ac:dyDescent="0.3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2.75" customHeight="1" x14ac:dyDescent="0.3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2.75" customHeight="1" x14ac:dyDescent="0.3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2.75" customHeight="1" x14ac:dyDescent="0.3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2.75" customHeight="1" x14ac:dyDescent="0.3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2.75" customHeight="1" x14ac:dyDescent="0.3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2.75" customHeight="1" x14ac:dyDescent="0.3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2.75" customHeight="1" x14ac:dyDescent="0.3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2.75" customHeight="1" x14ac:dyDescent="0.3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2.75" customHeight="1" x14ac:dyDescent="0.3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2.75" customHeight="1" x14ac:dyDescent="0.3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2.75" customHeight="1" x14ac:dyDescent="0.3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2.75" customHeight="1" x14ac:dyDescent="0.3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2.75" customHeight="1" x14ac:dyDescent="0.3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2.75" customHeight="1" x14ac:dyDescent="0.3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2.75" customHeight="1" x14ac:dyDescent="0.3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2.75" customHeight="1" x14ac:dyDescent="0.3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2.75" customHeight="1" x14ac:dyDescent="0.3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2.75" customHeight="1" x14ac:dyDescent="0.3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2.75" customHeight="1" x14ac:dyDescent="0.3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2.75" customHeight="1" x14ac:dyDescent="0.3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2.75" customHeight="1" x14ac:dyDescent="0.3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2.75" customHeight="1" x14ac:dyDescent="0.3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2.75" customHeight="1" x14ac:dyDescent="0.3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2.75" customHeight="1" x14ac:dyDescent="0.3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2.75" customHeight="1" x14ac:dyDescent="0.3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2.75" customHeight="1" x14ac:dyDescent="0.3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2.75" customHeight="1" x14ac:dyDescent="0.3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2.75" customHeight="1" x14ac:dyDescent="0.3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2.75" customHeight="1" x14ac:dyDescent="0.3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2.75" customHeight="1" x14ac:dyDescent="0.3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2.75" customHeight="1" x14ac:dyDescent="0.3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2.75" customHeight="1" x14ac:dyDescent="0.3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2.75" customHeight="1" x14ac:dyDescent="0.3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2.75" customHeight="1" x14ac:dyDescent="0.3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2.75" customHeight="1" x14ac:dyDescent="0.3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2.75" customHeight="1" x14ac:dyDescent="0.3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2.75" customHeight="1" x14ac:dyDescent="0.3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2.75" customHeight="1" x14ac:dyDescent="0.3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2.75" customHeight="1" x14ac:dyDescent="0.3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2.75" customHeight="1" x14ac:dyDescent="0.3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2.75" customHeight="1" x14ac:dyDescent="0.3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2.75" customHeight="1" x14ac:dyDescent="0.3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2.75" customHeight="1" x14ac:dyDescent="0.3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2.75" customHeight="1" x14ac:dyDescent="0.3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2.75" customHeight="1" x14ac:dyDescent="0.3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2.75" customHeight="1" x14ac:dyDescent="0.3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2.75" customHeight="1" x14ac:dyDescent="0.3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2.75" customHeight="1" x14ac:dyDescent="0.3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2.75" customHeight="1" x14ac:dyDescent="0.3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2.75" customHeight="1" x14ac:dyDescent="0.3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2.75" customHeight="1" x14ac:dyDescent="0.3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2.75" customHeight="1" x14ac:dyDescent="0.3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2.75" customHeight="1" x14ac:dyDescent="0.3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2.75" customHeight="1" x14ac:dyDescent="0.3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2.75" customHeight="1" x14ac:dyDescent="0.3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2.75" customHeight="1" x14ac:dyDescent="0.3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2.75" customHeight="1" x14ac:dyDescent="0.3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2.75" customHeight="1" x14ac:dyDescent="0.3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2.75" customHeight="1" x14ac:dyDescent="0.3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2.75" customHeight="1" x14ac:dyDescent="0.3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2.75" customHeight="1" x14ac:dyDescent="0.3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2.75" customHeight="1" x14ac:dyDescent="0.3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2.75" customHeight="1" x14ac:dyDescent="0.3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2.75" customHeight="1" x14ac:dyDescent="0.3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2.75" customHeight="1" x14ac:dyDescent="0.3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2.75" customHeight="1" x14ac:dyDescent="0.3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2.75" customHeight="1" x14ac:dyDescent="0.3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2.75" customHeight="1" x14ac:dyDescent="0.3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2.75" customHeight="1" x14ac:dyDescent="0.3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2.75" customHeight="1" x14ac:dyDescent="0.3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2.75" customHeight="1" x14ac:dyDescent="0.3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2.75" customHeight="1" x14ac:dyDescent="0.3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2.75" customHeight="1" x14ac:dyDescent="0.3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2.75" customHeight="1" x14ac:dyDescent="0.3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2.75" customHeight="1" x14ac:dyDescent="0.3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2.75" customHeight="1" x14ac:dyDescent="0.3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2.75" customHeight="1" x14ac:dyDescent="0.3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2.75" customHeight="1" x14ac:dyDescent="0.3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2.75" customHeight="1" x14ac:dyDescent="0.3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2.75" customHeight="1" x14ac:dyDescent="0.3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2.75" customHeight="1" x14ac:dyDescent="0.3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2.75" customHeight="1" x14ac:dyDescent="0.3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2.75" customHeight="1" x14ac:dyDescent="0.3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2.75" customHeight="1" x14ac:dyDescent="0.3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2.75" customHeight="1" x14ac:dyDescent="0.3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2.75" customHeight="1" x14ac:dyDescent="0.3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2.75" customHeight="1" x14ac:dyDescent="0.3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2.75" customHeight="1" x14ac:dyDescent="0.3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2.75" customHeight="1" x14ac:dyDescent="0.3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2.75" customHeight="1" x14ac:dyDescent="0.3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2.75" customHeight="1" x14ac:dyDescent="0.3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2.75" customHeight="1" x14ac:dyDescent="0.3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2.75" customHeight="1" x14ac:dyDescent="0.3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2.75" customHeight="1" x14ac:dyDescent="0.3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2.75" customHeight="1" x14ac:dyDescent="0.3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2.75" customHeight="1" x14ac:dyDescent="0.3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2.75" customHeight="1" x14ac:dyDescent="0.3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2.75" customHeight="1" x14ac:dyDescent="0.3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2.75" customHeight="1" x14ac:dyDescent="0.3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2.75" customHeight="1" x14ac:dyDescent="0.3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2.75" customHeight="1" x14ac:dyDescent="0.3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2.75" customHeight="1" x14ac:dyDescent="0.3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2.75" customHeight="1" x14ac:dyDescent="0.3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2.75" customHeight="1" x14ac:dyDescent="0.3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2.75" customHeight="1" x14ac:dyDescent="0.3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2.75" customHeight="1" x14ac:dyDescent="0.3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2.75" customHeight="1" x14ac:dyDescent="0.3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2.75" customHeight="1" x14ac:dyDescent="0.3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2.75" customHeight="1" x14ac:dyDescent="0.3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2.75" customHeight="1" x14ac:dyDescent="0.3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2.75" customHeight="1" x14ac:dyDescent="0.3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2.75" customHeight="1" x14ac:dyDescent="0.3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2.75" customHeight="1" x14ac:dyDescent="0.3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2.75" customHeight="1" x14ac:dyDescent="0.3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2.75" customHeight="1" x14ac:dyDescent="0.3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2.75" customHeight="1" x14ac:dyDescent="0.3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2.75" customHeight="1" x14ac:dyDescent="0.3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2.75" customHeight="1" x14ac:dyDescent="0.3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2.75" customHeight="1" x14ac:dyDescent="0.3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2.75" customHeight="1" x14ac:dyDescent="0.3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2.75" customHeight="1" x14ac:dyDescent="0.3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2.75" customHeight="1" x14ac:dyDescent="0.3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2.75" customHeight="1" x14ac:dyDescent="0.3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2.75" customHeight="1" x14ac:dyDescent="0.3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2.75" customHeight="1" x14ac:dyDescent="0.3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2.75" customHeight="1" x14ac:dyDescent="0.3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2.75" customHeight="1" x14ac:dyDescent="0.3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2.75" customHeight="1" x14ac:dyDescent="0.3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2.75" customHeight="1" x14ac:dyDescent="0.3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2.75" customHeight="1" x14ac:dyDescent="0.3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2.75" customHeight="1" x14ac:dyDescent="0.3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2.75" customHeight="1" x14ac:dyDescent="0.3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2.75" customHeight="1" x14ac:dyDescent="0.3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2.75" customHeight="1" x14ac:dyDescent="0.3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2.75" customHeight="1" x14ac:dyDescent="0.3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2.75" customHeight="1" x14ac:dyDescent="0.3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2.75" customHeight="1" x14ac:dyDescent="0.3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2.75" customHeight="1" x14ac:dyDescent="0.3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2.75" customHeight="1" x14ac:dyDescent="0.3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2.75" customHeight="1" x14ac:dyDescent="0.3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2.75" customHeight="1" x14ac:dyDescent="0.3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2.75" customHeight="1" x14ac:dyDescent="0.3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2.75" customHeight="1" x14ac:dyDescent="0.3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2.75" customHeight="1" x14ac:dyDescent="0.3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2.75" customHeight="1" x14ac:dyDescent="0.3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2.75" customHeight="1" x14ac:dyDescent="0.3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2.75" customHeight="1" x14ac:dyDescent="0.3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2.75" customHeight="1" x14ac:dyDescent="0.3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2.75" customHeight="1" x14ac:dyDescent="0.3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2.75" customHeight="1" x14ac:dyDescent="0.3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2.75" customHeight="1" x14ac:dyDescent="0.3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2.75" customHeight="1" x14ac:dyDescent="0.3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2.75" customHeight="1" x14ac:dyDescent="0.3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2.75" customHeight="1" x14ac:dyDescent="0.3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2.75" customHeight="1" x14ac:dyDescent="0.3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2.75" customHeight="1" x14ac:dyDescent="0.3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2.75" customHeight="1" x14ac:dyDescent="0.3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2.75" customHeight="1" x14ac:dyDescent="0.3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2.75" customHeight="1" x14ac:dyDescent="0.3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2.75" customHeight="1" x14ac:dyDescent="0.3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2.75" customHeight="1" x14ac:dyDescent="0.3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2.75" customHeight="1" x14ac:dyDescent="0.3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2.75" customHeight="1" x14ac:dyDescent="0.3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2.75" customHeight="1" x14ac:dyDescent="0.3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sheetProtection algorithmName="SHA-512" hashValue="8Q47WYZqJMKixuc4xCqSc03NtIqj8WaHyXvUoOyY4MpmfHtTs5Ef0DoHrRsk+Lg9fTOVuYuHixHAxsje6r00UA==" saltValue="bkWNGW5aOlFhidA1PF2f5A==" spinCount="100000" sheet="1" objects="1" scenarios="1"/>
  <mergeCells count="2">
    <mergeCell ref="A2:J2"/>
    <mergeCell ref="A22:A23"/>
  </mergeCells>
  <hyperlinks>
    <hyperlink ref="A11" location="Coversheet!A1" display="Coversheet"/>
    <hyperlink ref="A12" location="Instructions Please Read!A1" display="Pricing Instructions Please Read"/>
    <hyperlink ref="A2:J2" location="'Index Page'!A1" display="Click to return to Index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462"/>
  <sheetViews>
    <sheetView workbookViewId="0">
      <selection activeCell="C177" sqref="C177"/>
    </sheetView>
  </sheetViews>
  <sheetFormatPr defaultRowHeight="15.5" x14ac:dyDescent="0.35"/>
  <cols>
    <col min="1" max="2" width="16.15234375" style="47" customWidth="1"/>
    <col min="3" max="3" width="20.07421875" style="47" customWidth="1"/>
    <col min="4" max="7" width="16.15234375" style="47" customWidth="1"/>
    <col min="8" max="11" width="4.23046875" style="47" customWidth="1"/>
    <col min="12" max="16384" width="9.23046875" style="47"/>
  </cols>
  <sheetData>
    <row r="1" spans="1:11" ht="105" customHeight="1" x14ac:dyDescent="0.35">
      <c r="A1" s="81" t="s">
        <v>27</v>
      </c>
      <c r="B1" s="81"/>
      <c r="C1" s="81"/>
      <c r="D1" s="81"/>
      <c r="E1" s="81"/>
      <c r="F1" s="81"/>
      <c r="G1" s="81"/>
      <c r="H1" s="81"/>
      <c r="I1" s="81"/>
      <c r="J1" s="81"/>
      <c r="K1" s="81"/>
    </row>
    <row r="2" spans="1:11" ht="15.5" customHeight="1" x14ac:dyDescent="0.35">
      <c r="A2" s="82" t="s">
        <v>14</v>
      </c>
      <c r="B2" s="82"/>
      <c r="C2" s="82"/>
      <c r="D2" s="82"/>
      <c r="E2" s="82"/>
      <c r="F2" s="82"/>
      <c r="G2" s="82"/>
      <c r="H2" s="82"/>
      <c r="I2" s="82"/>
      <c r="J2" s="82"/>
      <c r="K2" s="82"/>
    </row>
    <row r="3" spans="1:11" x14ac:dyDescent="0.35">
      <c r="A3" s="79" t="s">
        <v>24</v>
      </c>
      <c r="B3" s="80"/>
      <c r="C3" s="83">
        <f>Coversheet!B16</f>
        <v>0</v>
      </c>
      <c r="D3" s="83"/>
      <c r="E3" s="83"/>
      <c r="F3" s="83"/>
      <c r="G3" s="83"/>
      <c r="H3" s="83"/>
      <c r="I3" s="83"/>
      <c r="J3" s="83"/>
      <c r="K3" s="83"/>
    </row>
    <row r="4" spans="1:11" x14ac:dyDescent="0.35">
      <c r="A4" s="79" t="s">
        <v>25</v>
      </c>
      <c r="B4" s="79"/>
      <c r="C4" s="79"/>
      <c r="D4" s="79"/>
      <c r="E4" s="79"/>
      <c r="F4" s="79"/>
      <c r="G4" s="79"/>
      <c r="H4" s="79"/>
      <c r="I4" s="79"/>
      <c r="J4" s="79"/>
      <c r="K4" s="79"/>
    </row>
    <row r="5" spans="1:11" ht="36.5" customHeight="1" x14ac:dyDescent="0.35">
      <c r="A5" s="77" t="s">
        <v>37</v>
      </c>
      <c r="B5" s="77"/>
      <c r="C5" s="77"/>
      <c r="D5" s="77"/>
      <c r="E5" s="77"/>
      <c r="F5" s="77"/>
      <c r="G5" s="77"/>
      <c r="H5" s="77"/>
      <c r="I5" s="77"/>
      <c r="J5" s="77"/>
      <c r="K5" s="77"/>
    </row>
    <row r="6" spans="1:11" ht="31" customHeight="1" x14ac:dyDescent="0.35">
      <c r="A6" s="78" t="s">
        <v>36</v>
      </c>
      <c r="B6" s="78"/>
      <c r="C6" s="78"/>
      <c r="D6" s="78"/>
      <c r="E6" s="78"/>
      <c r="F6" s="78"/>
      <c r="G6" s="78"/>
      <c r="H6" s="78"/>
      <c r="I6" s="78"/>
      <c r="J6" s="78"/>
      <c r="K6" s="78"/>
    </row>
    <row r="9" spans="1:11" ht="26" x14ac:dyDescent="0.35">
      <c r="A9" s="93" t="s">
        <v>45</v>
      </c>
      <c r="B9" s="93" t="s">
        <v>46</v>
      </c>
      <c r="C9" s="94" t="s">
        <v>47</v>
      </c>
      <c r="D9" s="85" t="s">
        <v>48</v>
      </c>
      <c r="E9" s="86" t="s">
        <v>49</v>
      </c>
    </row>
    <row r="10" spans="1:11" ht="87.5" x14ac:dyDescent="0.35">
      <c r="A10" s="89" t="s">
        <v>50</v>
      </c>
      <c r="B10" s="89" t="s">
        <v>51</v>
      </c>
      <c r="C10" s="95" t="s">
        <v>52</v>
      </c>
      <c r="D10" s="87"/>
      <c r="E10" s="87"/>
    </row>
    <row r="11" spans="1:11" ht="112.5" x14ac:dyDescent="0.35">
      <c r="A11" s="89" t="s">
        <v>50</v>
      </c>
      <c r="B11" s="89" t="s">
        <v>51</v>
      </c>
      <c r="C11" s="95" t="s">
        <v>53</v>
      </c>
      <c r="D11" s="87"/>
      <c r="E11" s="87"/>
    </row>
    <row r="12" spans="1:11" ht="62.5" x14ac:dyDescent="0.35">
      <c r="A12" s="89" t="s">
        <v>50</v>
      </c>
      <c r="B12" s="89" t="s">
        <v>51</v>
      </c>
      <c r="C12" s="95" t="s">
        <v>54</v>
      </c>
      <c r="D12" s="87"/>
      <c r="E12" s="87"/>
    </row>
    <row r="13" spans="1:11" ht="62.5" x14ac:dyDescent="0.35">
      <c r="A13" s="89" t="s">
        <v>50</v>
      </c>
      <c r="B13" s="89" t="s">
        <v>51</v>
      </c>
      <c r="C13" s="95" t="s">
        <v>55</v>
      </c>
      <c r="D13" s="87"/>
      <c r="E13" s="87"/>
    </row>
    <row r="14" spans="1:11" ht="62.5" x14ac:dyDescent="0.35">
      <c r="A14" s="89" t="s">
        <v>50</v>
      </c>
      <c r="B14" s="89" t="s">
        <v>51</v>
      </c>
      <c r="C14" s="95" t="s">
        <v>56</v>
      </c>
      <c r="D14" s="87"/>
      <c r="E14" s="87"/>
    </row>
    <row r="15" spans="1:11" ht="50" x14ac:dyDescent="0.35">
      <c r="A15" s="89" t="s">
        <v>50</v>
      </c>
      <c r="B15" s="89" t="s">
        <v>51</v>
      </c>
      <c r="C15" s="95" t="s">
        <v>57</v>
      </c>
      <c r="D15" s="87"/>
      <c r="E15" s="87"/>
    </row>
    <row r="16" spans="1:11" ht="137.5" x14ac:dyDescent="0.35">
      <c r="A16" s="89" t="s">
        <v>50</v>
      </c>
      <c r="B16" s="89" t="s">
        <v>51</v>
      </c>
      <c r="C16" s="95" t="s">
        <v>58</v>
      </c>
      <c r="D16" s="87"/>
      <c r="E16" s="87"/>
    </row>
    <row r="17" spans="1:5" ht="62.5" x14ac:dyDescent="0.35">
      <c r="A17" s="89" t="s">
        <v>50</v>
      </c>
      <c r="B17" s="89" t="s">
        <v>51</v>
      </c>
      <c r="C17" s="95" t="s">
        <v>59</v>
      </c>
      <c r="D17" s="87"/>
      <c r="E17" s="87"/>
    </row>
    <row r="18" spans="1:5" ht="62.5" x14ac:dyDescent="0.35">
      <c r="A18" s="89" t="s">
        <v>50</v>
      </c>
      <c r="B18" s="89" t="s">
        <v>60</v>
      </c>
      <c r="C18" s="95" t="s">
        <v>61</v>
      </c>
      <c r="D18" s="87"/>
      <c r="E18" s="87"/>
    </row>
    <row r="19" spans="1:5" ht="62.5" x14ac:dyDescent="0.35">
      <c r="A19" s="89" t="s">
        <v>50</v>
      </c>
      <c r="B19" s="89" t="s">
        <v>60</v>
      </c>
      <c r="C19" s="95" t="s">
        <v>62</v>
      </c>
      <c r="D19" s="87"/>
      <c r="E19" s="87"/>
    </row>
    <row r="20" spans="1:5" ht="75" x14ac:dyDescent="0.35">
      <c r="A20" s="89" t="s">
        <v>50</v>
      </c>
      <c r="B20" s="89" t="s">
        <v>60</v>
      </c>
      <c r="C20" s="95" t="s">
        <v>63</v>
      </c>
      <c r="D20" s="87"/>
      <c r="E20" s="87"/>
    </row>
    <row r="21" spans="1:5" ht="75" x14ac:dyDescent="0.35">
      <c r="A21" s="89" t="s">
        <v>50</v>
      </c>
      <c r="B21" s="89" t="s">
        <v>60</v>
      </c>
      <c r="C21" s="95" t="s">
        <v>64</v>
      </c>
      <c r="D21" s="87"/>
      <c r="E21" s="87"/>
    </row>
    <row r="22" spans="1:5" ht="75" x14ac:dyDescent="0.35">
      <c r="A22" s="89" t="s">
        <v>50</v>
      </c>
      <c r="B22" s="89" t="s">
        <v>60</v>
      </c>
      <c r="C22" s="95" t="s">
        <v>65</v>
      </c>
      <c r="D22" s="87"/>
      <c r="E22" s="87"/>
    </row>
    <row r="23" spans="1:5" ht="75" x14ac:dyDescent="0.35">
      <c r="A23" s="89" t="s">
        <v>50</v>
      </c>
      <c r="B23" s="89" t="s">
        <v>60</v>
      </c>
      <c r="C23" s="95" t="s">
        <v>66</v>
      </c>
      <c r="D23" s="87"/>
      <c r="E23" s="87"/>
    </row>
    <row r="24" spans="1:5" ht="75" x14ac:dyDescent="0.35">
      <c r="A24" s="89" t="s">
        <v>50</v>
      </c>
      <c r="B24" s="89" t="s">
        <v>60</v>
      </c>
      <c r="C24" s="95" t="s">
        <v>67</v>
      </c>
      <c r="D24" s="87"/>
      <c r="E24" s="87"/>
    </row>
    <row r="25" spans="1:5" ht="62.5" x14ac:dyDescent="0.35">
      <c r="A25" s="89" t="s">
        <v>50</v>
      </c>
      <c r="B25" s="89" t="s">
        <v>60</v>
      </c>
      <c r="C25" s="95" t="s">
        <v>68</v>
      </c>
      <c r="D25" s="87"/>
      <c r="E25" s="87"/>
    </row>
    <row r="26" spans="1:5" ht="62.5" x14ac:dyDescent="0.35">
      <c r="A26" s="89" t="s">
        <v>50</v>
      </c>
      <c r="B26" s="89" t="s">
        <v>60</v>
      </c>
      <c r="C26" s="95" t="s">
        <v>69</v>
      </c>
      <c r="D26" s="87"/>
      <c r="E26" s="87"/>
    </row>
    <row r="27" spans="1:5" ht="62.5" x14ac:dyDescent="0.35">
      <c r="A27" s="89" t="s">
        <v>50</v>
      </c>
      <c r="B27" s="89" t="s">
        <v>60</v>
      </c>
      <c r="C27" s="95" t="s">
        <v>70</v>
      </c>
      <c r="D27" s="87"/>
      <c r="E27" s="87"/>
    </row>
    <row r="28" spans="1:5" ht="62.5" x14ac:dyDescent="0.35">
      <c r="A28" s="89" t="s">
        <v>50</v>
      </c>
      <c r="B28" s="89" t="s">
        <v>60</v>
      </c>
      <c r="C28" s="95" t="s">
        <v>71</v>
      </c>
      <c r="D28" s="87"/>
      <c r="E28" s="87"/>
    </row>
    <row r="29" spans="1:5" ht="62.5" x14ac:dyDescent="0.35">
      <c r="A29" s="89" t="s">
        <v>50</v>
      </c>
      <c r="B29" s="89" t="s">
        <v>60</v>
      </c>
      <c r="C29" s="95" t="s">
        <v>72</v>
      </c>
      <c r="D29" s="87"/>
      <c r="E29" s="87"/>
    </row>
    <row r="30" spans="1:5" ht="25" x14ac:dyDescent="0.35">
      <c r="A30" s="89" t="s">
        <v>50</v>
      </c>
      <c r="B30" s="89" t="s">
        <v>60</v>
      </c>
      <c r="C30" s="95" t="s">
        <v>73</v>
      </c>
      <c r="D30" s="87"/>
      <c r="E30" s="87"/>
    </row>
    <row r="31" spans="1:5" x14ac:dyDescent="0.35">
      <c r="A31" s="89" t="s">
        <v>50</v>
      </c>
      <c r="B31" s="89" t="s">
        <v>60</v>
      </c>
      <c r="C31" s="95" t="s">
        <v>74</v>
      </c>
      <c r="D31" s="87"/>
      <c r="E31" s="87"/>
    </row>
    <row r="32" spans="1:5" ht="50" x14ac:dyDescent="0.35">
      <c r="A32" s="89" t="s">
        <v>50</v>
      </c>
      <c r="B32" s="89" t="s">
        <v>60</v>
      </c>
      <c r="C32" s="95" t="s">
        <v>75</v>
      </c>
      <c r="D32" s="87"/>
      <c r="E32" s="87"/>
    </row>
    <row r="33" spans="1:5" ht="50" x14ac:dyDescent="0.35">
      <c r="A33" s="89" t="s">
        <v>50</v>
      </c>
      <c r="B33" s="89" t="s">
        <v>60</v>
      </c>
      <c r="C33" s="95" t="s">
        <v>76</v>
      </c>
      <c r="D33" s="87"/>
      <c r="E33" s="87"/>
    </row>
    <row r="34" spans="1:5" ht="125" x14ac:dyDescent="0.35">
      <c r="A34" s="89" t="s">
        <v>50</v>
      </c>
      <c r="B34" s="89" t="s">
        <v>77</v>
      </c>
      <c r="C34" s="95" t="s">
        <v>78</v>
      </c>
      <c r="D34" s="87"/>
      <c r="E34" s="87"/>
    </row>
    <row r="35" spans="1:5" ht="62.5" x14ac:dyDescent="0.35">
      <c r="A35" s="89" t="s">
        <v>50</v>
      </c>
      <c r="B35" s="89" t="s">
        <v>77</v>
      </c>
      <c r="C35" s="95" t="s">
        <v>79</v>
      </c>
      <c r="D35" s="87"/>
      <c r="E35" s="87"/>
    </row>
    <row r="36" spans="1:5" ht="87.5" x14ac:dyDescent="0.35">
      <c r="A36" s="89" t="s">
        <v>50</v>
      </c>
      <c r="B36" s="89" t="s">
        <v>77</v>
      </c>
      <c r="C36" s="95" t="s">
        <v>80</v>
      </c>
      <c r="D36" s="87"/>
      <c r="E36" s="87"/>
    </row>
    <row r="37" spans="1:5" ht="62.5" x14ac:dyDescent="0.35">
      <c r="A37" s="89" t="s">
        <v>50</v>
      </c>
      <c r="B37" s="89" t="s">
        <v>77</v>
      </c>
      <c r="C37" s="95" t="s">
        <v>81</v>
      </c>
      <c r="D37" s="87"/>
      <c r="E37" s="87"/>
    </row>
    <row r="38" spans="1:5" ht="25" x14ac:dyDescent="0.35">
      <c r="A38" s="89" t="s">
        <v>50</v>
      </c>
      <c r="B38" s="89" t="s">
        <v>77</v>
      </c>
      <c r="C38" s="95" t="s">
        <v>82</v>
      </c>
      <c r="D38" s="87"/>
      <c r="E38" s="87"/>
    </row>
    <row r="39" spans="1:5" x14ac:dyDescent="0.35">
      <c r="A39" s="89" t="s">
        <v>50</v>
      </c>
      <c r="B39" s="89" t="s">
        <v>83</v>
      </c>
      <c r="C39" s="95" t="s">
        <v>84</v>
      </c>
      <c r="D39" s="87"/>
      <c r="E39" s="87"/>
    </row>
    <row r="40" spans="1:5" x14ac:dyDescent="0.35">
      <c r="A40" s="89" t="s">
        <v>50</v>
      </c>
      <c r="B40" s="89" t="s">
        <v>83</v>
      </c>
      <c r="C40" s="95" t="s">
        <v>85</v>
      </c>
      <c r="D40" s="87"/>
      <c r="E40" s="87"/>
    </row>
    <row r="41" spans="1:5" x14ac:dyDescent="0.35">
      <c r="A41" s="89"/>
      <c r="B41" s="89"/>
      <c r="C41" s="95"/>
      <c r="D41" s="88"/>
      <c r="E41" s="89"/>
    </row>
    <row r="42" spans="1:5" x14ac:dyDescent="0.35">
      <c r="A42" s="96" t="s">
        <v>86</v>
      </c>
      <c r="B42" s="97"/>
      <c r="C42" s="98"/>
      <c r="D42" s="90">
        <f t="shared" ref="D42:E42" si="0">SUM(D10:D40)</f>
        <v>0</v>
      </c>
      <c r="E42" s="91">
        <f t="shared" si="0"/>
        <v>0</v>
      </c>
    </row>
    <row r="43" spans="1:5" x14ac:dyDescent="0.35">
      <c r="A43" s="103"/>
      <c r="B43" s="103"/>
      <c r="C43" s="104"/>
      <c r="D43" s="105"/>
      <c r="E43" s="103"/>
    </row>
    <row r="44" spans="1:5" x14ac:dyDescent="0.35">
      <c r="A44" s="103"/>
      <c r="B44" s="103"/>
      <c r="C44" s="104"/>
      <c r="D44" s="105"/>
      <c r="E44" s="103"/>
    </row>
    <row r="45" spans="1:5" ht="75" x14ac:dyDescent="0.35">
      <c r="A45" s="89" t="s">
        <v>87</v>
      </c>
      <c r="B45" s="89" t="s">
        <v>88</v>
      </c>
      <c r="C45" s="95" t="s">
        <v>89</v>
      </c>
      <c r="D45" s="87"/>
      <c r="E45" s="87"/>
    </row>
    <row r="46" spans="1:5" ht="50" x14ac:dyDescent="0.35">
      <c r="A46" s="89" t="s">
        <v>87</v>
      </c>
      <c r="B46" s="89" t="s">
        <v>88</v>
      </c>
      <c r="C46" s="95" t="s">
        <v>90</v>
      </c>
      <c r="D46" s="87"/>
      <c r="E46" s="87"/>
    </row>
    <row r="47" spans="1:5" ht="25" x14ac:dyDescent="0.35">
      <c r="A47" s="89" t="s">
        <v>87</v>
      </c>
      <c r="B47" s="89" t="s">
        <v>88</v>
      </c>
      <c r="C47" s="95" t="s">
        <v>91</v>
      </c>
      <c r="D47" s="87"/>
      <c r="E47" s="87"/>
    </row>
    <row r="48" spans="1:5" ht="25" x14ac:dyDescent="0.35">
      <c r="A48" s="89" t="s">
        <v>87</v>
      </c>
      <c r="B48" s="89" t="s">
        <v>88</v>
      </c>
      <c r="C48" s="95" t="s">
        <v>92</v>
      </c>
      <c r="D48" s="87"/>
      <c r="E48" s="87"/>
    </row>
    <row r="49" spans="1:5" ht="25" x14ac:dyDescent="0.35">
      <c r="A49" s="89" t="s">
        <v>87</v>
      </c>
      <c r="B49" s="89" t="s">
        <v>93</v>
      </c>
      <c r="C49" s="95" t="s">
        <v>94</v>
      </c>
      <c r="D49" s="87"/>
      <c r="E49" s="87"/>
    </row>
    <row r="50" spans="1:5" x14ac:dyDescent="0.35">
      <c r="A50" s="89"/>
      <c r="B50" s="89"/>
      <c r="C50" s="95"/>
      <c r="D50" s="88"/>
      <c r="E50" s="89"/>
    </row>
    <row r="51" spans="1:5" x14ac:dyDescent="0.35">
      <c r="A51" s="96" t="s">
        <v>86</v>
      </c>
      <c r="B51" s="97"/>
      <c r="C51" s="98"/>
      <c r="D51" s="90">
        <f t="shared" ref="D51:E51" si="1">SUM(D45:D49)</f>
        <v>0</v>
      </c>
      <c r="E51" s="90">
        <f t="shared" si="1"/>
        <v>0</v>
      </c>
    </row>
    <row r="52" spans="1:5" x14ac:dyDescent="0.35">
      <c r="A52" s="103"/>
      <c r="B52" s="103"/>
      <c r="C52" s="104"/>
      <c r="D52" s="105"/>
      <c r="E52" s="103"/>
    </row>
    <row r="53" spans="1:5" x14ac:dyDescent="0.35">
      <c r="A53" s="103"/>
      <c r="B53" s="103"/>
      <c r="C53" s="104"/>
      <c r="D53" s="105"/>
      <c r="E53" s="103"/>
    </row>
    <row r="54" spans="1:5" ht="50" x14ac:dyDescent="0.35">
      <c r="A54" s="89" t="s">
        <v>95</v>
      </c>
      <c r="B54" s="89" t="s">
        <v>96</v>
      </c>
      <c r="C54" s="95" t="s">
        <v>97</v>
      </c>
      <c r="D54" s="87"/>
      <c r="E54" s="87"/>
    </row>
    <row r="55" spans="1:5" ht="75" x14ac:dyDescent="0.35">
      <c r="A55" s="89" t="s">
        <v>95</v>
      </c>
      <c r="B55" s="89" t="s">
        <v>96</v>
      </c>
      <c r="C55" s="95" t="s">
        <v>98</v>
      </c>
      <c r="D55" s="87"/>
      <c r="E55" s="87"/>
    </row>
    <row r="56" spans="1:5" ht="50" x14ac:dyDescent="0.35">
      <c r="A56" s="89" t="s">
        <v>95</v>
      </c>
      <c r="B56" s="89" t="s">
        <v>96</v>
      </c>
      <c r="C56" s="95" t="s">
        <v>99</v>
      </c>
      <c r="D56" s="87"/>
      <c r="E56" s="87"/>
    </row>
    <row r="57" spans="1:5" ht="137.5" x14ac:dyDescent="0.35">
      <c r="A57" s="89" t="s">
        <v>95</v>
      </c>
      <c r="B57" s="89" t="s">
        <v>96</v>
      </c>
      <c r="C57" s="95" t="s">
        <v>100</v>
      </c>
      <c r="D57" s="87"/>
      <c r="E57" s="87"/>
    </row>
    <row r="58" spans="1:5" ht="25" x14ac:dyDescent="0.35">
      <c r="A58" s="89" t="s">
        <v>95</v>
      </c>
      <c r="B58" s="89" t="s">
        <v>96</v>
      </c>
      <c r="C58" s="95" t="s">
        <v>101</v>
      </c>
      <c r="D58" s="87"/>
      <c r="E58" s="87"/>
    </row>
    <row r="59" spans="1:5" ht="50" x14ac:dyDescent="0.35">
      <c r="A59" s="89" t="s">
        <v>95</v>
      </c>
      <c r="B59" s="89" t="s">
        <v>96</v>
      </c>
      <c r="C59" s="95" t="s">
        <v>99</v>
      </c>
      <c r="D59" s="87"/>
      <c r="E59" s="87"/>
    </row>
    <row r="60" spans="1:5" ht="50" x14ac:dyDescent="0.35">
      <c r="A60" s="89" t="s">
        <v>95</v>
      </c>
      <c r="B60" s="89" t="s">
        <v>102</v>
      </c>
      <c r="C60" s="95" t="s">
        <v>103</v>
      </c>
      <c r="D60" s="87"/>
      <c r="E60" s="87"/>
    </row>
    <row r="61" spans="1:5" ht="50" x14ac:dyDescent="0.35">
      <c r="A61" s="89" t="s">
        <v>95</v>
      </c>
      <c r="B61" s="89" t="s">
        <v>102</v>
      </c>
      <c r="C61" s="95" t="s">
        <v>104</v>
      </c>
      <c r="D61" s="87"/>
      <c r="E61" s="87"/>
    </row>
    <row r="62" spans="1:5" ht="75" x14ac:dyDescent="0.35">
      <c r="A62" s="89" t="s">
        <v>95</v>
      </c>
      <c r="B62" s="89" t="s">
        <v>105</v>
      </c>
      <c r="C62" s="95" t="s">
        <v>106</v>
      </c>
      <c r="D62" s="87"/>
      <c r="E62" s="87"/>
    </row>
    <row r="63" spans="1:5" ht="137.5" x14ac:dyDescent="0.35">
      <c r="A63" s="89" t="s">
        <v>95</v>
      </c>
      <c r="B63" s="89" t="s">
        <v>105</v>
      </c>
      <c r="C63" s="95" t="s">
        <v>107</v>
      </c>
      <c r="D63" s="87"/>
      <c r="E63" s="87"/>
    </row>
    <row r="64" spans="1:5" ht="100" x14ac:dyDescent="0.35">
      <c r="A64" s="89" t="s">
        <v>95</v>
      </c>
      <c r="B64" s="89" t="s">
        <v>105</v>
      </c>
      <c r="C64" s="95" t="s">
        <v>108</v>
      </c>
      <c r="D64" s="87"/>
      <c r="E64" s="87"/>
    </row>
    <row r="65" spans="1:5" ht="137.5" x14ac:dyDescent="0.35">
      <c r="A65" s="89" t="s">
        <v>95</v>
      </c>
      <c r="B65" s="89" t="s">
        <v>105</v>
      </c>
      <c r="C65" s="95" t="s">
        <v>109</v>
      </c>
      <c r="D65" s="87"/>
      <c r="E65" s="87"/>
    </row>
    <row r="66" spans="1:5" ht="75" x14ac:dyDescent="0.35">
      <c r="A66" s="89" t="s">
        <v>95</v>
      </c>
      <c r="B66" s="89" t="s">
        <v>105</v>
      </c>
      <c r="C66" s="95" t="s">
        <v>110</v>
      </c>
      <c r="D66" s="87"/>
      <c r="E66" s="87"/>
    </row>
    <row r="67" spans="1:5" ht="87.5" x14ac:dyDescent="0.35">
      <c r="A67" s="89" t="s">
        <v>95</v>
      </c>
      <c r="B67" s="89" t="s">
        <v>105</v>
      </c>
      <c r="C67" s="95" t="s">
        <v>111</v>
      </c>
      <c r="D67" s="87"/>
      <c r="E67" s="87"/>
    </row>
    <row r="68" spans="1:5" ht="112.5" x14ac:dyDescent="0.35">
      <c r="A68" s="89" t="s">
        <v>95</v>
      </c>
      <c r="B68" s="89" t="s">
        <v>112</v>
      </c>
      <c r="C68" s="95" t="s">
        <v>113</v>
      </c>
      <c r="D68" s="87"/>
      <c r="E68" s="87"/>
    </row>
    <row r="69" spans="1:5" ht="150" x14ac:dyDescent="0.35">
      <c r="A69" s="89" t="s">
        <v>95</v>
      </c>
      <c r="B69" s="89" t="s">
        <v>112</v>
      </c>
      <c r="C69" s="95" t="s">
        <v>114</v>
      </c>
      <c r="D69" s="87"/>
      <c r="E69" s="87"/>
    </row>
    <row r="70" spans="1:5" ht="125" x14ac:dyDescent="0.35">
      <c r="A70" s="89" t="s">
        <v>95</v>
      </c>
      <c r="B70" s="89" t="s">
        <v>112</v>
      </c>
      <c r="C70" s="95" t="s">
        <v>115</v>
      </c>
      <c r="D70" s="87"/>
      <c r="E70" s="87"/>
    </row>
    <row r="71" spans="1:5" ht="125" x14ac:dyDescent="0.35">
      <c r="A71" s="89" t="s">
        <v>95</v>
      </c>
      <c r="B71" s="89" t="s">
        <v>112</v>
      </c>
      <c r="C71" s="95" t="s">
        <v>116</v>
      </c>
      <c r="D71" s="87"/>
      <c r="E71" s="87"/>
    </row>
    <row r="72" spans="1:5" ht="100" x14ac:dyDescent="0.35">
      <c r="A72" s="89" t="s">
        <v>95</v>
      </c>
      <c r="B72" s="89" t="s">
        <v>112</v>
      </c>
      <c r="C72" s="95" t="s">
        <v>117</v>
      </c>
      <c r="D72" s="87"/>
      <c r="E72" s="87"/>
    </row>
    <row r="73" spans="1:5" ht="112.5" x14ac:dyDescent="0.35">
      <c r="A73" s="89" t="s">
        <v>95</v>
      </c>
      <c r="B73" s="89" t="s">
        <v>112</v>
      </c>
      <c r="C73" s="95" t="s">
        <v>118</v>
      </c>
      <c r="D73" s="87"/>
      <c r="E73" s="87"/>
    </row>
    <row r="74" spans="1:5" ht="37.5" x14ac:dyDescent="0.35">
      <c r="A74" s="89" t="s">
        <v>95</v>
      </c>
      <c r="B74" s="89" t="s">
        <v>112</v>
      </c>
      <c r="C74" s="95" t="s">
        <v>119</v>
      </c>
      <c r="D74" s="87"/>
      <c r="E74" s="87"/>
    </row>
    <row r="75" spans="1:5" ht="37.5" x14ac:dyDescent="0.35">
      <c r="A75" s="89" t="s">
        <v>95</v>
      </c>
      <c r="B75" s="89" t="s">
        <v>112</v>
      </c>
      <c r="C75" s="95" t="s">
        <v>120</v>
      </c>
      <c r="D75" s="87"/>
      <c r="E75" s="87"/>
    </row>
    <row r="76" spans="1:5" ht="25" x14ac:dyDescent="0.35">
      <c r="A76" s="89" t="s">
        <v>95</v>
      </c>
      <c r="B76" s="89" t="s">
        <v>112</v>
      </c>
      <c r="C76" s="95" t="s">
        <v>121</v>
      </c>
      <c r="D76" s="87"/>
      <c r="E76" s="87"/>
    </row>
    <row r="77" spans="1:5" ht="62.5" x14ac:dyDescent="0.35">
      <c r="A77" s="89" t="s">
        <v>95</v>
      </c>
      <c r="B77" s="89" t="s">
        <v>122</v>
      </c>
      <c r="C77" s="95" t="s">
        <v>123</v>
      </c>
      <c r="D77" s="87"/>
      <c r="E77" s="87"/>
    </row>
    <row r="78" spans="1:5" ht="125" x14ac:dyDescent="0.35">
      <c r="A78" s="89" t="s">
        <v>95</v>
      </c>
      <c r="B78" s="89" t="s">
        <v>122</v>
      </c>
      <c r="C78" s="95" t="s">
        <v>124</v>
      </c>
      <c r="D78" s="87"/>
      <c r="E78" s="87"/>
    </row>
    <row r="79" spans="1:5" ht="75" x14ac:dyDescent="0.35">
      <c r="A79" s="89" t="s">
        <v>95</v>
      </c>
      <c r="B79" s="89" t="s">
        <v>122</v>
      </c>
      <c r="C79" s="95" t="s">
        <v>125</v>
      </c>
      <c r="D79" s="87"/>
      <c r="E79" s="87"/>
    </row>
    <row r="80" spans="1:5" ht="37.5" x14ac:dyDescent="0.35">
      <c r="A80" s="89" t="s">
        <v>95</v>
      </c>
      <c r="B80" s="89" t="s">
        <v>122</v>
      </c>
      <c r="C80" s="95" t="s">
        <v>126</v>
      </c>
      <c r="D80" s="87"/>
      <c r="E80" s="87"/>
    </row>
    <row r="81" spans="1:5" ht="150" x14ac:dyDescent="0.35">
      <c r="A81" s="89" t="s">
        <v>95</v>
      </c>
      <c r="B81" s="89" t="s">
        <v>122</v>
      </c>
      <c r="C81" s="95" t="s">
        <v>127</v>
      </c>
      <c r="D81" s="87"/>
      <c r="E81" s="87"/>
    </row>
    <row r="82" spans="1:5" x14ac:dyDescent="0.35">
      <c r="A82" s="89" t="s">
        <v>95</v>
      </c>
      <c r="B82" s="89" t="s">
        <v>122</v>
      </c>
      <c r="C82" s="95" t="s">
        <v>128</v>
      </c>
      <c r="D82" s="87"/>
      <c r="E82" s="87"/>
    </row>
    <row r="83" spans="1:5" ht="25" x14ac:dyDescent="0.35">
      <c r="A83" s="89" t="s">
        <v>95</v>
      </c>
      <c r="B83" s="89" t="s">
        <v>122</v>
      </c>
      <c r="C83" s="95" t="s">
        <v>129</v>
      </c>
      <c r="D83" s="87"/>
      <c r="E83" s="87"/>
    </row>
    <row r="84" spans="1:5" ht="25" x14ac:dyDescent="0.35">
      <c r="A84" s="89" t="s">
        <v>95</v>
      </c>
      <c r="B84" s="89" t="s">
        <v>122</v>
      </c>
      <c r="C84" s="95" t="s">
        <v>130</v>
      </c>
      <c r="D84" s="87"/>
      <c r="E84" s="87"/>
    </row>
    <row r="85" spans="1:5" ht="25" x14ac:dyDescent="0.35">
      <c r="A85" s="89" t="s">
        <v>95</v>
      </c>
      <c r="B85" s="89" t="s">
        <v>122</v>
      </c>
      <c r="C85" s="95" t="s">
        <v>131</v>
      </c>
      <c r="D85" s="87"/>
      <c r="E85" s="87"/>
    </row>
    <row r="86" spans="1:5" ht="25" x14ac:dyDescent="0.35">
      <c r="A86" s="89" t="s">
        <v>95</v>
      </c>
      <c r="B86" s="89" t="s">
        <v>122</v>
      </c>
      <c r="C86" s="95" t="s">
        <v>132</v>
      </c>
      <c r="D86" s="87"/>
      <c r="E86" s="87"/>
    </row>
    <row r="87" spans="1:5" ht="25" x14ac:dyDescent="0.35">
      <c r="A87" s="89" t="s">
        <v>95</v>
      </c>
      <c r="B87" s="89" t="s">
        <v>122</v>
      </c>
      <c r="C87" s="95" t="s">
        <v>133</v>
      </c>
      <c r="D87" s="87"/>
      <c r="E87" s="87"/>
    </row>
    <row r="88" spans="1:5" x14ac:dyDescent="0.35">
      <c r="A88" s="89"/>
      <c r="B88" s="89"/>
      <c r="C88" s="95"/>
      <c r="D88" s="88"/>
      <c r="E88" s="89"/>
    </row>
    <row r="89" spans="1:5" x14ac:dyDescent="0.35">
      <c r="A89" s="96" t="s">
        <v>86</v>
      </c>
      <c r="B89" s="97"/>
      <c r="C89" s="98"/>
      <c r="D89" s="90">
        <f t="shared" ref="D89:E89" si="2">SUM(D54:D87)</f>
        <v>0</v>
      </c>
      <c r="E89" s="90">
        <f t="shared" si="2"/>
        <v>0</v>
      </c>
    </row>
    <row r="90" spans="1:5" x14ac:dyDescent="0.35">
      <c r="A90" s="103"/>
      <c r="B90" s="103"/>
      <c r="C90" s="104"/>
      <c r="D90" s="105"/>
      <c r="E90" s="103"/>
    </row>
    <row r="91" spans="1:5" x14ac:dyDescent="0.35">
      <c r="A91" s="103"/>
      <c r="B91" s="103"/>
      <c r="C91" s="104"/>
      <c r="D91" s="105"/>
      <c r="E91" s="103"/>
    </row>
    <row r="92" spans="1:5" ht="62.5" x14ac:dyDescent="0.35">
      <c r="A92" s="89" t="s">
        <v>134</v>
      </c>
      <c r="B92" s="89" t="s">
        <v>135</v>
      </c>
      <c r="C92" s="95" t="s">
        <v>136</v>
      </c>
      <c r="D92" s="87"/>
      <c r="E92" s="87"/>
    </row>
    <row r="93" spans="1:5" ht="37.5" x14ac:dyDescent="0.35">
      <c r="A93" s="89" t="s">
        <v>134</v>
      </c>
      <c r="B93" s="89" t="s">
        <v>137</v>
      </c>
      <c r="C93" s="95" t="s">
        <v>138</v>
      </c>
      <c r="D93" s="87"/>
      <c r="E93" s="87"/>
    </row>
    <row r="94" spans="1:5" ht="75" x14ac:dyDescent="0.35">
      <c r="A94" s="89" t="s">
        <v>134</v>
      </c>
      <c r="B94" s="89" t="s">
        <v>135</v>
      </c>
      <c r="C94" s="95" t="s">
        <v>139</v>
      </c>
      <c r="D94" s="87"/>
      <c r="E94" s="87"/>
    </row>
    <row r="95" spans="1:5" ht="37.5" x14ac:dyDescent="0.35">
      <c r="A95" s="89" t="s">
        <v>134</v>
      </c>
      <c r="B95" s="89" t="s">
        <v>140</v>
      </c>
      <c r="C95" s="95" t="s">
        <v>141</v>
      </c>
      <c r="D95" s="87"/>
      <c r="E95" s="87"/>
    </row>
    <row r="96" spans="1:5" ht="62.5" x14ac:dyDescent="0.35">
      <c r="A96" s="89" t="s">
        <v>134</v>
      </c>
      <c r="B96" s="89" t="s">
        <v>142</v>
      </c>
      <c r="C96" s="95" t="s">
        <v>143</v>
      </c>
      <c r="D96" s="87"/>
      <c r="E96" s="87"/>
    </row>
    <row r="97" spans="1:5" ht="150" x14ac:dyDescent="0.35">
      <c r="A97" s="89" t="s">
        <v>134</v>
      </c>
      <c r="B97" s="89" t="s">
        <v>144</v>
      </c>
      <c r="C97" s="95" t="s">
        <v>145</v>
      </c>
      <c r="D97" s="87"/>
      <c r="E97" s="87"/>
    </row>
    <row r="98" spans="1:5" ht="112.5" x14ac:dyDescent="0.35">
      <c r="A98" s="89" t="s">
        <v>134</v>
      </c>
      <c r="B98" s="89" t="s">
        <v>144</v>
      </c>
      <c r="C98" s="95" t="s">
        <v>146</v>
      </c>
      <c r="D98" s="87"/>
      <c r="E98" s="87"/>
    </row>
    <row r="99" spans="1:5" ht="25" x14ac:dyDescent="0.35">
      <c r="A99" s="89" t="s">
        <v>134</v>
      </c>
      <c r="B99" s="89" t="s">
        <v>147</v>
      </c>
      <c r="C99" s="95" t="s">
        <v>148</v>
      </c>
      <c r="D99" s="87"/>
      <c r="E99" s="87"/>
    </row>
    <row r="100" spans="1:5" ht="100" x14ac:dyDescent="0.35">
      <c r="A100" s="89" t="s">
        <v>134</v>
      </c>
      <c r="B100" s="89" t="s">
        <v>149</v>
      </c>
      <c r="C100" s="100" t="s">
        <v>150</v>
      </c>
      <c r="D100" s="87"/>
      <c r="E100" s="87"/>
    </row>
    <row r="101" spans="1:5" ht="162.5" x14ac:dyDescent="0.35">
      <c r="A101" s="89" t="s">
        <v>134</v>
      </c>
      <c r="B101" s="89" t="s">
        <v>149</v>
      </c>
      <c r="C101" s="100" t="s">
        <v>151</v>
      </c>
      <c r="D101" s="87"/>
      <c r="E101" s="87"/>
    </row>
    <row r="102" spans="1:5" ht="137.5" x14ac:dyDescent="0.35">
      <c r="A102" s="89" t="s">
        <v>134</v>
      </c>
      <c r="B102" s="89" t="s">
        <v>149</v>
      </c>
      <c r="C102" s="100" t="s">
        <v>152</v>
      </c>
      <c r="D102" s="87"/>
      <c r="E102" s="87"/>
    </row>
    <row r="103" spans="1:5" ht="125" x14ac:dyDescent="0.35">
      <c r="A103" s="89" t="s">
        <v>134</v>
      </c>
      <c r="B103" s="89" t="s">
        <v>149</v>
      </c>
      <c r="C103" s="100" t="s">
        <v>153</v>
      </c>
      <c r="D103" s="87"/>
      <c r="E103" s="87"/>
    </row>
    <row r="104" spans="1:5" ht="112.5" x14ac:dyDescent="0.35">
      <c r="A104" s="89" t="s">
        <v>134</v>
      </c>
      <c r="B104" s="89" t="s">
        <v>154</v>
      </c>
      <c r="C104" s="95" t="s">
        <v>155</v>
      </c>
      <c r="D104" s="87"/>
      <c r="E104" s="87"/>
    </row>
    <row r="105" spans="1:5" ht="37.5" x14ac:dyDescent="0.35">
      <c r="A105" s="89" t="s">
        <v>134</v>
      </c>
      <c r="B105" s="89" t="s">
        <v>154</v>
      </c>
      <c r="C105" s="95" t="s">
        <v>156</v>
      </c>
      <c r="D105" s="87"/>
      <c r="E105" s="87"/>
    </row>
    <row r="106" spans="1:5" ht="112.5" x14ac:dyDescent="0.35">
      <c r="A106" s="89" t="s">
        <v>134</v>
      </c>
      <c r="B106" s="89" t="s">
        <v>154</v>
      </c>
      <c r="C106" s="95" t="s">
        <v>157</v>
      </c>
      <c r="D106" s="87"/>
      <c r="E106" s="87"/>
    </row>
    <row r="107" spans="1:5" ht="75" x14ac:dyDescent="0.35">
      <c r="A107" s="89" t="s">
        <v>134</v>
      </c>
      <c r="B107" s="89" t="s">
        <v>154</v>
      </c>
      <c r="C107" s="95" t="s">
        <v>158</v>
      </c>
      <c r="D107" s="87"/>
      <c r="E107" s="87"/>
    </row>
    <row r="108" spans="1:5" ht="50" x14ac:dyDescent="0.35">
      <c r="A108" s="89" t="s">
        <v>134</v>
      </c>
      <c r="B108" s="89" t="s">
        <v>154</v>
      </c>
      <c r="C108" s="95" t="s">
        <v>159</v>
      </c>
      <c r="D108" s="87"/>
      <c r="E108" s="87"/>
    </row>
    <row r="109" spans="1:5" x14ac:dyDescent="0.35">
      <c r="A109" s="89"/>
      <c r="B109" s="89"/>
      <c r="C109" s="95"/>
      <c r="D109" s="88"/>
      <c r="E109" s="88"/>
    </row>
    <row r="110" spans="1:5" x14ac:dyDescent="0.35">
      <c r="A110" s="96" t="s">
        <v>86</v>
      </c>
      <c r="B110" s="97"/>
      <c r="C110" s="98"/>
      <c r="D110" s="90">
        <f t="shared" ref="D110:E110" si="3">SUM(D92:D108)</f>
        <v>0</v>
      </c>
      <c r="E110" s="90">
        <f t="shared" si="3"/>
        <v>0</v>
      </c>
    </row>
    <row r="111" spans="1:5" x14ac:dyDescent="0.35">
      <c r="A111" s="103"/>
      <c r="B111" s="103"/>
      <c r="C111" s="104"/>
      <c r="D111" s="105"/>
      <c r="E111" s="103"/>
    </row>
    <row r="112" spans="1:5" x14ac:dyDescent="0.35">
      <c r="A112" s="103"/>
      <c r="B112" s="103"/>
      <c r="C112" s="104"/>
      <c r="D112" s="105"/>
      <c r="E112" s="103"/>
    </row>
    <row r="113" spans="1:5" ht="25" x14ac:dyDescent="0.35">
      <c r="A113" s="89" t="s">
        <v>160</v>
      </c>
      <c r="B113" s="89" t="s">
        <v>161</v>
      </c>
      <c r="C113" s="95" t="s">
        <v>162</v>
      </c>
      <c r="D113" s="87"/>
      <c r="E113" s="87"/>
    </row>
    <row r="114" spans="1:5" ht="37.5" x14ac:dyDescent="0.35">
      <c r="A114" s="89" t="s">
        <v>160</v>
      </c>
      <c r="B114" s="89" t="s">
        <v>161</v>
      </c>
      <c r="C114" s="95" t="s">
        <v>163</v>
      </c>
      <c r="D114" s="87"/>
      <c r="E114" s="87"/>
    </row>
    <row r="115" spans="1:5" ht="50" x14ac:dyDescent="0.35">
      <c r="A115" s="89" t="s">
        <v>160</v>
      </c>
      <c r="B115" s="89" t="s">
        <v>164</v>
      </c>
      <c r="C115" s="95" t="s">
        <v>165</v>
      </c>
      <c r="D115" s="87"/>
      <c r="E115" s="87"/>
    </row>
    <row r="116" spans="1:5" ht="50" x14ac:dyDescent="0.35">
      <c r="A116" s="89" t="s">
        <v>160</v>
      </c>
      <c r="B116" s="89" t="s">
        <v>164</v>
      </c>
      <c r="C116" s="95" t="s">
        <v>166</v>
      </c>
      <c r="D116" s="87"/>
      <c r="E116" s="87"/>
    </row>
    <row r="117" spans="1:5" ht="50" x14ac:dyDescent="0.35">
      <c r="A117" s="89" t="s">
        <v>160</v>
      </c>
      <c r="B117" s="89" t="s">
        <v>164</v>
      </c>
      <c r="C117" s="95" t="s">
        <v>167</v>
      </c>
      <c r="D117" s="87"/>
      <c r="E117" s="87"/>
    </row>
    <row r="118" spans="1:5" ht="62.5" x14ac:dyDescent="0.35">
      <c r="A118" s="89" t="s">
        <v>160</v>
      </c>
      <c r="B118" s="89" t="s">
        <v>164</v>
      </c>
      <c r="C118" s="95" t="s">
        <v>168</v>
      </c>
      <c r="D118" s="87"/>
      <c r="E118" s="87"/>
    </row>
    <row r="119" spans="1:5" ht="37.5" x14ac:dyDescent="0.35">
      <c r="A119" s="89" t="s">
        <v>160</v>
      </c>
      <c r="B119" s="89" t="s">
        <v>164</v>
      </c>
      <c r="C119" s="100" t="s">
        <v>169</v>
      </c>
      <c r="D119" s="87"/>
      <c r="E119" s="87"/>
    </row>
    <row r="120" spans="1:5" ht="50" x14ac:dyDescent="0.35">
      <c r="A120" s="89" t="s">
        <v>160</v>
      </c>
      <c r="B120" s="89" t="s">
        <v>164</v>
      </c>
      <c r="C120" s="95" t="s">
        <v>170</v>
      </c>
      <c r="D120" s="87"/>
      <c r="E120" s="87"/>
    </row>
    <row r="121" spans="1:5" ht="25" x14ac:dyDescent="0.35">
      <c r="A121" s="89" t="s">
        <v>160</v>
      </c>
      <c r="B121" s="89" t="s">
        <v>164</v>
      </c>
      <c r="C121" s="95" t="s">
        <v>171</v>
      </c>
      <c r="D121" s="87"/>
      <c r="E121" s="87"/>
    </row>
    <row r="122" spans="1:5" ht="62.5" x14ac:dyDescent="0.35">
      <c r="A122" s="89" t="s">
        <v>160</v>
      </c>
      <c r="B122" s="89" t="s">
        <v>164</v>
      </c>
      <c r="C122" s="95" t="s">
        <v>172</v>
      </c>
      <c r="D122" s="87"/>
      <c r="E122" s="87"/>
    </row>
    <row r="123" spans="1:5" ht="62.5" x14ac:dyDescent="0.35">
      <c r="A123" s="89" t="s">
        <v>160</v>
      </c>
      <c r="B123" s="89" t="s">
        <v>164</v>
      </c>
      <c r="C123" s="95" t="s">
        <v>172</v>
      </c>
      <c r="D123" s="87"/>
      <c r="E123" s="87"/>
    </row>
    <row r="124" spans="1:5" ht="62.5" x14ac:dyDescent="0.35">
      <c r="A124" s="89" t="s">
        <v>160</v>
      </c>
      <c r="B124" s="89" t="s">
        <v>164</v>
      </c>
      <c r="C124" s="95" t="s">
        <v>173</v>
      </c>
      <c r="D124" s="87"/>
      <c r="E124" s="87"/>
    </row>
    <row r="125" spans="1:5" ht="62.5" x14ac:dyDescent="0.35">
      <c r="A125" s="89" t="s">
        <v>160</v>
      </c>
      <c r="B125" s="89" t="s">
        <v>174</v>
      </c>
      <c r="C125" s="95" t="s">
        <v>175</v>
      </c>
      <c r="D125" s="87"/>
      <c r="E125" s="87"/>
    </row>
    <row r="126" spans="1:5" ht="50" x14ac:dyDescent="0.35">
      <c r="A126" s="89" t="s">
        <v>160</v>
      </c>
      <c r="B126" s="89" t="s">
        <v>174</v>
      </c>
      <c r="C126" s="95" t="s">
        <v>176</v>
      </c>
      <c r="D126" s="87"/>
      <c r="E126" s="87"/>
    </row>
    <row r="127" spans="1:5" ht="62.5" x14ac:dyDescent="0.35">
      <c r="A127" s="89" t="s">
        <v>160</v>
      </c>
      <c r="B127" s="89" t="s">
        <v>177</v>
      </c>
      <c r="C127" s="95" t="s">
        <v>178</v>
      </c>
      <c r="D127" s="87"/>
      <c r="E127" s="87"/>
    </row>
    <row r="128" spans="1:5" ht="100" x14ac:dyDescent="0.35">
      <c r="A128" s="89" t="s">
        <v>160</v>
      </c>
      <c r="B128" s="89" t="s">
        <v>179</v>
      </c>
      <c r="C128" s="95" t="s">
        <v>180</v>
      </c>
      <c r="D128" s="87"/>
      <c r="E128" s="87"/>
    </row>
    <row r="129" spans="1:5" ht="50" x14ac:dyDescent="0.35">
      <c r="A129" s="89" t="s">
        <v>160</v>
      </c>
      <c r="B129" s="89" t="s">
        <v>179</v>
      </c>
      <c r="C129" s="95" t="s">
        <v>181</v>
      </c>
      <c r="D129" s="87"/>
      <c r="E129" s="87"/>
    </row>
    <row r="130" spans="1:5" ht="50" x14ac:dyDescent="0.35">
      <c r="A130" s="89" t="s">
        <v>160</v>
      </c>
      <c r="B130" s="89" t="s">
        <v>182</v>
      </c>
      <c r="C130" s="95" t="s">
        <v>183</v>
      </c>
      <c r="D130" s="87"/>
      <c r="E130" s="87"/>
    </row>
    <row r="131" spans="1:5" ht="50" x14ac:dyDescent="0.35">
      <c r="A131" s="89" t="s">
        <v>160</v>
      </c>
      <c r="B131" s="89" t="s">
        <v>182</v>
      </c>
      <c r="C131" s="95" t="s">
        <v>184</v>
      </c>
      <c r="D131" s="87"/>
      <c r="E131" s="87"/>
    </row>
    <row r="132" spans="1:5" ht="50" x14ac:dyDescent="0.35">
      <c r="A132" s="89" t="s">
        <v>160</v>
      </c>
      <c r="B132" s="89" t="s">
        <v>182</v>
      </c>
      <c r="C132" s="99" t="s">
        <v>185</v>
      </c>
      <c r="D132" s="87"/>
      <c r="E132" s="87"/>
    </row>
    <row r="133" spans="1:5" ht="37.5" x14ac:dyDescent="0.35">
      <c r="A133" s="89" t="s">
        <v>160</v>
      </c>
      <c r="B133" s="89" t="s">
        <v>182</v>
      </c>
      <c r="C133" s="95" t="s">
        <v>186</v>
      </c>
      <c r="D133" s="87"/>
      <c r="E133" s="87"/>
    </row>
    <row r="134" spans="1:5" ht="50" x14ac:dyDescent="0.35">
      <c r="A134" s="89" t="s">
        <v>160</v>
      </c>
      <c r="B134" s="89" t="s">
        <v>182</v>
      </c>
      <c r="C134" s="95" t="s">
        <v>187</v>
      </c>
      <c r="D134" s="87"/>
      <c r="E134" s="87"/>
    </row>
    <row r="135" spans="1:5" ht="62.5" x14ac:dyDescent="0.35">
      <c r="A135" s="89" t="s">
        <v>160</v>
      </c>
      <c r="B135" s="89" t="s">
        <v>182</v>
      </c>
      <c r="C135" s="95" t="s">
        <v>188</v>
      </c>
      <c r="D135" s="87"/>
      <c r="E135" s="87"/>
    </row>
    <row r="136" spans="1:5" ht="62.5" x14ac:dyDescent="0.35">
      <c r="A136" s="89" t="s">
        <v>160</v>
      </c>
      <c r="B136" s="89" t="s">
        <v>182</v>
      </c>
      <c r="C136" s="95" t="s">
        <v>189</v>
      </c>
      <c r="D136" s="87"/>
      <c r="E136" s="87"/>
    </row>
    <row r="137" spans="1:5" ht="62.5" x14ac:dyDescent="0.35">
      <c r="A137" s="89" t="s">
        <v>160</v>
      </c>
      <c r="B137" s="89" t="s">
        <v>182</v>
      </c>
      <c r="C137" s="95" t="s">
        <v>190</v>
      </c>
      <c r="D137" s="87"/>
      <c r="E137" s="87"/>
    </row>
    <row r="138" spans="1:5" x14ac:dyDescent="0.35">
      <c r="A138" s="89"/>
      <c r="B138" s="89"/>
      <c r="C138" s="95"/>
      <c r="D138" s="88"/>
      <c r="E138" s="89"/>
    </row>
    <row r="139" spans="1:5" x14ac:dyDescent="0.35">
      <c r="A139" s="96" t="s">
        <v>86</v>
      </c>
      <c r="B139" s="97"/>
      <c r="C139" s="98"/>
      <c r="D139" s="90">
        <f t="shared" ref="D139:E139" si="4">SUM(D113:D137)</f>
        <v>0</v>
      </c>
      <c r="E139" s="90">
        <f t="shared" si="4"/>
        <v>0</v>
      </c>
    </row>
    <row r="140" spans="1:5" x14ac:dyDescent="0.35">
      <c r="A140" s="103"/>
      <c r="B140" s="103"/>
      <c r="C140" s="104"/>
      <c r="D140" s="105"/>
      <c r="E140" s="103"/>
    </row>
    <row r="141" spans="1:5" x14ac:dyDescent="0.35">
      <c r="A141" s="103"/>
      <c r="B141" s="103"/>
      <c r="C141" s="104"/>
      <c r="D141" s="105"/>
      <c r="E141" s="103"/>
    </row>
    <row r="142" spans="1:5" ht="62.5" x14ac:dyDescent="0.35">
      <c r="A142" s="89" t="s">
        <v>191</v>
      </c>
      <c r="B142" s="89" t="s">
        <v>192</v>
      </c>
      <c r="C142" s="95" t="s">
        <v>193</v>
      </c>
      <c r="D142" s="87"/>
      <c r="E142" s="87"/>
    </row>
    <row r="143" spans="1:5" ht="50" x14ac:dyDescent="0.35">
      <c r="A143" s="89" t="s">
        <v>191</v>
      </c>
      <c r="B143" s="89" t="s">
        <v>192</v>
      </c>
      <c r="C143" s="95" t="s">
        <v>194</v>
      </c>
      <c r="D143" s="87"/>
      <c r="E143" s="87"/>
    </row>
    <row r="144" spans="1:5" ht="62.5" x14ac:dyDescent="0.35">
      <c r="A144" s="89" t="s">
        <v>191</v>
      </c>
      <c r="B144" s="89" t="s">
        <v>192</v>
      </c>
      <c r="C144" s="95" t="s">
        <v>195</v>
      </c>
      <c r="D144" s="87"/>
      <c r="E144" s="87"/>
    </row>
    <row r="145" spans="1:5" ht="50" x14ac:dyDescent="0.35">
      <c r="A145" s="89" t="s">
        <v>191</v>
      </c>
      <c r="B145" s="89" t="s">
        <v>192</v>
      </c>
      <c r="C145" s="95" t="s">
        <v>196</v>
      </c>
      <c r="D145" s="87"/>
      <c r="E145" s="87"/>
    </row>
    <row r="146" spans="1:5" ht="175" x14ac:dyDescent="0.35">
      <c r="A146" s="89" t="s">
        <v>191</v>
      </c>
      <c r="B146" s="89" t="s">
        <v>192</v>
      </c>
      <c r="C146" s="95" t="s">
        <v>197</v>
      </c>
      <c r="D146" s="87"/>
      <c r="E146" s="87"/>
    </row>
    <row r="147" spans="1:5" ht="100" x14ac:dyDescent="0.35">
      <c r="A147" s="89" t="s">
        <v>191</v>
      </c>
      <c r="B147" s="89" t="s">
        <v>192</v>
      </c>
      <c r="C147" s="95" t="s">
        <v>198</v>
      </c>
      <c r="D147" s="87"/>
      <c r="E147" s="87"/>
    </row>
    <row r="148" spans="1:5" ht="75" x14ac:dyDescent="0.35">
      <c r="A148" s="89" t="s">
        <v>191</v>
      </c>
      <c r="B148" s="89" t="s">
        <v>192</v>
      </c>
      <c r="C148" s="95" t="s">
        <v>199</v>
      </c>
      <c r="D148" s="87"/>
      <c r="E148" s="87"/>
    </row>
    <row r="149" spans="1:5" ht="62.5" x14ac:dyDescent="0.35">
      <c r="A149" s="89" t="s">
        <v>191</v>
      </c>
      <c r="B149" s="89" t="s">
        <v>200</v>
      </c>
      <c r="C149" s="95" t="s">
        <v>201</v>
      </c>
      <c r="D149" s="87"/>
      <c r="E149" s="87"/>
    </row>
    <row r="150" spans="1:5" ht="37.5" x14ac:dyDescent="0.35">
      <c r="A150" s="89" t="s">
        <v>191</v>
      </c>
      <c r="B150" s="89" t="s">
        <v>200</v>
      </c>
      <c r="C150" s="95" t="s">
        <v>202</v>
      </c>
      <c r="D150" s="87"/>
      <c r="E150" s="87"/>
    </row>
    <row r="151" spans="1:5" ht="100" x14ac:dyDescent="0.35">
      <c r="A151" s="89" t="s">
        <v>191</v>
      </c>
      <c r="B151" s="89" t="s">
        <v>200</v>
      </c>
      <c r="C151" s="95" t="s">
        <v>203</v>
      </c>
      <c r="D151" s="87"/>
      <c r="E151" s="87"/>
    </row>
    <row r="152" spans="1:5" ht="50" x14ac:dyDescent="0.35">
      <c r="A152" s="89" t="s">
        <v>191</v>
      </c>
      <c r="B152" s="89" t="s">
        <v>200</v>
      </c>
      <c r="C152" s="95" t="s">
        <v>204</v>
      </c>
      <c r="D152" s="87"/>
      <c r="E152" s="87"/>
    </row>
    <row r="153" spans="1:5" ht="37.5" x14ac:dyDescent="0.35">
      <c r="A153" s="89" t="s">
        <v>191</v>
      </c>
      <c r="B153" s="89" t="s">
        <v>200</v>
      </c>
      <c r="C153" s="95" t="s">
        <v>205</v>
      </c>
      <c r="D153" s="87"/>
      <c r="E153" s="87"/>
    </row>
    <row r="154" spans="1:5" ht="112.5" x14ac:dyDescent="0.35">
      <c r="A154" s="89" t="s">
        <v>191</v>
      </c>
      <c r="B154" s="89" t="s">
        <v>200</v>
      </c>
      <c r="C154" s="95" t="s">
        <v>206</v>
      </c>
      <c r="D154" s="87"/>
      <c r="E154" s="87"/>
    </row>
    <row r="155" spans="1:5" ht="100" x14ac:dyDescent="0.35">
      <c r="A155" s="89" t="s">
        <v>191</v>
      </c>
      <c r="B155" s="89" t="s">
        <v>200</v>
      </c>
      <c r="C155" s="95" t="s">
        <v>207</v>
      </c>
      <c r="D155" s="87"/>
      <c r="E155" s="87"/>
    </row>
    <row r="156" spans="1:5" ht="112.5" x14ac:dyDescent="0.35">
      <c r="A156" s="89" t="s">
        <v>191</v>
      </c>
      <c r="B156" s="89" t="s">
        <v>200</v>
      </c>
      <c r="C156" s="95" t="s">
        <v>208</v>
      </c>
      <c r="D156" s="87"/>
      <c r="E156" s="87"/>
    </row>
    <row r="157" spans="1:5" ht="50" x14ac:dyDescent="0.35">
      <c r="A157" s="89" t="s">
        <v>191</v>
      </c>
      <c r="B157" s="89" t="s">
        <v>209</v>
      </c>
      <c r="C157" s="95" t="s">
        <v>210</v>
      </c>
      <c r="D157" s="87"/>
      <c r="E157" s="87"/>
    </row>
    <row r="158" spans="1:5" ht="50" x14ac:dyDescent="0.35">
      <c r="A158" s="89" t="s">
        <v>191</v>
      </c>
      <c r="B158" s="89" t="s">
        <v>209</v>
      </c>
      <c r="C158" s="95" t="s">
        <v>211</v>
      </c>
      <c r="D158" s="87"/>
      <c r="E158" s="87"/>
    </row>
    <row r="159" spans="1:5" ht="50" x14ac:dyDescent="0.35">
      <c r="A159" s="89" t="s">
        <v>191</v>
      </c>
      <c r="B159" s="89" t="s">
        <v>209</v>
      </c>
      <c r="C159" s="95" t="s">
        <v>210</v>
      </c>
      <c r="D159" s="87"/>
      <c r="E159" s="87"/>
    </row>
    <row r="160" spans="1:5" ht="50" x14ac:dyDescent="0.35">
      <c r="A160" s="89" t="s">
        <v>191</v>
      </c>
      <c r="B160" s="89" t="s">
        <v>209</v>
      </c>
      <c r="C160" s="95" t="s">
        <v>211</v>
      </c>
      <c r="D160" s="87"/>
      <c r="E160" s="87"/>
    </row>
    <row r="161" spans="1:5" x14ac:dyDescent="0.35">
      <c r="A161" s="89"/>
      <c r="B161" s="89"/>
      <c r="C161" s="95"/>
      <c r="D161" s="88"/>
      <c r="E161" s="88"/>
    </row>
    <row r="162" spans="1:5" x14ac:dyDescent="0.35">
      <c r="A162" s="96" t="s">
        <v>86</v>
      </c>
      <c r="B162" s="97"/>
      <c r="C162" s="98"/>
      <c r="D162" s="90">
        <f t="shared" ref="D162:E162" si="5">SUM(D142:D160)</f>
        <v>0</v>
      </c>
      <c r="E162" s="90">
        <f t="shared" si="5"/>
        <v>0</v>
      </c>
    </row>
    <row r="163" spans="1:5" x14ac:dyDescent="0.35">
      <c r="A163" s="103"/>
      <c r="B163" s="103"/>
      <c r="C163" s="104"/>
      <c r="D163" s="105"/>
      <c r="E163" s="103"/>
    </row>
    <row r="164" spans="1:5" x14ac:dyDescent="0.35">
      <c r="A164" s="103"/>
      <c r="B164" s="103"/>
      <c r="C164" s="104"/>
      <c r="D164" s="105"/>
      <c r="E164" s="103"/>
    </row>
    <row r="165" spans="1:5" ht="50" x14ac:dyDescent="0.35">
      <c r="A165" s="89" t="s">
        <v>212</v>
      </c>
      <c r="B165" s="89" t="s">
        <v>213</v>
      </c>
      <c r="C165" s="95" t="s">
        <v>214</v>
      </c>
      <c r="D165" s="87"/>
      <c r="E165" s="87"/>
    </row>
    <row r="166" spans="1:5" ht="50" x14ac:dyDescent="0.35">
      <c r="A166" s="89" t="s">
        <v>212</v>
      </c>
      <c r="B166" s="89" t="s">
        <v>213</v>
      </c>
      <c r="C166" s="95" t="s">
        <v>215</v>
      </c>
      <c r="D166" s="87"/>
      <c r="E166" s="87"/>
    </row>
    <row r="167" spans="1:5" ht="50" x14ac:dyDescent="0.35">
      <c r="A167" s="89" t="s">
        <v>212</v>
      </c>
      <c r="B167" s="89" t="s">
        <v>213</v>
      </c>
      <c r="C167" s="95" t="s">
        <v>216</v>
      </c>
      <c r="D167" s="87"/>
      <c r="E167" s="87"/>
    </row>
    <row r="168" spans="1:5" ht="50" x14ac:dyDescent="0.35">
      <c r="A168" s="89" t="s">
        <v>212</v>
      </c>
      <c r="B168" s="89" t="s">
        <v>213</v>
      </c>
      <c r="C168" s="95" t="s">
        <v>217</v>
      </c>
      <c r="D168" s="87"/>
      <c r="E168" s="87"/>
    </row>
    <row r="169" spans="1:5" ht="87.5" x14ac:dyDescent="0.35">
      <c r="A169" s="89" t="s">
        <v>212</v>
      </c>
      <c r="B169" s="89" t="s">
        <v>213</v>
      </c>
      <c r="C169" s="95" t="s">
        <v>218</v>
      </c>
      <c r="D169" s="87"/>
      <c r="E169" s="87"/>
    </row>
    <row r="170" spans="1:5" ht="37.5" x14ac:dyDescent="0.35">
      <c r="A170" s="89" t="s">
        <v>212</v>
      </c>
      <c r="B170" s="89" t="s">
        <v>219</v>
      </c>
      <c r="C170" s="95" t="s">
        <v>220</v>
      </c>
      <c r="D170" s="87"/>
      <c r="E170" s="87"/>
    </row>
    <row r="171" spans="1:5" ht="37.5" x14ac:dyDescent="0.35">
      <c r="A171" s="89" t="s">
        <v>212</v>
      </c>
      <c r="B171" s="89" t="s">
        <v>221</v>
      </c>
      <c r="C171" s="95" t="s">
        <v>222</v>
      </c>
      <c r="D171" s="87"/>
      <c r="E171" s="87"/>
    </row>
    <row r="172" spans="1:5" ht="25" x14ac:dyDescent="0.35">
      <c r="A172" s="89" t="s">
        <v>212</v>
      </c>
      <c r="B172" s="89" t="s">
        <v>221</v>
      </c>
      <c r="C172" s="95" t="s">
        <v>223</v>
      </c>
      <c r="D172" s="87"/>
      <c r="E172" s="87"/>
    </row>
    <row r="173" spans="1:5" ht="50" x14ac:dyDescent="0.35">
      <c r="A173" s="89" t="s">
        <v>212</v>
      </c>
      <c r="B173" s="89" t="s">
        <v>221</v>
      </c>
      <c r="C173" s="95" t="s">
        <v>224</v>
      </c>
      <c r="D173" s="87"/>
      <c r="E173" s="87"/>
    </row>
    <row r="174" spans="1:5" ht="50" x14ac:dyDescent="0.35">
      <c r="A174" s="89" t="s">
        <v>212</v>
      </c>
      <c r="B174" s="89" t="s">
        <v>225</v>
      </c>
      <c r="C174" s="95" t="s">
        <v>226</v>
      </c>
      <c r="D174" s="87"/>
      <c r="E174" s="87"/>
    </row>
    <row r="175" spans="1:5" ht="50" x14ac:dyDescent="0.35">
      <c r="A175" s="89" t="s">
        <v>212</v>
      </c>
      <c r="B175" s="89" t="s">
        <v>225</v>
      </c>
      <c r="C175" s="95" t="s">
        <v>227</v>
      </c>
      <c r="D175" s="87"/>
      <c r="E175" s="87"/>
    </row>
    <row r="176" spans="1:5" ht="50" x14ac:dyDescent="0.35">
      <c r="A176" s="89" t="s">
        <v>212</v>
      </c>
      <c r="B176" s="89" t="s">
        <v>225</v>
      </c>
      <c r="C176" s="95" t="s">
        <v>228</v>
      </c>
      <c r="D176" s="87"/>
      <c r="E176" s="87"/>
    </row>
    <row r="177" spans="1:5" ht="50" x14ac:dyDescent="0.35">
      <c r="A177" s="89" t="s">
        <v>212</v>
      </c>
      <c r="B177" s="89" t="s">
        <v>229</v>
      </c>
      <c r="C177" s="99" t="s">
        <v>230</v>
      </c>
      <c r="D177" s="87"/>
      <c r="E177" s="87"/>
    </row>
    <row r="178" spans="1:5" ht="37.5" x14ac:dyDescent="0.35">
      <c r="A178" s="89" t="s">
        <v>212</v>
      </c>
      <c r="B178" s="89" t="s">
        <v>229</v>
      </c>
      <c r="C178" s="95" t="s">
        <v>231</v>
      </c>
      <c r="D178" s="87"/>
      <c r="E178" s="87"/>
    </row>
    <row r="179" spans="1:5" ht="37.5" x14ac:dyDescent="0.35">
      <c r="A179" s="89" t="s">
        <v>212</v>
      </c>
      <c r="B179" s="89" t="s">
        <v>229</v>
      </c>
      <c r="C179" s="95" t="s">
        <v>232</v>
      </c>
      <c r="D179" s="87"/>
      <c r="E179" s="87"/>
    </row>
    <row r="180" spans="1:5" ht="25" x14ac:dyDescent="0.35">
      <c r="A180" s="89" t="s">
        <v>212</v>
      </c>
      <c r="B180" s="89" t="s">
        <v>229</v>
      </c>
      <c r="C180" s="95" t="s">
        <v>233</v>
      </c>
      <c r="D180" s="87"/>
      <c r="E180" s="87"/>
    </row>
    <row r="181" spans="1:5" ht="62.5" x14ac:dyDescent="0.35">
      <c r="A181" s="89" t="s">
        <v>212</v>
      </c>
      <c r="B181" s="89" t="s">
        <v>229</v>
      </c>
      <c r="C181" s="95" t="s">
        <v>234</v>
      </c>
      <c r="D181" s="87"/>
      <c r="E181" s="87"/>
    </row>
    <row r="182" spans="1:5" ht="62.5" x14ac:dyDescent="0.35">
      <c r="A182" s="89" t="s">
        <v>212</v>
      </c>
      <c r="B182" s="89" t="s">
        <v>235</v>
      </c>
      <c r="C182" s="95" t="s">
        <v>236</v>
      </c>
      <c r="D182" s="87"/>
      <c r="E182" s="87"/>
    </row>
    <row r="183" spans="1:5" ht="37.5" x14ac:dyDescent="0.35">
      <c r="A183" s="89" t="s">
        <v>212</v>
      </c>
      <c r="B183" s="89" t="s">
        <v>235</v>
      </c>
      <c r="C183" s="95" t="s">
        <v>237</v>
      </c>
      <c r="D183" s="87"/>
      <c r="E183" s="87"/>
    </row>
    <row r="184" spans="1:5" ht="37.5" x14ac:dyDescent="0.35">
      <c r="A184" s="89" t="s">
        <v>212</v>
      </c>
      <c r="B184" s="89" t="s">
        <v>235</v>
      </c>
      <c r="C184" s="95" t="s">
        <v>238</v>
      </c>
      <c r="D184" s="87"/>
      <c r="E184" s="87"/>
    </row>
    <row r="185" spans="1:5" ht="37.5" x14ac:dyDescent="0.35">
      <c r="A185" s="89" t="s">
        <v>212</v>
      </c>
      <c r="B185" s="89" t="s">
        <v>235</v>
      </c>
      <c r="C185" s="95" t="s">
        <v>239</v>
      </c>
      <c r="D185" s="87"/>
      <c r="E185" s="87"/>
    </row>
    <row r="186" spans="1:5" x14ac:dyDescent="0.35">
      <c r="A186" s="89"/>
      <c r="B186" s="89"/>
      <c r="C186" s="95"/>
      <c r="D186" s="88"/>
      <c r="E186" s="88"/>
    </row>
    <row r="187" spans="1:5" x14ac:dyDescent="0.35">
      <c r="A187" s="96" t="s">
        <v>86</v>
      </c>
      <c r="B187" s="97"/>
      <c r="C187" s="98"/>
      <c r="D187" s="90">
        <f t="shared" ref="D187:E187" si="6">SUM(D165:D185)</f>
        <v>0</v>
      </c>
      <c r="E187" s="90">
        <f t="shared" si="6"/>
        <v>0</v>
      </c>
    </row>
    <row r="188" spans="1:5" x14ac:dyDescent="0.35">
      <c r="A188" s="103"/>
      <c r="B188" s="103"/>
      <c r="C188" s="104"/>
      <c r="D188" s="105"/>
      <c r="E188" s="103"/>
    </row>
    <row r="189" spans="1:5" x14ac:dyDescent="0.35">
      <c r="A189" s="103"/>
      <c r="B189" s="103"/>
      <c r="C189" s="104"/>
      <c r="D189" s="105"/>
      <c r="E189" s="103"/>
    </row>
    <row r="190" spans="1:5" ht="37.5" x14ac:dyDescent="0.35">
      <c r="A190" s="89" t="s">
        <v>240</v>
      </c>
      <c r="B190" s="89" t="s">
        <v>241</v>
      </c>
      <c r="C190" s="95" t="s">
        <v>242</v>
      </c>
      <c r="D190" s="87"/>
      <c r="E190" s="87"/>
    </row>
    <row r="191" spans="1:5" ht="62.5" x14ac:dyDescent="0.35">
      <c r="A191" s="89" t="s">
        <v>240</v>
      </c>
      <c r="B191" s="89" t="s">
        <v>243</v>
      </c>
      <c r="C191" s="95" t="s">
        <v>244</v>
      </c>
      <c r="D191" s="87"/>
      <c r="E191" s="87"/>
    </row>
    <row r="192" spans="1:5" ht="75" x14ac:dyDescent="0.35">
      <c r="A192" s="89" t="s">
        <v>240</v>
      </c>
      <c r="B192" s="89" t="s">
        <v>245</v>
      </c>
      <c r="C192" s="95" t="s">
        <v>246</v>
      </c>
      <c r="D192" s="87"/>
      <c r="E192" s="87"/>
    </row>
    <row r="193" spans="1:5" x14ac:dyDescent="0.35">
      <c r="A193" s="89"/>
      <c r="B193" s="89"/>
      <c r="C193" s="95"/>
      <c r="D193" s="88"/>
      <c r="E193" s="88"/>
    </row>
    <row r="194" spans="1:5" x14ac:dyDescent="0.35">
      <c r="A194" s="96" t="s">
        <v>86</v>
      </c>
      <c r="B194" s="97"/>
      <c r="C194" s="98"/>
      <c r="D194" s="90">
        <f t="shared" ref="D194:E194" si="7">SUM(D190:D192)</f>
        <v>0</v>
      </c>
      <c r="E194" s="90">
        <f t="shared" si="7"/>
        <v>0</v>
      </c>
    </row>
    <row r="195" spans="1:5" x14ac:dyDescent="0.35">
      <c r="A195" s="103"/>
      <c r="B195" s="103"/>
      <c r="C195" s="104"/>
      <c r="D195" s="105"/>
      <c r="E195" s="103"/>
    </row>
    <row r="196" spans="1:5" x14ac:dyDescent="0.35">
      <c r="A196" s="103"/>
      <c r="B196" s="103"/>
      <c r="C196" s="104"/>
      <c r="D196" s="105"/>
      <c r="E196" s="103"/>
    </row>
    <row r="197" spans="1:5" ht="87.5" x14ac:dyDescent="0.35">
      <c r="A197" s="89" t="s">
        <v>247</v>
      </c>
      <c r="B197" s="89" t="s">
        <v>248</v>
      </c>
      <c r="C197" s="95" t="s">
        <v>249</v>
      </c>
      <c r="D197" s="87"/>
      <c r="E197" s="87"/>
    </row>
    <row r="198" spans="1:5" ht="87.5" x14ac:dyDescent="0.35">
      <c r="A198" s="89" t="s">
        <v>247</v>
      </c>
      <c r="B198" s="89" t="s">
        <v>248</v>
      </c>
      <c r="C198" s="95" t="s">
        <v>250</v>
      </c>
      <c r="D198" s="87"/>
      <c r="E198" s="87"/>
    </row>
    <row r="199" spans="1:5" ht="62.5" x14ac:dyDescent="0.35">
      <c r="A199" s="89" t="s">
        <v>247</v>
      </c>
      <c r="B199" s="89" t="s">
        <v>251</v>
      </c>
      <c r="C199" s="95" t="s">
        <v>252</v>
      </c>
      <c r="D199" s="87"/>
      <c r="E199" s="87"/>
    </row>
    <row r="200" spans="1:5" ht="125" x14ac:dyDescent="0.35">
      <c r="A200" s="89" t="s">
        <v>247</v>
      </c>
      <c r="B200" s="89" t="s">
        <v>251</v>
      </c>
      <c r="C200" s="95" t="s">
        <v>253</v>
      </c>
      <c r="D200" s="87"/>
      <c r="E200" s="87"/>
    </row>
    <row r="201" spans="1:5" ht="125" x14ac:dyDescent="0.35">
      <c r="A201" s="89" t="s">
        <v>247</v>
      </c>
      <c r="B201" s="89" t="s">
        <v>251</v>
      </c>
      <c r="C201" s="95" t="s">
        <v>254</v>
      </c>
      <c r="D201" s="87"/>
      <c r="E201" s="87"/>
    </row>
    <row r="202" spans="1:5" ht="137.5" x14ac:dyDescent="0.35">
      <c r="A202" s="89" t="s">
        <v>247</v>
      </c>
      <c r="B202" s="89" t="s">
        <v>251</v>
      </c>
      <c r="C202" s="95" t="s">
        <v>255</v>
      </c>
      <c r="D202" s="87"/>
      <c r="E202" s="87"/>
    </row>
    <row r="203" spans="1:5" ht="37.5" x14ac:dyDescent="0.35">
      <c r="A203" s="89" t="s">
        <v>247</v>
      </c>
      <c r="B203" s="89" t="s">
        <v>256</v>
      </c>
      <c r="C203" s="95" t="s">
        <v>257</v>
      </c>
      <c r="D203" s="87"/>
      <c r="E203" s="87"/>
    </row>
    <row r="204" spans="1:5" ht="50" x14ac:dyDescent="0.35">
      <c r="A204" s="89" t="s">
        <v>247</v>
      </c>
      <c r="B204" s="89" t="s">
        <v>256</v>
      </c>
      <c r="C204" s="95" t="s">
        <v>258</v>
      </c>
      <c r="D204" s="87"/>
      <c r="E204" s="87"/>
    </row>
    <row r="205" spans="1:5" x14ac:dyDescent="0.35">
      <c r="A205" s="89" t="s">
        <v>247</v>
      </c>
      <c r="B205" s="89" t="s">
        <v>256</v>
      </c>
      <c r="C205" s="95" t="s">
        <v>259</v>
      </c>
      <c r="D205" s="87"/>
      <c r="E205" s="87"/>
    </row>
    <row r="206" spans="1:5" ht="37.5" x14ac:dyDescent="0.35">
      <c r="A206" s="89" t="s">
        <v>247</v>
      </c>
      <c r="B206" s="89" t="s">
        <v>256</v>
      </c>
      <c r="C206" s="95" t="s">
        <v>260</v>
      </c>
      <c r="D206" s="87"/>
      <c r="E206" s="87"/>
    </row>
    <row r="207" spans="1:5" ht="37.5" x14ac:dyDescent="0.35">
      <c r="A207" s="89" t="s">
        <v>247</v>
      </c>
      <c r="B207" s="89" t="s">
        <v>256</v>
      </c>
      <c r="C207" s="95" t="s">
        <v>261</v>
      </c>
      <c r="D207" s="87"/>
      <c r="E207" s="87"/>
    </row>
    <row r="208" spans="1:5" ht="37.5" x14ac:dyDescent="0.35">
      <c r="A208" s="89" t="s">
        <v>247</v>
      </c>
      <c r="B208" s="89" t="s">
        <v>256</v>
      </c>
      <c r="C208" s="95" t="s">
        <v>262</v>
      </c>
      <c r="D208" s="87"/>
      <c r="E208" s="87"/>
    </row>
    <row r="209" spans="1:5" x14ac:dyDescent="0.35">
      <c r="A209" s="89"/>
      <c r="B209" s="89"/>
      <c r="C209" s="95"/>
      <c r="D209" s="88"/>
      <c r="E209" s="88"/>
    </row>
    <row r="210" spans="1:5" x14ac:dyDescent="0.35">
      <c r="A210" s="96" t="s">
        <v>86</v>
      </c>
      <c r="B210" s="97"/>
      <c r="C210" s="98"/>
      <c r="D210" s="90">
        <f t="shared" ref="D210:E210" si="8">SUM(D197:D208)</f>
        <v>0</v>
      </c>
      <c r="E210" s="90">
        <f t="shared" si="8"/>
        <v>0</v>
      </c>
    </row>
    <row r="211" spans="1:5" x14ac:dyDescent="0.35">
      <c r="A211" s="103"/>
      <c r="B211" s="103"/>
      <c r="C211" s="104"/>
      <c r="D211" s="105"/>
      <c r="E211" s="103"/>
    </row>
    <row r="212" spans="1:5" x14ac:dyDescent="0.35">
      <c r="A212" s="103"/>
      <c r="B212" s="103"/>
      <c r="C212" s="104"/>
      <c r="D212" s="105"/>
      <c r="E212" s="103"/>
    </row>
    <row r="213" spans="1:5" ht="25" x14ac:dyDescent="0.35">
      <c r="A213" s="89" t="s">
        <v>263</v>
      </c>
      <c r="B213" s="89" t="s">
        <v>264</v>
      </c>
      <c r="C213" s="95" t="s">
        <v>265</v>
      </c>
      <c r="D213" s="87"/>
      <c r="E213" s="87"/>
    </row>
    <row r="214" spans="1:5" ht="25" x14ac:dyDescent="0.35">
      <c r="A214" s="89" t="s">
        <v>263</v>
      </c>
      <c r="B214" s="89" t="s">
        <v>264</v>
      </c>
      <c r="C214" s="95" t="s">
        <v>266</v>
      </c>
      <c r="D214" s="87"/>
      <c r="E214" s="87"/>
    </row>
    <row r="215" spans="1:5" ht="25" x14ac:dyDescent="0.35">
      <c r="A215" s="89" t="s">
        <v>263</v>
      </c>
      <c r="B215" s="89" t="s">
        <v>264</v>
      </c>
      <c r="C215" s="95" t="s">
        <v>267</v>
      </c>
      <c r="D215" s="87"/>
      <c r="E215" s="87"/>
    </row>
    <row r="216" spans="1:5" x14ac:dyDescent="0.35">
      <c r="A216" s="89" t="s">
        <v>263</v>
      </c>
      <c r="B216" s="89" t="s">
        <v>264</v>
      </c>
      <c r="C216" s="95" t="s">
        <v>268</v>
      </c>
      <c r="D216" s="87"/>
      <c r="E216" s="87"/>
    </row>
    <row r="217" spans="1:5" ht="25" x14ac:dyDescent="0.35">
      <c r="A217" s="89" t="s">
        <v>263</v>
      </c>
      <c r="B217" s="89" t="s">
        <v>264</v>
      </c>
      <c r="C217" s="95" t="s">
        <v>269</v>
      </c>
      <c r="D217" s="87"/>
      <c r="E217" s="87"/>
    </row>
    <row r="218" spans="1:5" x14ac:dyDescent="0.35">
      <c r="A218" s="89" t="s">
        <v>263</v>
      </c>
      <c r="B218" s="89" t="s">
        <v>270</v>
      </c>
      <c r="C218" s="95" t="s">
        <v>271</v>
      </c>
      <c r="D218" s="87"/>
      <c r="E218" s="87"/>
    </row>
    <row r="219" spans="1:5" x14ac:dyDescent="0.35">
      <c r="A219" s="89" t="s">
        <v>263</v>
      </c>
      <c r="B219" s="89" t="s">
        <v>270</v>
      </c>
      <c r="C219" s="95" t="s">
        <v>272</v>
      </c>
      <c r="D219" s="87"/>
      <c r="E219" s="87"/>
    </row>
    <row r="220" spans="1:5" ht="37.5" x14ac:dyDescent="0.35">
      <c r="A220" s="89" t="s">
        <v>263</v>
      </c>
      <c r="B220" s="89" t="s">
        <v>270</v>
      </c>
      <c r="C220" s="95" t="s">
        <v>273</v>
      </c>
      <c r="D220" s="87"/>
      <c r="E220" s="87"/>
    </row>
    <row r="221" spans="1:5" x14ac:dyDescent="0.35">
      <c r="A221" s="89" t="s">
        <v>263</v>
      </c>
      <c r="B221" s="89" t="s">
        <v>270</v>
      </c>
      <c r="C221" s="95" t="s">
        <v>274</v>
      </c>
      <c r="D221" s="87"/>
      <c r="E221" s="87"/>
    </row>
    <row r="222" spans="1:5" x14ac:dyDescent="0.35">
      <c r="A222" s="89"/>
      <c r="B222" s="89"/>
      <c r="C222" s="95"/>
      <c r="D222" s="88"/>
      <c r="E222" s="88"/>
    </row>
    <row r="223" spans="1:5" x14ac:dyDescent="0.35">
      <c r="A223" s="96" t="s">
        <v>86</v>
      </c>
      <c r="B223" s="97"/>
      <c r="C223" s="98"/>
      <c r="D223" s="90">
        <f t="shared" ref="D223:E223" si="9">SUM(D213:D221)</f>
        <v>0</v>
      </c>
      <c r="E223" s="90">
        <f t="shared" si="9"/>
        <v>0</v>
      </c>
    </row>
    <row r="224" spans="1:5" x14ac:dyDescent="0.35">
      <c r="A224" s="103"/>
      <c r="B224" s="103"/>
      <c r="C224" s="104"/>
      <c r="D224" s="105"/>
      <c r="E224" s="103"/>
    </row>
    <row r="225" spans="1:5" x14ac:dyDescent="0.35">
      <c r="A225" s="103"/>
      <c r="B225" s="103"/>
      <c r="C225" s="104"/>
      <c r="D225" s="105"/>
      <c r="E225" s="103"/>
    </row>
    <row r="226" spans="1:5" ht="37.5" x14ac:dyDescent="0.35">
      <c r="A226" s="89" t="s">
        <v>275</v>
      </c>
      <c r="B226" s="89" t="s">
        <v>276</v>
      </c>
      <c r="C226" s="95" t="s">
        <v>277</v>
      </c>
      <c r="D226" s="87"/>
      <c r="E226" s="87"/>
    </row>
    <row r="227" spans="1:5" ht="37.5" x14ac:dyDescent="0.35">
      <c r="A227" s="89" t="s">
        <v>275</v>
      </c>
      <c r="B227" s="89" t="s">
        <v>276</v>
      </c>
      <c r="C227" s="95" t="s">
        <v>278</v>
      </c>
      <c r="D227" s="87"/>
      <c r="E227" s="87"/>
    </row>
    <row r="228" spans="1:5" ht="37.5" x14ac:dyDescent="0.35">
      <c r="A228" s="89" t="s">
        <v>275</v>
      </c>
      <c r="B228" s="89" t="s">
        <v>276</v>
      </c>
      <c r="C228" s="95" t="s">
        <v>279</v>
      </c>
      <c r="D228" s="87"/>
      <c r="E228" s="87"/>
    </row>
    <row r="229" spans="1:5" ht="250" x14ac:dyDescent="0.35">
      <c r="A229" s="89" t="s">
        <v>275</v>
      </c>
      <c r="B229" s="89" t="s">
        <v>280</v>
      </c>
      <c r="C229" s="95" t="s">
        <v>281</v>
      </c>
      <c r="D229" s="87"/>
      <c r="E229" s="87"/>
    </row>
    <row r="230" spans="1:5" ht="125" x14ac:dyDescent="0.35">
      <c r="A230" s="89" t="s">
        <v>275</v>
      </c>
      <c r="B230" s="89" t="s">
        <v>280</v>
      </c>
      <c r="C230" s="95" t="s">
        <v>282</v>
      </c>
      <c r="D230" s="87"/>
      <c r="E230" s="87"/>
    </row>
    <row r="231" spans="1:5" ht="75" x14ac:dyDescent="0.35">
      <c r="A231" s="89" t="s">
        <v>275</v>
      </c>
      <c r="B231" s="89" t="s">
        <v>280</v>
      </c>
      <c r="C231" s="95" t="s">
        <v>283</v>
      </c>
      <c r="D231" s="87"/>
      <c r="E231" s="87"/>
    </row>
    <row r="232" spans="1:5" ht="62.5" x14ac:dyDescent="0.35">
      <c r="A232" s="89" t="s">
        <v>275</v>
      </c>
      <c r="B232" s="89" t="s">
        <v>284</v>
      </c>
      <c r="C232" s="95" t="s">
        <v>285</v>
      </c>
      <c r="D232" s="87"/>
      <c r="E232" s="87"/>
    </row>
    <row r="233" spans="1:5" ht="62.5" x14ac:dyDescent="0.35">
      <c r="A233" s="89" t="s">
        <v>275</v>
      </c>
      <c r="B233" s="89" t="s">
        <v>284</v>
      </c>
      <c r="C233" s="95" t="s">
        <v>286</v>
      </c>
      <c r="D233" s="87"/>
      <c r="E233" s="87"/>
    </row>
    <row r="234" spans="1:5" ht="62.5" x14ac:dyDescent="0.35">
      <c r="A234" s="89" t="s">
        <v>275</v>
      </c>
      <c r="B234" s="89" t="s">
        <v>284</v>
      </c>
      <c r="C234" s="95" t="s">
        <v>287</v>
      </c>
      <c r="D234" s="87"/>
      <c r="E234" s="87"/>
    </row>
    <row r="235" spans="1:5" ht="62.5" x14ac:dyDescent="0.35">
      <c r="A235" s="89" t="s">
        <v>275</v>
      </c>
      <c r="B235" s="89" t="s">
        <v>284</v>
      </c>
      <c r="C235" s="95" t="s">
        <v>288</v>
      </c>
      <c r="D235" s="87"/>
      <c r="E235" s="87"/>
    </row>
    <row r="236" spans="1:5" ht="100" x14ac:dyDescent="0.35">
      <c r="A236" s="89" t="s">
        <v>275</v>
      </c>
      <c r="B236" s="89" t="s">
        <v>289</v>
      </c>
      <c r="C236" s="100" t="s">
        <v>150</v>
      </c>
      <c r="D236" s="87"/>
      <c r="E236" s="87"/>
    </row>
    <row r="237" spans="1:5" ht="162.5" x14ac:dyDescent="0.35">
      <c r="A237" s="89" t="s">
        <v>275</v>
      </c>
      <c r="B237" s="89" t="s">
        <v>290</v>
      </c>
      <c r="C237" s="100" t="s">
        <v>151</v>
      </c>
      <c r="D237" s="87"/>
      <c r="E237" s="87"/>
    </row>
    <row r="238" spans="1:5" ht="137.5" x14ac:dyDescent="0.35">
      <c r="A238" s="89" t="s">
        <v>275</v>
      </c>
      <c r="B238" s="89" t="s">
        <v>291</v>
      </c>
      <c r="C238" s="100" t="s">
        <v>152</v>
      </c>
      <c r="D238" s="87"/>
      <c r="E238" s="87"/>
    </row>
    <row r="239" spans="1:5" ht="125" x14ac:dyDescent="0.35">
      <c r="A239" s="89" t="s">
        <v>275</v>
      </c>
      <c r="B239" s="89" t="s">
        <v>291</v>
      </c>
      <c r="C239" s="100" t="s">
        <v>153</v>
      </c>
      <c r="D239" s="87"/>
      <c r="E239" s="87"/>
    </row>
    <row r="240" spans="1:5" ht="37.5" x14ac:dyDescent="0.35">
      <c r="A240" s="89" t="s">
        <v>275</v>
      </c>
      <c r="B240" s="89" t="s">
        <v>292</v>
      </c>
      <c r="C240" s="95" t="s">
        <v>293</v>
      </c>
      <c r="D240" s="87"/>
      <c r="E240" s="87"/>
    </row>
    <row r="241" spans="1:5" ht="100" x14ac:dyDescent="0.35">
      <c r="A241" s="89" t="s">
        <v>275</v>
      </c>
      <c r="B241" s="89" t="s">
        <v>294</v>
      </c>
      <c r="C241" s="95" t="s">
        <v>295</v>
      </c>
      <c r="D241" s="87"/>
      <c r="E241" s="87"/>
    </row>
    <row r="242" spans="1:5" ht="25" x14ac:dyDescent="0.35">
      <c r="A242" s="89" t="s">
        <v>275</v>
      </c>
      <c r="B242" s="89" t="s">
        <v>294</v>
      </c>
      <c r="C242" s="95" t="s">
        <v>296</v>
      </c>
      <c r="D242" s="87"/>
      <c r="E242" s="87"/>
    </row>
    <row r="243" spans="1:5" ht="37.5" x14ac:dyDescent="0.35">
      <c r="A243" s="89" t="s">
        <v>275</v>
      </c>
      <c r="B243" s="89" t="s">
        <v>294</v>
      </c>
      <c r="C243" s="95" t="s">
        <v>297</v>
      </c>
      <c r="D243" s="87"/>
      <c r="E243" s="87"/>
    </row>
    <row r="244" spans="1:5" ht="37.5" x14ac:dyDescent="0.35">
      <c r="A244" s="89" t="s">
        <v>275</v>
      </c>
      <c r="B244" s="89" t="s">
        <v>294</v>
      </c>
      <c r="C244" s="95" t="s">
        <v>298</v>
      </c>
      <c r="D244" s="87"/>
      <c r="E244" s="87"/>
    </row>
    <row r="245" spans="1:5" ht="37.5" x14ac:dyDescent="0.35">
      <c r="A245" s="89" t="s">
        <v>275</v>
      </c>
      <c r="B245" s="89" t="s">
        <v>294</v>
      </c>
      <c r="C245" s="95" t="s">
        <v>299</v>
      </c>
      <c r="D245" s="87"/>
      <c r="E245" s="87"/>
    </row>
    <row r="246" spans="1:5" ht="37.5" x14ac:dyDescent="0.35">
      <c r="A246" s="89" t="s">
        <v>275</v>
      </c>
      <c r="B246" s="89" t="s">
        <v>294</v>
      </c>
      <c r="C246" s="95" t="s">
        <v>300</v>
      </c>
      <c r="D246" s="87"/>
      <c r="E246" s="87"/>
    </row>
    <row r="247" spans="1:5" ht="37.5" x14ac:dyDescent="0.35">
      <c r="A247" s="89" t="s">
        <v>275</v>
      </c>
      <c r="B247" s="89" t="s">
        <v>294</v>
      </c>
      <c r="C247" s="95" t="s">
        <v>301</v>
      </c>
      <c r="D247" s="87"/>
      <c r="E247" s="87"/>
    </row>
    <row r="248" spans="1:5" ht="37.5" x14ac:dyDescent="0.35">
      <c r="A248" s="89" t="s">
        <v>275</v>
      </c>
      <c r="B248" s="89" t="s">
        <v>294</v>
      </c>
      <c r="C248" s="95" t="s">
        <v>302</v>
      </c>
      <c r="D248" s="87"/>
      <c r="E248" s="87"/>
    </row>
    <row r="249" spans="1:5" ht="37.5" x14ac:dyDescent="0.35">
      <c r="A249" s="89" t="s">
        <v>275</v>
      </c>
      <c r="B249" s="89" t="s">
        <v>294</v>
      </c>
      <c r="C249" s="95" t="s">
        <v>303</v>
      </c>
      <c r="D249" s="87"/>
      <c r="E249" s="87"/>
    </row>
    <row r="250" spans="1:5" ht="25" x14ac:dyDescent="0.35">
      <c r="A250" s="89" t="s">
        <v>275</v>
      </c>
      <c r="B250" s="89" t="s">
        <v>294</v>
      </c>
      <c r="C250" s="95" t="s">
        <v>304</v>
      </c>
      <c r="D250" s="87"/>
      <c r="E250" s="87"/>
    </row>
    <row r="251" spans="1:5" ht="25" x14ac:dyDescent="0.35">
      <c r="A251" s="89" t="s">
        <v>275</v>
      </c>
      <c r="B251" s="89" t="s">
        <v>294</v>
      </c>
      <c r="C251" s="95" t="s">
        <v>305</v>
      </c>
      <c r="D251" s="87"/>
      <c r="E251" s="87"/>
    </row>
    <row r="252" spans="1:5" ht="87.5" x14ac:dyDescent="0.35">
      <c r="A252" s="89" t="s">
        <v>275</v>
      </c>
      <c r="B252" s="89" t="s">
        <v>306</v>
      </c>
      <c r="C252" s="95" t="s">
        <v>307</v>
      </c>
      <c r="D252" s="87"/>
      <c r="E252" s="87"/>
    </row>
    <row r="253" spans="1:5" ht="62.5" x14ac:dyDescent="0.35">
      <c r="A253" s="89" t="s">
        <v>275</v>
      </c>
      <c r="B253" s="89" t="s">
        <v>306</v>
      </c>
      <c r="C253" s="95" t="s">
        <v>308</v>
      </c>
      <c r="D253" s="87"/>
      <c r="E253" s="87"/>
    </row>
    <row r="254" spans="1:5" ht="25" x14ac:dyDescent="0.35">
      <c r="A254" s="89" t="s">
        <v>275</v>
      </c>
      <c r="B254" s="89" t="s">
        <v>309</v>
      </c>
      <c r="C254" s="95" t="s">
        <v>310</v>
      </c>
      <c r="D254" s="87"/>
      <c r="E254" s="87"/>
    </row>
    <row r="255" spans="1:5" ht="50" x14ac:dyDescent="0.35">
      <c r="A255" s="89" t="s">
        <v>275</v>
      </c>
      <c r="B255" s="89" t="s">
        <v>309</v>
      </c>
      <c r="C255" s="95" t="s">
        <v>311</v>
      </c>
      <c r="D255" s="87"/>
      <c r="E255" s="87"/>
    </row>
    <row r="256" spans="1:5" ht="37.5" x14ac:dyDescent="0.35">
      <c r="A256" s="89" t="s">
        <v>275</v>
      </c>
      <c r="B256" s="89" t="s">
        <v>309</v>
      </c>
      <c r="C256" s="95" t="s">
        <v>312</v>
      </c>
      <c r="D256" s="87"/>
      <c r="E256" s="87"/>
    </row>
    <row r="257" spans="1:5" ht="50" x14ac:dyDescent="0.35">
      <c r="A257" s="89" t="s">
        <v>275</v>
      </c>
      <c r="B257" s="89" t="s">
        <v>309</v>
      </c>
      <c r="C257" s="95" t="s">
        <v>313</v>
      </c>
      <c r="D257" s="87"/>
      <c r="E257" s="87"/>
    </row>
    <row r="258" spans="1:5" ht="37.5" x14ac:dyDescent="0.35">
      <c r="A258" s="89" t="s">
        <v>275</v>
      </c>
      <c r="B258" s="89" t="s">
        <v>309</v>
      </c>
      <c r="C258" s="95" t="s">
        <v>314</v>
      </c>
      <c r="D258" s="87"/>
      <c r="E258" s="87"/>
    </row>
    <row r="259" spans="1:5" ht="25" x14ac:dyDescent="0.35">
      <c r="A259" s="89" t="s">
        <v>275</v>
      </c>
      <c r="B259" s="89" t="s">
        <v>309</v>
      </c>
      <c r="C259" s="95" t="s">
        <v>315</v>
      </c>
      <c r="D259" s="87"/>
      <c r="E259" s="87"/>
    </row>
    <row r="260" spans="1:5" ht="50" x14ac:dyDescent="0.35">
      <c r="A260" s="89" t="s">
        <v>275</v>
      </c>
      <c r="B260" s="89" t="s">
        <v>309</v>
      </c>
      <c r="C260" s="95" t="s">
        <v>316</v>
      </c>
      <c r="D260" s="87"/>
      <c r="E260" s="87"/>
    </row>
    <row r="261" spans="1:5" ht="25" x14ac:dyDescent="0.35">
      <c r="A261" s="89" t="s">
        <v>275</v>
      </c>
      <c r="B261" s="89" t="s">
        <v>309</v>
      </c>
      <c r="C261" s="95" t="s">
        <v>317</v>
      </c>
      <c r="D261" s="87"/>
      <c r="E261" s="87"/>
    </row>
    <row r="262" spans="1:5" ht="25" x14ac:dyDescent="0.35">
      <c r="A262" s="89" t="s">
        <v>275</v>
      </c>
      <c r="B262" s="89" t="s">
        <v>309</v>
      </c>
      <c r="C262" s="95" t="s">
        <v>318</v>
      </c>
      <c r="D262" s="87"/>
      <c r="E262" s="87"/>
    </row>
    <row r="263" spans="1:5" ht="50" x14ac:dyDescent="0.35">
      <c r="A263" s="89" t="s">
        <v>275</v>
      </c>
      <c r="B263" s="89" t="s">
        <v>319</v>
      </c>
      <c r="C263" s="95" t="s">
        <v>320</v>
      </c>
      <c r="D263" s="87"/>
      <c r="E263" s="87"/>
    </row>
    <row r="264" spans="1:5" x14ac:dyDescent="0.35">
      <c r="A264" s="89"/>
      <c r="B264" s="89"/>
      <c r="C264" s="95"/>
      <c r="D264" s="88"/>
      <c r="E264" s="88"/>
    </row>
    <row r="265" spans="1:5" x14ac:dyDescent="0.35">
      <c r="A265" s="96" t="s">
        <v>86</v>
      </c>
      <c r="B265" s="97"/>
      <c r="C265" s="98"/>
      <c r="D265" s="90">
        <f t="shared" ref="D265:E265" si="10">SUM(D226:D263)</f>
        <v>0</v>
      </c>
      <c r="E265" s="90">
        <f t="shared" si="10"/>
        <v>0</v>
      </c>
    </row>
    <row r="266" spans="1:5" x14ac:dyDescent="0.35">
      <c r="A266" s="103"/>
      <c r="B266" s="103"/>
      <c r="C266" s="104"/>
      <c r="D266" s="105"/>
      <c r="E266" s="103"/>
    </row>
    <row r="267" spans="1:5" x14ac:dyDescent="0.35">
      <c r="A267" s="103"/>
      <c r="B267" s="103"/>
      <c r="C267" s="104"/>
      <c r="D267" s="105"/>
      <c r="E267" s="103"/>
    </row>
    <row r="268" spans="1:5" ht="112.5" x14ac:dyDescent="0.35">
      <c r="A268" s="89" t="s">
        <v>321</v>
      </c>
      <c r="B268" s="89" t="s">
        <v>322</v>
      </c>
      <c r="C268" s="95" t="s">
        <v>323</v>
      </c>
      <c r="D268" s="87"/>
      <c r="E268" s="87"/>
    </row>
    <row r="269" spans="1:5" ht="225" x14ac:dyDescent="0.35">
      <c r="A269" s="89" t="s">
        <v>321</v>
      </c>
      <c r="B269" s="89" t="s">
        <v>322</v>
      </c>
      <c r="C269" s="95" t="s">
        <v>324</v>
      </c>
      <c r="D269" s="87"/>
      <c r="E269" s="87"/>
    </row>
    <row r="270" spans="1:5" ht="50" x14ac:dyDescent="0.35">
      <c r="A270" s="89" t="s">
        <v>321</v>
      </c>
      <c r="B270" s="89" t="s">
        <v>322</v>
      </c>
      <c r="C270" s="95" t="s">
        <v>325</v>
      </c>
      <c r="D270" s="87"/>
      <c r="E270" s="87"/>
    </row>
    <row r="271" spans="1:5" ht="125" x14ac:dyDescent="0.35">
      <c r="A271" s="89" t="s">
        <v>321</v>
      </c>
      <c r="B271" s="89" t="s">
        <v>322</v>
      </c>
      <c r="C271" s="95" t="s">
        <v>326</v>
      </c>
      <c r="D271" s="87"/>
      <c r="E271" s="87"/>
    </row>
    <row r="272" spans="1:5" ht="175" x14ac:dyDescent="0.35">
      <c r="A272" s="89" t="s">
        <v>321</v>
      </c>
      <c r="B272" s="89" t="s">
        <v>322</v>
      </c>
      <c r="C272" s="100" t="s">
        <v>327</v>
      </c>
      <c r="D272" s="87"/>
      <c r="E272" s="87"/>
    </row>
    <row r="273" spans="1:5" ht="37.5" x14ac:dyDescent="0.35">
      <c r="A273" s="89" t="s">
        <v>321</v>
      </c>
      <c r="B273" s="89" t="s">
        <v>322</v>
      </c>
      <c r="C273" s="100" t="s">
        <v>328</v>
      </c>
      <c r="D273" s="87"/>
      <c r="E273" s="87"/>
    </row>
    <row r="274" spans="1:5" ht="25" x14ac:dyDescent="0.35">
      <c r="A274" s="89" t="s">
        <v>321</v>
      </c>
      <c r="B274" s="89" t="s">
        <v>322</v>
      </c>
      <c r="C274" s="100" t="s">
        <v>329</v>
      </c>
      <c r="D274" s="87"/>
      <c r="E274" s="87"/>
    </row>
    <row r="275" spans="1:5" ht="37.5" x14ac:dyDescent="0.35">
      <c r="A275" s="89" t="s">
        <v>321</v>
      </c>
      <c r="B275" s="89" t="s">
        <v>330</v>
      </c>
      <c r="C275" s="95" t="s">
        <v>331</v>
      </c>
      <c r="D275" s="87"/>
      <c r="E275" s="87"/>
    </row>
    <row r="276" spans="1:5" ht="87.5" x14ac:dyDescent="0.35">
      <c r="A276" s="89" t="s">
        <v>321</v>
      </c>
      <c r="B276" s="89" t="s">
        <v>332</v>
      </c>
      <c r="C276" s="95" t="s">
        <v>333</v>
      </c>
      <c r="D276" s="87"/>
      <c r="E276" s="87"/>
    </row>
    <row r="277" spans="1:5" ht="162.5" x14ac:dyDescent="0.35">
      <c r="A277" s="89" t="s">
        <v>321</v>
      </c>
      <c r="B277" s="89" t="s">
        <v>334</v>
      </c>
      <c r="C277" s="95" t="s">
        <v>335</v>
      </c>
      <c r="D277" s="87"/>
      <c r="E277" s="87"/>
    </row>
    <row r="278" spans="1:5" ht="125" x14ac:dyDescent="0.35">
      <c r="A278" s="89" t="s">
        <v>321</v>
      </c>
      <c r="B278" s="89" t="s">
        <v>336</v>
      </c>
      <c r="C278" s="95" t="s">
        <v>337</v>
      </c>
      <c r="D278" s="87"/>
      <c r="E278" s="87"/>
    </row>
    <row r="279" spans="1:5" ht="150" x14ac:dyDescent="0.35">
      <c r="A279" s="89" t="s">
        <v>321</v>
      </c>
      <c r="B279" s="89" t="s">
        <v>338</v>
      </c>
      <c r="C279" s="95" t="s">
        <v>339</v>
      </c>
      <c r="D279" s="87"/>
      <c r="E279" s="87"/>
    </row>
    <row r="280" spans="1:5" ht="162.5" x14ac:dyDescent="0.35">
      <c r="A280" s="89" t="s">
        <v>321</v>
      </c>
      <c r="B280" s="89" t="s">
        <v>338</v>
      </c>
      <c r="C280" s="95" t="s">
        <v>340</v>
      </c>
      <c r="D280" s="87"/>
      <c r="E280" s="87"/>
    </row>
    <row r="281" spans="1:5" ht="50" x14ac:dyDescent="0.35">
      <c r="A281" s="89" t="s">
        <v>321</v>
      </c>
      <c r="B281" s="89" t="s">
        <v>341</v>
      </c>
      <c r="C281" s="95" t="s">
        <v>342</v>
      </c>
      <c r="D281" s="87"/>
      <c r="E281" s="87"/>
    </row>
    <row r="282" spans="1:5" ht="25" x14ac:dyDescent="0.35">
      <c r="A282" s="89" t="s">
        <v>321</v>
      </c>
      <c r="B282" s="89" t="s">
        <v>341</v>
      </c>
      <c r="C282" s="95" t="s">
        <v>343</v>
      </c>
      <c r="D282" s="87"/>
      <c r="E282" s="87"/>
    </row>
    <row r="283" spans="1:5" x14ac:dyDescent="0.35">
      <c r="A283" s="89"/>
      <c r="B283" s="89"/>
      <c r="C283" s="95"/>
      <c r="D283" s="88"/>
      <c r="E283" s="88"/>
    </row>
    <row r="284" spans="1:5" x14ac:dyDescent="0.35">
      <c r="A284" s="96" t="s">
        <v>86</v>
      </c>
      <c r="B284" s="97"/>
      <c r="C284" s="98"/>
      <c r="D284" s="90">
        <f t="shared" ref="D284:E284" si="11">SUM(D268:D282)</f>
        <v>0</v>
      </c>
      <c r="E284" s="90">
        <f t="shared" si="11"/>
        <v>0</v>
      </c>
    </row>
    <row r="285" spans="1:5" x14ac:dyDescent="0.35">
      <c r="A285" s="103"/>
      <c r="B285" s="103"/>
      <c r="C285" s="104"/>
      <c r="D285" s="105"/>
      <c r="E285" s="103"/>
    </row>
    <row r="286" spans="1:5" x14ac:dyDescent="0.35">
      <c r="A286" s="103"/>
      <c r="B286" s="103"/>
      <c r="C286" s="104"/>
      <c r="D286" s="105"/>
      <c r="E286" s="103"/>
    </row>
    <row r="287" spans="1:5" ht="25" x14ac:dyDescent="0.35">
      <c r="A287" s="89" t="s">
        <v>344</v>
      </c>
      <c r="B287" s="89" t="s">
        <v>345</v>
      </c>
      <c r="C287" s="95" t="s">
        <v>346</v>
      </c>
      <c r="D287" s="87"/>
      <c r="E287" s="87"/>
    </row>
    <row r="288" spans="1:5" ht="37.5" x14ac:dyDescent="0.35">
      <c r="A288" s="89" t="s">
        <v>344</v>
      </c>
      <c r="B288" s="89" t="s">
        <v>345</v>
      </c>
      <c r="C288" s="95" t="s">
        <v>347</v>
      </c>
      <c r="D288" s="87"/>
      <c r="E288" s="87"/>
    </row>
    <row r="289" spans="1:5" ht="25" x14ac:dyDescent="0.35">
      <c r="A289" s="89" t="s">
        <v>344</v>
      </c>
      <c r="B289" s="89" t="s">
        <v>345</v>
      </c>
      <c r="C289" s="95" t="s">
        <v>348</v>
      </c>
      <c r="D289" s="87"/>
      <c r="E289" s="87"/>
    </row>
    <row r="290" spans="1:5" ht="75" x14ac:dyDescent="0.35">
      <c r="A290" s="89" t="s">
        <v>344</v>
      </c>
      <c r="B290" s="89" t="s">
        <v>345</v>
      </c>
      <c r="C290" s="95" t="s">
        <v>349</v>
      </c>
      <c r="D290" s="87"/>
      <c r="E290" s="87"/>
    </row>
    <row r="291" spans="1:5" ht="150" x14ac:dyDescent="0.35">
      <c r="A291" s="89" t="s">
        <v>344</v>
      </c>
      <c r="B291" s="89" t="s">
        <v>345</v>
      </c>
      <c r="C291" s="95" t="s">
        <v>350</v>
      </c>
      <c r="D291" s="87"/>
      <c r="E291" s="87"/>
    </row>
    <row r="292" spans="1:5" ht="175" x14ac:dyDescent="0.35">
      <c r="A292" s="89" t="s">
        <v>344</v>
      </c>
      <c r="B292" s="89" t="s">
        <v>345</v>
      </c>
      <c r="C292" s="95" t="s">
        <v>351</v>
      </c>
      <c r="D292" s="87"/>
      <c r="E292" s="87"/>
    </row>
    <row r="293" spans="1:5" ht="25" x14ac:dyDescent="0.35">
      <c r="A293" s="89" t="s">
        <v>344</v>
      </c>
      <c r="B293" s="89" t="s">
        <v>352</v>
      </c>
      <c r="C293" s="95" t="s">
        <v>353</v>
      </c>
      <c r="D293" s="87"/>
      <c r="E293" s="87"/>
    </row>
    <row r="294" spans="1:5" ht="25" x14ac:dyDescent="0.35">
      <c r="A294" s="89" t="s">
        <v>344</v>
      </c>
      <c r="B294" s="89" t="s">
        <v>352</v>
      </c>
      <c r="C294" s="95" t="s">
        <v>354</v>
      </c>
      <c r="D294" s="87"/>
      <c r="E294" s="87"/>
    </row>
    <row r="295" spans="1:5" ht="25" x14ac:dyDescent="0.35">
      <c r="A295" s="89" t="s">
        <v>344</v>
      </c>
      <c r="B295" s="89" t="s">
        <v>352</v>
      </c>
      <c r="C295" s="95" t="s">
        <v>355</v>
      </c>
      <c r="D295" s="87"/>
      <c r="E295" s="87"/>
    </row>
    <row r="296" spans="1:5" ht="25" x14ac:dyDescent="0.35">
      <c r="A296" s="89" t="s">
        <v>344</v>
      </c>
      <c r="B296" s="89" t="s">
        <v>352</v>
      </c>
      <c r="C296" s="95" t="s">
        <v>356</v>
      </c>
      <c r="D296" s="87"/>
      <c r="E296" s="87"/>
    </row>
    <row r="297" spans="1:5" ht="25" x14ac:dyDescent="0.35">
      <c r="A297" s="89" t="s">
        <v>344</v>
      </c>
      <c r="B297" s="89" t="s">
        <v>352</v>
      </c>
      <c r="C297" s="95" t="s">
        <v>357</v>
      </c>
      <c r="D297" s="87"/>
      <c r="E297" s="87"/>
    </row>
    <row r="298" spans="1:5" ht="25" x14ac:dyDescent="0.35">
      <c r="A298" s="89" t="s">
        <v>344</v>
      </c>
      <c r="B298" s="89" t="s">
        <v>352</v>
      </c>
      <c r="C298" s="95" t="s">
        <v>358</v>
      </c>
      <c r="D298" s="87"/>
      <c r="E298" s="87"/>
    </row>
    <row r="299" spans="1:5" ht="25" x14ac:dyDescent="0.35">
      <c r="A299" s="89" t="s">
        <v>344</v>
      </c>
      <c r="B299" s="89" t="s">
        <v>352</v>
      </c>
      <c r="C299" s="95" t="s">
        <v>359</v>
      </c>
      <c r="D299" s="87"/>
      <c r="E299" s="87"/>
    </row>
    <row r="300" spans="1:5" ht="25" x14ac:dyDescent="0.35">
      <c r="A300" s="89" t="s">
        <v>344</v>
      </c>
      <c r="B300" s="89" t="s">
        <v>352</v>
      </c>
      <c r="C300" s="95" t="s">
        <v>360</v>
      </c>
      <c r="D300" s="87"/>
      <c r="E300" s="87"/>
    </row>
    <row r="301" spans="1:5" ht="25" x14ac:dyDescent="0.35">
      <c r="A301" s="89" t="s">
        <v>344</v>
      </c>
      <c r="B301" s="89" t="s">
        <v>361</v>
      </c>
      <c r="C301" s="95" t="s">
        <v>362</v>
      </c>
      <c r="D301" s="87"/>
      <c r="E301" s="87"/>
    </row>
    <row r="302" spans="1:5" ht="25" x14ac:dyDescent="0.35">
      <c r="A302" s="89" t="s">
        <v>344</v>
      </c>
      <c r="B302" s="89" t="s">
        <v>361</v>
      </c>
      <c r="C302" s="95" t="s">
        <v>363</v>
      </c>
      <c r="D302" s="87"/>
      <c r="E302" s="87"/>
    </row>
    <row r="303" spans="1:5" x14ac:dyDescent="0.35">
      <c r="A303" s="89"/>
      <c r="B303" s="89"/>
      <c r="C303" s="95"/>
      <c r="D303" s="88"/>
      <c r="E303" s="88"/>
    </row>
    <row r="304" spans="1:5" x14ac:dyDescent="0.35">
      <c r="A304" s="96" t="s">
        <v>86</v>
      </c>
      <c r="B304" s="97"/>
      <c r="C304" s="98"/>
      <c r="D304" s="90">
        <f t="shared" ref="D304:E304" si="12">SUM(D287:D302)</f>
        <v>0</v>
      </c>
      <c r="E304" s="90">
        <f t="shared" si="12"/>
        <v>0</v>
      </c>
    </row>
    <row r="305" spans="1:5" x14ac:dyDescent="0.35">
      <c r="A305" s="103"/>
      <c r="B305" s="103"/>
      <c r="C305" s="104"/>
      <c r="D305" s="105"/>
      <c r="E305" s="103"/>
    </row>
    <row r="306" spans="1:5" x14ac:dyDescent="0.35">
      <c r="A306" s="103"/>
      <c r="B306" s="103"/>
      <c r="C306" s="104"/>
      <c r="D306" s="105"/>
      <c r="E306" s="103"/>
    </row>
    <row r="307" spans="1:5" ht="37.5" x14ac:dyDescent="0.35">
      <c r="A307" s="89" t="s">
        <v>364</v>
      </c>
      <c r="B307" s="89" t="s">
        <v>365</v>
      </c>
      <c r="C307" s="95" t="s">
        <v>366</v>
      </c>
      <c r="D307" s="87"/>
      <c r="E307" s="87"/>
    </row>
    <row r="308" spans="1:5" ht="50" x14ac:dyDescent="0.35">
      <c r="A308" s="89" t="s">
        <v>364</v>
      </c>
      <c r="B308" s="89" t="s">
        <v>365</v>
      </c>
      <c r="C308" s="95" t="s">
        <v>367</v>
      </c>
      <c r="D308" s="87"/>
      <c r="E308" s="87"/>
    </row>
    <row r="309" spans="1:5" ht="50" x14ac:dyDescent="0.35">
      <c r="A309" s="89" t="s">
        <v>364</v>
      </c>
      <c r="B309" s="89" t="s">
        <v>365</v>
      </c>
      <c r="C309" s="95" t="s">
        <v>368</v>
      </c>
      <c r="D309" s="87"/>
      <c r="E309" s="87"/>
    </row>
    <row r="310" spans="1:5" ht="37.5" x14ac:dyDescent="0.35">
      <c r="A310" s="89" t="s">
        <v>364</v>
      </c>
      <c r="B310" s="89" t="s">
        <v>365</v>
      </c>
      <c r="C310" s="95" t="s">
        <v>369</v>
      </c>
      <c r="D310" s="87"/>
      <c r="E310" s="87"/>
    </row>
    <row r="311" spans="1:5" ht="25" x14ac:dyDescent="0.35">
      <c r="A311" s="89" t="s">
        <v>364</v>
      </c>
      <c r="B311" s="89" t="s">
        <v>370</v>
      </c>
      <c r="C311" s="95" t="s">
        <v>371</v>
      </c>
      <c r="D311" s="87"/>
      <c r="E311" s="87"/>
    </row>
    <row r="312" spans="1:5" ht="25" x14ac:dyDescent="0.35">
      <c r="A312" s="89" t="s">
        <v>364</v>
      </c>
      <c r="B312" s="89" t="s">
        <v>370</v>
      </c>
      <c r="C312" s="95" t="s">
        <v>372</v>
      </c>
      <c r="D312" s="87"/>
      <c r="E312" s="87"/>
    </row>
    <row r="313" spans="1:5" ht="37.5" x14ac:dyDescent="0.35">
      <c r="A313" s="89" t="s">
        <v>364</v>
      </c>
      <c r="B313" s="89" t="s">
        <v>370</v>
      </c>
      <c r="C313" s="95" t="s">
        <v>373</v>
      </c>
      <c r="D313" s="87"/>
      <c r="E313" s="87"/>
    </row>
    <row r="314" spans="1:5" ht="37.5" x14ac:dyDescent="0.35">
      <c r="A314" s="89" t="s">
        <v>364</v>
      </c>
      <c r="B314" s="89" t="s">
        <v>370</v>
      </c>
      <c r="C314" s="95" t="s">
        <v>374</v>
      </c>
      <c r="D314" s="87"/>
      <c r="E314" s="87"/>
    </row>
    <row r="315" spans="1:5" ht="37.5" x14ac:dyDescent="0.35">
      <c r="A315" s="89" t="s">
        <v>364</v>
      </c>
      <c r="B315" s="89" t="s">
        <v>370</v>
      </c>
      <c r="C315" s="95" t="s">
        <v>375</v>
      </c>
      <c r="D315" s="87"/>
      <c r="E315" s="87"/>
    </row>
    <row r="316" spans="1:5" ht="25" x14ac:dyDescent="0.35">
      <c r="A316" s="89" t="s">
        <v>364</v>
      </c>
      <c r="B316" s="89" t="s">
        <v>376</v>
      </c>
      <c r="C316" s="95" t="s">
        <v>377</v>
      </c>
      <c r="D316" s="87"/>
      <c r="E316" s="87"/>
    </row>
    <row r="317" spans="1:5" ht="25" x14ac:dyDescent="0.35">
      <c r="A317" s="89" t="s">
        <v>364</v>
      </c>
      <c r="B317" s="89" t="s">
        <v>376</v>
      </c>
      <c r="C317" s="95" t="s">
        <v>378</v>
      </c>
      <c r="D317" s="87"/>
      <c r="E317" s="87"/>
    </row>
    <row r="318" spans="1:5" ht="25" x14ac:dyDescent="0.35">
      <c r="A318" s="89" t="s">
        <v>364</v>
      </c>
      <c r="B318" s="89" t="s">
        <v>376</v>
      </c>
      <c r="C318" s="95" t="s">
        <v>379</v>
      </c>
      <c r="D318" s="87"/>
      <c r="E318" s="87"/>
    </row>
    <row r="319" spans="1:5" ht="25" x14ac:dyDescent="0.35">
      <c r="A319" s="89" t="s">
        <v>364</v>
      </c>
      <c r="B319" s="89" t="s">
        <v>376</v>
      </c>
      <c r="C319" s="95" t="s">
        <v>380</v>
      </c>
      <c r="D319" s="87"/>
      <c r="E319" s="87"/>
    </row>
    <row r="320" spans="1:5" ht="25" x14ac:dyDescent="0.35">
      <c r="A320" s="89" t="s">
        <v>364</v>
      </c>
      <c r="B320" s="89" t="s">
        <v>376</v>
      </c>
      <c r="C320" s="95" t="s">
        <v>381</v>
      </c>
      <c r="D320" s="87"/>
      <c r="E320" s="87"/>
    </row>
    <row r="321" spans="1:5" ht="25" x14ac:dyDescent="0.35">
      <c r="A321" s="89" t="s">
        <v>364</v>
      </c>
      <c r="B321" s="89" t="s">
        <v>376</v>
      </c>
      <c r="C321" s="95" t="s">
        <v>382</v>
      </c>
      <c r="D321" s="87"/>
      <c r="E321" s="87"/>
    </row>
    <row r="322" spans="1:5" x14ac:dyDescent="0.35">
      <c r="A322" s="89"/>
      <c r="B322" s="89"/>
      <c r="C322" s="95"/>
      <c r="D322" s="88"/>
      <c r="E322" s="88"/>
    </row>
    <row r="323" spans="1:5" x14ac:dyDescent="0.35">
      <c r="A323" s="96" t="s">
        <v>86</v>
      </c>
      <c r="B323" s="97"/>
      <c r="C323" s="98"/>
      <c r="D323" s="90">
        <f t="shared" ref="D323:E323" si="13">SUM(D307:D321)</f>
        <v>0</v>
      </c>
      <c r="E323" s="90">
        <f t="shared" si="13"/>
        <v>0</v>
      </c>
    </row>
    <row r="324" spans="1:5" x14ac:dyDescent="0.35">
      <c r="A324" s="103"/>
      <c r="B324" s="103"/>
      <c r="C324" s="104"/>
      <c r="D324" s="105"/>
      <c r="E324" s="103"/>
    </row>
    <row r="325" spans="1:5" x14ac:dyDescent="0.35">
      <c r="A325" s="103"/>
      <c r="B325" s="103"/>
      <c r="C325" s="104"/>
      <c r="D325" s="105"/>
      <c r="E325" s="103"/>
    </row>
    <row r="326" spans="1:5" ht="62.5" x14ac:dyDescent="0.35">
      <c r="A326" s="89" t="s">
        <v>383</v>
      </c>
      <c r="B326" s="89" t="s">
        <v>384</v>
      </c>
      <c r="C326" s="95" t="s">
        <v>385</v>
      </c>
      <c r="D326" s="87"/>
      <c r="E326" s="87"/>
    </row>
    <row r="327" spans="1:5" ht="50" x14ac:dyDescent="0.35">
      <c r="A327" s="89" t="s">
        <v>383</v>
      </c>
      <c r="B327" s="89" t="s">
        <v>384</v>
      </c>
      <c r="C327" s="95" t="s">
        <v>386</v>
      </c>
      <c r="D327" s="87"/>
      <c r="E327" s="87"/>
    </row>
    <row r="328" spans="1:5" ht="62.5" x14ac:dyDescent="0.35">
      <c r="A328" s="89" t="s">
        <v>383</v>
      </c>
      <c r="B328" s="89" t="s">
        <v>387</v>
      </c>
      <c r="C328" s="95" t="s">
        <v>388</v>
      </c>
      <c r="D328" s="87"/>
      <c r="E328" s="87"/>
    </row>
    <row r="329" spans="1:5" ht="87.5" x14ac:dyDescent="0.35">
      <c r="A329" s="89" t="s">
        <v>383</v>
      </c>
      <c r="B329" s="89" t="s">
        <v>384</v>
      </c>
      <c r="C329" s="95" t="s">
        <v>389</v>
      </c>
      <c r="D329" s="87"/>
      <c r="E329" s="87"/>
    </row>
    <row r="330" spans="1:5" ht="87.5" x14ac:dyDescent="0.35">
      <c r="A330" s="89" t="s">
        <v>383</v>
      </c>
      <c r="B330" s="89" t="s">
        <v>384</v>
      </c>
      <c r="C330" s="95" t="s">
        <v>390</v>
      </c>
      <c r="D330" s="87"/>
      <c r="E330" s="87"/>
    </row>
    <row r="331" spans="1:5" ht="137.5" x14ac:dyDescent="0.35">
      <c r="A331" s="89" t="s">
        <v>383</v>
      </c>
      <c r="B331" s="89" t="s">
        <v>391</v>
      </c>
      <c r="C331" s="95" t="s">
        <v>392</v>
      </c>
      <c r="D331" s="87"/>
      <c r="E331" s="87"/>
    </row>
    <row r="332" spans="1:5" ht="137.5" x14ac:dyDescent="0.35">
      <c r="A332" s="89" t="s">
        <v>383</v>
      </c>
      <c r="B332" s="89" t="s">
        <v>391</v>
      </c>
      <c r="C332" s="95" t="s">
        <v>393</v>
      </c>
      <c r="D332" s="87"/>
      <c r="E332" s="87"/>
    </row>
    <row r="333" spans="1:5" ht="137.5" x14ac:dyDescent="0.35">
      <c r="A333" s="89" t="s">
        <v>383</v>
      </c>
      <c r="B333" s="89" t="s">
        <v>391</v>
      </c>
      <c r="C333" s="95" t="s">
        <v>394</v>
      </c>
      <c r="D333" s="87"/>
      <c r="E333" s="87"/>
    </row>
    <row r="334" spans="1:5" ht="150" x14ac:dyDescent="0.35">
      <c r="A334" s="89" t="s">
        <v>383</v>
      </c>
      <c r="B334" s="89" t="s">
        <v>391</v>
      </c>
      <c r="C334" s="95" t="s">
        <v>395</v>
      </c>
      <c r="D334" s="87"/>
      <c r="E334" s="87"/>
    </row>
    <row r="335" spans="1:5" x14ac:dyDescent="0.35">
      <c r="A335" s="89"/>
      <c r="B335" s="89"/>
      <c r="C335" s="95"/>
      <c r="D335" s="88"/>
      <c r="E335" s="88"/>
    </row>
    <row r="336" spans="1:5" x14ac:dyDescent="0.35">
      <c r="A336" s="96" t="s">
        <v>86</v>
      </c>
      <c r="B336" s="97"/>
      <c r="C336" s="98"/>
      <c r="D336" s="90">
        <f t="shared" ref="D336:E336" si="14">SUM(D326:D334)</f>
        <v>0</v>
      </c>
      <c r="E336" s="90">
        <f t="shared" si="14"/>
        <v>0</v>
      </c>
    </row>
    <row r="337" spans="1:5" x14ac:dyDescent="0.35">
      <c r="A337" s="103"/>
      <c r="B337" s="103"/>
      <c r="C337" s="104"/>
      <c r="D337" s="105"/>
      <c r="E337" s="103"/>
    </row>
    <row r="338" spans="1:5" x14ac:dyDescent="0.35">
      <c r="A338" s="103"/>
      <c r="B338" s="103"/>
      <c r="C338" s="104"/>
      <c r="D338" s="105"/>
      <c r="E338" s="103"/>
    </row>
    <row r="339" spans="1:5" ht="87.5" x14ac:dyDescent="0.35">
      <c r="A339" s="89" t="s">
        <v>396</v>
      </c>
      <c r="B339" s="89" t="s">
        <v>397</v>
      </c>
      <c r="C339" s="95" t="s">
        <v>398</v>
      </c>
      <c r="D339" s="87"/>
      <c r="E339" s="87"/>
    </row>
    <row r="340" spans="1:5" ht="112.5" x14ac:dyDescent="0.35">
      <c r="A340" s="89" t="s">
        <v>396</v>
      </c>
      <c r="B340" s="89" t="s">
        <v>397</v>
      </c>
      <c r="C340" s="95" t="s">
        <v>399</v>
      </c>
      <c r="D340" s="87"/>
      <c r="E340" s="87"/>
    </row>
    <row r="341" spans="1:5" ht="87.5" x14ac:dyDescent="0.35">
      <c r="A341" s="89" t="s">
        <v>396</v>
      </c>
      <c r="B341" s="89" t="s">
        <v>397</v>
      </c>
      <c r="C341" s="95" t="s">
        <v>400</v>
      </c>
      <c r="D341" s="87"/>
      <c r="E341" s="87"/>
    </row>
    <row r="342" spans="1:5" ht="75" x14ac:dyDescent="0.35">
      <c r="A342" s="89" t="s">
        <v>396</v>
      </c>
      <c r="B342" s="89" t="s">
        <v>397</v>
      </c>
      <c r="C342" s="95" t="s">
        <v>401</v>
      </c>
      <c r="D342" s="87"/>
      <c r="E342" s="87"/>
    </row>
    <row r="343" spans="1:5" ht="112.5" x14ac:dyDescent="0.35">
      <c r="A343" s="89" t="s">
        <v>396</v>
      </c>
      <c r="B343" s="89" t="s">
        <v>397</v>
      </c>
      <c r="C343" s="95" t="s">
        <v>402</v>
      </c>
      <c r="D343" s="87"/>
      <c r="E343" s="87"/>
    </row>
    <row r="344" spans="1:5" ht="50" x14ac:dyDescent="0.35">
      <c r="A344" s="89" t="s">
        <v>396</v>
      </c>
      <c r="B344" s="89" t="s">
        <v>397</v>
      </c>
      <c r="C344" s="95" t="s">
        <v>403</v>
      </c>
      <c r="D344" s="87"/>
      <c r="E344" s="87"/>
    </row>
    <row r="345" spans="1:5" ht="162.5" x14ac:dyDescent="0.35">
      <c r="A345" s="89" t="s">
        <v>396</v>
      </c>
      <c r="B345" s="89" t="s">
        <v>397</v>
      </c>
      <c r="C345" s="95" t="s">
        <v>404</v>
      </c>
      <c r="D345" s="87"/>
      <c r="E345" s="87"/>
    </row>
    <row r="346" spans="1:5" ht="75" x14ac:dyDescent="0.35">
      <c r="A346" s="89" t="s">
        <v>396</v>
      </c>
      <c r="B346" s="89" t="s">
        <v>397</v>
      </c>
      <c r="C346" s="95" t="s">
        <v>405</v>
      </c>
      <c r="D346" s="87"/>
      <c r="E346" s="87"/>
    </row>
    <row r="347" spans="1:5" ht="75" x14ac:dyDescent="0.35">
      <c r="A347" s="89" t="s">
        <v>396</v>
      </c>
      <c r="B347" s="89" t="s">
        <v>406</v>
      </c>
      <c r="C347" s="95" t="s">
        <v>407</v>
      </c>
      <c r="D347" s="87"/>
      <c r="E347" s="87"/>
    </row>
    <row r="348" spans="1:5" ht="87.5" x14ac:dyDescent="0.35">
      <c r="A348" s="89" t="s">
        <v>396</v>
      </c>
      <c r="B348" s="89" t="s">
        <v>408</v>
      </c>
      <c r="C348" s="95" t="s">
        <v>409</v>
      </c>
      <c r="D348" s="87"/>
      <c r="E348" s="87"/>
    </row>
    <row r="349" spans="1:5" ht="25" x14ac:dyDescent="0.35">
      <c r="A349" s="89" t="s">
        <v>396</v>
      </c>
      <c r="B349" s="89" t="s">
        <v>408</v>
      </c>
      <c r="C349" s="95" t="s">
        <v>410</v>
      </c>
      <c r="D349" s="87"/>
      <c r="E349" s="87"/>
    </row>
    <row r="350" spans="1:5" ht="112.5" x14ac:dyDescent="0.35">
      <c r="A350" s="89" t="s">
        <v>396</v>
      </c>
      <c r="B350" s="89" t="s">
        <v>411</v>
      </c>
      <c r="C350" s="95" t="s">
        <v>412</v>
      </c>
      <c r="D350" s="87"/>
      <c r="E350" s="87"/>
    </row>
    <row r="351" spans="1:5" ht="25" x14ac:dyDescent="0.35">
      <c r="A351" s="89" t="s">
        <v>396</v>
      </c>
      <c r="B351" s="89" t="s">
        <v>408</v>
      </c>
      <c r="C351" s="95" t="s">
        <v>410</v>
      </c>
      <c r="D351" s="87"/>
      <c r="E351" s="87"/>
    </row>
    <row r="352" spans="1:5" x14ac:dyDescent="0.35">
      <c r="A352" s="89"/>
      <c r="B352" s="89"/>
      <c r="C352" s="95"/>
      <c r="D352" s="88"/>
      <c r="E352" s="89"/>
    </row>
    <row r="353" spans="1:5" x14ac:dyDescent="0.35">
      <c r="A353" s="96" t="s">
        <v>86</v>
      </c>
      <c r="B353" s="97"/>
      <c r="C353" s="98"/>
      <c r="D353" s="90">
        <f t="shared" ref="D353:E353" si="15">SUM(D339:D351)</f>
        <v>0</v>
      </c>
      <c r="E353" s="90">
        <f t="shared" si="15"/>
        <v>0</v>
      </c>
    </row>
    <row r="354" spans="1:5" x14ac:dyDescent="0.35">
      <c r="A354" s="103"/>
      <c r="B354" s="103"/>
      <c r="C354" s="104"/>
      <c r="D354" s="105"/>
      <c r="E354" s="103"/>
    </row>
    <row r="355" spans="1:5" x14ac:dyDescent="0.35">
      <c r="A355" s="103"/>
      <c r="B355" s="103"/>
      <c r="C355" s="104"/>
      <c r="D355" s="105"/>
      <c r="E355" s="103"/>
    </row>
    <row r="356" spans="1:5" ht="37.5" x14ac:dyDescent="0.35">
      <c r="A356" s="89" t="s">
        <v>413</v>
      </c>
      <c r="B356" s="89" t="s">
        <v>414</v>
      </c>
      <c r="C356" s="100" t="s">
        <v>415</v>
      </c>
      <c r="D356" s="87"/>
      <c r="E356" s="87"/>
    </row>
    <row r="357" spans="1:5" ht="50" x14ac:dyDescent="0.35">
      <c r="A357" s="89" t="s">
        <v>413</v>
      </c>
      <c r="B357" s="89" t="s">
        <v>414</v>
      </c>
      <c r="C357" s="100" t="s">
        <v>416</v>
      </c>
      <c r="D357" s="87"/>
      <c r="E357" s="87"/>
    </row>
    <row r="358" spans="1:5" ht="37.5" x14ac:dyDescent="0.35">
      <c r="A358" s="89" t="s">
        <v>413</v>
      </c>
      <c r="B358" s="89" t="s">
        <v>417</v>
      </c>
      <c r="C358" s="100" t="s">
        <v>418</v>
      </c>
      <c r="D358" s="87"/>
      <c r="E358" s="87"/>
    </row>
    <row r="359" spans="1:5" ht="112.5" x14ac:dyDescent="0.35">
      <c r="A359" s="89" t="s">
        <v>413</v>
      </c>
      <c r="B359" s="89" t="s">
        <v>414</v>
      </c>
      <c r="C359" s="95" t="s">
        <v>419</v>
      </c>
      <c r="D359" s="87"/>
      <c r="E359" s="87"/>
    </row>
    <row r="360" spans="1:5" ht="75" x14ac:dyDescent="0.35">
      <c r="A360" s="89" t="s">
        <v>413</v>
      </c>
      <c r="B360" s="89" t="s">
        <v>414</v>
      </c>
      <c r="C360" s="95" t="s">
        <v>420</v>
      </c>
      <c r="D360" s="87"/>
      <c r="E360" s="87"/>
    </row>
    <row r="361" spans="1:5" ht="62.5" x14ac:dyDescent="0.35">
      <c r="A361" s="89" t="s">
        <v>413</v>
      </c>
      <c r="B361" s="89" t="s">
        <v>417</v>
      </c>
      <c r="C361" s="95" t="s">
        <v>421</v>
      </c>
      <c r="D361" s="87"/>
      <c r="E361" s="87"/>
    </row>
    <row r="362" spans="1:5" ht="100" x14ac:dyDescent="0.35">
      <c r="A362" s="89" t="s">
        <v>413</v>
      </c>
      <c r="B362" s="89" t="s">
        <v>417</v>
      </c>
      <c r="C362" s="95" t="s">
        <v>422</v>
      </c>
      <c r="D362" s="87"/>
      <c r="E362" s="87"/>
    </row>
    <row r="363" spans="1:5" ht="100" x14ac:dyDescent="0.35">
      <c r="A363" s="89" t="s">
        <v>413</v>
      </c>
      <c r="B363" s="89" t="s">
        <v>423</v>
      </c>
      <c r="C363" s="100" t="s">
        <v>424</v>
      </c>
      <c r="D363" s="87"/>
      <c r="E363" s="87"/>
    </row>
    <row r="364" spans="1:5" ht="25" x14ac:dyDescent="0.35">
      <c r="A364" s="89" t="s">
        <v>413</v>
      </c>
      <c r="B364" s="89" t="s">
        <v>425</v>
      </c>
      <c r="C364" s="100" t="s">
        <v>426</v>
      </c>
      <c r="D364" s="87"/>
      <c r="E364" s="87"/>
    </row>
    <row r="365" spans="1:5" ht="37.5" x14ac:dyDescent="0.35">
      <c r="A365" s="89" t="s">
        <v>413</v>
      </c>
      <c r="B365" s="89" t="s">
        <v>427</v>
      </c>
      <c r="C365" s="95" t="s">
        <v>428</v>
      </c>
      <c r="D365" s="87"/>
      <c r="E365" s="87"/>
    </row>
    <row r="366" spans="1:5" ht="112.5" x14ac:dyDescent="0.35">
      <c r="A366" s="89" t="s">
        <v>413</v>
      </c>
      <c r="B366" s="89" t="s">
        <v>429</v>
      </c>
      <c r="C366" s="95" t="s">
        <v>430</v>
      </c>
      <c r="D366" s="87"/>
      <c r="E366" s="87"/>
    </row>
    <row r="367" spans="1:5" ht="112.5" x14ac:dyDescent="0.35">
      <c r="A367" s="89" t="s">
        <v>413</v>
      </c>
      <c r="B367" s="89" t="s">
        <v>429</v>
      </c>
      <c r="C367" s="95" t="s">
        <v>431</v>
      </c>
      <c r="D367" s="87"/>
      <c r="E367" s="87"/>
    </row>
    <row r="368" spans="1:5" ht="50" x14ac:dyDescent="0.35">
      <c r="A368" s="89" t="s">
        <v>413</v>
      </c>
      <c r="B368" s="89" t="s">
        <v>432</v>
      </c>
      <c r="C368" s="95" t="s">
        <v>433</v>
      </c>
      <c r="D368" s="87"/>
      <c r="E368" s="87"/>
    </row>
    <row r="369" spans="1:5" ht="50" x14ac:dyDescent="0.35">
      <c r="A369" s="89" t="s">
        <v>413</v>
      </c>
      <c r="B369" s="89" t="s">
        <v>432</v>
      </c>
      <c r="C369" s="95" t="s">
        <v>434</v>
      </c>
      <c r="D369" s="87"/>
      <c r="E369" s="87"/>
    </row>
    <row r="370" spans="1:5" ht="37.5" x14ac:dyDescent="0.35">
      <c r="A370" s="89" t="s">
        <v>413</v>
      </c>
      <c r="B370" s="89" t="s">
        <v>432</v>
      </c>
      <c r="C370" s="95" t="s">
        <v>435</v>
      </c>
      <c r="D370" s="87"/>
      <c r="E370" s="87"/>
    </row>
    <row r="371" spans="1:5" ht="25" x14ac:dyDescent="0.35">
      <c r="A371" s="89" t="s">
        <v>413</v>
      </c>
      <c r="B371" s="89" t="s">
        <v>436</v>
      </c>
      <c r="C371" s="95" t="s">
        <v>437</v>
      </c>
      <c r="D371" s="87"/>
      <c r="E371" s="87"/>
    </row>
    <row r="372" spans="1:5" x14ac:dyDescent="0.35">
      <c r="A372" s="89" t="s">
        <v>413</v>
      </c>
      <c r="B372" s="89" t="s">
        <v>436</v>
      </c>
      <c r="C372" s="95" t="s">
        <v>438</v>
      </c>
      <c r="D372" s="87"/>
      <c r="E372" s="87"/>
    </row>
    <row r="373" spans="1:5" x14ac:dyDescent="0.35">
      <c r="A373" s="89" t="s">
        <v>413</v>
      </c>
      <c r="B373" s="89" t="s">
        <v>436</v>
      </c>
      <c r="C373" s="95" t="s">
        <v>439</v>
      </c>
      <c r="D373" s="87"/>
      <c r="E373" s="87"/>
    </row>
    <row r="374" spans="1:5" x14ac:dyDescent="0.35">
      <c r="A374" s="89" t="s">
        <v>413</v>
      </c>
      <c r="B374" s="89" t="s">
        <v>436</v>
      </c>
      <c r="C374" s="95" t="s">
        <v>440</v>
      </c>
      <c r="D374" s="87"/>
      <c r="E374" s="87"/>
    </row>
    <row r="375" spans="1:5" ht="25" x14ac:dyDescent="0.35">
      <c r="A375" s="89" t="s">
        <v>413</v>
      </c>
      <c r="B375" s="89" t="s">
        <v>436</v>
      </c>
      <c r="C375" s="95" t="s">
        <v>441</v>
      </c>
      <c r="D375" s="87"/>
      <c r="E375" s="87"/>
    </row>
    <row r="376" spans="1:5" x14ac:dyDescent="0.35">
      <c r="A376" s="89"/>
      <c r="B376" s="89"/>
      <c r="C376" s="95"/>
      <c r="D376" s="88"/>
      <c r="E376" s="88"/>
    </row>
    <row r="377" spans="1:5" x14ac:dyDescent="0.35">
      <c r="A377" s="96" t="s">
        <v>86</v>
      </c>
      <c r="B377" s="97"/>
      <c r="C377" s="98"/>
      <c r="D377" s="90">
        <f t="shared" ref="D377:E377" si="16">SUM(D356:D375)</f>
        <v>0</v>
      </c>
      <c r="E377" s="90">
        <f t="shared" si="16"/>
        <v>0</v>
      </c>
    </row>
    <row r="378" spans="1:5" x14ac:dyDescent="0.35">
      <c r="A378" s="103"/>
      <c r="B378" s="103"/>
      <c r="C378" s="104"/>
      <c r="D378" s="105"/>
      <c r="E378" s="103"/>
    </row>
    <row r="379" spans="1:5" x14ac:dyDescent="0.35">
      <c r="A379" s="103"/>
      <c r="B379" s="103"/>
      <c r="C379" s="104"/>
      <c r="D379" s="105"/>
      <c r="E379" s="103"/>
    </row>
    <row r="380" spans="1:5" ht="112.5" x14ac:dyDescent="0.35">
      <c r="A380" s="120" t="s">
        <v>442</v>
      </c>
      <c r="B380" s="123" t="s">
        <v>443</v>
      </c>
      <c r="C380" s="121" t="s">
        <v>444</v>
      </c>
      <c r="D380" s="87"/>
      <c r="E380" s="87"/>
    </row>
    <row r="381" spans="1:5" ht="50" x14ac:dyDescent="0.35">
      <c r="A381" s="89" t="s">
        <v>442</v>
      </c>
      <c r="B381" s="122" t="s">
        <v>443</v>
      </c>
      <c r="C381" s="95" t="s">
        <v>445</v>
      </c>
      <c r="D381" s="87"/>
      <c r="E381" s="87"/>
    </row>
    <row r="382" spans="1:5" ht="25" x14ac:dyDescent="0.35">
      <c r="A382" s="89" t="s">
        <v>442</v>
      </c>
      <c r="B382" s="89" t="s">
        <v>446</v>
      </c>
      <c r="C382" s="95" t="s">
        <v>447</v>
      </c>
      <c r="D382" s="87"/>
      <c r="E382" s="87"/>
    </row>
    <row r="383" spans="1:5" ht="62.5" x14ac:dyDescent="0.35">
      <c r="A383" s="89" t="s">
        <v>442</v>
      </c>
      <c r="B383" s="89" t="s">
        <v>448</v>
      </c>
      <c r="C383" s="95" t="s">
        <v>449</v>
      </c>
      <c r="D383" s="87"/>
      <c r="E383" s="87"/>
    </row>
    <row r="384" spans="1:5" ht="25" x14ac:dyDescent="0.35">
      <c r="A384" s="89" t="s">
        <v>442</v>
      </c>
      <c r="B384" s="89" t="s">
        <v>450</v>
      </c>
      <c r="C384" s="95" t="s">
        <v>451</v>
      </c>
      <c r="D384" s="87"/>
      <c r="E384" s="87"/>
    </row>
    <row r="385" spans="1:5" ht="25" x14ac:dyDescent="0.35">
      <c r="A385" s="89" t="s">
        <v>442</v>
      </c>
      <c r="B385" s="89" t="s">
        <v>450</v>
      </c>
      <c r="C385" s="95" t="s">
        <v>452</v>
      </c>
      <c r="D385" s="87"/>
      <c r="E385" s="87"/>
    </row>
    <row r="386" spans="1:5" ht="25" x14ac:dyDescent="0.35">
      <c r="A386" s="89" t="s">
        <v>442</v>
      </c>
      <c r="B386" s="89" t="s">
        <v>450</v>
      </c>
      <c r="C386" s="95" t="s">
        <v>453</v>
      </c>
      <c r="D386" s="87"/>
      <c r="E386" s="87"/>
    </row>
    <row r="387" spans="1:5" ht="25" x14ac:dyDescent="0.35">
      <c r="A387" s="89" t="s">
        <v>442</v>
      </c>
      <c r="B387" s="89" t="s">
        <v>450</v>
      </c>
      <c r="C387" s="95" t="s">
        <v>454</v>
      </c>
      <c r="D387" s="87"/>
      <c r="E387" s="87"/>
    </row>
    <row r="388" spans="1:5" ht="25" x14ac:dyDescent="0.35">
      <c r="A388" s="89" t="s">
        <v>442</v>
      </c>
      <c r="B388" s="89" t="s">
        <v>450</v>
      </c>
      <c r="C388" s="95" t="s">
        <v>455</v>
      </c>
      <c r="D388" s="87"/>
      <c r="E388" s="87"/>
    </row>
    <row r="389" spans="1:5" x14ac:dyDescent="0.35">
      <c r="A389" s="89"/>
      <c r="B389" s="89"/>
      <c r="C389" s="95"/>
      <c r="D389" s="88"/>
      <c r="E389" s="88"/>
    </row>
    <row r="390" spans="1:5" x14ac:dyDescent="0.35">
      <c r="A390" s="96" t="s">
        <v>86</v>
      </c>
      <c r="B390" s="97"/>
      <c r="C390" s="98"/>
      <c r="D390" s="90">
        <f t="shared" ref="D390:E390" si="17">SUM(D380:D388)</f>
        <v>0</v>
      </c>
      <c r="E390" s="90">
        <f t="shared" si="17"/>
        <v>0</v>
      </c>
    </row>
    <row r="391" spans="1:5" x14ac:dyDescent="0.35">
      <c r="A391" s="103"/>
      <c r="B391" s="103"/>
      <c r="C391" s="104"/>
      <c r="D391" s="105"/>
      <c r="E391" s="103"/>
    </row>
    <row r="392" spans="1:5" x14ac:dyDescent="0.35">
      <c r="A392" s="103"/>
      <c r="B392" s="103"/>
      <c r="C392" s="104"/>
      <c r="D392" s="105"/>
      <c r="E392" s="103"/>
    </row>
    <row r="393" spans="1:5" ht="25" x14ac:dyDescent="0.35">
      <c r="A393" s="89" t="s">
        <v>456</v>
      </c>
      <c r="B393" s="89" t="s">
        <v>457</v>
      </c>
      <c r="C393" s="100" t="s">
        <v>458</v>
      </c>
      <c r="D393" s="87"/>
      <c r="E393" s="87"/>
    </row>
    <row r="394" spans="1:5" ht="37.5" x14ac:dyDescent="0.35">
      <c r="A394" s="89" t="s">
        <v>456</v>
      </c>
      <c r="B394" s="89" t="s">
        <v>457</v>
      </c>
      <c r="C394" s="100" t="s">
        <v>459</v>
      </c>
      <c r="D394" s="87"/>
      <c r="E394" s="87"/>
    </row>
    <row r="395" spans="1:5" ht="25" x14ac:dyDescent="0.35">
      <c r="A395" s="89" t="s">
        <v>456</v>
      </c>
      <c r="B395" s="89" t="s">
        <v>460</v>
      </c>
      <c r="C395" s="100" t="s">
        <v>461</v>
      </c>
      <c r="D395" s="87"/>
      <c r="E395" s="87"/>
    </row>
    <row r="396" spans="1:5" ht="25" x14ac:dyDescent="0.35">
      <c r="A396" s="89" t="s">
        <v>456</v>
      </c>
      <c r="B396" s="89" t="s">
        <v>460</v>
      </c>
      <c r="C396" s="100" t="s">
        <v>462</v>
      </c>
      <c r="D396" s="87"/>
      <c r="E396" s="87"/>
    </row>
    <row r="397" spans="1:5" x14ac:dyDescent="0.35">
      <c r="A397" s="89" t="s">
        <v>456</v>
      </c>
      <c r="B397" s="89" t="s">
        <v>463</v>
      </c>
      <c r="C397" s="100" t="s">
        <v>464</v>
      </c>
      <c r="D397" s="87"/>
      <c r="E397" s="87"/>
    </row>
    <row r="398" spans="1:5" ht="25" x14ac:dyDescent="0.35">
      <c r="A398" s="89" t="s">
        <v>456</v>
      </c>
      <c r="B398" s="89" t="s">
        <v>463</v>
      </c>
      <c r="C398" s="100" t="s">
        <v>465</v>
      </c>
      <c r="D398" s="87"/>
      <c r="E398" s="87"/>
    </row>
    <row r="399" spans="1:5" x14ac:dyDescent="0.35">
      <c r="A399" s="89"/>
      <c r="B399" s="89"/>
      <c r="C399" s="95"/>
      <c r="D399" s="88"/>
      <c r="E399" s="89"/>
    </row>
    <row r="400" spans="1:5" x14ac:dyDescent="0.35">
      <c r="A400" s="96" t="s">
        <v>86</v>
      </c>
      <c r="B400" s="97"/>
      <c r="C400" s="97"/>
      <c r="D400" s="90">
        <f t="shared" ref="D400:E400" si="18">SUM(D393:D398)</f>
        <v>0</v>
      </c>
      <c r="E400" s="90">
        <f t="shared" si="18"/>
        <v>0</v>
      </c>
    </row>
    <row r="401" spans="1:5" x14ac:dyDescent="0.35">
      <c r="A401" s="103"/>
      <c r="B401" s="103"/>
      <c r="C401" s="104"/>
      <c r="D401" s="105"/>
      <c r="E401" s="103"/>
    </row>
    <row r="402" spans="1:5" x14ac:dyDescent="0.35">
      <c r="A402" s="103"/>
      <c r="B402" s="103"/>
      <c r="C402" s="104"/>
      <c r="D402" s="105"/>
      <c r="E402" s="103"/>
    </row>
    <row r="403" spans="1:5" ht="25" x14ac:dyDescent="0.35">
      <c r="A403" s="89" t="s">
        <v>466</v>
      </c>
      <c r="B403" s="89" t="s">
        <v>467</v>
      </c>
      <c r="C403" s="95" t="s">
        <v>468</v>
      </c>
      <c r="D403" s="87"/>
      <c r="E403" s="87"/>
    </row>
    <row r="404" spans="1:5" ht="25" x14ac:dyDescent="0.35">
      <c r="A404" s="89" t="s">
        <v>466</v>
      </c>
      <c r="B404" s="89" t="s">
        <v>467</v>
      </c>
      <c r="C404" s="95" t="s">
        <v>469</v>
      </c>
      <c r="D404" s="87"/>
      <c r="E404" s="87"/>
    </row>
    <row r="405" spans="1:5" ht="25" x14ac:dyDescent="0.35">
      <c r="A405" s="89" t="s">
        <v>466</v>
      </c>
      <c r="B405" s="89" t="s">
        <v>467</v>
      </c>
      <c r="C405" s="95" t="s">
        <v>470</v>
      </c>
      <c r="D405" s="87"/>
      <c r="E405" s="87"/>
    </row>
    <row r="406" spans="1:5" ht="25" x14ac:dyDescent="0.35">
      <c r="A406" s="89" t="s">
        <v>466</v>
      </c>
      <c r="B406" s="89" t="s">
        <v>467</v>
      </c>
      <c r="C406" s="95" t="s">
        <v>471</v>
      </c>
      <c r="D406" s="87"/>
      <c r="E406" s="87"/>
    </row>
    <row r="407" spans="1:5" ht="25" x14ac:dyDescent="0.35">
      <c r="A407" s="89" t="s">
        <v>466</v>
      </c>
      <c r="B407" s="89" t="s">
        <v>467</v>
      </c>
      <c r="C407" s="95" t="s">
        <v>472</v>
      </c>
      <c r="D407" s="87"/>
      <c r="E407" s="87"/>
    </row>
    <row r="408" spans="1:5" ht="25" x14ac:dyDescent="0.35">
      <c r="A408" s="89" t="s">
        <v>466</v>
      </c>
      <c r="B408" s="89" t="s">
        <v>467</v>
      </c>
      <c r="C408" s="95" t="s">
        <v>473</v>
      </c>
      <c r="D408" s="87"/>
      <c r="E408" s="87"/>
    </row>
    <row r="409" spans="1:5" ht="25" x14ac:dyDescent="0.35">
      <c r="A409" s="89" t="s">
        <v>466</v>
      </c>
      <c r="B409" s="89" t="s">
        <v>467</v>
      </c>
      <c r="C409" s="95" t="s">
        <v>474</v>
      </c>
      <c r="D409" s="87"/>
      <c r="E409" s="87"/>
    </row>
    <row r="410" spans="1:5" ht="25" x14ac:dyDescent="0.35">
      <c r="A410" s="89" t="s">
        <v>466</v>
      </c>
      <c r="B410" s="89" t="s">
        <v>467</v>
      </c>
      <c r="C410" s="95" t="s">
        <v>475</v>
      </c>
      <c r="D410" s="87"/>
      <c r="E410" s="87"/>
    </row>
    <row r="411" spans="1:5" ht="25" x14ac:dyDescent="0.35">
      <c r="A411" s="89" t="s">
        <v>466</v>
      </c>
      <c r="B411" s="89" t="s">
        <v>467</v>
      </c>
      <c r="C411" s="95" t="s">
        <v>476</v>
      </c>
      <c r="D411" s="87"/>
      <c r="E411" s="87"/>
    </row>
    <row r="412" spans="1:5" ht="25" x14ac:dyDescent="0.35">
      <c r="A412" s="89" t="s">
        <v>466</v>
      </c>
      <c r="B412" s="89" t="s">
        <v>467</v>
      </c>
      <c r="C412" s="95" t="s">
        <v>477</v>
      </c>
      <c r="D412" s="87"/>
      <c r="E412" s="87"/>
    </row>
    <row r="413" spans="1:5" ht="25" x14ac:dyDescent="0.35">
      <c r="A413" s="89" t="s">
        <v>466</v>
      </c>
      <c r="B413" s="89" t="s">
        <v>467</v>
      </c>
      <c r="C413" s="95" t="s">
        <v>478</v>
      </c>
      <c r="D413" s="87"/>
      <c r="E413" s="87"/>
    </row>
    <row r="414" spans="1:5" ht="25" x14ac:dyDescent="0.35">
      <c r="A414" s="89" t="s">
        <v>466</v>
      </c>
      <c r="B414" s="89" t="s">
        <v>467</v>
      </c>
      <c r="C414" s="95" t="s">
        <v>479</v>
      </c>
      <c r="D414" s="87"/>
      <c r="E414" s="87"/>
    </row>
    <row r="415" spans="1:5" ht="25" x14ac:dyDescent="0.35">
      <c r="A415" s="89" t="s">
        <v>466</v>
      </c>
      <c r="B415" s="89" t="s">
        <v>467</v>
      </c>
      <c r="C415" s="95" t="s">
        <v>480</v>
      </c>
      <c r="D415" s="87"/>
      <c r="E415" s="87"/>
    </row>
    <row r="416" spans="1:5" ht="25" x14ac:dyDescent="0.35">
      <c r="A416" s="89" t="s">
        <v>466</v>
      </c>
      <c r="B416" s="89" t="s">
        <v>467</v>
      </c>
      <c r="C416" s="95" t="s">
        <v>481</v>
      </c>
      <c r="D416" s="87"/>
      <c r="E416" s="87"/>
    </row>
    <row r="417" spans="1:5" ht="25" x14ac:dyDescent="0.35">
      <c r="A417" s="89" t="s">
        <v>466</v>
      </c>
      <c r="B417" s="89" t="s">
        <v>467</v>
      </c>
      <c r="C417" s="95" t="s">
        <v>482</v>
      </c>
      <c r="D417" s="87"/>
      <c r="E417" s="87"/>
    </row>
    <row r="418" spans="1:5" ht="25" x14ac:dyDescent="0.35">
      <c r="A418" s="89" t="s">
        <v>466</v>
      </c>
      <c r="B418" s="89" t="s">
        <v>467</v>
      </c>
      <c r="C418" s="95" t="s">
        <v>483</v>
      </c>
      <c r="D418" s="87"/>
      <c r="E418" s="87"/>
    </row>
    <row r="419" spans="1:5" ht="25" x14ac:dyDescent="0.35">
      <c r="A419" s="89" t="s">
        <v>466</v>
      </c>
      <c r="B419" s="89" t="s">
        <v>467</v>
      </c>
      <c r="C419" s="95" t="s">
        <v>484</v>
      </c>
      <c r="D419" s="87"/>
      <c r="E419" s="87"/>
    </row>
    <row r="420" spans="1:5" ht="25" x14ac:dyDescent="0.35">
      <c r="A420" s="89" t="s">
        <v>466</v>
      </c>
      <c r="B420" s="89" t="s">
        <v>467</v>
      </c>
      <c r="C420" s="95" t="s">
        <v>485</v>
      </c>
      <c r="D420" s="87"/>
      <c r="E420" s="87"/>
    </row>
    <row r="421" spans="1:5" ht="25" x14ac:dyDescent="0.35">
      <c r="A421" s="89" t="s">
        <v>466</v>
      </c>
      <c r="B421" s="89" t="s">
        <v>467</v>
      </c>
      <c r="C421" s="95" t="s">
        <v>486</v>
      </c>
      <c r="D421" s="87"/>
      <c r="E421" s="87"/>
    </row>
    <row r="422" spans="1:5" ht="25" x14ac:dyDescent="0.35">
      <c r="A422" s="89" t="s">
        <v>466</v>
      </c>
      <c r="B422" s="89" t="s">
        <v>467</v>
      </c>
      <c r="C422" s="95" t="s">
        <v>487</v>
      </c>
      <c r="D422" s="87"/>
      <c r="E422" s="87"/>
    </row>
    <row r="423" spans="1:5" ht="37.5" x14ac:dyDescent="0.35">
      <c r="A423" s="89" t="s">
        <v>466</v>
      </c>
      <c r="B423" s="89" t="s">
        <v>467</v>
      </c>
      <c r="C423" s="95" t="s">
        <v>488</v>
      </c>
      <c r="D423" s="87"/>
      <c r="E423" s="87"/>
    </row>
    <row r="424" spans="1:5" ht="37.5" x14ac:dyDescent="0.35">
      <c r="A424" s="89" t="s">
        <v>466</v>
      </c>
      <c r="B424" s="89" t="s">
        <v>467</v>
      </c>
      <c r="C424" s="95" t="s">
        <v>489</v>
      </c>
      <c r="D424" s="87"/>
      <c r="E424" s="87"/>
    </row>
    <row r="425" spans="1:5" ht="37.5" x14ac:dyDescent="0.35">
      <c r="A425" s="89" t="s">
        <v>466</v>
      </c>
      <c r="B425" s="89" t="s">
        <v>467</v>
      </c>
      <c r="C425" s="95" t="s">
        <v>490</v>
      </c>
      <c r="D425" s="87"/>
      <c r="E425" s="87"/>
    </row>
    <row r="426" spans="1:5" ht="37.5" x14ac:dyDescent="0.35">
      <c r="A426" s="89" t="s">
        <v>466</v>
      </c>
      <c r="B426" s="89" t="s">
        <v>467</v>
      </c>
      <c r="C426" s="95" t="s">
        <v>491</v>
      </c>
      <c r="D426" s="87"/>
      <c r="E426" s="87"/>
    </row>
    <row r="427" spans="1:5" ht="37.5" x14ac:dyDescent="0.35">
      <c r="A427" s="89" t="s">
        <v>466</v>
      </c>
      <c r="B427" s="89" t="s">
        <v>467</v>
      </c>
      <c r="C427" s="95" t="s">
        <v>492</v>
      </c>
      <c r="D427" s="87"/>
      <c r="E427" s="87"/>
    </row>
    <row r="428" spans="1:5" ht="37.5" x14ac:dyDescent="0.35">
      <c r="A428" s="89" t="s">
        <v>466</v>
      </c>
      <c r="B428" s="89" t="s">
        <v>467</v>
      </c>
      <c r="C428" s="95" t="s">
        <v>493</v>
      </c>
      <c r="D428" s="87"/>
      <c r="E428" s="87"/>
    </row>
    <row r="429" spans="1:5" ht="37.5" x14ac:dyDescent="0.35">
      <c r="A429" s="89" t="s">
        <v>466</v>
      </c>
      <c r="B429" s="89" t="s">
        <v>467</v>
      </c>
      <c r="C429" s="95" t="s">
        <v>494</v>
      </c>
      <c r="D429" s="87"/>
      <c r="E429" s="87"/>
    </row>
    <row r="430" spans="1:5" ht="37.5" x14ac:dyDescent="0.35">
      <c r="A430" s="89" t="s">
        <v>466</v>
      </c>
      <c r="B430" s="89" t="s">
        <v>467</v>
      </c>
      <c r="C430" s="95" t="s">
        <v>495</v>
      </c>
      <c r="D430" s="87"/>
      <c r="E430" s="87"/>
    </row>
    <row r="431" spans="1:5" ht="25" x14ac:dyDescent="0.35">
      <c r="A431" s="89" t="s">
        <v>466</v>
      </c>
      <c r="B431" s="101" t="s">
        <v>496</v>
      </c>
      <c r="C431" s="95" t="s">
        <v>497</v>
      </c>
      <c r="D431" s="87"/>
      <c r="E431" s="87"/>
    </row>
    <row r="432" spans="1:5" ht="25" x14ac:dyDescent="0.35">
      <c r="A432" s="89" t="s">
        <v>466</v>
      </c>
      <c r="B432" s="101" t="s">
        <v>496</v>
      </c>
      <c r="C432" s="95" t="s">
        <v>498</v>
      </c>
      <c r="D432" s="87"/>
      <c r="E432" s="87"/>
    </row>
    <row r="433" spans="1:5" ht="25" x14ac:dyDescent="0.35">
      <c r="A433" s="89" t="s">
        <v>466</v>
      </c>
      <c r="B433" s="101" t="s">
        <v>496</v>
      </c>
      <c r="C433" s="95" t="s">
        <v>499</v>
      </c>
      <c r="D433" s="87"/>
      <c r="E433" s="87"/>
    </row>
    <row r="434" spans="1:5" ht="25" x14ac:dyDescent="0.35">
      <c r="A434" s="89" t="s">
        <v>466</v>
      </c>
      <c r="B434" s="101" t="s">
        <v>496</v>
      </c>
      <c r="C434" s="95" t="s">
        <v>500</v>
      </c>
      <c r="D434" s="87"/>
      <c r="E434" s="87"/>
    </row>
    <row r="435" spans="1:5" ht="25" x14ac:dyDescent="0.35">
      <c r="A435" s="89" t="s">
        <v>466</v>
      </c>
      <c r="B435" s="101" t="s">
        <v>496</v>
      </c>
      <c r="C435" s="95" t="s">
        <v>501</v>
      </c>
      <c r="D435" s="87"/>
      <c r="E435" s="87"/>
    </row>
    <row r="436" spans="1:5" ht="25" x14ac:dyDescent="0.35">
      <c r="A436" s="89" t="s">
        <v>466</v>
      </c>
      <c r="B436" s="101" t="s">
        <v>496</v>
      </c>
      <c r="C436" s="95" t="s">
        <v>502</v>
      </c>
      <c r="D436" s="87"/>
      <c r="E436" s="87"/>
    </row>
    <row r="437" spans="1:5" ht="25" x14ac:dyDescent="0.35">
      <c r="A437" s="89" t="s">
        <v>466</v>
      </c>
      <c r="B437" s="101" t="s">
        <v>496</v>
      </c>
      <c r="C437" s="95" t="s">
        <v>503</v>
      </c>
      <c r="D437" s="87"/>
      <c r="E437" s="87"/>
    </row>
    <row r="438" spans="1:5" x14ac:dyDescent="0.35">
      <c r="A438" s="89" t="s">
        <v>466</v>
      </c>
      <c r="B438" s="89" t="s">
        <v>504</v>
      </c>
      <c r="C438" s="95" t="s">
        <v>505</v>
      </c>
      <c r="D438" s="87"/>
      <c r="E438" s="87"/>
    </row>
    <row r="439" spans="1:5" x14ac:dyDescent="0.35">
      <c r="A439" s="89" t="s">
        <v>466</v>
      </c>
      <c r="B439" s="89" t="s">
        <v>504</v>
      </c>
      <c r="C439" s="95" t="s">
        <v>506</v>
      </c>
      <c r="D439" s="87"/>
      <c r="E439" s="87"/>
    </row>
    <row r="440" spans="1:5" x14ac:dyDescent="0.35">
      <c r="A440" s="89" t="s">
        <v>466</v>
      </c>
      <c r="B440" s="89" t="s">
        <v>504</v>
      </c>
      <c r="C440" s="95" t="s">
        <v>507</v>
      </c>
      <c r="D440" s="87"/>
      <c r="E440" s="87"/>
    </row>
    <row r="441" spans="1:5" ht="25" x14ac:dyDescent="0.35">
      <c r="A441" s="89" t="s">
        <v>466</v>
      </c>
      <c r="B441" s="89" t="s">
        <v>504</v>
      </c>
      <c r="C441" s="95" t="s">
        <v>508</v>
      </c>
      <c r="D441" s="87"/>
      <c r="E441" s="87"/>
    </row>
    <row r="442" spans="1:5" ht="25" x14ac:dyDescent="0.35">
      <c r="A442" s="89" t="s">
        <v>466</v>
      </c>
      <c r="B442" s="89" t="s">
        <v>504</v>
      </c>
      <c r="C442" s="95" t="s">
        <v>509</v>
      </c>
      <c r="D442" s="87"/>
      <c r="E442" s="87"/>
    </row>
    <row r="443" spans="1:5" x14ac:dyDescent="0.35">
      <c r="A443" s="89" t="s">
        <v>466</v>
      </c>
      <c r="B443" s="89" t="s">
        <v>504</v>
      </c>
      <c r="C443" s="95" t="s">
        <v>510</v>
      </c>
      <c r="D443" s="87"/>
      <c r="E443" s="87"/>
    </row>
    <row r="444" spans="1:5" x14ac:dyDescent="0.35">
      <c r="A444" s="89" t="s">
        <v>466</v>
      </c>
      <c r="B444" s="89" t="s">
        <v>504</v>
      </c>
      <c r="C444" s="95" t="s">
        <v>511</v>
      </c>
      <c r="D444" s="87"/>
      <c r="E444" s="87"/>
    </row>
    <row r="445" spans="1:5" x14ac:dyDescent="0.35">
      <c r="A445" s="89" t="s">
        <v>466</v>
      </c>
      <c r="B445" s="89" t="s">
        <v>504</v>
      </c>
      <c r="C445" s="95" t="s">
        <v>512</v>
      </c>
      <c r="D445" s="87"/>
      <c r="E445" s="87"/>
    </row>
    <row r="446" spans="1:5" x14ac:dyDescent="0.35">
      <c r="A446" s="89" t="s">
        <v>466</v>
      </c>
      <c r="B446" s="89" t="s">
        <v>504</v>
      </c>
      <c r="C446" s="95" t="s">
        <v>513</v>
      </c>
      <c r="D446" s="87"/>
      <c r="E446" s="87"/>
    </row>
    <row r="447" spans="1:5" x14ac:dyDescent="0.35">
      <c r="A447" s="89" t="s">
        <v>466</v>
      </c>
      <c r="B447" s="89" t="s">
        <v>504</v>
      </c>
      <c r="C447" s="95" t="s">
        <v>514</v>
      </c>
      <c r="D447" s="87"/>
      <c r="E447" s="87"/>
    </row>
    <row r="448" spans="1:5" x14ac:dyDescent="0.35">
      <c r="A448" s="89" t="s">
        <v>466</v>
      </c>
      <c r="B448" s="89" t="s">
        <v>504</v>
      </c>
      <c r="C448" s="95" t="s">
        <v>515</v>
      </c>
      <c r="D448" s="87"/>
      <c r="E448" s="87"/>
    </row>
    <row r="449" spans="1:5" x14ac:dyDescent="0.35">
      <c r="A449" s="89" t="s">
        <v>466</v>
      </c>
      <c r="B449" s="89" t="s">
        <v>504</v>
      </c>
      <c r="C449" s="95" t="s">
        <v>516</v>
      </c>
      <c r="D449" s="87"/>
      <c r="E449" s="87"/>
    </row>
    <row r="450" spans="1:5" x14ac:dyDescent="0.35">
      <c r="A450" s="89" t="s">
        <v>466</v>
      </c>
      <c r="B450" s="89" t="s">
        <v>504</v>
      </c>
      <c r="C450" s="95" t="s">
        <v>517</v>
      </c>
      <c r="D450" s="87"/>
      <c r="E450" s="87"/>
    </row>
    <row r="451" spans="1:5" x14ac:dyDescent="0.35">
      <c r="A451" s="89" t="s">
        <v>466</v>
      </c>
      <c r="B451" s="89" t="s">
        <v>504</v>
      </c>
      <c r="C451" s="95" t="s">
        <v>518</v>
      </c>
      <c r="D451" s="87"/>
      <c r="E451" s="87"/>
    </row>
    <row r="452" spans="1:5" x14ac:dyDescent="0.35">
      <c r="A452" s="89" t="s">
        <v>466</v>
      </c>
      <c r="B452" s="89" t="s">
        <v>504</v>
      </c>
      <c r="C452" s="95" t="s">
        <v>519</v>
      </c>
      <c r="D452" s="87"/>
      <c r="E452" s="87"/>
    </row>
    <row r="453" spans="1:5" x14ac:dyDescent="0.35">
      <c r="A453" s="89" t="s">
        <v>466</v>
      </c>
      <c r="B453" s="89" t="s">
        <v>504</v>
      </c>
      <c r="C453" s="95" t="s">
        <v>520</v>
      </c>
      <c r="D453" s="87"/>
      <c r="E453" s="87"/>
    </row>
    <row r="454" spans="1:5" ht="25" x14ac:dyDescent="0.35">
      <c r="A454" s="89" t="s">
        <v>466</v>
      </c>
      <c r="B454" s="89" t="s">
        <v>504</v>
      </c>
      <c r="C454" s="95" t="s">
        <v>521</v>
      </c>
      <c r="D454" s="87"/>
      <c r="E454" s="87"/>
    </row>
    <row r="455" spans="1:5" x14ac:dyDescent="0.35">
      <c r="A455" s="89" t="s">
        <v>466</v>
      </c>
      <c r="B455" s="89" t="s">
        <v>504</v>
      </c>
      <c r="C455" s="95" t="s">
        <v>522</v>
      </c>
      <c r="D455" s="87"/>
      <c r="E455" s="87"/>
    </row>
    <row r="456" spans="1:5" ht="25" x14ac:dyDescent="0.35">
      <c r="A456" s="89" t="s">
        <v>466</v>
      </c>
      <c r="B456" s="89" t="s">
        <v>504</v>
      </c>
      <c r="C456" s="95" t="s">
        <v>523</v>
      </c>
      <c r="D456" s="87"/>
      <c r="E456" s="87"/>
    </row>
    <row r="457" spans="1:5" ht="25" x14ac:dyDescent="0.35">
      <c r="A457" s="89" t="s">
        <v>466</v>
      </c>
      <c r="B457" s="89" t="s">
        <v>504</v>
      </c>
      <c r="C457" s="95" t="s">
        <v>524</v>
      </c>
      <c r="D457" s="87"/>
      <c r="E457" s="87"/>
    </row>
    <row r="458" spans="1:5" x14ac:dyDescent="0.35">
      <c r="A458" s="89" t="s">
        <v>466</v>
      </c>
      <c r="B458" s="89" t="s">
        <v>504</v>
      </c>
      <c r="C458" s="95" t="s">
        <v>525</v>
      </c>
      <c r="D458" s="87"/>
      <c r="E458" s="87"/>
    </row>
    <row r="459" spans="1:5" x14ac:dyDescent="0.35">
      <c r="A459" s="89" t="s">
        <v>466</v>
      </c>
      <c r="B459" s="89" t="s">
        <v>504</v>
      </c>
      <c r="C459" s="95" t="s">
        <v>526</v>
      </c>
      <c r="D459" s="87"/>
      <c r="E459" s="87"/>
    </row>
    <row r="460" spans="1:5" x14ac:dyDescent="0.35">
      <c r="A460" s="89"/>
      <c r="B460" s="89"/>
      <c r="C460" s="95"/>
      <c r="D460" s="88"/>
      <c r="E460" s="89"/>
    </row>
    <row r="461" spans="1:5" x14ac:dyDescent="0.35">
      <c r="A461" s="96" t="s">
        <v>86</v>
      </c>
      <c r="B461" s="97"/>
      <c r="C461" s="97"/>
      <c r="D461" s="92">
        <f t="shared" ref="D461:E461" si="19">SUM(D403:D459)</f>
        <v>0</v>
      </c>
      <c r="E461" s="92">
        <f t="shared" si="19"/>
        <v>0</v>
      </c>
    </row>
    <row r="462" spans="1:5" x14ac:dyDescent="0.35">
      <c r="A462" s="102"/>
      <c r="B462" s="102"/>
      <c r="C462" s="102"/>
      <c r="D462" s="102"/>
      <c r="E462" s="102"/>
    </row>
  </sheetData>
  <sheetProtection algorithmName="SHA-512" hashValue="EL+Z2/Do4NJqiwx8Bnq5uxBNElajPSbJ73qyzMC05RlXKBDgjALKX92cn+5JeePhPTX9FveJ6c5V5uWLZhduXQ==" saltValue="rf8olWew/2rO+9R/eKmltw==" spinCount="100000" sheet="1" objects="1" scenarios="1"/>
  <mergeCells count="27">
    <mergeCell ref="A353:C353"/>
    <mergeCell ref="A377:C377"/>
    <mergeCell ref="A390:C390"/>
    <mergeCell ref="A400:C400"/>
    <mergeCell ref="A461:C461"/>
    <mergeCell ref="A265:C265"/>
    <mergeCell ref="A284:C284"/>
    <mergeCell ref="A304:C304"/>
    <mergeCell ref="A323:C323"/>
    <mergeCell ref="A336:C336"/>
    <mergeCell ref="A162:C162"/>
    <mergeCell ref="A187:C187"/>
    <mergeCell ref="A194:C194"/>
    <mergeCell ref="A210:C210"/>
    <mergeCell ref="A223:C223"/>
    <mergeCell ref="A42:C42"/>
    <mergeCell ref="A51:C51"/>
    <mergeCell ref="A89:C89"/>
    <mergeCell ref="A110:C110"/>
    <mergeCell ref="A139:C139"/>
    <mergeCell ref="A5:K5"/>
    <mergeCell ref="A6:K6"/>
    <mergeCell ref="A3:B3"/>
    <mergeCell ref="A1:K1"/>
    <mergeCell ref="A2:K2"/>
    <mergeCell ref="C3:K3"/>
    <mergeCell ref="A4:K4"/>
  </mergeCells>
  <hyperlinks>
    <hyperlink ref="A2:K2" location="'Index Page'!A1" display="Click to return to Index Page"/>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9"/>
  <sheetViews>
    <sheetView topLeftCell="A17" workbookViewId="0">
      <selection activeCell="E20" sqref="E20"/>
    </sheetView>
  </sheetViews>
  <sheetFormatPr defaultRowHeight="15.5" x14ac:dyDescent="0.35"/>
  <cols>
    <col min="1" max="1" width="11.07421875" style="49" customWidth="1"/>
    <col min="2" max="3" width="9.23046875" style="49"/>
    <col min="4" max="4" width="14.61328125" style="49" customWidth="1"/>
    <col min="5" max="16384" width="9.23046875" style="49"/>
  </cols>
  <sheetData>
    <row r="1" spans="1:11" ht="110" customHeight="1" x14ac:dyDescent="0.35">
      <c r="A1" s="81" t="s">
        <v>38</v>
      </c>
      <c r="B1" s="81"/>
      <c r="C1" s="81"/>
      <c r="D1" s="81"/>
      <c r="E1" s="81"/>
      <c r="F1" s="81"/>
      <c r="G1" s="81"/>
      <c r="H1" s="81"/>
      <c r="I1" s="81"/>
      <c r="J1" s="81"/>
      <c r="K1" s="81"/>
    </row>
    <row r="2" spans="1:11" x14ac:dyDescent="0.35">
      <c r="A2" s="82" t="s">
        <v>14</v>
      </c>
      <c r="B2" s="82"/>
      <c r="C2" s="82"/>
      <c r="D2" s="82"/>
      <c r="E2" s="82"/>
      <c r="F2" s="82"/>
      <c r="G2" s="82"/>
      <c r="H2" s="82"/>
      <c r="I2" s="82"/>
      <c r="J2" s="82"/>
      <c r="K2" s="82"/>
    </row>
    <row r="3" spans="1:11" x14ac:dyDescent="0.35">
      <c r="A3" s="79" t="s">
        <v>24</v>
      </c>
      <c r="B3" s="80"/>
      <c r="C3" s="83">
        <f>Coversheet!B16</f>
        <v>0</v>
      </c>
      <c r="D3" s="83"/>
      <c r="E3" s="83"/>
      <c r="F3" s="83"/>
      <c r="G3" s="83"/>
      <c r="H3" s="83"/>
      <c r="I3" s="83"/>
      <c r="J3" s="83"/>
      <c r="K3" s="83"/>
    </row>
    <row r="4" spans="1:11" x14ac:dyDescent="0.35">
      <c r="A4" s="79" t="s">
        <v>25</v>
      </c>
      <c r="B4" s="79"/>
      <c r="C4" s="79"/>
      <c r="D4" s="79"/>
      <c r="E4" s="79"/>
      <c r="F4" s="79"/>
      <c r="G4" s="79"/>
      <c r="H4" s="79"/>
      <c r="I4" s="79"/>
      <c r="J4" s="79"/>
      <c r="K4" s="79"/>
    </row>
    <row r="5" spans="1:11" ht="28.5" customHeight="1" x14ac:dyDescent="0.35">
      <c r="A5" s="84" t="s">
        <v>32</v>
      </c>
      <c r="B5" s="84"/>
      <c r="C5" s="84"/>
      <c r="D5" s="84"/>
      <c r="E5" s="84"/>
      <c r="F5" s="84"/>
      <c r="G5" s="84"/>
      <c r="H5" s="84"/>
      <c r="I5" s="84"/>
      <c r="J5" s="84"/>
      <c r="K5" s="84"/>
    </row>
    <row r="8" spans="1:11" ht="52" x14ac:dyDescent="0.35">
      <c r="A8" s="106" t="s">
        <v>42</v>
      </c>
      <c r="B8" s="107" t="s">
        <v>48</v>
      </c>
      <c r="C8" s="108" t="s">
        <v>49</v>
      </c>
      <c r="D8" s="106" t="s">
        <v>527</v>
      </c>
      <c r="E8" s="50" t="s">
        <v>43</v>
      </c>
    </row>
    <row r="9" spans="1:11" x14ac:dyDescent="0.35">
      <c r="A9" s="109" t="s">
        <v>50</v>
      </c>
      <c r="B9" s="110">
        <f>'Core Rates'!D42</f>
        <v>0</v>
      </c>
      <c r="C9" s="110">
        <f>'Core Rates'!E42</f>
        <v>0</v>
      </c>
      <c r="D9" s="111">
        <v>0.05</v>
      </c>
      <c r="E9" s="116">
        <f>SUM((B9+C9)*D9)</f>
        <v>0</v>
      </c>
    </row>
    <row r="10" spans="1:11" ht="26" x14ac:dyDescent="0.35">
      <c r="A10" s="109" t="s">
        <v>87</v>
      </c>
      <c r="B10" s="110">
        <f>'Core Rates'!D51</f>
        <v>0</v>
      </c>
      <c r="C10" s="110">
        <f>'Core Rates'!E51</f>
        <v>0</v>
      </c>
      <c r="D10" s="111">
        <v>0.05</v>
      </c>
      <c r="E10" s="116">
        <f t="shared" ref="E10:E28" si="0">SUM((B10+C10)*D10)</f>
        <v>0</v>
      </c>
    </row>
    <row r="11" spans="1:11" ht="26" x14ac:dyDescent="0.35">
      <c r="A11" s="109" t="s">
        <v>95</v>
      </c>
      <c r="B11" s="110">
        <f>'Core Rates'!D89</f>
        <v>0</v>
      </c>
      <c r="C11" s="110">
        <f>'Core Rates'!E89</f>
        <v>0</v>
      </c>
      <c r="D11" s="111">
        <v>0.05</v>
      </c>
      <c r="E11" s="116">
        <f t="shared" si="0"/>
        <v>0</v>
      </c>
    </row>
    <row r="12" spans="1:11" x14ac:dyDescent="0.35">
      <c r="A12" s="109" t="s">
        <v>134</v>
      </c>
      <c r="B12" s="110">
        <f>'Core Rates'!D110</f>
        <v>0</v>
      </c>
      <c r="C12" s="110">
        <f>'Core Rates'!E110</f>
        <v>0</v>
      </c>
      <c r="D12" s="111">
        <v>0.05</v>
      </c>
      <c r="E12" s="116">
        <f t="shared" si="0"/>
        <v>0</v>
      </c>
    </row>
    <row r="13" spans="1:11" x14ac:dyDescent="0.35">
      <c r="A13" s="109" t="s">
        <v>160</v>
      </c>
      <c r="B13" s="110">
        <f>'Core Rates'!D139</f>
        <v>0</v>
      </c>
      <c r="C13" s="110">
        <f>'Core Rates'!E139</f>
        <v>0</v>
      </c>
      <c r="D13" s="111">
        <v>0.05</v>
      </c>
      <c r="E13" s="116">
        <f t="shared" si="0"/>
        <v>0</v>
      </c>
    </row>
    <row r="14" spans="1:11" ht="26" x14ac:dyDescent="0.35">
      <c r="A14" s="109" t="s">
        <v>191</v>
      </c>
      <c r="B14" s="110">
        <f>'Core Rates'!D162</f>
        <v>0</v>
      </c>
      <c r="C14" s="110">
        <f>'Core Rates'!E162</f>
        <v>0</v>
      </c>
      <c r="D14" s="111">
        <v>0.05</v>
      </c>
      <c r="E14" s="116">
        <f t="shared" si="0"/>
        <v>0</v>
      </c>
    </row>
    <row r="15" spans="1:11" ht="38.5" x14ac:dyDescent="0.35">
      <c r="A15" s="109" t="s">
        <v>212</v>
      </c>
      <c r="B15" s="110">
        <f>'Core Rates'!D187</f>
        <v>0</v>
      </c>
      <c r="C15" s="110">
        <f>'Core Rates'!E187</f>
        <v>0</v>
      </c>
      <c r="D15" s="111">
        <v>0.05</v>
      </c>
      <c r="E15" s="116">
        <f t="shared" si="0"/>
        <v>0</v>
      </c>
    </row>
    <row r="16" spans="1:11" ht="26" x14ac:dyDescent="0.35">
      <c r="A16" s="109" t="s">
        <v>240</v>
      </c>
      <c r="B16" s="110">
        <f>'Core Rates'!D194</f>
        <v>0</v>
      </c>
      <c r="C16" s="110">
        <f>'Core Rates'!E194</f>
        <v>0</v>
      </c>
      <c r="D16" s="111">
        <v>0.05</v>
      </c>
      <c r="E16" s="116">
        <f t="shared" si="0"/>
        <v>0</v>
      </c>
    </row>
    <row r="17" spans="1:5" ht="26" x14ac:dyDescent="0.35">
      <c r="A17" s="109" t="s">
        <v>247</v>
      </c>
      <c r="B17" s="110">
        <f>'Core Rates'!D210</f>
        <v>0</v>
      </c>
      <c r="C17" s="110">
        <f>'Core Rates'!E210</f>
        <v>0</v>
      </c>
      <c r="D17" s="111">
        <v>0.05</v>
      </c>
      <c r="E17" s="116">
        <f t="shared" si="0"/>
        <v>0</v>
      </c>
    </row>
    <row r="18" spans="1:5" x14ac:dyDescent="0.35">
      <c r="A18" s="109" t="s">
        <v>263</v>
      </c>
      <c r="B18" s="110">
        <f>'Core Rates'!D223</f>
        <v>0</v>
      </c>
      <c r="C18" s="110">
        <f>'Core Rates'!E223</f>
        <v>0</v>
      </c>
      <c r="D18" s="111">
        <v>0.05</v>
      </c>
      <c r="E18" s="116">
        <f t="shared" si="0"/>
        <v>0</v>
      </c>
    </row>
    <row r="19" spans="1:5" ht="26" x14ac:dyDescent="0.35">
      <c r="A19" s="109" t="s">
        <v>275</v>
      </c>
      <c r="B19" s="110">
        <f>'Core Rates'!D265</f>
        <v>0</v>
      </c>
      <c r="C19" s="110">
        <f>'Core Rates'!E265</f>
        <v>0</v>
      </c>
      <c r="D19" s="111">
        <v>0.05</v>
      </c>
      <c r="E19" s="116">
        <f t="shared" si="0"/>
        <v>0</v>
      </c>
    </row>
    <row r="20" spans="1:5" ht="26" x14ac:dyDescent="0.35">
      <c r="A20" s="109" t="s">
        <v>321</v>
      </c>
      <c r="B20" s="110">
        <f>'Core Rates'!D284</f>
        <v>0</v>
      </c>
      <c r="C20" s="110">
        <f>'Core Rates'!E284</f>
        <v>0</v>
      </c>
      <c r="D20" s="111">
        <v>0.05</v>
      </c>
      <c r="E20" s="116">
        <f t="shared" si="0"/>
        <v>0</v>
      </c>
    </row>
    <row r="21" spans="1:5" x14ac:dyDescent="0.35">
      <c r="A21" s="109" t="s">
        <v>344</v>
      </c>
      <c r="B21" s="110">
        <f>'Core Rates'!D304</f>
        <v>0</v>
      </c>
      <c r="C21" s="110">
        <f>'Core Rates'!E304</f>
        <v>0</v>
      </c>
      <c r="D21" s="111">
        <v>0.05</v>
      </c>
      <c r="E21" s="116">
        <f t="shared" si="0"/>
        <v>0</v>
      </c>
    </row>
    <row r="22" spans="1:5" ht="26" x14ac:dyDescent="0.35">
      <c r="A22" s="109" t="s">
        <v>364</v>
      </c>
      <c r="B22" s="110">
        <f>'Core Rates'!D323</f>
        <v>0</v>
      </c>
      <c r="C22" s="110">
        <f>'Core Rates'!E323</f>
        <v>0</v>
      </c>
      <c r="D22" s="111">
        <v>0.05</v>
      </c>
      <c r="E22" s="116">
        <f t="shared" si="0"/>
        <v>0</v>
      </c>
    </row>
    <row r="23" spans="1:5" x14ac:dyDescent="0.35">
      <c r="A23" s="109" t="s">
        <v>383</v>
      </c>
      <c r="B23" s="110">
        <f>'Core Rates'!D336</f>
        <v>0</v>
      </c>
      <c r="C23" s="110">
        <f>'Core Rates'!E336</f>
        <v>0</v>
      </c>
      <c r="D23" s="111">
        <v>0.05</v>
      </c>
      <c r="E23" s="116">
        <f t="shared" si="0"/>
        <v>0</v>
      </c>
    </row>
    <row r="24" spans="1:5" ht="38.5" x14ac:dyDescent="0.35">
      <c r="A24" s="109" t="s">
        <v>396</v>
      </c>
      <c r="B24" s="110">
        <f>'Core Rates'!D353</f>
        <v>0</v>
      </c>
      <c r="C24" s="110">
        <f>'Core Rates'!E353</f>
        <v>0</v>
      </c>
      <c r="D24" s="111">
        <v>0.05</v>
      </c>
      <c r="E24" s="116">
        <f t="shared" si="0"/>
        <v>0</v>
      </c>
    </row>
    <row r="25" spans="1:5" ht="26" x14ac:dyDescent="0.35">
      <c r="A25" s="109" t="s">
        <v>413</v>
      </c>
      <c r="B25" s="110">
        <f>'Core Rates'!D377</f>
        <v>0</v>
      </c>
      <c r="C25" s="110">
        <f>'Core Rates'!E377</f>
        <v>0</v>
      </c>
      <c r="D25" s="111">
        <v>0.05</v>
      </c>
      <c r="E25" s="116">
        <f t="shared" si="0"/>
        <v>0</v>
      </c>
    </row>
    <row r="26" spans="1:5" x14ac:dyDescent="0.35">
      <c r="A26" s="109" t="s">
        <v>442</v>
      </c>
      <c r="B26" s="110">
        <f>'Core Rates'!D390</f>
        <v>0</v>
      </c>
      <c r="C26" s="110">
        <f>'Core Rates'!E390</f>
        <v>0</v>
      </c>
      <c r="D26" s="111">
        <v>0.05</v>
      </c>
      <c r="E26" s="116">
        <f t="shared" si="0"/>
        <v>0</v>
      </c>
    </row>
    <row r="27" spans="1:5" ht="26" x14ac:dyDescent="0.35">
      <c r="A27" s="109" t="s">
        <v>456</v>
      </c>
      <c r="B27" s="110">
        <f>'Core Rates'!D400</f>
        <v>0</v>
      </c>
      <c r="C27" s="110">
        <f>'Core Rates'!E400</f>
        <v>0</v>
      </c>
      <c r="D27" s="111">
        <v>0.05</v>
      </c>
      <c r="E27" s="116">
        <f t="shared" si="0"/>
        <v>0</v>
      </c>
    </row>
    <row r="28" spans="1:5" ht="38.5" x14ac:dyDescent="0.35">
      <c r="A28" s="109" t="s">
        <v>466</v>
      </c>
      <c r="B28" s="110">
        <f>'Core Rates'!D461</f>
        <v>0</v>
      </c>
      <c r="C28" s="110">
        <f>'Core Rates'!E461</f>
        <v>0</v>
      </c>
      <c r="D28" s="111">
        <v>0.05</v>
      </c>
      <c r="E28" s="116">
        <f t="shared" si="0"/>
        <v>0</v>
      </c>
    </row>
    <row r="29" spans="1:5" x14ac:dyDescent="0.35">
      <c r="A29" s="112" t="s">
        <v>528</v>
      </c>
      <c r="B29" s="113"/>
      <c r="C29" s="113"/>
      <c r="D29" s="114"/>
      <c r="E29" s="115">
        <f>SUM(E9:E28)</f>
        <v>0</v>
      </c>
    </row>
  </sheetData>
  <sheetProtection algorithmName="SHA-512" hashValue="TWBMuLxAc77skUloQTWB044gi+irkCHTdiQu1Arx/Se3deZKyTn5lthIrpH4rys70xd/dqWT437XJNJODUMrsA==" saltValue="sDIRRdBk40uOcN5DjWxx3Q==" spinCount="100000" sheet="1" objects="1" scenarios="1"/>
  <mergeCells count="7">
    <mergeCell ref="A29:D29"/>
    <mergeCell ref="A5:K5"/>
    <mergeCell ref="A1:K1"/>
    <mergeCell ref="A2:K2"/>
    <mergeCell ref="A3:B3"/>
    <mergeCell ref="C3:K3"/>
    <mergeCell ref="A4:K4"/>
  </mergeCells>
  <hyperlinks>
    <hyperlink ref="A2:K2" location="'Index Page'!A1" display="Click to return to Index Page"/>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9"/>
  <sheetViews>
    <sheetView topLeftCell="A9" workbookViewId="0">
      <selection activeCell="E25" sqref="E25"/>
    </sheetView>
  </sheetViews>
  <sheetFormatPr defaultRowHeight="15.5" x14ac:dyDescent="0.35"/>
  <cols>
    <col min="1" max="1" width="24.53515625" style="49" customWidth="1"/>
    <col min="2" max="2" width="29.23046875" style="49" customWidth="1"/>
    <col min="3" max="3" width="26.4609375" style="49" customWidth="1"/>
    <col min="4" max="8" width="9.23046875" style="49"/>
    <col min="9" max="11" width="4.15234375" style="49" customWidth="1"/>
    <col min="12" max="16384" width="9.23046875" style="49"/>
  </cols>
  <sheetData>
    <row r="1" spans="1:11" ht="116.5" customHeight="1" x14ac:dyDescent="0.35">
      <c r="A1" s="81" t="s">
        <v>39</v>
      </c>
      <c r="B1" s="81"/>
      <c r="C1" s="81"/>
      <c r="D1" s="81"/>
      <c r="E1" s="81"/>
      <c r="F1" s="81"/>
      <c r="G1" s="81"/>
      <c r="H1" s="81"/>
      <c r="I1" s="81"/>
      <c r="J1" s="81"/>
      <c r="K1" s="81"/>
    </row>
    <row r="2" spans="1:11" x14ac:dyDescent="0.35">
      <c r="A2" s="82" t="s">
        <v>14</v>
      </c>
      <c r="B2" s="82"/>
      <c r="C2" s="82"/>
      <c r="D2" s="82"/>
      <c r="E2" s="82"/>
      <c r="F2" s="82"/>
      <c r="G2" s="82"/>
      <c r="H2" s="82"/>
      <c r="I2" s="82"/>
      <c r="J2" s="82"/>
      <c r="K2" s="82"/>
    </row>
    <row r="3" spans="1:11" x14ac:dyDescent="0.35">
      <c r="A3" s="79" t="s">
        <v>24</v>
      </c>
      <c r="B3" s="80"/>
      <c r="C3" s="83">
        <f>Coversheet!B16</f>
        <v>0</v>
      </c>
      <c r="D3" s="83"/>
      <c r="E3" s="83"/>
      <c r="F3" s="83"/>
      <c r="G3" s="83"/>
      <c r="H3" s="83"/>
      <c r="I3" s="83"/>
      <c r="J3" s="83"/>
      <c r="K3" s="83"/>
    </row>
    <row r="4" spans="1:11" x14ac:dyDescent="0.35">
      <c r="A4" s="79" t="s">
        <v>25</v>
      </c>
      <c r="B4" s="79"/>
      <c r="C4" s="79"/>
      <c r="D4" s="79"/>
      <c r="E4" s="79"/>
      <c r="F4" s="79"/>
      <c r="G4" s="79"/>
      <c r="H4" s="79"/>
      <c r="I4" s="79"/>
      <c r="J4" s="79"/>
      <c r="K4" s="79"/>
    </row>
    <row r="5" spans="1:11" ht="29" customHeight="1" x14ac:dyDescent="0.35">
      <c r="A5" s="78" t="s">
        <v>41</v>
      </c>
      <c r="B5" s="78"/>
      <c r="C5" s="78"/>
      <c r="D5" s="78"/>
      <c r="E5" s="78"/>
      <c r="F5" s="78"/>
      <c r="G5" s="78"/>
      <c r="H5" s="78"/>
      <c r="I5" s="78"/>
      <c r="J5" s="78"/>
      <c r="K5" s="78"/>
    </row>
    <row r="8" spans="1:11" ht="65" x14ac:dyDescent="0.35">
      <c r="A8" s="94" t="s">
        <v>42</v>
      </c>
      <c r="B8" s="117" t="s">
        <v>529</v>
      </c>
      <c r="C8" s="117" t="s">
        <v>530</v>
      </c>
    </row>
    <row r="9" spans="1:11" x14ac:dyDescent="0.35">
      <c r="A9" s="89" t="s">
        <v>50</v>
      </c>
      <c r="B9" s="124"/>
      <c r="C9" s="124"/>
    </row>
    <row r="10" spans="1:11" x14ac:dyDescent="0.35">
      <c r="A10" s="89" t="s">
        <v>87</v>
      </c>
      <c r="B10" s="124"/>
      <c r="C10" s="124"/>
    </row>
    <row r="11" spans="1:11" x14ac:dyDescent="0.35">
      <c r="A11" s="89" t="s">
        <v>95</v>
      </c>
      <c r="B11" s="124"/>
      <c r="C11" s="124"/>
    </row>
    <row r="12" spans="1:11" x14ac:dyDescent="0.35">
      <c r="A12" s="89" t="s">
        <v>134</v>
      </c>
      <c r="B12" s="124"/>
      <c r="C12" s="124"/>
    </row>
    <row r="13" spans="1:11" x14ac:dyDescent="0.35">
      <c r="A13" s="89" t="s">
        <v>160</v>
      </c>
      <c r="B13" s="124"/>
      <c r="C13" s="124"/>
    </row>
    <row r="14" spans="1:11" x14ac:dyDescent="0.35">
      <c r="A14" s="89" t="s">
        <v>191</v>
      </c>
      <c r="B14" s="124"/>
      <c r="C14" s="124"/>
    </row>
    <row r="15" spans="1:11" x14ac:dyDescent="0.35">
      <c r="A15" s="89" t="s">
        <v>212</v>
      </c>
      <c r="B15" s="124"/>
      <c r="C15" s="124"/>
    </row>
    <row r="16" spans="1:11" x14ac:dyDescent="0.35">
      <c r="A16" s="89" t="s">
        <v>240</v>
      </c>
      <c r="B16" s="124"/>
      <c r="C16" s="124"/>
    </row>
    <row r="17" spans="1:3" x14ac:dyDescent="0.35">
      <c r="A17" s="89" t="s">
        <v>247</v>
      </c>
      <c r="B17" s="124"/>
      <c r="C17" s="124"/>
    </row>
    <row r="18" spans="1:3" x14ac:dyDescent="0.35">
      <c r="A18" s="89" t="s">
        <v>263</v>
      </c>
      <c r="B18" s="124"/>
      <c r="C18" s="124"/>
    </row>
    <row r="19" spans="1:3" x14ac:dyDescent="0.35">
      <c r="A19" s="89" t="s">
        <v>275</v>
      </c>
      <c r="B19" s="124"/>
      <c r="C19" s="124"/>
    </row>
    <row r="20" spans="1:3" x14ac:dyDescent="0.35">
      <c r="A20" s="89" t="s">
        <v>321</v>
      </c>
      <c r="B20" s="124"/>
      <c r="C20" s="124"/>
    </row>
    <row r="21" spans="1:3" x14ac:dyDescent="0.35">
      <c r="A21" s="89" t="s">
        <v>344</v>
      </c>
      <c r="B21" s="124"/>
      <c r="C21" s="124"/>
    </row>
    <row r="22" spans="1:3" x14ac:dyDescent="0.35">
      <c r="A22" s="89" t="s">
        <v>364</v>
      </c>
      <c r="B22" s="124"/>
      <c r="C22" s="124"/>
    </row>
    <row r="23" spans="1:3" x14ac:dyDescent="0.35">
      <c r="A23" s="89" t="s">
        <v>383</v>
      </c>
      <c r="B23" s="124"/>
      <c r="C23" s="124"/>
    </row>
    <row r="24" spans="1:3" x14ac:dyDescent="0.35">
      <c r="A24" s="89" t="s">
        <v>396</v>
      </c>
      <c r="B24" s="124"/>
      <c r="C24" s="124"/>
    </row>
    <row r="25" spans="1:3" x14ac:dyDescent="0.35">
      <c r="A25" s="89" t="s">
        <v>413</v>
      </c>
      <c r="B25" s="124"/>
      <c r="C25" s="124"/>
    </row>
    <row r="26" spans="1:3" x14ac:dyDescent="0.35">
      <c r="A26" s="89" t="s">
        <v>442</v>
      </c>
      <c r="B26" s="124"/>
      <c r="C26" s="124"/>
    </row>
    <row r="27" spans="1:3" x14ac:dyDescent="0.35">
      <c r="A27" s="89" t="s">
        <v>456</v>
      </c>
      <c r="B27" s="124"/>
      <c r="C27" s="124"/>
    </row>
    <row r="28" spans="1:3" x14ac:dyDescent="0.35">
      <c r="A28" s="89" t="s">
        <v>466</v>
      </c>
      <c r="B28" s="124"/>
      <c r="C28" s="124"/>
    </row>
    <row r="29" spans="1:3" x14ac:dyDescent="0.35">
      <c r="A29" s="118"/>
      <c r="B29" s="119"/>
      <c r="C29" s="119"/>
    </row>
  </sheetData>
  <sheetProtection algorithmName="SHA-512" hashValue="yV9rSjfDGnQYduftJ9sP7ca0dTRteVBBQworuKDDR8vIAQEa40aIHL1FLfiWBsxbYmt4RGZDK6DjYe8BpEMgiw==" saltValue="T8xe2TXltsKU3Ojeo9CZXg==" spinCount="100000" sheet="1" objects="1" scenarios="1"/>
  <mergeCells count="6">
    <mergeCell ref="A5:K5"/>
    <mergeCell ref="A1:K1"/>
    <mergeCell ref="A2:K2"/>
    <mergeCell ref="A3:B3"/>
    <mergeCell ref="C3:K3"/>
    <mergeCell ref="A4:K4"/>
  </mergeCells>
  <hyperlinks>
    <hyperlink ref="A2:K2" location="'Index Page'!A1" display="Click to return to Index Page"/>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Coversheet</vt:lpstr>
      <vt:lpstr>Index Page</vt:lpstr>
      <vt:lpstr>Instructions Please Read</vt:lpstr>
      <vt:lpstr>Core Rates</vt:lpstr>
      <vt:lpstr>Evaluation </vt:lpstr>
      <vt:lpstr>Non-Core Rates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Richard Landor</cp:lastModifiedBy>
  <dcterms:created xsi:type="dcterms:W3CDTF">2021-01-04T11:19:25Z</dcterms:created>
  <dcterms:modified xsi:type="dcterms:W3CDTF">2021-03-10T03:37:32Z</dcterms:modified>
</cp:coreProperties>
</file>