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workbookProtection workbookAlgorithmName="SHA-512" workbookHashValue="b+PNFWv0suBI8Mh/D/HT63CQzPIK//yjxHDGZnrfyxmmjtK6XR24C84LSJ+XzQ4jHbDTNHrPGKR+2skqWgbfCQ==" workbookSaltValue="KzE38NYYbUGbK4dpkNylVw=="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E10" i="8" l="1"/>
  <c r="E11" i="8"/>
  <c r="E12" i="8"/>
  <c r="E13" i="8"/>
  <c r="E14" i="8"/>
  <c r="E15" i="8"/>
  <c r="E16" i="8"/>
  <c r="E17" i="8"/>
  <c r="E18" i="8"/>
  <c r="E19" i="8"/>
  <c r="E20" i="8"/>
  <c r="E21" i="8"/>
  <c r="E22" i="8"/>
  <c r="E23" i="8"/>
  <c r="E24" i="8"/>
  <c r="E25" i="8"/>
  <c r="E26" i="8"/>
  <c r="E27" i="8"/>
  <c r="E28" i="8"/>
  <c r="C28" i="8"/>
  <c r="C27" i="8"/>
  <c r="C26" i="8"/>
  <c r="C25" i="8"/>
  <c r="C24" i="8"/>
  <c r="C23" i="8"/>
  <c r="C22" i="8"/>
  <c r="C21" i="8"/>
  <c r="C20" i="8"/>
  <c r="C19" i="8"/>
  <c r="C18" i="8"/>
  <c r="C17" i="8"/>
  <c r="C16" i="8"/>
  <c r="C15" i="8"/>
  <c r="C14" i="8"/>
  <c r="C13" i="8"/>
  <c r="C12" i="8"/>
  <c r="C11" i="8"/>
  <c r="C10" i="8"/>
  <c r="C9" i="8"/>
  <c r="B28" i="8"/>
  <c r="B27" i="8"/>
  <c r="B26" i="8"/>
  <c r="B25" i="8"/>
  <c r="B24" i="8"/>
  <c r="B23" i="8"/>
  <c r="B22" i="8"/>
  <c r="B21" i="8"/>
  <c r="B20" i="8"/>
  <c r="B19" i="8"/>
  <c r="B18" i="8"/>
  <c r="B17" i="8"/>
  <c r="B16" i="8"/>
  <c r="B15" i="8"/>
  <c r="B14" i="8"/>
  <c r="B13" i="8"/>
  <c r="B12" i="8"/>
  <c r="B11" i="8"/>
  <c r="B10" i="8"/>
  <c r="B9" i="8"/>
  <c r="E9" i="8" s="1"/>
  <c r="E461" i="6"/>
  <c r="D461" i="6"/>
  <c r="E400" i="6"/>
  <c r="D400" i="6"/>
  <c r="E390" i="6"/>
  <c r="D390" i="6"/>
  <c r="E377" i="6"/>
  <c r="D377" i="6"/>
  <c r="E353" i="6"/>
  <c r="D353" i="6"/>
  <c r="E336" i="6"/>
  <c r="D336" i="6"/>
  <c r="E323" i="6"/>
  <c r="D323" i="6"/>
  <c r="E304" i="6"/>
  <c r="D304" i="6"/>
  <c r="E284" i="6"/>
  <c r="D284" i="6"/>
  <c r="E265" i="6"/>
  <c r="D265" i="6"/>
  <c r="E223" i="6"/>
  <c r="D223" i="6"/>
  <c r="E210" i="6"/>
  <c r="D210" i="6"/>
  <c r="E194" i="6"/>
  <c r="D194" i="6"/>
  <c r="E187" i="6"/>
  <c r="D187" i="6"/>
  <c r="E162" i="6"/>
  <c r="D162" i="6"/>
  <c r="E139" i="6"/>
  <c r="D139" i="6"/>
  <c r="E110" i="6"/>
  <c r="D110" i="6"/>
  <c r="E89" i="6"/>
  <c r="D89" i="6"/>
  <c r="E51" i="6"/>
  <c r="D51" i="6"/>
  <c r="E42" i="6"/>
  <c r="D42" i="6"/>
  <c r="E29" i="8" l="1"/>
  <c r="C3" i="7"/>
  <c r="C3" i="8"/>
  <c r="C3" i="6"/>
  <c r="A12" i="5" l="1"/>
  <c r="A11" i="5"/>
</calcChain>
</file>

<file path=xl/sharedStrings.xml><?xml version="1.0" encoding="utf-8"?>
<sst xmlns="http://schemas.openxmlformats.org/spreadsheetml/2006/main" count="1248" uniqueCount="531">
  <si>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</si>
  <si>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</si>
  <si>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</si>
  <si>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</si>
  <si>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</si>
  <si>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</si>
  <si>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</si>
  <si>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</si>
  <si>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</si>
  <si>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</si>
  <si>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</si>
  <si>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</si>
  <si>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</si>
  <si>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</si>
  <si>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</si>
  <si>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</si>
  <si>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</si>
  <si>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</si>
  <si>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</si>
  <si>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</si>
  <si>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</si>
  <si>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</si>
  <si>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</si>
  <si>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</si>
  <si>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</si>
  <si>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</si>
  <si>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</si>
  <si>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</si>
  <si>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</si>
  <si>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</si>
  <si>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</si>
  <si>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</si>
  <si>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</si>
  <si>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t>The figures entered here weill not be evalauted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</si>
  <si>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</si>
  <si>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</si>
  <si>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</si>
  <si>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</si>
  <si>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</si>
  <si>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</si>
  <si>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</si>
  <si>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</si>
  <si>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</si>
  <si>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to be evaluated (weighted) </t>
  </si>
  <si>
    <t xml:space="preserve"> Attachment 3i - Price Matrix Lot 9</t>
  </si>
  <si>
    <t>Category 1</t>
  </si>
  <si>
    <t>Category 2</t>
  </si>
  <si>
    <t>Description</t>
  </si>
  <si>
    <t>Daily Hire Price to be evaluated</t>
  </si>
  <si>
    <t>Weekly Hire Price to be evaluated</t>
  </si>
  <si>
    <t>Access</t>
  </si>
  <si>
    <t>Towers &amp; Platforms</t>
  </si>
  <si>
    <t>One Person Quick Build Tower, Working height of 6m, platform height of 4m, Complies with EN 1004 Class 3 product standards, One person assembly and dismantle</t>
  </si>
  <si>
    <t>Stairway Access Tower, Platform height 2m from lowest stair, Safe and adjustable twin guardrail, Provides a safe working platform when working on stairways, 1.3m platform length gives a comfortable working area</t>
  </si>
  <si>
    <t>Alloy Access Towers, Full Width 1.45x1.8m, Max S.W.L., 275kg per deck;; 950kg per tower, Platform (LxW) 2.5x0.85m</t>
  </si>
  <si>
    <t>Alloy Access Towers, Full Width 1.45x2.5m, Max S.W.L., 225kg per deck;; 950kg per tower, Platform (LxW) 1.8x1.45m</t>
  </si>
  <si>
    <t>Advance Guard Rail Towers Narrow Width 0.85x2.5m, Max S.W.L., 275kg per deck;; 950kg per tower, Platform (LxW) 1.8x0.85m</t>
  </si>
  <si>
    <t>Podium Step, Platform Height 0.95m, Safe Working Height 2.95m, Max Load 150kg</t>
  </si>
  <si>
    <t>Podium Step 1.5m, Platform Dimensions 541mm x 561mm, Overall Dimensions Closed, 2497mm x 1029mm x 311m, Overall Dimensions Opened 2463mm x 698mm x 1499mm, Platform Height 1.45m, Maximum Safe Working Height 3.45m, Maximum Safe Working Load 150kg</t>
  </si>
  <si>
    <t>Delta Deck Low Level Platform, Max Working Height 2.45-2.87m, Maximum Platform Height 0.45-0.87m, S.W.L 200kg</t>
  </si>
  <si>
    <t>Trestles, staging &amp; steps</t>
  </si>
  <si>
    <t>6 Tread Glassfibre Platform Stepladder 1.26m, Closed to Max. Open Height 2.08 - 1.88m, Max static vertical load 150kg</t>
  </si>
  <si>
    <t>8 Tread Glassfibre Platform Platform Stepladder 1.68m, Closed to Max. Open Height 2.56 - 2.32m, Max static vertical load 150kg</t>
  </si>
  <si>
    <t>10 Tread Glassfibre Platform Platform Stepladder 2.12m, Closed to Max. Open Height 3.01 - 2.12m, Max static vertical load 150kg</t>
  </si>
  <si>
    <t>6 Tread Alloy Step Ladder 1.88m, Closed to Max. Open Height: 2.01 - 1.88m, Max. Static Vertical Load: 150kg, Professional Use, Anti-Slip, Flat Treads</t>
  </si>
  <si>
    <t>8 Tread Alloy Step Ladder 1.75m, Closed to Max. Open Height: 2.52 - 2.36m, Max. Static Vertical Load: 150kg, Professional Use, Anti-Slip, Flat Treads</t>
  </si>
  <si>
    <t>10 Tread Alloy Step Ladder 2.2m, Closed to Max. Open Height: 3.01 - 2.74m, Max. Static Vertical Load: 150kg, Professional Use, Anti-Slip, Flat Treads</t>
  </si>
  <si>
    <t>12 Tread Alloy Step Ladder 2.65m, Closed to Max. Open Height: 3.49 - 3.15m, Max. Static Vertical Load: 150kg, Professional Use, Anti-Slip, Flat Treads</t>
  </si>
  <si>
    <t>3-Section Aluminium Extension Ladders 9.6m, Closed to Max. Open Height: 4.08 - 9.6m, Max. Static Vertical Load: 150kg</t>
  </si>
  <si>
    <t>2-Section Aluminium Extension Ladders 3.86m, Closed to Max. Open Height: 2.46 -3.86m, Max. Static Vertical Load: 150kg</t>
  </si>
  <si>
    <t>2-Section Aluminium Extension Ladders 7.81m, Closed to Max. Open Height: 4.42 - 7.81m, Max. Static Vertical Load: 150kg</t>
  </si>
  <si>
    <t>2-Section Aluminium Roof Ladder 7.67m, Closed to Max. Open Height: 4.30 - 7.67m, Max. Static Vertical Load: 150kg</t>
  </si>
  <si>
    <t>1-Section Aluminium Roof Ladder 5.46m, Closed to Max. Open Height: 5.46 - 5.46m, Max. Static Vertical Load: 150kg</t>
  </si>
  <si>
    <t>Fold-Up Saw Horse Pair, Max 340kg load per pair</t>
  </si>
  <si>
    <t>Scaffold Boards - All Sizes</t>
  </si>
  <si>
    <t>Trestle, Size No 1, Closed 0.5m, Extended 0.8m, Weight 9kg, S.W.L. 375kg (evenly distributed)</t>
  </si>
  <si>
    <t>Superboard Staging, Length 2.4m, Weight 20kg, Dimensions (L xW) 2.4mx0.6m</t>
  </si>
  <si>
    <t>Booms &amp; lifts</t>
  </si>
  <si>
    <t>25-27' Rough Terrain Scissor Lift, Platform capacity up to 1,500 lbs. , Ability to drive at full height , Up to 50% gradability , Rough terrain tires with 4WD , AC power to platform with platform extension capabilities up to 60”</t>
  </si>
  <si>
    <t>19' Electric Scissor Lift, Zero-emission electric operation, Lift capacity up to 550lb, Front-wheel drive, Zero inside turning radius</t>
  </si>
  <si>
    <t>25-26' Electric Scissor Lift Narrow, Zero-emission electric operation, High angle steering, Proportional controls for lift and drive functions, Solid, non-marking tires</t>
  </si>
  <si>
    <t>30-33' Electric Scissor Lift, Drivable at full height, Platform capacity 700 lb, Dual holding brakes, 32’ platform height</t>
  </si>
  <si>
    <t>Cable Drum Jacks c/w/ Load Bar 6T</t>
  </si>
  <si>
    <t>Supports</t>
  </si>
  <si>
    <t>Strongboy Masonry Support</t>
  </si>
  <si>
    <t>Steel Props - Al Sizes</t>
  </si>
  <si>
    <t>Total</t>
  </si>
  <si>
    <t>Material Handling</t>
  </si>
  <si>
    <t>Pallet Trucks</t>
  </si>
  <si>
    <t>2 Tonne Long Reach Pallet Truck with 2000mm Forks, Max. Load Capacity: 2000kg, Lifting Range: 85 - 205mm, 3-Position Control Handle</t>
  </si>
  <si>
    <t>Pallet Truck 2.5 Tonne, Max. Load Capacity: 2000kg, Lifting Range: 85 - 200mm,</t>
  </si>
  <si>
    <t>Electric Pallet Truck, 4,500 lbs capacity, 8 inches raise</t>
  </si>
  <si>
    <t>Turntable Truck - 500kg SWL</t>
  </si>
  <si>
    <t>Tipping Skips</t>
  </si>
  <si>
    <t>Roll Forward Skip 1200ltr 2t SWL</t>
  </si>
  <si>
    <t>Hand &amp; power tools</t>
  </si>
  <si>
    <t>Breakers</t>
  </si>
  <si>
    <t>AVT Road Breaker HEX 110v 31.3Kg, Vibration absorbing housing, Soft start, Ergonomic soft grip</t>
  </si>
  <si>
    <t>Hydraulic Breaker, Low HAV Levels for Safer Usage, Top Quality Non-Drip Face Couplings, Ergonomically Designed for Maximum User Comfort</t>
  </si>
  <si>
    <t>16kg Hex Shank Electric Demolition Hammer 230V, 1600W, 30mm Hext Tool Holder</t>
  </si>
  <si>
    <t>XR CORDLESS COMBI-HAMMER DRILL, 2 x 5.0Ah Li-Ion Batteries, 75min Charge Time, Max. Torque: 60Nm, 14 Torque Settings + Drill + Hammer Drill, 13mm Keyless Chuck, 2-Speed Variable &amp; Reverse, All-Metal Gearing
Electronic Brake, LED Work Light, Spindle Lock</t>
  </si>
  <si>
    <t>Cobra TTe Breaker 2-Stroke 24Kg</t>
  </si>
  <si>
    <t>Chasing</t>
  </si>
  <si>
    <t>150mm 1700W Electric Wall Chaser 230-240V, 1700W, cutting width 8-30mm, cuttimg depth 0-40mm</t>
  </si>
  <si>
    <t>125mm 1500W Electric Wall Chaser 220-240V, 1500W, cutting width 8-30mm, cutting depth 0-40mm</t>
  </si>
  <si>
    <t>Diamond Drilling &amp; cutting</t>
  </si>
  <si>
    <t>1300W 127MM 2 SPEED DRY DIAMOND DRILL 240V, electro mechanical clutch, HD 16mm Steel chuck, multi position side handle, depth stop</t>
  </si>
  <si>
    <t>WET &amp; DRY DIAMOND CORE DRILL 110V, Max. Diamond Core Capacity: 1st speed: 132mm, 2nd speed: 70mm, Adaptor: 11/4UNC Outside 1/2BSP Inside, No Load Speed: 1st speed: 0-800rpm, 2nd speed: 0-1,570rpm, Collar Clamping Diameter: 53mm, Rated Power Input: 1,500w</t>
  </si>
  <si>
    <t>Rigmounted Diamond Drill Medium c/w stand, Optimum cranking speed, User-friendly base plate, Overload protection, Easy transportation, Strong and reliable two-speed motor, Vacuum plate</t>
  </si>
  <si>
    <t>Drill stand for core drilling up to 200mm, Supplied with: Allen key, size 6, Single open ended wrench size 19, Fastening kit, Comprising 2 splaying anchors M12, 10 hammer anchors M12, Setting iron for hammer anchors M12, Core threaded bar M12 x 65, Quick clamping nut</t>
  </si>
  <si>
    <t>125MM WALL CHASER (110V), Cutting Capacity 0 - 30 mm, Blade Diameter 125 mmNo load speed, 10,000 rpm, Cutting Width (every 3mm) 6 - 30 mm</t>
  </si>
  <si>
    <t>Diamond Wheel Wet Tile Cutter 450W, Table size: 340 x 305mm, Supplied with a general purpose 110mm diamond blade, Blade size: 110mm. Cutting depth: 23mm.</t>
  </si>
  <si>
    <t>Drills</t>
  </si>
  <si>
    <t>PLUS 36V SDS+ ROTARY HAMMER INC 1X 4AH BATT &amp; QCC, 1x GAL 3680 CV Quick Charger, 1x Auxiliary Handle, 1 x Depth Stop 210mm, 1 x Keyless Chuck 13mm,1 x SDS+ Quick-Change Chuck, 1x Carry Case</t>
  </si>
  <si>
    <t>Heavy Duty 3 Mode Hammer Drill DCH253m2 C/W 2 x 4.0AH Batteries, Blows per Minute 0 - 4500 bpm, Maximum Diameter (Masonry) 24 mm
Maximum Diameter (Wood) 26 mm, Maximum Diameter (Steel) 13 mm, Brushless No, No Load Speed 1200 rpm, Weight 3.10 kg, Power Type Cordless</t>
  </si>
  <si>
    <t>18V Xr Right Angle Drill Driver Bare Unit, Maximum Torque 33 Nm, Maximum Diameter (Wood) 28 mm, Maximum Diameter (Steel) 10 mm, Brushless No, No Load Speed 0 - 650/2000 rpm, Chuck Capacity 10 mm, Chuck Type Keyless, Power Type Cordless</t>
  </si>
  <si>
    <t>Combi drill 10mm with 2 mechanical gears, 2.5m power supply cord, input wattage of 320 W. Ergonomically designed handle with soft grip, Forward / reverse rotation, Double Insulation, Lock-on function, Variable speed control by trigger</t>
  </si>
  <si>
    <t>Cordless Combi Drill, Voltage/Battery Capacity 18v/3avh, Power Rechargeable battery, Hammering Frequency 27000 impacts / minute, 1st Gear 420 rpm, 2nd Gear 1800 rpm</t>
  </si>
  <si>
    <t>AVR Cordless Rotary Hammer Drill, Voltage/Battery Capacity 36V/3.3Ah, Power Rechargeable battery, Single Impact Energy 2 J, Hammering Frequency 5283 impacts / minute, Drilling Range 5-20mm</t>
  </si>
  <si>
    <t>Straight Shank HSS Drill Bit Trade Pack 150 Pieces up to 50mm</t>
  </si>
  <si>
    <t>Straight Shank HSS Drill Bit Trade Pack 150 Pieces up to 150mm</t>
  </si>
  <si>
    <t>K-Taper Core Drill Adaptors (100mm Or 250mm)</t>
  </si>
  <si>
    <t>Air Tools</t>
  </si>
  <si>
    <t>Light-duty Needle Scaler, Voltage 110V, Power 850W, Hammering Frequency 4080 impacts per minute</t>
  </si>
  <si>
    <t>SP125 Pneumatic Soil Pick 3Kg, Complete with converging/diverging nozzle technology to accelerate compressed air, Zero hand/arm vibration, Lightweight and easy to use, Effective cutting depth 100mm, Barrel diameter of 30mm</t>
  </si>
  <si>
    <t>3 inches AIR CUT OFF SAW TOOL RUBBER GRIP, 20,000 RPM free speed, operating pressure of 90 PSI, 3 inches disc capacity</t>
  </si>
  <si>
    <t>Pneumatic CP9 Rock Drill, Can drill a 34mm diameter hole up to 1.5 meters deep</t>
  </si>
  <si>
    <t>1/2 inch MID-TORQUE IMPACT WRENCH WITH FRICTION RING, 4-Mode DRIVE CONTROL, Bolt removal control delivers full torque output, Auto shut-off control applies no more than 47 Nm of torque for hand-tight fastening applications to prevent over-tightening, Tri-LEDs , 1/2 inch square friction ring.</t>
  </si>
  <si>
    <t>Pneumatic SK12 Breaker</t>
  </si>
  <si>
    <t>Pneumatic Poker - 25MM, air consumption 17.7 cfm</t>
  </si>
  <si>
    <t>Pneumatic Poker - 35MM, air consumption 21 cfm</t>
  </si>
  <si>
    <t>Pneumatic Poker - 55MM, air consumption 29 cfm</t>
  </si>
  <si>
    <t>Pneumatic Poker - 75MM, air consumption 43 cfm</t>
  </si>
  <si>
    <t>Petrol Vibrating Power Drive Units</t>
  </si>
  <si>
    <t>Fixing Tools</t>
  </si>
  <si>
    <t>Tacker</t>
  </si>
  <si>
    <t>5 in 1 Multi Tacker, Durable Die-Cast Aluminium Body, High / Low Power Switch, Interchangeable Left or Right Belt Clip</t>
  </si>
  <si>
    <t>Staple Gun</t>
  </si>
  <si>
    <t>Heavy Duty Staple Gun, aluminium housing, easy push handle</t>
  </si>
  <si>
    <t>Hammer Tacker, Heavy Duty Steel Construction, Holds 2 Sticks of Staples, Rubber-Grip Handle, Accepts 6, 8 &amp; 10mm G Type Staples</t>
  </si>
  <si>
    <t>Staple Remover</t>
  </si>
  <si>
    <t>Staple Remover, Iron head, ABS plastic ergonomic handle</t>
  </si>
  <si>
    <t>Rivet Kit</t>
  </si>
  <si>
    <t>Rivet Kit 9 inches, suitable for 3 &amp; 5mm Rivers, compatible with blind aluminium &amp; steel rivets, steel body</t>
  </si>
  <si>
    <t>Nail Gun</t>
  </si>
  <si>
    <t>FIRST FIX CORDLESS GAS NAIL GUN, 1 x 2.1Ah Li-Ion Battery, 90min Charge Time, Fires 3.1mm 51-90mm Nails, Fires up to 120/min, Fires up to 9000 Shots per Battery Charge, Sequential Trigger Action, Tool-Free Depth Adjustment, Without Nose Piece, Without Battery Indicator, Magazine Window</t>
  </si>
  <si>
    <t>Second Fix Air Nail Gun / Stapler, Fires 18ga 15-40mm Brads / Staples, Bump &amp; Sequential Trigger Action, Tool-Free Depth Adjustment, Removable Non-Marking Nose, Adjustable Top Exhaust, Ergonomic Rubber Comfort-Grip</t>
  </si>
  <si>
    <t>Nailers</t>
  </si>
  <si>
    <t>Paslode P370 C60 Powder Actuated Tool 3.2Kg</t>
  </si>
  <si>
    <t>Welding</t>
  </si>
  <si>
    <t>200AMP PETROL AC WELDER GENERATOR, UPTO 4MM ROD - DIN 25, THERMAL OVERLOAD PROTECTION, HONDA FOUR STROKE ENGINE, 115V &amp; 230V 16A SOCKETS</t>
  </si>
  <si>
    <t>400 Amp Diesel Welder, Arc welding source in D.C. welding, SMAW: Shielded Metal Arc Welding (Stick), GTAW: Gas Tungsten Arc Welding (TIG), GMAW: Gas Metal Arc Welding (MIG), High frequency welding current and voltage control, A.C. generator, single-phase 230V/110V, Aux power also available while welding</t>
  </si>
  <si>
    <t>TIG Welder Digital AC/DC 400 Amp 415v With Water Cooler, Trolley Mounted, Amperage range DC 10-400A, AC 20-400A, MMA 20-315A, Duty cycle TIG 400A 60% - MMA 315A 35% , TIG 315A 100% - MMA 250A 60%, Input voltage/amps, 415v 3 Phase 22A No load voltage 70v</t>
  </si>
  <si>
    <t>WP26 Tig torch 8 metre, Air cooled, Rated at 200Amps DC, 150 Amps AC, Fitted with sheath for long life, Fitted with torch switch and cable - Simply fit your exisiting switch plug and use, Comes with industry standard 3/8 BSP connectors</t>
  </si>
  <si>
    <t>Screwdrivers</t>
  </si>
  <si>
    <t>Cordless Drywall Screwdriver, Power Rechargeable battery, Voltage 240V (charger), Magazine Capacity 50, Torque 9.5Nm, Control Switch Lock Yes, Reversing Switch Yes, Variable Speed Switch Yes</t>
  </si>
  <si>
    <t>Tek Screwdriver, Power 600W, Voltage 110V, Torque 22Nm</t>
  </si>
  <si>
    <t>Cordless Impact Driver, High-efficiency brushless motor, 3 gears &amp; electronic speed control, Ergonomic grip amd trigger for max comfort and convenience during long periods of use, Maximum torque - 60 Nm (1); 110 Nm (2); 194 Nm (3)</t>
  </si>
  <si>
    <t>Electric Impact Wrench, Power 440W, Voltage 110V, Bolt Range M10 - M16, Max. Socket Size 32mm A/F, Max. Torque 200Nm</t>
  </si>
  <si>
    <t>2 speed percussion drill 110v, Voltage 110V, Power 500W, Drilling Range 10mm metal, 25mm wood</t>
  </si>
  <si>
    <t>Machine Tools</t>
  </si>
  <si>
    <t>Tile Cutting</t>
  </si>
  <si>
    <t>Floor Tile Stripper, Voltage 110v, Power Rating 1100w</t>
  </si>
  <si>
    <t>Floor Tile Removers, Voltage 110v, Power Rating 1600W</t>
  </si>
  <si>
    <t>Cutting &amp; Grinding</t>
  </si>
  <si>
    <t>4 inches Grinder, Grinding, polishing, sanding, etc, 120V operation with 11,000 RPM, Capacity of 4-1/2’’</t>
  </si>
  <si>
    <t>7 inches Grinder, Grinding, polishing, sanding, etc, 120V operation with 8,500 RPM, Capacity of 7’’</t>
  </si>
  <si>
    <t>9 inches Grinder, Grinding, polishing, sanding, etc, 120V operation with 6,000 RPM, Capacity of 9’’</t>
  </si>
  <si>
    <t>18V Li-Ion XR 5 inches Cordless Angle Grinder - Bare, adjustable guard, 2 position side handle, all metal gearbox</t>
  </si>
  <si>
    <t>125mm Electric Dustless Stone Cutter 110V, 1400W, all metal gearbox, hard start</t>
  </si>
  <si>
    <t>9 inches Electric Angle Grinder 240V, 2000W, adjustable guard, 2 position side handle</t>
  </si>
  <si>
    <t>110v Single Phase Floor Grinder</t>
  </si>
  <si>
    <t>5 inches/125MM CONCRETE PLANER (110V), Double Insulation, Variable speed, Soft start, Anti-restart function.</t>
  </si>
  <si>
    <t>Dust Suppression Unit, Motor 0.75kW, Voltage 110v, Max Airflow 3500m³/hr, Intake Diameter, 300mm</t>
  </si>
  <si>
    <t>Sanding</t>
  </si>
  <si>
    <t>150Mm Random Orbital Sander 110V, Power 340W, Sanding Pad Diameter 150mm, Oscillating Circuit Diameter 4mm</t>
  </si>
  <si>
    <t>Belt sander w/ Dust Extraction, Voltage 110V, Power 1010W, Belt Size 100 x 610mm</t>
  </si>
  <si>
    <t>Polisher</t>
  </si>
  <si>
    <t>Floor Scrubber Polisher, Voltage110V, Power 1000W, Tank Capacity 10L (2 gallons), Large 400mm diameter cleaning head</t>
  </si>
  <si>
    <t>Splitters</t>
  </si>
  <si>
    <t>Hydraulic Slab And Block Splitter 10 Tonne, Cuts without producing dust, Adjustable blade height for all 'flat faced' materials, CW Wheels, Heavy-duty build, Reversible blades with 3 cutting edges</t>
  </si>
  <si>
    <t>Manual Block Splitter, Max cutting width 330 mm, Cutting height min 26 mm, Cutting height max 140 mm</t>
  </si>
  <si>
    <t>Sawing</t>
  </si>
  <si>
    <t>2 Stroke 355mm petrol disc cutter 14 inches, max cutting depth 122mm, fuel tank capacity 1.1 litres</t>
  </si>
  <si>
    <t>2 Stroke 12 inches Petrol Cut Off Saw 3.9KW, max cutting depth 110mm, fuel tank capacity 0.7 litres</t>
  </si>
  <si>
    <t>500mm Table Masonry Saw Petrol 202.5Kg, 4.1KW, 500mm blade, 25.4mm bore size</t>
  </si>
  <si>
    <t>350mm Table Masonry Saw 110V, 350mm blade, cutting depth 60mm</t>
  </si>
  <si>
    <t>Orbital Action Jigsaw, universal blade fitting, 110v, cut in steel 10mm, cut in wood 135mm</t>
  </si>
  <si>
    <t>235mm Circular Saw, blade diameter 230mm, bore size 30mm, Cutting Depth  45 degrees 60mm, Cutting Depth 90 degrees 85mm</t>
  </si>
  <si>
    <t>165mm Plunge Saw, blade diameter 165mm, bore size 20mm, Cutting Depth 45 degrees 39mm, Cutting Depth 90 degrees 55mm</t>
  </si>
  <si>
    <t>Diesel 500mm Floor Saw 165kg 7.4kW, Blade diameter 500mm, bore size 25.4mm, cutting depth 189mm</t>
  </si>
  <si>
    <t>Concreting Equipment</t>
  </si>
  <si>
    <t>Compaction</t>
  </si>
  <si>
    <t>4hp Petrol Powered Compaction Plate 720 x 400mm, 118cc 4 stroke petrol engine, anti vibration system, recoil start</t>
  </si>
  <si>
    <t>2.4hp Petrol Compaction Plate 400 x 320mm, 80cc 4 stroke single cylinder, low vibration, recoil start</t>
  </si>
  <si>
    <t>6.5hp Petrol Compaction Plate 540 x 420mm, 196cc 4 stroke single cylinder petrol engine, low vibration, recoil start</t>
  </si>
  <si>
    <t>Electric Plate Compactor 600W 110V 428 x 380mm, zero exhaust emissions, IP44 motor protection</t>
  </si>
  <si>
    <t>Diesel Walk Behind Roller, Hydrostatic drive, Water sprinkler system, Electric starter, Vibration dampened steering rod Height adjustable steering rod, Engine speed regulation on steering rod, Highly wear resistant drum Scrapers front and rear, Protective engine covering, Single point lifting device, Safety control, Back-up drive protection, Support bars front and rear</t>
  </si>
  <si>
    <t>Trench Rammer C/W 80mm Micro-Trenching Extension Foot, Fuel Type: Petrol, Engine Power (Hp): 3, Engine Power (kW): 2.3, Blows per Minute: 450 – 600, Carburetor Type: Diaphragm</t>
  </si>
  <si>
    <t>Mini Dumper - 0.25 Ton, Engine 5.5HP, Fuel Unleaded Petrol (fuel is not supplied with this item), Capacity 6 cu ft or ¼ tonne (250kg) carrying capacity</t>
  </si>
  <si>
    <t>Concrete Laying</t>
  </si>
  <si>
    <t>Concrete Mixer Tip-Up Petrol, Engine/Fuel Recoil start 4 stroke unleaded petrol, Drum Capacity 85 Litres</t>
  </si>
  <si>
    <t>Bulk Concrete Mixer Diesel, Engine/Fuel Diesel, Drum Capacity 110 Litres</t>
  </si>
  <si>
    <t>MINIMIX 150 PETROL CONCRETE MIXER, 130Ltr Drum Capacity, 90Ltr Mix Capacity, Pullcord, Compact &amp; Portable, Barrow Height Swivel &amp; Stand, Variable Throttle, Heavy Duty Sealed Gearbox for Long Life</t>
  </si>
  <si>
    <t>Tip-Up Concrete Mixer Stand, Height :0.74 M, Lenght :1.05 M, Width :1.05 M</t>
  </si>
  <si>
    <t>Big Blue Concrete Float 3ft, 4ft &amp; 5ft – Full Kits &amp; Spare Parts</t>
  </si>
  <si>
    <t>CARBON STEEL FRESNO BROOM 36 X 35.4 inches, Carbon Steel Blade, Aluminium Handle, Leaves Tidy &amp; Consistent Brushed Finish, Smoothing Concrete &amp; Applying Non-Slip Finish, 3 x Handle Sections Included</t>
  </si>
  <si>
    <t>24″ Concreting Power Float Trowel &amp; Attachments, Power (HP/kW): 9/6.6, Blade Speed RPM: 117-167, Length (mm): 1500, Height (mm): 900, Trowelling diameter (mm): approx. 600</t>
  </si>
  <si>
    <t>Power Float - 36 inches, Fuel Petrol, Power Output 8.5hp / 6.3kw, Float Blade Size 10″ x 14″ / 250mm x 360mm, Finish Trowel Size 6″ x 14″ / 150mm x 360mm, Combination Blade size 8″ x 14″ / 200mm x 360mm, Float Pan 36.5″ / 930mm</t>
  </si>
  <si>
    <t>Compressors</t>
  </si>
  <si>
    <t>24Ltr Electric Compressor with 5 Piece Accessory Kit 240V, 1.5hp motor, max pressure 8 bar</t>
  </si>
  <si>
    <t>100Ltr Electric Twin Cylinder Air Compressor 230V, 3hp induction motor, max pressure 8 bar</t>
  </si>
  <si>
    <t>Tools &amp; Garden Machinery</t>
  </si>
  <si>
    <t>Mowers</t>
  </si>
  <si>
    <t>1600W 38cm Electric Lawn Mower 220-240V, 6 cutting heights (25 - 75mm), 45ltr grass box</t>
  </si>
  <si>
    <t>125cc Hand-Propelled Rotary Petrol Lawn Mower, 5 cutting heights 20 -70 mm, 55ltr grass box</t>
  </si>
  <si>
    <t>166cc Self-Propelled Rotary Rear Roller Petrol Lawn Mower, 8 cutting heights 13-65mm, 80ltr grass box</t>
  </si>
  <si>
    <t>Carbon Steel Digging Fork &amp; Spade 2 Pcs, rust resistant epoxy coated heads</t>
  </si>
  <si>
    <t>Turf Cutter, Working Width 400mm, Blade Depth Adjustment 25mm to 40mm, Dimensions (L x W x H), 800 x 640 x 800mm, Wheel Type Pneumatic, Noise Level 86dB</t>
  </si>
  <si>
    <t>Shredders</t>
  </si>
  <si>
    <t>2800W 100kg/hr Shredder 220-240V, shreds branches up to 45mm diameter</t>
  </si>
  <si>
    <t>Chainsaws</t>
  </si>
  <si>
    <t>40cm bar 40cc Petrol Chainsaw, full chisel chain, 2 stroke</t>
  </si>
  <si>
    <t>50cm bar 49cc Petrol Chainsaw 2 stroke</t>
  </si>
  <si>
    <t>18V 2.5Ah Li-Ion Cordless 20cm Chainsaw, 20cm bar, 60 min charge time, 1 x 2.5ah Li-Ion battery</t>
  </si>
  <si>
    <t>Trimmers</t>
  </si>
  <si>
    <t>43cc Straight Shaft Petrol Brushcutter, 3 tooth steel blade head, anti vibration system</t>
  </si>
  <si>
    <t>25cc Petrol Bent Shaft 2-in-1 Grass &amp; Hedge Trimmer, 1 x line trimmer, 1 x hedge trimmer</t>
  </si>
  <si>
    <t>25.4cc Petrol Petrol Landscaping Multi-Tool, 1 x brushcutter, 1 x line trimmer, 1 x hedge trimmer</t>
  </si>
  <si>
    <t>Shearing</t>
  </si>
  <si>
    <t>Heavy Duty Bypass Secateurs 5 inches, steel blade, composite handle, clip lock</t>
  </si>
  <si>
    <t>Pruner 7 1/2 inches (195mm), carbon steel blade, lockimng mechanism</t>
  </si>
  <si>
    <t>6tpi Wood Saw Blade 13 1/3 inches (340mm), cuts wood, triple ground teeth</t>
  </si>
  <si>
    <t>Hedge Shears, straight hardened steel blade</t>
  </si>
  <si>
    <t>Razorsharp Telescopic Edging Shears 31 1/2 inches (800mm), carbon steel blade, steel straight shaft, soft grip handles</t>
  </si>
  <si>
    <t>Clearance</t>
  </si>
  <si>
    <t>32CM RAKER &amp; SCARIFIER 230-240V, 1500W, cutting height range  4 /-4 /-8 /-12mm, 28Ltr Grass Bag</t>
  </si>
  <si>
    <t>6cc 2-Stroke Petrol Blower &amp; Vacuum, sirflow speed 161mph</t>
  </si>
  <si>
    <t>Compact 36cm 123cc Petrol Rotary Tiller, 123cc 4 stroke engine</t>
  </si>
  <si>
    <t>30cm 43cc Petrol Mini Tiller, 43cc 2 strokje engone, max working depth 200mm</t>
  </si>
  <si>
    <t>Painting &amp; Spraying</t>
  </si>
  <si>
    <t>Painting</t>
  </si>
  <si>
    <t>Air Line Extension, 20m, 15mm diameter hose with snap-fit connectors</t>
  </si>
  <si>
    <t>Wallpaper Stripper</t>
  </si>
  <si>
    <t>Portable Air Compressor, Voltage/Engine 240/110V, Work Pressure 150psi, Output 9cfm (E) 255L/min, Tank capacity 50L</t>
  </si>
  <si>
    <t>Spray Units</t>
  </si>
  <si>
    <t>Wallpaper Stripper, Stripper has a step built in to the cage for hard to reach areas, Large 7.5 litre tank capacity allows up to 90 mins of stripping</t>
  </si>
  <si>
    <t>Generators &amp; Transformers</t>
  </si>
  <si>
    <t>Petrol Generator</t>
  </si>
  <si>
    <t>2.6kBVA Portable petrol generator, Engine Recoil start, Fuel Unleaded Petrol, Fuel Tank Cap/Run Time 3L/3 hours, Generated Voltage 110V / 240V, Continuous Power 2.2kW</t>
  </si>
  <si>
    <t>5KVA Petrol Generator, Engine Recoil start, Fuel Unleaded Petrol, Generated Voltage 110V/240V, Continuous Power 3.2kW, Fuel Tank Cap/Run Time 6L/3 hours</t>
  </si>
  <si>
    <t>Diesel Generator</t>
  </si>
  <si>
    <t>10kVA Silenced Diesel Generator, 3 x 230V sockets, 4 x 110V sockets, Low noise emission - 70 dB (A)</t>
  </si>
  <si>
    <t>40KVA Diesel generator, Autostart DSE CP with MCCB, VELCB, Micro Switch Protection over Buss bar Door, Oil Extraction Pump, 3 Way Fuel Valve, Battery Isolator, Water Separator std, Central Lifting Hook, Fork Lift Pockets, Fully Bunded</t>
  </si>
  <si>
    <t>60 kVA Silenced Generator, Autostart, 185ltr fuel tank, VELCB, Micro Switch Protection over Buss bar Door, Oil Extraction Pump, 3 Way Fuel Valve, Battery Isolator, Water Separator std, Central Lifting Hook, Fork Lift Pockets, Fully Bunded</t>
  </si>
  <si>
    <t>1250kVA Silenced Generator, Autostart DSE CP with MCCB, ACB - (Merlin Gerin) 2000A 4 pole, VELCB, Micro Switch Protection over Buss bar Door, Oil Extraction Pump, 3 Way Fuel Valve, Battery Isolator, Water Separator, Four point liftk, Fully Bunded, Battery Charger</t>
  </si>
  <si>
    <t>Loadbanks</t>
  </si>
  <si>
    <t>3000VA Step-Down Isolation Transformer 750va 1500VA continuous rating</t>
  </si>
  <si>
    <t>750VA Step-Down Isolation Transformer /110V, 1500VA continuous rating, output 2 x 16a 110V sockets</t>
  </si>
  <si>
    <t>5KVA Portable Transformer</t>
  </si>
  <si>
    <t xml:space="preserve">13A 4-Gang Switched Surge-Protected Extension Lead 1m </t>
  </si>
  <si>
    <t xml:space="preserve">13A 6-Gang Switched Surge-Protected Extension Lead 1m </t>
  </si>
  <si>
    <t>30A 3-Terminal Heavy Duty Junction Box Black, ASTA approved, IP20</t>
  </si>
  <si>
    <t>Bowsers</t>
  </si>
  <si>
    <t>Fuel Storage</t>
  </si>
  <si>
    <t>105L Easy Cube Fuel Storage Tank 57Kg</t>
  </si>
  <si>
    <t>30TCG-EU 3000L Fpod Diesel</t>
  </si>
  <si>
    <t>1000L Fuel Bowser - Towable</t>
  </si>
  <si>
    <t>Bunded Fuel Bowser 2000ltr</t>
  </si>
  <si>
    <t>Transcube 950L Bunded Fuel Tank</t>
  </si>
  <si>
    <t>Water Storage</t>
  </si>
  <si>
    <t>Water Bowser 1100L</t>
  </si>
  <si>
    <t>Water Bowser 2000L</t>
  </si>
  <si>
    <t>250 Gallon Highway Water Bowser C/W Pump &amp; Sprinkler</t>
  </si>
  <si>
    <t>1100L Washer Bowser</t>
  </si>
  <si>
    <t>Plumbing &amp; Drainage</t>
  </si>
  <si>
    <t>Drain Clearing</t>
  </si>
  <si>
    <t>25mm Blue drain cleaning set 20m, polypropylene rods, Brass 1 inches joints</t>
  </si>
  <si>
    <t>12mm White Rod Set 9m, Nylon Rods, Brass, 0.5 inches joints</t>
  </si>
  <si>
    <t>Drain &amp; sink unblocker 100mm, sink, bath &amp; shower wastes, plastic</t>
  </si>
  <si>
    <t>Pipe Cutting</t>
  </si>
  <si>
    <t>Moibile Cutting Station, Cut-out front for easier access, PVC Curtains to contain sparks, Rubber mat to reduce vibration , Secure cabinet for safe tool storage, Heavy-duty 360 degree turning wheels for easier movement, Rubberised wheels for reduced vibration, SWARF collector with dust extractor connection , Support arms with 4 configurations for easier use , Retractable back to allow for easier access through doorways, Extendable back panel for extra workspace to accommodate mitre saws</t>
  </si>
  <si>
    <t>Reciprocating Pipe Saw, Vari-speed trigger for optimum control, Comfortable rubber grip reduces vibration, Lever action keyless blade clamp for quick and easy blade changes, Compact and lightweight design, Includes 2 x 22v batteries</t>
  </si>
  <si>
    <t>Portable Cut Off Saw, Engine Recoil-start; 2-stroke, Fuel Unleaded petrol + 2-stroke oil mix, Max Cut Depth 100mm, Disc Size 300mm, Weight 9.4kg</t>
  </si>
  <si>
    <t>Pipe Threading</t>
  </si>
  <si>
    <t>Pipe Threader 3 inches, Safe foot-switch control for hands-free operation, Self-oiling lubrication system, 3 inches threader</t>
  </si>
  <si>
    <t>Thread Repair Kit M10 x 1.25mm 14 Pieces, steel construction, 10 inserts included, drill bit size 10.3mm</t>
  </si>
  <si>
    <t>Thread Repair Kit M12 x 1.75mm 13 Pieces, steel construction, 10 inserts included, drill bit size 12.5mm</t>
  </si>
  <si>
    <t>Thread Repair Kit M10 x 1.5mm 14 Pieces, steel construction, 10 inserts included, drill bit size 10.4mm</t>
  </si>
  <si>
    <t>Welder generator</t>
  </si>
  <si>
    <t>Diesel Welder</t>
  </si>
  <si>
    <t>Tig Welder</t>
  </si>
  <si>
    <t>Pipes misc</t>
  </si>
  <si>
    <t>Mobile Pipe Rack, lockable &amp; braked castors, 1650 x 1050mm</t>
  </si>
  <si>
    <t>Press Fitting</t>
  </si>
  <si>
    <t>Fitters Work Bench, solid working platform, yoke vice and chain vice to support most pipework requirements up to 6 inchesv/150mm, Folds down with convenient carry handles, 1200 x 550mm working area</t>
  </si>
  <si>
    <t>Pipe Crimp Kit, presses joints 15-35mm, cordless</t>
  </si>
  <si>
    <t>AC0202 14V Press Fitting Tool, for pressing carbon steel and copper pipes</t>
  </si>
  <si>
    <t>EC02 110V Press Fitting Tool, for pressing carbon steel and copper pipes</t>
  </si>
  <si>
    <t>EC03 110V Press Fitting Tool, for pressing carbon steel and copper pipes</t>
  </si>
  <si>
    <t>42MM &amp; 52MM Collar Set, for pressing carbon steel and copper pipes</t>
  </si>
  <si>
    <t>67MM Pressfit Collar, for pressing carbon steel and copper pipes</t>
  </si>
  <si>
    <t>76MM Pressfit Collar, for pressing carbon steel and copper pipes</t>
  </si>
  <si>
    <t>88.9MM Pressfit Collar, for pressing carbon steel and copper pipes</t>
  </si>
  <si>
    <t>108MM Pressfit Collar (Copper)</t>
  </si>
  <si>
    <t>108MM Pressfir Collar (Carbon)</t>
  </si>
  <si>
    <t>Testing</t>
  </si>
  <si>
    <t>Pipe Pressure Tester - Manual, Max. Pressure: 50kgf/cm2, 711psi, 5MPa, Hose Connector: 1/4 inchesBSP, Water Tank Size: 49 x 17 x 16.3cm / 19.29 x 6.69 x 6.41 inches</t>
  </si>
  <si>
    <t>Pipe Pressure Tester - Electric, Voltage 110V, Power 1650W, Max Test Pressure, 40-78 bar (1100psi)</t>
  </si>
  <si>
    <t>Pumps</t>
  </si>
  <si>
    <t>Submersible Water Pump 110v 10.4Kg</t>
  </si>
  <si>
    <t>Submersible Water Pump 110v, flow rate up to 216 litres/min, max head 8m, float switch</t>
  </si>
  <si>
    <t>Puddle Sucker Pump 110v, flow rate 170 litres/min, max head 11m</t>
  </si>
  <si>
    <t>43cc 2-Stroke 1.5 Inch Water Pump, recoil start, flow rate 250 litres/min, max head 8m</t>
  </si>
  <si>
    <t>2 inches 110V Submersible Pump, flow rate 240 litres/min, max head 8m</t>
  </si>
  <si>
    <t>3 inches DIA Centrifugal Pump C/W 20/20' Hoses</t>
  </si>
  <si>
    <t>3 inches Diaphragm Pump, max sry suction lift 7m, output 22.5m3/hr, total head 20m</t>
  </si>
  <si>
    <t>Additional hoses - 2 inches DIA</t>
  </si>
  <si>
    <t>Additional hoses - 3 inches DIA</t>
  </si>
  <si>
    <t>Pipe Bending</t>
  </si>
  <si>
    <t>Copper Pipe Benders, move on folding bi-pod mount, Bends steel conduit up to 32mm</t>
  </si>
  <si>
    <t>Surveying &amp; Location</t>
  </si>
  <si>
    <t>Lasers &amp; Levels</t>
  </si>
  <si>
    <t>Auto Level (Dumpy) C/W Tripod &amp; Staff, Automatic compensator for optic levelling, Endless horizontal motion drive, Shortest target distance of 1m, IP54 dust and splash proof, Supplied with tripod and measuring staff</t>
  </si>
  <si>
    <t xml:space="preserve">Self Levelling Rotating Laser Level C/W Tripod &amp; Staff, Level System: With Electronic Sensor, Self Leveling Precision: Horizontal Plus or Minus 20 inches, Vertical: Plus or Minus 20 inches, Self Leveling Range: Plus or Minus 5degree,  Operation Range: Dia. 500m (With Detector), Rotation Speed: 0; 60; 120; 300; 600 RPM. Scanning Angle: 0degree; 10degree; 45degree; 90degree; 180degree , Set Grade: Plus or Minus 5degree (X, Y Axis) </t>
  </si>
  <si>
    <t>Standard Total Station, 250 m Non-Prism Range, Coaxial Visible Laserbeam, Sealed Durable Housing</t>
  </si>
  <si>
    <t>Red Beam Pipe Laser, 300m range (900'), Fits 100mm(4 inches) stormwater pipe, Electronic levelling, Auto tracks target plate, 20% to +40% gradient, 8Ah lithium-ion rechargeable, IP68 submersible, 1.5mm 30m accuracy</t>
  </si>
  <si>
    <t>Rotating Laser level, Levelling Type Fully Self Levelling, Range with Detector Up to 500m Diameter (250m either side of Laser),Laser Level Accuracy ±2.8mm at 30m (100ft), Laser Beam Colour Red Beam, Laser Beam Type Rotating Dot, Levelling Axis Horizontal &amp; Vertical Levelling, Additional Facilities Scan, Plumb (Up), Plumb (Down)</t>
  </si>
  <si>
    <t>Optical Auto Site Level Laser w/ Magnetically Dampened Compensator</t>
  </si>
  <si>
    <t>Levelling Staff 5M Aluminium measuring and levelling rod</t>
  </si>
  <si>
    <t>Gas Monitor</t>
  </si>
  <si>
    <t>GasAlert MicroClip XL, LEL CH4 / CO / O2 &amp; H2S sensors fitted</t>
  </si>
  <si>
    <t>Sound Monitor</t>
  </si>
  <si>
    <t>Sound meter with data logging SD card, 2 GB SD Card Included, Automatic Range Selections, Real Time Data Logger, Large Backlit LCD, MAX/MIN Function, Auto Power-Off</t>
  </si>
  <si>
    <t>Metal Detection</t>
  </si>
  <si>
    <t>Metal Detector, Frequencies Three: Low, Medium &amp; high Simultaneously, Noise Cancel Auto (19 Channels), Iron Bias High, Sensitivity 4 Levels, Volume Levels 3, Target Tones 3, Target ID Range -9 to 40, Depth Indicator 4 Levels, Audio Output Built-in Speaker, 3.5mm (1/8 inches) Headphone Jack, Display Mono LCD</t>
  </si>
  <si>
    <t>Test Hammer</t>
  </si>
  <si>
    <t>Concrete Test Hammer, For non-destructive measuring of hardened concrete with compressive strengths of 10 to 70N/m square. Hammer type: N (normal). Impact energy: 2,207N/mm2. Weight:1.8kg. Limit of use: Concrete thickness: &gt;100mm.</t>
  </si>
  <si>
    <t>Cable Tool</t>
  </si>
  <si>
    <t>CAT4 Cable Avoidance Tool, Dynamic Range 120dB 10Hz, Dynamic Overload Protection 40dB  50hz (automatic), Locate Accuracy ±10% of depth, Depth Accuracy (on undistorted signal with no adjacent signals) Line: 5% 0.1m to 3m (4in to 10ft) Sonde: 5% 0.1m to 7m (4in to 16ft)</t>
  </si>
  <si>
    <t>SL Type RD7100 Cable Locator, 4 active locate frequencies - 8kHz (8192Hz) / 33kHz (32768Hz) / 65kHz (65536Hz) / 83kHz (83077Hz), 2 passive locate modes - Power / Radio, StrikeAlert™ warning - Gives an audible and visual indication of shallow cables, IP65 rated built for on-site use - Shock resistant and ingress protected</t>
  </si>
  <si>
    <t>Escape kit</t>
  </si>
  <si>
    <t>15 Min Escape Kit, designed for rapid escape from hazardous industrial and marine environments.</t>
  </si>
  <si>
    <t>4.5mm Cobra Reel 20m, MDU Frame Mounted</t>
  </si>
  <si>
    <t>Safety</t>
  </si>
  <si>
    <t>Fall &amp; Arrest</t>
  </si>
  <si>
    <t>Soft Landing BagAG 2.5x0.644m</t>
  </si>
  <si>
    <t>TR3 Fall Arrest/Load Bearing Tripod 150/250Kg SWL</t>
  </si>
  <si>
    <t>Man Riding , 50kg materials and man riding</t>
  </si>
  <si>
    <t>Rescue Harness, Max Recommended User Weight 150kg, Weight 1.5kg, Chest Size AB10 Std: 36 inches - 51 inches, Conformance BS EN 361, BS EN 1497</t>
  </si>
  <si>
    <t>Waterproof Walkie Talkie Two Way Radio H20 - Quad Pack, 4 T92 H20 Radios (IP67 Rated), 4 whistle belt clips &amp; 4 NiMH rechargeable batteries, 4 USB chargers (split into x2) with UK plug, 2 carry case, 8 PMR channels + 121 codes, Up to 10 km range (depending on terrain and conditions), Dedicated emergency warning button</t>
  </si>
  <si>
    <t>Rescue Harness 2 Point Tested and certified to conform to EN361 &amp; EN1497, 45mm polyester webbing, with plated (anti-corrosive) steel fittings, Quick connect buckles on leg loops and chest strap, Shoulder adjustment via sprung-loaded floating bar buckles, Adjustment on leg loops, chest strap and shoulder straps, Weight: 1.50Kg</t>
  </si>
  <si>
    <t>Height</t>
  </si>
  <si>
    <t>F/A Lanyard 1.8M C/W Karabiners</t>
  </si>
  <si>
    <t>F/A Lanyard 1.8M C/W Scaffold Hook</t>
  </si>
  <si>
    <t>Restraint Lanyard 1M C/W Karabiners</t>
  </si>
  <si>
    <t>Restraint Lanyard 1.5M C/W Karabiners</t>
  </si>
  <si>
    <t>Restraint Lanyard 1.8M C/W Karabiners</t>
  </si>
  <si>
    <t>Adjustable Restraint Lanyard 2M</t>
  </si>
  <si>
    <t>Inertia Reel - Retractable 15m</t>
  </si>
  <si>
    <t>Inertia Reel Retrievable 30M</t>
  </si>
  <si>
    <t>HAV</t>
  </si>
  <si>
    <t>Reactec HVW-001 HAV-Wear System w/o Bluetooth</t>
  </si>
  <si>
    <t>HAVWEAR Docking Station - 15 slots</t>
  </si>
  <si>
    <t>Cleaning Equipment</t>
  </si>
  <si>
    <t>Vacuum Cleaners</t>
  </si>
  <si>
    <t>240V Floor Scrubber / Dryer, 240v mains powered, 4ltr tank capacity</t>
  </si>
  <si>
    <t>40L Wet &amp; Dry Vacuum Cleaner 220-240v, 1500W, 33Ltr Dry Capacity, 30 Ltr Wet Capacity</t>
  </si>
  <si>
    <t>154 Ltr M Class Dry Vacuum Cleaner 110v, 800w, 15 Ltr capacity, 3m suction hose</t>
  </si>
  <si>
    <t>Steam Cleaner 230V, 2 tank system, integrated storage compartment</t>
  </si>
  <si>
    <t>Dust Suppression &amp; Extraction</t>
  </si>
  <si>
    <t>Dustcontrol DC AirCube 500 Air Cleaner 110v 13Kg</t>
  </si>
  <si>
    <t>Dustcontrol DC Aircube 2000 Air Cleaner 110v 30Kg</t>
  </si>
  <si>
    <t>Dustcontrol DC2900C Eco Dust Extraction Unit 110v 16Kg</t>
  </si>
  <si>
    <t>Hilti VC 40-UM Wet and Dry Dust Extraction Unit 110v 14.7Kg</t>
  </si>
  <si>
    <t>Rotary Atomiser Dust Suppression System 110v 1140Kg</t>
  </si>
  <si>
    <t>Pressure Washer</t>
  </si>
  <si>
    <t>2200 PSI Petrol Mini Pressure Washer Bowser</t>
  </si>
  <si>
    <t>3000 PSI 250 Gallon Diesel Pressure Washer Bowser</t>
  </si>
  <si>
    <t>1440 PSI 110V Hot / Cold Pressure Washer</t>
  </si>
  <si>
    <t>1500 PSI 110V Cold Pressure Washer</t>
  </si>
  <si>
    <t>3000PSI Diesel Pressure Washer</t>
  </si>
  <si>
    <t>3000PSI Petrol Pressure Washer</t>
  </si>
  <si>
    <t>Site Plant</t>
  </si>
  <si>
    <t>Excavators</t>
  </si>
  <si>
    <t>35-39K Hydraulic Excavator, digging depths of up to 21 feet, maximum reach of 30 feet and increased lift capacity of 39,685 lbs.</t>
  </si>
  <si>
    <t>2,000lb Mini Excavator, digging force of 2,091 lbs, maximum digging depth of 6 feet and 12 feet of reach</t>
  </si>
  <si>
    <t>Backhoe</t>
  </si>
  <si>
    <t>4WD Micro Backhoe 6' Dig Depth, 6’ dig depth has a maximum digging depth of 6’1”, lift capacity of 6001 lbs.</t>
  </si>
  <si>
    <t>4×4 Electric Mini Dumper, Engine/Motor/ Power (kW)/hp: DC Brushless Motor 1300W/24V, Power Type: 2 x 12V AGM Batteries, Max Payload: 450kg/0.3m³</t>
  </si>
  <si>
    <t>Petrol Mini Dumper, tipping mechanism to handle loads of up to 300kg., Climbing ability up to 20 degrees on inclines., Gearbox with 4 forward gears and a reverse gear.</t>
  </si>
  <si>
    <t>Telehandler</t>
  </si>
  <si>
    <t>Telehandler 7M (without operator), Maximum lift capacity to full height 2400kg, Maximum height with maximum capacity 6.10m, Maximum forward reach (with 1000kgs load) 3.70m, Maximum lift height 7.00m, Maximum forward reach 3.70m, Maximum lift capacity 3170kg</t>
  </si>
  <si>
    <t>Telehandler 10m (without operator) Maximum lift capacity to full height 3300kg, Maximum height with maximum capacity 10.22m, Maximum forward reach (with 1000kgs load) 6.83m, Maximum lift height 10.22m, Maximum forward reach 6.83m, Maximum lift capacity 3300kg</t>
  </si>
  <si>
    <t>Telehandler 14m (without operator) Maximum lift capacity to full height 3000kg, Maximum height with maximum capacity 12.50m, Maximum forward reach (with 1000kgs load) 9.60m, Maximum lift height 13.78m, Maximum forward reach 9.60m, Maximum lift capacity 3500kg</t>
  </si>
  <si>
    <t>Telehandler 17m (without operator) Maximum lift capacity to full height 2500kg, Maximum height with maximum capacity 11.10m, Maximum forward reach (with 1000kgs load) 10.50m, Maximum lift height	16.70m, Maximum forward reach 12.50m, Maximum lift capacity 4000kg</t>
  </si>
  <si>
    <t>Heating, Ventilation &amp; Cooling</t>
  </si>
  <si>
    <t>Heater</t>
  </si>
  <si>
    <t>110v 29kW Oil Heater, 29kW fan assisted heater for diesel oil/kerosene, trolley included, Spark ignition, Dual Voltage 110/240 V - 110V plug included</t>
  </si>
  <si>
    <t>110v 44kW Direct Diesel Heater, Capacity 44kw, 150,000btu/h, 37,900kcal/h, Air displacement: 900 m3/h , Fuel consumption: 3.72kg/h, Blast temperature: 250c, Power supply: Dual Voltage 240v &amp; 110v</t>
  </si>
  <si>
    <t>415v 40kW Fan Heater, Air Displacement: m3 per Hr 3,100, Depth: mm 990, Heat Output: kW 40, Height: mm  800, IP Rating IP20, IP Rating [Plug] IP44, No. of Heat Settings 4</t>
  </si>
  <si>
    <t>Propane Gas Space Heater 181,000Btu, Capacity Kw: 53, Capacity Btu: 181,000, Voltage: 110/240, Dimensions: H444 x W276 x L605mm</t>
  </si>
  <si>
    <t>240v 2kW Oil Filled Radiator, 3 heat settings: 800w, 1200w, 2000w, Pressure tested for safety, Overheat safety cut out, Tilt safety cut off, Power on indicator, Fully adjustable thermostat, Smooth castors for easy movement</t>
  </si>
  <si>
    <t>240v 2kW Convector Heater, 2KW Heat output, 3 Heat settings, Adjustable thermostat, Timer, Portable</t>
  </si>
  <si>
    <t>3KW Industrial Electric Fan Heater with Thermostat, Adjustable thermostat control, Overheat protection, Full powder coated metal casing, Insulated handles and feet for safety, Free standing and portable, Wheels for easy movement, Splashproof Class IPX4, Time delay, Heating area 60M3, Noise Level 51DB</t>
  </si>
  <si>
    <t>Infrared Heater 2.2kW 110v - 26A, 2 x 1.1 kW quartz halogen lamps, Heat output 2.2kW (9554 BTU), Weight 13.6kg, 3 metre cable, HWD: 1000 x 500 x 460mm</t>
  </si>
  <si>
    <t>Fan</t>
  </si>
  <si>
    <t>HVD30110V Industrial High Velocity Drum Fan 30 inches 110V, Maximum Air Velocity (c): 2.3m/sec, Speed Range: 800-900rpm, Speeds: 2, Supply: 110V</t>
  </si>
  <si>
    <t>Fume Extraction</t>
  </si>
  <si>
    <t>Portable Ventilation Fan - Diameter 350 mm - Single Phase - 110V, Frequency: 50/60 Hz, Wattage: 750 W, Fan Speed: 3300 RPM, Air Volume: 82 m3/min, Air Pressure: 598 Pa</t>
  </si>
  <si>
    <t>Extra Ducting for Fume Extractor</t>
  </si>
  <si>
    <t>Dehumidifiers</t>
  </si>
  <si>
    <t>110v Portable Dehumidifier, Maximum extraction rate – 38.01 Litres /24 Hrs 100% Relative Humidity and 35°C – real world extraction rate – 11.25 Litres /24 Hrs 70%RH/20°C, Nominal Airflow Rate – 849 M3/Hour , or 30,000 CF/Hour</t>
  </si>
  <si>
    <t>Site Security &amp; Safety</t>
  </si>
  <si>
    <t>Fencing</t>
  </si>
  <si>
    <t>Welded Wire Mesh Anti-Climb Fence Panels 3.5m x 2m, galvanised, HSG151</t>
  </si>
  <si>
    <t>Welded Wire Mesh Anti-Climb Pedestrian Gate, 3.5m x 2m, galvanised, HSG151</t>
  </si>
  <si>
    <t>Barrier</t>
  </si>
  <si>
    <t>Hi-Vis Chapter 8 Road Barrier - 2.0m Wide &amp; 1.0m High</t>
  </si>
  <si>
    <t>Guardian Goal Post Kit, 2 plastic fillable bases, two telescopic poles, two cross-clamp fittings, a solid crossbar, high-vis wrap for additional visibility on preferred area, a high-vis warning sign and two durable night-work lights</t>
  </si>
  <si>
    <t>Pedestrian Walkthrough Red, Length: 2.3m, Height: 2m, Weight: 11kg - 22kg finish dependant, Outer Tube: 38.1mm, Inner Rails: 12mm</t>
  </si>
  <si>
    <t>CROWD WALKWAY BARRIER 2.5M, Height: 2.14m, Length: 2.23m, Weight: 13.3kg, Material: Carbon steel</t>
  </si>
  <si>
    <t>Traffic Separators 1M Water Fill, Length - 1m, Width - 40cm, Height - 55cm, Weight empty - 8kg, Weight water filled - 28kg, Material - Manufactured from UV stabilised polyethylene</t>
  </si>
  <si>
    <t>Blocks</t>
  </si>
  <si>
    <t>Rubber Block Fencing Feet Heras Style, Dimensions, Depth - 135mm, Length - 750mm, diameter of hole - 48.75mm, Weight 18kg per piece, Material Fully recycled PVC, Colour Grey/Black</t>
  </si>
  <si>
    <t>Clips</t>
  </si>
  <si>
    <t>Fence Panel Clip 44mm galvanised</t>
  </si>
  <si>
    <t>Temp Panel</t>
  </si>
  <si>
    <t>Standard Temporary Fence Panel, 3.5m (W) x 2m (H), galvanised</t>
  </si>
  <si>
    <t>Gates</t>
  </si>
  <si>
    <t>Site Security Vehicle Gate, Height 2000mm, Length 4261mm, Vertical Mesh Diameter 3.2mm, Horizontal Mesh Diameter 3.2mm, Vertical Frame Diameter 38.1mm, Horizontal Frame Diameter 38.1mm, Galvanised Steel</t>
  </si>
  <si>
    <t>Site Security Pedestrian Gate, Height 2000mm,Length 1151mm, Vertical Mesh Diameter 2.2mm, Horizontal Mesh Diameter, 3.2mm, Vertical Frame Diameter 38.1mm, Horizontal Frame Diameter 38.1mm, Galvanised Steel</t>
  </si>
  <si>
    <t>Mats</t>
  </si>
  <si>
    <t>Access Mat Double Sided Half Size Mat, Depth 12mm, Length 2410mm, Width 600mm</t>
  </si>
  <si>
    <t>Trench Sheet Standard lap (overlapping) trench sheets 330mm wide, S275 grade steel</t>
  </si>
  <si>
    <t xml:space="preserve">Plain Road Plate - Trench Cover (2400 x 1200 x 13mm &amp; 2400 x 1200 x 19mm) </t>
  </si>
  <si>
    <t>Fire safety</t>
  </si>
  <si>
    <t>Firepoint trolley, carries 2 extinguishers</t>
  </si>
  <si>
    <t>9L C02 Extinguiser</t>
  </si>
  <si>
    <t>9L Foam Extinguisher</t>
  </si>
  <si>
    <t>9L Water Extinguisher</t>
  </si>
  <si>
    <t>Fire trollies / assembly stations</t>
  </si>
  <si>
    <t>Lighting</t>
  </si>
  <si>
    <t>Towers</t>
  </si>
  <si>
    <t>Towable Lighting Tower 600W LED, Multi-directional adjustable and tiltable LED floodlights, 230v socket for daisy chaining additional units, 4x150W LED Lights 110-230v , High 12,500 lumen output light coverage from each lamp.</t>
  </si>
  <si>
    <t>2.20m 18V Li-Ion RedLithium Cordless Rocket LED Tower Light - Bare, IP54, 2000lm</t>
  </si>
  <si>
    <t>Tripods</t>
  </si>
  <si>
    <t>Twin-Head Tripod Work Light 2 x 22W 110V , IP44</t>
  </si>
  <si>
    <t>Lamp Posts</t>
  </si>
  <si>
    <t>6M LAMP POST - STEEL GALVANISED STREET LAMP POST ROOT MOUNTED 6 METRE (6M ABOVE GROUND)</t>
  </si>
  <si>
    <t>Work Lights</t>
  </si>
  <si>
    <t>LED Plasterers Light 20W 110V, IP44</t>
  </si>
  <si>
    <t>Festoon Lighting Chain 10W 110V , IP44</t>
  </si>
  <si>
    <t>20W Rechargable Task Light</t>
  </si>
  <si>
    <t>LED Rechargable Aurora Battery Light</t>
  </si>
  <si>
    <t>Slimline LED Work Light 30W 240V, IP44</t>
  </si>
  <si>
    <t>Traffic Management</t>
  </si>
  <si>
    <t>Traffic Control Boards</t>
  </si>
  <si>
    <t>Remote Control Stop/Go Boards</t>
  </si>
  <si>
    <t>Stop/Go Pole Boards. Lightweight double-sided Stop/Go signs</t>
  </si>
  <si>
    <t>Traffic Signs</t>
  </si>
  <si>
    <t>Standard Rectangular Traffic Sign - Class Reg 1</t>
  </si>
  <si>
    <t>Reflective Rectangular Traffic Sign - Class Reg 2</t>
  </si>
  <si>
    <t>Cones</t>
  </si>
  <si>
    <t>Class 2 Road Cones</t>
  </si>
  <si>
    <t>Flashing Cone Lights c/w 360 degrees swivel head</t>
  </si>
  <si>
    <t>Temporary Accommodation</t>
  </si>
  <si>
    <t>Gazebo</t>
  </si>
  <si>
    <t>Gazebo Hire and installation 9m x 6m</t>
  </si>
  <si>
    <t>Gazebo Hire and installation 3m x 3m</t>
  </si>
  <si>
    <t>Gazebo Hire and installation 15m x 18m, 3m x 3ms</t>
  </si>
  <si>
    <t>Gazebo Hire and installation 15m x 6m</t>
  </si>
  <si>
    <t>Gazebo Hire and installation 15m x 9m</t>
  </si>
  <si>
    <t>Gazebo Hire and installation 12m x 9m</t>
  </si>
  <si>
    <t>Gazebo Hire and installation 6m x 6m</t>
  </si>
  <si>
    <t>Gazebo Hire and installation 15m x 27m, 2 x 3m x 3m</t>
  </si>
  <si>
    <t>Gazebo Hire and installation 15m x 5m</t>
  </si>
  <si>
    <t>Gazebo Hire and installation 12m x 6m</t>
  </si>
  <si>
    <t>Gazebo Hire and installation 12m x 18m</t>
  </si>
  <si>
    <t>Gazebo Hire and installation 9m x 12m</t>
  </si>
  <si>
    <t>Gazebo Hire and installation 15m x 12m</t>
  </si>
  <si>
    <t>Gazebo Hire and installation 6m x 21m</t>
  </si>
  <si>
    <t>Gazebo Hire and installation 9m x 9m</t>
  </si>
  <si>
    <t>Gazebo Hire and installation 9m x 15m</t>
  </si>
  <si>
    <t>Gazebo Hire and installation - Glass Entrance Door</t>
  </si>
  <si>
    <t>Gazebo Hire and installation - Bistro Chairs</t>
  </si>
  <si>
    <t>Gazebo Hire and installation - Blocks</t>
  </si>
  <si>
    <t>Gazebo Hire and installation - Trestle Tables</t>
  </si>
  <si>
    <t>Gazebo Hire and installation - Temporary Structure 6m x 6m</t>
  </si>
  <si>
    <t>Gazebo Hire and installation - Temporary Structure 6m x 12m</t>
  </si>
  <si>
    <t>Gazebo Hire and installation - Temporary Structure 9m x 21m</t>
  </si>
  <si>
    <t>Gazebo Hire and installation - Temporary Structure 6m x 9m LTS</t>
  </si>
  <si>
    <t>Gazebo Hire and installation - Temporary Structure 15m x 15m</t>
  </si>
  <si>
    <t>Gazebo Hire and installation - Temporary Structure 15m x 30m, 2 x 3m x 3m</t>
  </si>
  <si>
    <t>Gazebo Hire and installation - Temporary Structure 2 x 3m x 3m, 9m x 21m</t>
  </si>
  <si>
    <t>Gazebo Hire and installation - Temporary Structure 6m x 3m</t>
  </si>
  <si>
    <t>Hard Wall Temp Structure</t>
  </si>
  <si>
    <t>Hard wall temporary structure 6m x 6m</t>
  </si>
  <si>
    <t>Hard wall temporary structure 6m x 12m</t>
  </si>
  <si>
    <t>Hard wall temporary structure 9m x 21m</t>
  </si>
  <si>
    <t>Hard wall temporary structure 6m x 9m</t>
  </si>
  <si>
    <t>Hard wall temporary structure 15m x 15m</t>
  </si>
  <si>
    <t>Hard wall temporary structure 15m x 30m</t>
  </si>
  <si>
    <t>Hard wall temporary structure 6m x 3m</t>
  </si>
  <si>
    <t>Cabins</t>
  </si>
  <si>
    <t>21' Open Plan Office</t>
  </si>
  <si>
    <t>24' Anti Vandal Canteen</t>
  </si>
  <si>
    <t>24' Office</t>
  </si>
  <si>
    <t>32' Open Plan Office plus Furniture</t>
  </si>
  <si>
    <t>32' Open Plan Canteen plus Furniture</t>
  </si>
  <si>
    <t>32' Canteen</t>
  </si>
  <si>
    <t>20' Container</t>
  </si>
  <si>
    <t>10' Office</t>
  </si>
  <si>
    <t>21' Canteen</t>
  </si>
  <si>
    <t>12ft Drying Room</t>
  </si>
  <si>
    <t>10' 3 Window Gate House</t>
  </si>
  <si>
    <t>10 inches Container</t>
  </si>
  <si>
    <t>10' Canteen</t>
  </si>
  <si>
    <t>24' Canteen</t>
  </si>
  <si>
    <t>10' Anti Vandal Office</t>
  </si>
  <si>
    <t>21' Anti Vandal Office</t>
  </si>
  <si>
    <t>24' Anti Vandal Office with furniture</t>
  </si>
  <si>
    <t>32' Anti Vandal Office</t>
  </si>
  <si>
    <t>Towable self-contained toilet unit</t>
  </si>
  <si>
    <t>Towable self-contained toilet unit - Servicing</t>
  </si>
  <si>
    <t>Portaloo hire</t>
  </si>
  <si>
    <t>Disabled toilet hire</t>
  </si>
  <si>
    <t>Available Marks</t>
  </si>
  <si>
    <t>Basket Price</t>
  </si>
  <si>
    <t>Daily Discount
Please note: This is the minimum % discount that will be applied to all further competitions through this framework agreement.</t>
  </si>
  <si>
    <t>Weekly Discount
Please note: This is the minimum % discount that will be applied to all further competitions through this framework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</si>
</sst>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General;\-General;"/>
    <numFmt numFmtId="165" formatCode="&quot;£&quot;#,##0.00"/>
    <numFmt numFmtId="166" formatCode="[$£-809]#,##0.00"/>
    <numFmt numFmtId="167" formatCode="_(&quot;£&quot;* #,##0.00_);_(&quot;£&quot;* \(#,##0.00\);_(&quot;£&quot;* &quot;-&quot;??_);_(@_)"/>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rgb="FFFFC000"/>
        <bgColor indexed="64"/>
      </patternFill>
    </fill>
    <fill>
      <patternFill patternType="solid">
        <fgColor theme="0"/>
        <bgColor rgb="FFD8D8D8"/>
      </patternFill>
    </fill>
    <fill>
      <patternFill patternType="solid">
        <fgColor theme="7" tint="0.59999389629810485"/>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25">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165" fontId="15" fillId="10" borderId="20" xfId="0" applyNumberFormat="1" applyFont="1" applyFill="1" applyBorder="1" applyAlignment="1" applyProtection="1">
      <alignment horizontal="center" vertical="center" wrapText="1"/>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25" fillId="8" borderId="20" xfId="0" applyFont="1" applyFill="1" applyBorder="1" applyAlignment="1" applyProtection="1">
      <alignment horizontal="left" vertical="center" wrapText="1"/>
    </xf>
    <xf numFmtId="166" fontId="27" fillId="10" borderId="2" xfId="0" applyNumberFormat="1" applyFont="1" applyFill="1" applyBorder="1" applyAlignment="1">
      <alignment horizontal="center" vertical="center" wrapText="1"/>
    </xf>
    <xf numFmtId="0" fontId="27" fillId="10" borderId="2" xfId="0" applyFont="1" applyFill="1" applyBorder="1" applyAlignment="1">
      <alignment horizontal="center" vertical="center" wrapText="1"/>
    </xf>
    <xf numFmtId="165" fontId="25" fillId="11" borderId="2" xfId="0" applyNumberFormat="1" applyFont="1" applyFill="1" applyBorder="1" applyAlignment="1" applyProtection="1">
      <alignment horizontal="center" vertical="center"/>
      <protection locked="0"/>
    </xf>
    <xf numFmtId="166" fontId="16" fillId="0" borderId="2" xfId="0" applyNumberFormat="1" applyFont="1" applyBorder="1" applyAlignment="1">
      <alignment horizontal="center" vertical="center"/>
    </xf>
    <xf numFmtId="0" fontId="16" fillId="0" borderId="2" xfId="0" applyFont="1" applyBorder="1" applyAlignment="1">
      <alignment horizontal="center" vertical="center"/>
    </xf>
    <xf numFmtId="166" fontId="15" fillId="10" borderId="2" xfId="0" applyNumberFormat="1" applyFont="1" applyFill="1" applyBorder="1" applyAlignment="1">
      <alignment horizontal="center" vertical="center"/>
    </xf>
    <xf numFmtId="165" fontId="15" fillId="10" borderId="2" xfId="0" applyNumberFormat="1" applyFont="1" applyFill="1" applyBorder="1" applyAlignment="1">
      <alignment horizontal="center" vertical="center"/>
    </xf>
    <xf numFmtId="166" fontId="15" fillId="10" borderId="5" xfId="0" applyNumberFormat="1" applyFont="1" applyFill="1" applyBorder="1" applyAlignment="1">
      <alignment horizontal="center" vertical="center"/>
    </xf>
    <xf numFmtId="0" fontId="15" fillId="10" borderId="2" xfId="0" applyFont="1" applyFill="1" applyBorder="1" applyAlignment="1">
      <alignment horizontal="center" vertical="center"/>
    </xf>
    <xf numFmtId="0" fontId="15" fillId="10"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5" fillId="10" borderId="3" xfId="0" applyFont="1" applyFill="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16" fillId="0" borderId="0" xfId="0" applyFont="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0" fontId="16" fillId="4" borderId="0" xfId="0" applyFont="1" applyFill="1" applyAlignment="1" applyProtection="1">
      <alignment horizontal="center" vertical="center" wrapText="1"/>
    </xf>
    <xf numFmtId="0" fontId="16" fillId="4" borderId="0" xfId="0" applyFont="1" applyFill="1" applyAlignment="1">
      <alignment horizontal="center" vertical="center"/>
    </xf>
    <xf numFmtId="0" fontId="16" fillId="4" borderId="0" xfId="0" applyFont="1" applyFill="1" applyAlignment="1">
      <alignment horizontal="center" vertical="center" wrapText="1"/>
    </xf>
    <xf numFmtId="166" fontId="16" fillId="4" borderId="0" xfId="0" applyNumberFormat="1" applyFont="1" applyFill="1" applyAlignment="1">
      <alignment horizontal="center" vertical="center"/>
    </xf>
    <xf numFmtId="0" fontId="15" fillId="10" borderId="2" xfId="0" applyFont="1" applyFill="1" applyBorder="1" applyAlignment="1" applyProtection="1">
      <alignment horizontal="center" vertical="center" wrapText="1"/>
    </xf>
    <xf numFmtId="166" fontId="27" fillId="10" borderId="2" xfId="0" applyNumberFormat="1"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16" fillId="0" borderId="2" xfId="0" applyFont="1" applyBorder="1" applyAlignment="1" applyProtection="1">
      <alignment wrapText="1"/>
    </xf>
    <xf numFmtId="167" fontId="16" fillId="14" borderId="2" xfId="0" applyNumberFormat="1" applyFont="1" applyFill="1" applyBorder="1" applyAlignment="1" applyProtection="1">
      <alignment horizontal="center" wrapText="1"/>
    </xf>
    <xf numFmtId="9" fontId="25" fillId="0" borderId="3" xfId="0" applyNumberFormat="1" applyFont="1" applyBorder="1" applyAlignment="1" applyProtection="1">
      <alignment horizontal="center" wrapText="1"/>
    </xf>
    <xf numFmtId="167" fontId="15" fillId="10" borderId="3" xfId="0" applyNumberFormat="1" applyFont="1" applyFill="1" applyBorder="1" applyAlignment="1" applyProtection="1">
      <alignment horizontal="center" wrapText="1"/>
    </xf>
    <xf numFmtId="167" fontId="15" fillId="10" borderId="4" xfId="0" applyNumberFormat="1" applyFont="1" applyFill="1" applyBorder="1" applyAlignment="1" applyProtection="1">
      <alignment horizontal="center" wrapText="1"/>
    </xf>
    <xf numFmtId="167" fontId="15" fillId="10" borderId="21" xfId="0" applyNumberFormat="1" applyFont="1" applyFill="1" applyBorder="1" applyAlignment="1" applyProtection="1">
      <alignment horizontal="center" wrapText="1"/>
    </xf>
    <xf numFmtId="44" fontId="15" fillId="13" borderId="20" xfId="0" applyNumberFormat="1" applyFont="1" applyFill="1" applyBorder="1" applyAlignment="1" applyProtection="1">
      <alignment wrapText="1"/>
    </xf>
    <xf numFmtId="44" fontId="16" fillId="15" borderId="20" xfId="0" applyNumberFormat="1" applyFont="1" applyFill="1" applyBorder="1" applyAlignment="1" applyProtection="1">
      <alignment horizontal="center" wrapText="1"/>
    </xf>
    <xf numFmtId="10" fontId="15" fillId="10" borderId="2" xfId="0" applyNumberFormat="1" applyFont="1" applyFill="1" applyBorder="1" applyAlignment="1">
      <alignment horizontal="center" vertical="center" wrapText="1"/>
    </xf>
    <xf numFmtId="0" fontId="16" fillId="10" borderId="2" xfId="0" applyFont="1" applyFill="1" applyBorder="1" applyAlignment="1">
      <alignment horizontal="center" vertical="center"/>
    </xf>
    <xf numFmtId="10" fontId="16" fillId="10" borderId="2" xfId="0" applyNumberFormat="1" applyFont="1" applyFill="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20" xfId="0" applyFont="1" applyBorder="1" applyAlignment="1">
      <alignment horizontal="center" vertical="center"/>
    </xf>
    <xf numFmtId="10" fontId="16" fillId="12" borderId="2"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FFFF66"/>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8" sqref="B8:C8"/>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53" t="s">
        <v>44</v>
      </c>
      <c r="C6" s="54"/>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55" t="s">
        <v>3</v>
      </c>
      <c r="C8" s="56"/>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57" t="s">
        <v>0</v>
      </c>
      <c r="C10" s="54"/>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58" t="s">
        <v>2</v>
      </c>
      <c r="C12" s="54"/>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59" t="s">
        <v>1</v>
      </c>
      <c r="C14" s="54"/>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51"/>
      <c r="C16" s="52"/>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t9FQ7c0drBEpeJTG828cLsbR/akKI3RZfkSqdqK1kPqLlua9ESKw039hYzZb0Toxzr/px9kBpR5+e84TH/cBKg==" saltValue="2vW8bLLZ2O634C0XbtmCAQ=="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sqref="A1:F1"/>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60" t="s">
        <v>13</v>
      </c>
      <c r="B1" s="61"/>
      <c r="C1" s="61"/>
      <c r="D1" s="61"/>
      <c r="E1" s="61"/>
      <c r="F1" s="62"/>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63" t="s">
        <v>5</v>
      </c>
      <c r="B3" s="64"/>
      <c r="C3" s="64"/>
      <c r="D3" s="64"/>
      <c r="E3" s="64"/>
      <c r="F3" s="65"/>
      <c r="G3" s="9"/>
      <c r="H3" s="9"/>
      <c r="I3" s="9"/>
      <c r="J3" s="9"/>
      <c r="K3" s="9"/>
      <c r="L3" s="9"/>
      <c r="M3" s="9"/>
      <c r="N3" s="9"/>
      <c r="O3" s="9"/>
      <c r="P3" s="9"/>
      <c r="Q3" s="9"/>
      <c r="R3" s="9"/>
      <c r="S3" s="9"/>
      <c r="T3" s="9"/>
      <c r="U3" s="9"/>
      <c r="V3" s="9"/>
      <c r="W3" s="9"/>
      <c r="X3" s="9"/>
      <c r="Y3" s="9"/>
      <c r="Z3" s="9"/>
    </row>
    <row r="4" spans="1:26" ht="14.25" customHeight="1" x14ac:dyDescent="0.35">
      <c r="A4" s="66"/>
      <c r="B4" s="67"/>
      <c r="C4" s="67"/>
      <c r="D4" s="67"/>
      <c r="E4" s="67"/>
      <c r="F4" s="68"/>
      <c r="G4" s="9"/>
      <c r="H4" s="9"/>
      <c r="I4" s="9"/>
      <c r="J4" s="9"/>
      <c r="K4" s="9"/>
      <c r="L4" s="9"/>
      <c r="M4" s="9"/>
      <c r="N4" s="9"/>
      <c r="O4" s="9"/>
      <c r="P4" s="9"/>
      <c r="Q4" s="9"/>
      <c r="R4" s="9"/>
      <c r="S4" s="9"/>
      <c r="T4" s="9"/>
      <c r="U4" s="9"/>
      <c r="V4" s="9"/>
      <c r="W4" s="9"/>
      <c r="X4" s="9"/>
      <c r="Y4" s="9"/>
      <c r="Z4" s="9"/>
    </row>
    <row r="5" spans="1:26" ht="14.25" customHeight="1" x14ac:dyDescent="0.35">
      <c r="A5" s="66"/>
      <c r="B5" s="67"/>
      <c r="C5" s="67"/>
      <c r="D5" s="67"/>
      <c r="E5" s="67"/>
      <c r="F5" s="68"/>
      <c r="G5" s="9"/>
      <c r="H5" s="9"/>
      <c r="I5" s="9"/>
      <c r="J5" s="9"/>
      <c r="K5" s="9"/>
      <c r="L5" s="9"/>
      <c r="M5" s="9"/>
      <c r="N5" s="9"/>
      <c r="O5" s="9"/>
      <c r="P5" s="9"/>
      <c r="Q5" s="9"/>
      <c r="R5" s="9"/>
      <c r="S5" s="9"/>
      <c r="T5" s="9"/>
      <c r="U5" s="9"/>
      <c r="V5" s="9"/>
      <c r="W5" s="9"/>
      <c r="X5" s="9"/>
      <c r="Y5" s="9"/>
      <c r="Z5" s="9"/>
    </row>
    <row r="6" spans="1:26" ht="14.25" customHeight="1" x14ac:dyDescent="0.35">
      <c r="A6" s="69"/>
      <c r="B6" s="70"/>
      <c r="C6" s="70"/>
      <c r="D6" s="70"/>
      <c r="E6" s="70"/>
      <c r="F6" s="71"/>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32</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33</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6o9rr6KBZAYhfB4HI/vviu6j+xRJsNpIla0CSWbE228KpdKhsvwR8TQRM6/7F77d5DOdiC+zQMmxKfOSENggtA==" saltValue="ooOZMqTjzDIN6XXUkJuneQ=="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A22" sqref="A22:A23"/>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72" t="s">
        <v>14</v>
      </c>
      <c r="B2" s="73"/>
      <c r="C2" s="73"/>
      <c r="D2" s="73"/>
      <c r="E2" s="73"/>
      <c r="F2" s="73"/>
      <c r="G2" s="73"/>
      <c r="H2" s="73"/>
      <c r="I2" s="73"/>
      <c r="J2" s="74"/>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35</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8" t="s">
        <v>40</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75" t="s">
        <v>34</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76"/>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8Q47WYZqJMKixuc4xCqSc03NtIqj8WaHyXvUoOyY4MpmfHtTs5Ef0DoHrRsk+Lg9fTOVuYuHixHAxsje6r00UA==" saltValue="bkWNGW5aOlFhidA1PF2f5A=="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462"/>
  <sheetViews>
    <sheetView workbookViewId="0">
      <selection activeCell="C177" sqref="C177"/>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81" t="s">
        <v>27</v>
      </c>
      <c r="B1" s="81"/>
      <c r="C1" s="81"/>
      <c r="D1" s="81"/>
      <c r="E1" s="81"/>
      <c r="F1" s="81"/>
      <c r="G1" s="81"/>
      <c r="H1" s="81"/>
      <c r="I1" s="81"/>
      <c r="J1" s="81"/>
      <c r="K1" s="81"/>
    </row>
    <row r="2" spans="1:11" ht="15.5" customHeight="1" x14ac:dyDescent="0.35">
      <c r="A2" s="82" t="s">
        <v>14</v>
      </c>
      <c r="B2" s="82"/>
      <c r="C2" s="82"/>
      <c r="D2" s="82"/>
      <c r="E2" s="82"/>
      <c r="F2" s="82"/>
      <c r="G2" s="82"/>
      <c r="H2" s="82"/>
      <c r="I2" s="82"/>
      <c r="J2" s="82"/>
      <c r="K2" s="82"/>
    </row>
    <row r="3" spans="1:11" x14ac:dyDescent="0.35">
      <c r="A3" s="79" t="s">
        <v>24</v>
      </c>
      <c r="B3" s="80"/>
      <c r="C3" s="83">
        <f>Coversheet!B16</f>
        <v>0</v>
      </c>
      <c r="D3" s="83"/>
      <c r="E3" s="83"/>
      <c r="F3" s="83"/>
      <c r="G3" s="83"/>
      <c r="H3" s="83"/>
      <c r="I3" s="83"/>
      <c r="J3" s="83"/>
      <c r="K3" s="83"/>
    </row>
    <row r="4" spans="1:11" x14ac:dyDescent="0.35">
      <c r="A4" s="79" t="s">
        <v>25</v>
      </c>
      <c r="B4" s="79"/>
      <c r="C4" s="79"/>
      <c r="D4" s="79"/>
      <c r="E4" s="79"/>
      <c r="F4" s="79"/>
      <c r="G4" s="79"/>
      <c r="H4" s="79"/>
      <c r="I4" s="79"/>
      <c r="J4" s="79"/>
      <c r="K4" s="79"/>
    </row>
    <row r="5" spans="1:11" ht="36.5" customHeight="1" x14ac:dyDescent="0.35">
      <c r="A5" s="77" t="s">
        <v>37</v>
      </c>
      <c r="B5" s="77"/>
      <c r="C5" s="77"/>
      <c r="D5" s="77"/>
      <c r="E5" s="77"/>
      <c r="F5" s="77"/>
      <c r="G5" s="77"/>
      <c r="H5" s="77"/>
      <c r="I5" s="77"/>
      <c r="J5" s="77"/>
      <c r="K5" s="77"/>
    </row>
    <row r="6" spans="1:11" ht="31" customHeight="1" x14ac:dyDescent="0.35">
      <c r="A6" s="78" t="s">
        <v>36</v>
      </c>
      <c r="B6" s="78"/>
      <c r="C6" s="78"/>
      <c r="D6" s="78"/>
      <c r="E6" s="78"/>
      <c r="F6" s="78"/>
      <c r="G6" s="78"/>
      <c r="H6" s="78"/>
      <c r="I6" s="78"/>
      <c r="J6" s="78"/>
      <c r="K6" s="78"/>
    </row>
    <row r="9" spans="1:11" ht="26" x14ac:dyDescent="0.35">
      <c r="A9" s="93" t="s">
        <v>45</v>
      </c>
      <c r="B9" s="93" t="s">
        <v>46</v>
      </c>
      <c r="C9" s="94" t="s">
        <v>47</v>
      </c>
      <c r="D9" s="85" t="s">
        <v>48</v>
      </c>
      <c r="E9" s="86" t="s">
        <v>49</v>
      </c>
    </row>
    <row r="10" spans="1:11" ht="87.5" x14ac:dyDescent="0.35">
      <c r="A10" s="89" t="s">
        <v>50</v>
      </c>
      <c r="B10" s="89" t="s">
        <v>51</v>
      </c>
      <c r="C10" s="95" t="s">
        <v>52</v>
      </c>
      <c r="D10" s="87"/>
      <c r="E10" s="87"/>
    </row>
    <row r="11" spans="1:11" ht="112.5" x14ac:dyDescent="0.35">
      <c r="A11" s="89" t="s">
        <v>50</v>
      </c>
      <c r="B11" s="89" t="s">
        <v>51</v>
      </c>
      <c r="C11" s="95" t="s">
        <v>53</v>
      </c>
      <c r="D11" s="87"/>
      <c r="E11" s="87"/>
    </row>
    <row r="12" spans="1:11" ht="62.5" x14ac:dyDescent="0.35">
      <c r="A12" s="89" t="s">
        <v>50</v>
      </c>
      <c r="B12" s="89" t="s">
        <v>51</v>
      </c>
      <c r="C12" s="95" t="s">
        <v>54</v>
      </c>
      <c r="D12" s="87"/>
      <c r="E12" s="87"/>
    </row>
    <row r="13" spans="1:11" ht="62.5" x14ac:dyDescent="0.35">
      <c r="A13" s="89" t="s">
        <v>50</v>
      </c>
      <c r="B13" s="89" t="s">
        <v>51</v>
      </c>
      <c r="C13" s="95" t="s">
        <v>55</v>
      </c>
      <c r="D13" s="87"/>
      <c r="E13" s="87"/>
    </row>
    <row r="14" spans="1:11" ht="62.5" x14ac:dyDescent="0.35">
      <c r="A14" s="89" t="s">
        <v>50</v>
      </c>
      <c r="B14" s="89" t="s">
        <v>51</v>
      </c>
      <c r="C14" s="95" t="s">
        <v>56</v>
      </c>
      <c r="D14" s="87"/>
      <c r="E14" s="87"/>
    </row>
    <row r="15" spans="1:11" ht="50" x14ac:dyDescent="0.35">
      <c r="A15" s="89" t="s">
        <v>50</v>
      </c>
      <c r="B15" s="89" t="s">
        <v>51</v>
      </c>
      <c r="C15" s="95" t="s">
        <v>57</v>
      </c>
      <c r="D15" s="87"/>
      <c r="E15" s="87"/>
    </row>
    <row r="16" spans="1:11" ht="137.5" x14ac:dyDescent="0.35">
      <c r="A16" s="89" t="s">
        <v>50</v>
      </c>
      <c r="B16" s="89" t="s">
        <v>51</v>
      </c>
      <c r="C16" s="95" t="s">
        <v>58</v>
      </c>
      <c r="D16" s="87"/>
      <c r="E16" s="87"/>
    </row>
    <row r="17" spans="1:5" ht="62.5" x14ac:dyDescent="0.35">
      <c r="A17" s="89" t="s">
        <v>50</v>
      </c>
      <c r="B17" s="89" t="s">
        <v>51</v>
      </c>
      <c r="C17" s="95" t="s">
        <v>59</v>
      </c>
      <c r="D17" s="87"/>
      <c r="E17" s="87"/>
    </row>
    <row r="18" spans="1:5" ht="62.5" x14ac:dyDescent="0.35">
      <c r="A18" s="89" t="s">
        <v>50</v>
      </c>
      <c r="B18" s="89" t="s">
        <v>60</v>
      </c>
      <c r="C18" s="95" t="s">
        <v>61</v>
      </c>
      <c r="D18" s="87"/>
      <c r="E18" s="87"/>
    </row>
    <row r="19" spans="1:5" ht="62.5" x14ac:dyDescent="0.35">
      <c r="A19" s="89" t="s">
        <v>50</v>
      </c>
      <c r="B19" s="89" t="s">
        <v>60</v>
      </c>
      <c r="C19" s="95" t="s">
        <v>62</v>
      </c>
      <c r="D19" s="87"/>
      <c r="E19" s="87"/>
    </row>
    <row r="20" spans="1:5" ht="75" x14ac:dyDescent="0.35">
      <c r="A20" s="89" t="s">
        <v>50</v>
      </c>
      <c r="B20" s="89" t="s">
        <v>60</v>
      </c>
      <c r="C20" s="95" t="s">
        <v>63</v>
      </c>
      <c r="D20" s="87"/>
      <c r="E20" s="87"/>
    </row>
    <row r="21" spans="1:5" ht="75" x14ac:dyDescent="0.35">
      <c r="A21" s="89" t="s">
        <v>50</v>
      </c>
      <c r="B21" s="89" t="s">
        <v>60</v>
      </c>
      <c r="C21" s="95" t="s">
        <v>64</v>
      </c>
      <c r="D21" s="87"/>
      <c r="E21" s="87"/>
    </row>
    <row r="22" spans="1:5" ht="75" x14ac:dyDescent="0.35">
      <c r="A22" s="89" t="s">
        <v>50</v>
      </c>
      <c r="B22" s="89" t="s">
        <v>60</v>
      </c>
      <c r="C22" s="95" t="s">
        <v>65</v>
      </c>
      <c r="D22" s="87"/>
      <c r="E22" s="87"/>
    </row>
    <row r="23" spans="1:5" ht="75" x14ac:dyDescent="0.35">
      <c r="A23" s="89" t="s">
        <v>50</v>
      </c>
      <c r="B23" s="89" t="s">
        <v>60</v>
      </c>
      <c r="C23" s="95" t="s">
        <v>66</v>
      </c>
      <c r="D23" s="87"/>
      <c r="E23" s="87"/>
    </row>
    <row r="24" spans="1:5" ht="75" x14ac:dyDescent="0.35">
      <c r="A24" s="89" t="s">
        <v>50</v>
      </c>
      <c r="B24" s="89" t="s">
        <v>60</v>
      </c>
      <c r="C24" s="95" t="s">
        <v>67</v>
      </c>
      <c r="D24" s="87"/>
      <c r="E24" s="87"/>
    </row>
    <row r="25" spans="1:5" ht="62.5" x14ac:dyDescent="0.35">
      <c r="A25" s="89" t="s">
        <v>50</v>
      </c>
      <c r="B25" s="89" t="s">
        <v>60</v>
      </c>
      <c r="C25" s="95" t="s">
        <v>68</v>
      </c>
      <c r="D25" s="87"/>
      <c r="E25" s="87"/>
    </row>
    <row r="26" spans="1:5" ht="62.5" x14ac:dyDescent="0.35">
      <c r="A26" s="89" t="s">
        <v>50</v>
      </c>
      <c r="B26" s="89" t="s">
        <v>60</v>
      </c>
      <c r="C26" s="95" t="s">
        <v>69</v>
      </c>
      <c r="D26" s="87"/>
      <c r="E26" s="87"/>
    </row>
    <row r="27" spans="1:5" ht="62.5" x14ac:dyDescent="0.35">
      <c r="A27" s="89" t="s">
        <v>50</v>
      </c>
      <c r="B27" s="89" t="s">
        <v>60</v>
      </c>
      <c r="C27" s="95" t="s">
        <v>70</v>
      </c>
      <c r="D27" s="87"/>
      <c r="E27" s="87"/>
    </row>
    <row r="28" spans="1:5" ht="62.5" x14ac:dyDescent="0.35">
      <c r="A28" s="89" t="s">
        <v>50</v>
      </c>
      <c r="B28" s="89" t="s">
        <v>60</v>
      </c>
      <c r="C28" s="95" t="s">
        <v>71</v>
      </c>
      <c r="D28" s="87"/>
      <c r="E28" s="87"/>
    </row>
    <row r="29" spans="1:5" ht="62.5" x14ac:dyDescent="0.35">
      <c r="A29" s="89" t="s">
        <v>50</v>
      </c>
      <c r="B29" s="89" t="s">
        <v>60</v>
      </c>
      <c r="C29" s="95" t="s">
        <v>72</v>
      </c>
      <c r="D29" s="87"/>
      <c r="E29" s="87"/>
    </row>
    <row r="30" spans="1:5" ht="25" x14ac:dyDescent="0.35">
      <c r="A30" s="89" t="s">
        <v>50</v>
      </c>
      <c r="B30" s="89" t="s">
        <v>60</v>
      </c>
      <c r="C30" s="95" t="s">
        <v>73</v>
      </c>
      <c r="D30" s="87"/>
      <c r="E30" s="87"/>
    </row>
    <row r="31" spans="1:5" x14ac:dyDescent="0.35">
      <c r="A31" s="89" t="s">
        <v>50</v>
      </c>
      <c r="B31" s="89" t="s">
        <v>60</v>
      </c>
      <c r="C31" s="95" t="s">
        <v>74</v>
      </c>
      <c r="D31" s="87"/>
      <c r="E31" s="87"/>
    </row>
    <row r="32" spans="1:5" ht="50" x14ac:dyDescent="0.35">
      <c r="A32" s="89" t="s">
        <v>50</v>
      </c>
      <c r="B32" s="89" t="s">
        <v>60</v>
      </c>
      <c r="C32" s="95" t="s">
        <v>75</v>
      </c>
      <c r="D32" s="87"/>
      <c r="E32" s="87"/>
    </row>
    <row r="33" spans="1:5" ht="50" x14ac:dyDescent="0.35">
      <c r="A33" s="89" t="s">
        <v>50</v>
      </c>
      <c r="B33" s="89" t="s">
        <v>60</v>
      </c>
      <c r="C33" s="95" t="s">
        <v>76</v>
      </c>
      <c r="D33" s="87"/>
      <c r="E33" s="87"/>
    </row>
    <row r="34" spans="1:5" ht="125" x14ac:dyDescent="0.35">
      <c r="A34" s="89" t="s">
        <v>50</v>
      </c>
      <c r="B34" s="89" t="s">
        <v>77</v>
      </c>
      <c r="C34" s="95" t="s">
        <v>78</v>
      </c>
      <c r="D34" s="87"/>
      <c r="E34" s="87"/>
    </row>
    <row r="35" spans="1:5" ht="62.5" x14ac:dyDescent="0.35">
      <c r="A35" s="89" t="s">
        <v>50</v>
      </c>
      <c r="B35" s="89" t="s">
        <v>77</v>
      </c>
      <c r="C35" s="95" t="s">
        <v>79</v>
      </c>
      <c r="D35" s="87"/>
      <c r="E35" s="87"/>
    </row>
    <row r="36" spans="1:5" ht="87.5" x14ac:dyDescent="0.35">
      <c r="A36" s="89" t="s">
        <v>50</v>
      </c>
      <c r="B36" s="89" t="s">
        <v>77</v>
      </c>
      <c r="C36" s="95" t="s">
        <v>80</v>
      </c>
      <c r="D36" s="87"/>
      <c r="E36" s="87"/>
    </row>
    <row r="37" spans="1:5" ht="62.5" x14ac:dyDescent="0.35">
      <c r="A37" s="89" t="s">
        <v>50</v>
      </c>
      <c r="B37" s="89" t="s">
        <v>77</v>
      </c>
      <c r="C37" s="95" t="s">
        <v>81</v>
      </c>
      <c r="D37" s="87"/>
      <c r="E37" s="87"/>
    </row>
    <row r="38" spans="1:5" ht="25" x14ac:dyDescent="0.35">
      <c r="A38" s="89" t="s">
        <v>50</v>
      </c>
      <c r="B38" s="89" t="s">
        <v>77</v>
      </c>
      <c r="C38" s="95" t="s">
        <v>82</v>
      </c>
      <c r="D38" s="87"/>
      <c r="E38" s="87"/>
    </row>
    <row r="39" spans="1:5" x14ac:dyDescent="0.35">
      <c r="A39" s="89" t="s">
        <v>50</v>
      </c>
      <c r="B39" s="89" t="s">
        <v>83</v>
      </c>
      <c r="C39" s="95" t="s">
        <v>84</v>
      </c>
      <c r="D39" s="87"/>
      <c r="E39" s="87"/>
    </row>
    <row r="40" spans="1:5" x14ac:dyDescent="0.35">
      <c r="A40" s="89" t="s">
        <v>50</v>
      </c>
      <c r="B40" s="89" t="s">
        <v>83</v>
      </c>
      <c r="C40" s="95" t="s">
        <v>85</v>
      </c>
      <c r="D40" s="87"/>
      <c r="E40" s="87"/>
    </row>
    <row r="41" spans="1:5" x14ac:dyDescent="0.35">
      <c r="A41" s="89"/>
      <c r="B41" s="89"/>
      <c r="C41" s="95"/>
      <c r="D41" s="88"/>
      <c r="E41" s="89"/>
    </row>
    <row r="42" spans="1:5" x14ac:dyDescent="0.35">
      <c r="A42" s="96" t="s">
        <v>86</v>
      </c>
      <c r="B42" s="97"/>
      <c r="C42" s="98"/>
      <c r="D42" s="90">
        <f t="shared" ref="D42:E42" si="0">SUM(D10:D40)</f>
        <v>0</v>
      </c>
      <c r="E42" s="91">
        <f t="shared" si="0"/>
        <v>0</v>
      </c>
    </row>
    <row r="43" spans="1:5" x14ac:dyDescent="0.35">
      <c r="A43" s="103"/>
      <c r="B43" s="103"/>
      <c r="C43" s="104"/>
      <c r="D43" s="105"/>
      <c r="E43" s="103"/>
    </row>
    <row r="44" spans="1:5" x14ac:dyDescent="0.35">
      <c r="A44" s="103"/>
      <c r="B44" s="103"/>
      <c r="C44" s="104"/>
      <c r="D44" s="105"/>
      <c r="E44" s="103"/>
    </row>
    <row r="45" spans="1:5" ht="75" x14ac:dyDescent="0.35">
      <c r="A45" s="89" t="s">
        <v>87</v>
      </c>
      <c r="B45" s="89" t="s">
        <v>88</v>
      </c>
      <c r="C45" s="95" t="s">
        <v>89</v>
      </c>
      <c r="D45" s="87"/>
      <c r="E45" s="87"/>
    </row>
    <row r="46" spans="1:5" ht="50" x14ac:dyDescent="0.35">
      <c r="A46" s="89" t="s">
        <v>87</v>
      </c>
      <c r="B46" s="89" t="s">
        <v>88</v>
      </c>
      <c r="C46" s="95" t="s">
        <v>90</v>
      </c>
      <c r="D46" s="87"/>
      <c r="E46" s="87"/>
    </row>
    <row r="47" spans="1:5" ht="25" x14ac:dyDescent="0.35">
      <c r="A47" s="89" t="s">
        <v>87</v>
      </c>
      <c r="B47" s="89" t="s">
        <v>88</v>
      </c>
      <c r="C47" s="95" t="s">
        <v>91</v>
      </c>
      <c r="D47" s="87"/>
      <c r="E47" s="87"/>
    </row>
    <row r="48" spans="1:5" ht="25" x14ac:dyDescent="0.35">
      <c r="A48" s="89" t="s">
        <v>87</v>
      </c>
      <c r="B48" s="89" t="s">
        <v>88</v>
      </c>
      <c r="C48" s="95" t="s">
        <v>92</v>
      </c>
      <c r="D48" s="87"/>
      <c r="E48" s="87"/>
    </row>
    <row r="49" spans="1:5" ht="25" x14ac:dyDescent="0.35">
      <c r="A49" s="89" t="s">
        <v>87</v>
      </c>
      <c r="B49" s="89" t="s">
        <v>93</v>
      </c>
      <c r="C49" s="95" t="s">
        <v>94</v>
      </c>
      <c r="D49" s="87"/>
      <c r="E49" s="87"/>
    </row>
    <row r="50" spans="1:5" x14ac:dyDescent="0.35">
      <c r="A50" s="89"/>
      <c r="B50" s="89"/>
      <c r="C50" s="95"/>
      <c r="D50" s="88"/>
      <c r="E50" s="89"/>
    </row>
    <row r="51" spans="1:5" x14ac:dyDescent="0.35">
      <c r="A51" s="96" t="s">
        <v>86</v>
      </c>
      <c r="B51" s="97"/>
      <c r="C51" s="98"/>
      <c r="D51" s="90">
        <f t="shared" ref="D51:E51" si="1">SUM(D45:D49)</f>
        <v>0</v>
      </c>
      <c r="E51" s="90">
        <f t="shared" si="1"/>
        <v>0</v>
      </c>
    </row>
    <row r="52" spans="1:5" x14ac:dyDescent="0.35">
      <c r="A52" s="103"/>
      <c r="B52" s="103"/>
      <c r="C52" s="104"/>
      <c r="D52" s="105"/>
      <c r="E52" s="103"/>
    </row>
    <row r="53" spans="1:5" x14ac:dyDescent="0.35">
      <c r="A53" s="103"/>
      <c r="B53" s="103"/>
      <c r="C53" s="104"/>
      <c r="D53" s="105"/>
      <c r="E53" s="103"/>
    </row>
    <row r="54" spans="1:5" ht="50" x14ac:dyDescent="0.35">
      <c r="A54" s="89" t="s">
        <v>95</v>
      </c>
      <c r="B54" s="89" t="s">
        <v>96</v>
      </c>
      <c r="C54" s="95" t="s">
        <v>97</v>
      </c>
      <c r="D54" s="87"/>
      <c r="E54" s="87"/>
    </row>
    <row r="55" spans="1:5" ht="75" x14ac:dyDescent="0.35">
      <c r="A55" s="89" t="s">
        <v>95</v>
      </c>
      <c r="B55" s="89" t="s">
        <v>96</v>
      </c>
      <c r="C55" s="95" t="s">
        <v>98</v>
      </c>
      <c r="D55" s="87"/>
      <c r="E55" s="87"/>
    </row>
    <row r="56" spans="1:5" ht="50" x14ac:dyDescent="0.35">
      <c r="A56" s="89" t="s">
        <v>95</v>
      </c>
      <c r="B56" s="89" t="s">
        <v>96</v>
      </c>
      <c r="C56" s="95" t="s">
        <v>99</v>
      </c>
      <c r="D56" s="87"/>
      <c r="E56" s="87"/>
    </row>
    <row r="57" spans="1:5" ht="137.5" x14ac:dyDescent="0.35">
      <c r="A57" s="89" t="s">
        <v>95</v>
      </c>
      <c r="B57" s="89" t="s">
        <v>96</v>
      </c>
      <c r="C57" s="95" t="s">
        <v>100</v>
      </c>
      <c r="D57" s="87"/>
      <c r="E57" s="87"/>
    </row>
    <row r="58" spans="1:5" ht="25" x14ac:dyDescent="0.35">
      <c r="A58" s="89" t="s">
        <v>95</v>
      </c>
      <c r="B58" s="89" t="s">
        <v>96</v>
      </c>
      <c r="C58" s="95" t="s">
        <v>101</v>
      </c>
      <c r="D58" s="87"/>
      <c r="E58" s="87"/>
    </row>
    <row r="59" spans="1:5" ht="50" x14ac:dyDescent="0.35">
      <c r="A59" s="89" t="s">
        <v>95</v>
      </c>
      <c r="B59" s="89" t="s">
        <v>96</v>
      </c>
      <c r="C59" s="95" t="s">
        <v>99</v>
      </c>
      <c r="D59" s="87"/>
      <c r="E59" s="87"/>
    </row>
    <row r="60" spans="1:5" ht="50" x14ac:dyDescent="0.35">
      <c r="A60" s="89" t="s">
        <v>95</v>
      </c>
      <c r="B60" s="89" t="s">
        <v>102</v>
      </c>
      <c r="C60" s="95" t="s">
        <v>103</v>
      </c>
      <c r="D60" s="87"/>
      <c r="E60" s="87"/>
    </row>
    <row r="61" spans="1:5" ht="50" x14ac:dyDescent="0.35">
      <c r="A61" s="89" t="s">
        <v>95</v>
      </c>
      <c r="B61" s="89" t="s">
        <v>102</v>
      </c>
      <c r="C61" s="95" t="s">
        <v>104</v>
      </c>
      <c r="D61" s="87"/>
      <c r="E61" s="87"/>
    </row>
    <row r="62" spans="1:5" ht="75" x14ac:dyDescent="0.35">
      <c r="A62" s="89" t="s">
        <v>95</v>
      </c>
      <c r="B62" s="89" t="s">
        <v>105</v>
      </c>
      <c r="C62" s="95" t="s">
        <v>106</v>
      </c>
      <c r="D62" s="87"/>
      <c r="E62" s="87"/>
    </row>
    <row r="63" spans="1:5" ht="137.5" x14ac:dyDescent="0.35">
      <c r="A63" s="89" t="s">
        <v>95</v>
      </c>
      <c r="B63" s="89" t="s">
        <v>105</v>
      </c>
      <c r="C63" s="95" t="s">
        <v>107</v>
      </c>
      <c r="D63" s="87"/>
      <c r="E63" s="87"/>
    </row>
    <row r="64" spans="1:5" ht="100" x14ac:dyDescent="0.35">
      <c r="A64" s="89" t="s">
        <v>95</v>
      </c>
      <c r="B64" s="89" t="s">
        <v>105</v>
      </c>
      <c r="C64" s="95" t="s">
        <v>108</v>
      </c>
      <c r="D64" s="87"/>
      <c r="E64" s="87"/>
    </row>
    <row r="65" spans="1:5" ht="137.5" x14ac:dyDescent="0.35">
      <c r="A65" s="89" t="s">
        <v>95</v>
      </c>
      <c r="B65" s="89" t="s">
        <v>105</v>
      </c>
      <c r="C65" s="95" t="s">
        <v>109</v>
      </c>
      <c r="D65" s="87"/>
      <c r="E65" s="87"/>
    </row>
    <row r="66" spans="1:5" ht="75" x14ac:dyDescent="0.35">
      <c r="A66" s="89" t="s">
        <v>95</v>
      </c>
      <c r="B66" s="89" t="s">
        <v>105</v>
      </c>
      <c r="C66" s="95" t="s">
        <v>110</v>
      </c>
      <c r="D66" s="87"/>
      <c r="E66" s="87"/>
    </row>
    <row r="67" spans="1:5" ht="87.5" x14ac:dyDescent="0.35">
      <c r="A67" s="89" t="s">
        <v>95</v>
      </c>
      <c r="B67" s="89" t="s">
        <v>105</v>
      </c>
      <c r="C67" s="95" t="s">
        <v>111</v>
      </c>
      <c r="D67" s="87"/>
      <c r="E67" s="87"/>
    </row>
    <row r="68" spans="1:5" ht="112.5" x14ac:dyDescent="0.35">
      <c r="A68" s="89" t="s">
        <v>95</v>
      </c>
      <c r="B68" s="89" t="s">
        <v>112</v>
      </c>
      <c r="C68" s="95" t="s">
        <v>113</v>
      </c>
      <c r="D68" s="87"/>
      <c r="E68" s="87"/>
    </row>
    <row r="69" spans="1:5" ht="150" x14ac:dyDescent="0.35">
      <c r="A69" s="89" t="s">
        <v>95</v>
      </c>
      <c r="B69" s="89" t="s">
        <v>112</v>
      </c>
      <c r="C69" s="95" t="s">
        <v>114</v>
      </c>
      <c r="D69" s="87"/>
      <c r="E69" s="87"/>
    </row>
    <row r="70" spans="1:5" ht="125" x14ac:dyDescent="0.35">
      <c r="A70" s="89" t="s">
        <v>95</v>
      </c>
      <c r="B70" s="89" t="s">
        <v>112</v>
      </c>
      <c r="C70" s="95" t="s">
        <v>115</v>
      </c>
      <c r="D70" s="87"/>
      <c r="E70" s="87"/>
    </row>
    <row r="71" spans="1:5" ht="125" x14ac:dyDescent="0.35">
      <c r="A71" s="89" t="s">
        <v>95</v>
      </c>
      <c r="B71" s="89" t="s">
        <v>112</v>
      </c>
      <c r="C71" s="95" t="s">
        <v>116</v>
      </c>
      <c r="D71" s="87"/>
      <c r="E71" s="87"/>
    </row>
    <row r="72" spans="1:5" ht="100" x14ac:dyDescent="0.35">
      <c r="A72" s="89" t="s">
        <v>95</v>
      </c>
      <c r="B72" s="89" t="s">
        <v>112</v>
      </c>
      <c r="C72" s="95" t="s">
        <v>117</v>
      </c>
      <c r="D72" s="87"/>
      <c r="E72" s="87"/>
    </row>
    <row r="73" spans="1:5" ht="112.5" x14ac:dyDescent="0.35">
      <c r="A73" s="89" t="s">
        <v>95</v>
      </c>
      <c r="B73" s="89" t="s">
        <v>112</v>
      </c>
      <c r="C73" s="95" t="s">
        <v>118</v>
      </c>
      <c r="D73" s="87"/>
      <c r="E73" s="87"/>
    </row>
    <row r="74" spans="1:5" ht="37.5" x14ac:dyDescent="0.35">
      <c r="A74" s="89" t="s">
        <v>95</v>
      </c>
      <c r="B74" s="89" t="s">
        <v>112</v>
      </c>
      <c r="C74" s="95" t="s">
        <v>119</v>
      </c>
      <c r="D74" s="87"/>
      <c r="E74" s="87"/>
    </row>
    <row r="75" spans="1:5" ht="37.5" x14ac:dyDescent="0.35">
      <c r="A75" s="89" t="s">
        <v>95</v>
      </c>
      <c r="B75" s="89" t="s">
        <v>112</v>
      </c>
      <c r="C75" s="95" t="s">
        <v>120</v>
      </c>
      <c r="D75" s="87"/>
      <c r="E75" s="87"/>
    </row>
    <row r="76" spans="1:5" ht="25" x14ac:dyDescent="0.35">
      <c r="A76" s="89" t="s">
        <v>95</v>
      </c>
      <c r="B76" s="89" t="s">
        <v>112</v>
      </c>
      <c r="C76" s="95" t="s">
        <v>121</v>
      </c>
      <c r="D76" s="87"/>
      <c r="E76" s="87"/>
    </row>
    <row r="77" spans="1:5" ht="62.5" x14ac:dyDescent="0.35">
      <c r="A77" s="89" t="s">
        <v>95</v>
      </c>
      <c r="B77" s="89" t="s">
        <v>122</v>
      </c>
      <c r="C77" s="95" t="s">
        <v>123</v>
      </c>
      <c r="D77" s="87"/>
      <c r="E77" s="87"/>
    </row>
    <row r="78" spans="1:5" ht="125" x14ac:dyDescent="0.35">
      <c r="A78" s="89" t="s">
        <v>95</v>
      </c>
      <c r="B78" s="89" t="s">
        <v>122</v>
      </c>
      <c r="C78" s="95" t="s">
        <v>124</v>
      </c>
      <c r="D78" s="87"/>
      <c r="E78" s="87"/>
    </row>
    <row r="79" spans="1:5" ht="75" x14ac:dyDescent="0.35">
      <c r="A79" s="89" t="s">
        <v>95</v>
      </c>
      <c r="B79" s="89" t="s">
        <v>122</v>
      </c>
      <c r="C79" s="95" t="s">
        <v>125</v>
      </c>
      <c r="D79" s="87"/>
      <c r="E79" s="87"/>
    </row>
    <row r="80" spans="1:5" ht="37.5" x14ac:dyDescent="0.35">
      <c r="A80" s="89" t="s">
        <v>95</v>
      </c>
      <c r="B80" s="89" t="s">
        <v>122</v>
      </c>
      <c r="C80" s="95" t="s">
        <v>126</v>
      </c>
      <c r="D80" s="87"/>
      <c r="E80" s="87"/>
    </row>
    <row r="81" spans="1:5" ht="150" x14ac:dyDescent="0.35">
      <c r="A81" s="89" t="s">
        <v>95</v>
      </c>
      <c r="B81" s="89" t="s">
        <v>122</v>
      </c>
      <c r="C81" s="95" t="s">
        <v>127</v>
      </c>
      <c r="D81" s="87"/>
      <c r="E81" s="87"/>
    </row>
    <row r="82" spans="1:5" x14ac:dyDescent="0.35">
      <c r="A82" s="89" t="s">
        <v>95</v>
      </c>
      <c r="B82" s="89" t="s">
        <v>122</v>
      </c>
      <c r="C82" s="95" t="s">
        <v>128</v>
      </c>
      <c r="D82" s="87"/>
      <c r="E82" s="87"/>
    </row>
    <row r="83" spans="1:5" ht="25" x14ac:dyDescent="0.35">
      <c r="A83" s="89" t="s">
        <v>95</v>
      </c>
      <c r="B83" s="89" t="s">
        <v>122</v>
      </c>
      <c r="C83" s="95" t="s">
        <v>129</v>
      </c>
      <c r="D83" s="87"/>
      <c r="E83" s="87"/>
    </row>
    <row r="84" spans="1:5" ht="25" x14ac:dyDescent="0.35">
      <c r="A84" s="89" t="s">
        <v>95</v>
      </c>
      <c r="B84" s="89" t="s">
        <v>122</v>
      </c>
      <c r="C84" s="95" t="s">
        <v>130</v>
      </c>
      <c r="D84" s="87"/>
      <c r="E84" s="87"/>
    </row>
    <row r="85" spans="1:5" ht="25" x14ac:dyDescent="0.35">
      <c r="A85" s="89" t="s">
        <v>95</v>
      </c>
      <c r="B85" s="89" t="s">
        <v>122</v>
      </c>
      <c r="C85" s="95" t="s">
        <v>131</v>
      </c>
      <c r="D85" s="87"/>
      <c r="E85" s="87"/>
    </row>
    <row r="86" spans="1:5" ht="25" x14ac:dyDescent="0.35">
      <c r="A86" s="89" t="s">
        <v>95</v>
      </c>
      <c r="B86" s="89" t="s">
        <v>122</v>
      </c>
      <c r="C86" s="95" t="s">
        <v>132</v>
      </c>
      <c r="D86" s="87"/>
      <c r="E86" s="87"/>
    </row>
    <row r="87" spans="1:5" ht="25" x14ac:dyDescent="0.35">
      <c r="A87" s="89" t="s">
        <v>95</v>
      </c>
      <c r="B87" s="89" t="s">
        <v>122</v>
      </c>
      <c r="C87" s="95" t="s">
        <v>133</v>
      </c>
      <c r="D87" s="87"/>
      <c r="E87" s="87"/>
    </row>
    <row r="88" spans="1:5" x14ac:dyDescent="0.35">
      <c r="A88" s="89"/>
      <c r="B88" s="89"/>
      <c r="C88" s="95"/>
      <c r="D88" s="88"/>
      <c r="E88" s="89"/>
    </row>
    <row r="89" spans="1:5" x14ac:dyDescent="0.35">
      <c r="A89" s="96" t="s">
        <v>86</v>
      </c>
      <c r="B89" s="97"/>
      <c r="C89" s="98"/>
      <c r="D89" s="90">
        <f t="shared" ref="D89:E89" si="2">SUM(D54:D87)</f>
        <v>0</v>
      </c>
      <c r="E89" s="90">
        <f t="shared" si="2"/>
        <v>0</v>
      </c>
    </row>
    <row r="90" spans="1:5" x14ac:dyDescent="0.35">
      <c r="A90" s="103"/>
      <c r="B90" s="103"/>
      <c r="C90" s="104"/>
      <c r="D90" s="105"/>
      <c r="E90" s="103"/>
    </row>
    <row r="91" spans="1:5" x14ac:dyDescent="0.35">
      <c r="A91" s="103"/>
      <c r="B91" s="103"/>
      <c r="C91" s="104"/>
      <c r="D91" s="105"/>
      <c r="E91" s="103"/>
    </row>
    <row r="92" spans="1:5" ht="62.5" x14ac:dyDescent="0.35">
      <c r="A92" s="89" t="s">
        <v>134</v>
      </c>
      <c r="B92" s="89" t="s">
        <v>135</v>
      </c>
      <c r="C92" s="95" t="s">
        <v>136</v>
      </c>
      <c r="D92" s="87"/>
      <c r="E92" s="87"/>
    </row>
    <row r="93" spans="1:5" ht="37.5" x14ac:dyDescent="0.35">
      <c r="A93" s="89" t="s">
        <v>134</v>
      </c>
      <c r="B93" s="89" t="s">
        <v>137</v>
      </c>
      <c r="C93" s="95" t="s">
        <v>138</v>
      </c>
      <c r="D93" s="87"/>
      <c r="E93" s="87"/>
    </row>
    <row r="94" spans="1:5" ht="75" x14ac:dyDescent="0.35">
      <c r="A94" s="89" t="s">
        <v>134</v>
      </c>
      <c r="B94" s="89" t="s">
        <v>135</v>
      </c>
      <c r="C94" s="95" t="s">
        <v>139</v>
      </c>
      <c r="D94" s="87"/>
      <c r="E94" s="87"/>
    </row>
    <row r="95" spans="1:5" ht="37.5" x14ac:dyDescent="0.35">
      <c r="A95" s="89" t="s">
        <v>134</v>
      </c>
      <c r="B95" s="89" t="s">
        <v>140</v>
      </c>
      <c r="C95" s="95" t="s">
        <v>141</v>
      </c>
      <c r="D95" s="87"/>
      <c r="E95" s="87"/>
    </row>
    <row r="96" spans="1:5" ht="62.5" x14ac:dyDescent="0.35">
      <c r="A96" s="89" t="s">
        <v>134</v>
      </c>
      <c r="B96" s="89" t="s">
        <v>142</v>
      </c>
      <c r="C96" s="95" t="s">
        <v>143</v>
      </c>
      <c r="D96" s="87"/>
      <c r="E96" s="87"/>
    </row>
    <row r="97" spans="1:5" ht="150" x14ac:dyDescent="0.35">
      <c r="A97" s="89" t="s">
        <v>134</v>
      </c>
      <c r="B97" s="89" t="s">
        <v>144</v>
      </c>
      <c r="C97" s="95" t="s">
        <v>145</v>
      </c>
      <c r="D97" s="87"/>
      <c r="E97" s="87"/>
    </row>
    <row r="98" spans="1:5" ht="112.5" x14ac:dyDescent="0.35">
      <c r="A98" s="89" t="s">
        <v>134</v>
      </c>
      <c r="B98" s="89" t="s">
        <v>144</v>
      </c>
      <c r="C98" s="95" t="s">
        <v>146</v>
      </c>
      <c r="D98" s="87"/>
      <c r="E98" s="87"/>
    </row>
    <row r="99" spans="1:5" ht="25" x14ac:dyDescent="0.35">
      <c r="A99" s="89" t="s">
        <v>134</v>
      </c>
      <c r="B99" s="89" t="s">
        <v>147</v>
      </c>
      <c r="C99" s="95" t="s">
        <v>148</v>
      </c>
      <c r="D99" s="87"/>
      <c r="E99" s="87"/>
    </row>
    <row r="100" spans="1:5" ht="100" x14ac:dyDescent="0.35">
      <c r="A100" s="89" t="s">
        <v>134</v>
      </c>
      <c r="B100" s="89" t="s">
        <v>149</v>
      </c>
      <c r="C100" s="100" t="s">
        <v>150</v>
      </c>
      <c r="D100" s="87"/>
      <c r="E100" s="87"/>
    </row>
    <row r="101" spans="1:5" ht="162.5" x14ac:dyDescent="0.35">
      <c r="A101" s="89" t="s">
        <v>134</v>
      </c>
      <c r="B101" s="89" t="s">
        <v>149</v>
      </c>
      <c r="C101" s="100" t="s">
        <v>151</v>
      </c>
      <c r="D101" s="87"/>
      <c r="E101" s="87"/>
    </row>
    <row r="102" spans="1:5" ht="137.5" x14ac:dyDescent="0.35">
      <c r="A102" s="89" t="s">
        <v>134</v>
      </c>
      <c r="B102" s="89" t="s">
        <v>149</v>
      </c>
      <c r="C102" s="100" t="s">
        <v>152</v>
      </c>
      <c r="D102" s="87"/>
      <c r="E102" s="87"/>
    </row>
    <row r="103" spans="1:5" ht="125" x14ac:dyDescent="0.35">
      <c r="A103" s="89" t="s">
        <v>134</v>
      </c>
      <c r="B103" s="89" t="s">
        <v>149</v>
      </c>
      <c r="C103" s="100" t="s">
        <v>153</v>
      </c>
      <c r="D103" s="87"/>
      <c r="E103" s="87"/>
    </row>
    <row r="104" spans="1:5" ht="112.5" x14ac:dyDescent="0.35">
      <c r="A104" s="89" t="s">
        <v>134</v>
      </c>
      <c r="B104" s="89" t="s">
        <v>154</v>
      </c>
      <c r="C104" s="95" t="s">
        <v>155</v>
      </c>
      <c r="D104" s="87"/>
      <c r="E104" s="87"/>
    </row>
    <row r="105" spans="1:5" ht="37.5" x14ac:dyDescent="0.35">
      <c r="A105" s="89" t="s">
        <v>134</v>
      </c>
      <c r="B105" s="89" t="s">
        <v>154</v>
      </c>
      <c r="C105" s="95" t="s">
        <v>156</v>
      </c>
      <c r="D105" s="87"/>
      <c r="E105" s="87"/>
    </row>
    <row r="106" spans="1:5" ht="112.5" x14ac:dyDescent="0.35">
      <c r="A106" s="89" t="s">
        <v>134</v>
      </c>
      <c r="B106" s="89" t="s">
        <v>154</v>
      </c>
      <c r="C106" s="95" t="s">
        <v>157</v>
      </c>
      <c r="D106" s="87"/>
      <c r="E106" s="87"/>
    </row>
    <row r="107" spans="1:5" ht="75" x14ac:dyDescent="0.35">
      <c r="A107" s="89" t="s">
        <v>134</v>
      </c>
      <c r="B107" s="89" t="s">
        <v>154</v>
      </c>
      <c r="C107" s="95" t="s">
        <v>158</v>
      </c>
      <c r="D107" s="87"/>
      <c r="E107" s="87"/>
    </row>
    <row r="108" spans="1:5" ht="50" x14ac:dyDescent="0.35">
      <c r="A108" s="89" t="s">
        <v>134</v>
      </c>
      <c r="B108" s="89" t="s">
        <v>154</v>
      </c>
      <c r="C108" s="95" t="s">
        <v>159</v>
      </c>
      <c r="D108" s="87"/>
      <c r="E108" s="87"/>
    </row>
    <row r="109" spans="1:5" x14ac:dyDescent="0.35">
      <c r="A109" s="89"/>
      <c r="B109" s="89"/>
      <c r="C109" s="95"/>
      <c r="D109" s="88"/>
      <c r="E109" s="88"/>
    </row>
    <row r="110" spans="1:5" x14ac:dyDescent="0.35">
      <c r="A110" s="96" t="s">
        <v>86</v>
      </c>
      <c r="B110" s="97"/>
      <c r="C110" s="98"/>
      <c r="D110" s="90">
        <f t="shared" ref="D110:E110" si="3">SUM(D92:D108)</f>
        <v>0</v>
      </c>
      <c r="E110" s="90">
        <f t="shared" si="3"/>
        <v>0</v>
      </c>
    </row>
    <row r="111" spans="1:5" x14ac:dyDescent="0.35">
      <c r="A111" s="103"/>
      <c r="B111" s="103"/>
      <c r="C111" s="104"/>
      <c r="D111" s="105"/>
      <c r="E111" s="103"/>
    </row>
    <row r="112" spans="1:5" x14ac:dyDescent="0.35">
      <c r="A112" s="103"/>
      <c r="B112" s="103"/>
      <c r="C112" s="104"/>
      <c r="D112" s="105"/>
      <c r="E112" s="103"/>
    </row>
    <row r="113" spans="1:5" ht="25" x14ac:dyDescent="0.35">
      <c r="A113" s="89" t="s">
        <v>160</v>
      </c>
      <c r="B113" s="89" t="s">
        <v>161</v>
      </c>
      <c r="C113" s="95" t="s">
        <v>162</v>
      </c>
      <c r="D113" s="87"/>
      <c r="E113" s="87"/>
    </row>
    <row r="114" spans="1:5" ht="37.5" x14ac:dyDescent="0.35">
      <c r="A114" s="89" t="s">
        <v>160</v>
      </c>
      <c r="B114" s="89" t="s">
        <v>161</v>
      </c>
      <c r="C114" s="95" t="s">
        <v>163</v>
      </c>
      <c r="D114" s="87"/>
      <c r="E114" s="87"/>
    </row>
    <row r="115" spans="1:5" ht="50" x14ac:dyDescent="0.35">
      <c r="A115" s="89" t="s">
        <v>160</v>
      </c>
      <c r="B115" s="89" t="s">
        <v>164</v>
      </c>
      <c r="C115" s="95" t="s">
        <v>165</v>
      </c>
      <c r="D115" s="87"/>
      <c r="E115" s="87"/>
    </row>
    <row r="116" spans="1:5" ht="50" x14ac:dyDescent="0.35">
      <c r="A116" s="89" t="s">
        <v>160</v>
      </c>
      <c r="B116" s="89" t="s">
        <v>164</v>
      </c>
      <c r="C116" s="95" t="s">
        <v>166</v>
      </c>
      <c r="D116" s="87"/>
      <c r="E116" s="87"/>
    </row>
    <row r="117" spans="1:5" ht="50" x14ac:dyDescent="0.35">
      <c r="A117" s="89" t="s">
        <v>160</v>
      </c>
      <c r="B117" s="89" t="s">
        <v>164</v>
      </c>
      <c r="C117" s="95" t="s">
        <v>167</v>
      </c>
      <c r="D117" s="87"/>
      <c r="E117" s="87"/>
    </row>
    <row r="118" spans="1:5" ht="62.5" x14ac:dyDescent="0.35">
      <c r="A118" s="89" t="s">
        <v>160</v>
      </c>
      <c r="B118" s="89" t="s">
        <v>164</v>
      </c>
      <c r="C118" s="95" t="s">
        <v>168</v>
      </c>
      <c r="D118" s="87"/>
      <c r="E118" s="87"/>
    </row>
    <row r="119" spans="1:5" ht="37.5" x14ac:dyDescent="0.35">
      <c r="A119" s="89" t="s">
        <v>160</v>
      </c>
      <c r="B119" s="89" t="s">
        <v>164</v>
      </c>
      <c r="C119" s="100" t="s">
        <v>169</v>
      </c>
      <c r="D119" s="87"/>
      <c r="E119" s="87"/>
    </row>
    <row r="120" spans="1:5" ht="50" x14ac:dyDescent="0.35">
      <c r="A120" s="89" t="s">
        <v>160</v>
      </c>
      <c r="B120" s="89" t="s">
        <v>164</v>
      </c>
      <c r="C120" s="95" t="s">
        <v>170</v>
      </c>
      <c r="D120" s="87"/>
      <c r="E120" s="87"/>
    </row>
    <row r="121" spans="1:5" ht="25" x14ac:dyDescent="0.35">
      <c r="A121" s="89" t="s">
        <v>160</v>
      </c>
      <c r="B121" s="89" t="s">
        <v>164</v>
      </c>
      <c r="C121" s="95" t="s">
        <v>171</v>
      </c>
      <c r="D121" s="87"/>
      <c r="E121" s="87"/>
    </row>
    <row r="122" spans="1:5" ht="62.5" x14ac:dyDescent="0.35">
      <c r="A122" s="89" t="s">
        <v>160</v>
      </c>
      <c r="B122" s="89" t="s">
        <v>164</v>
      </c>
      <c r="C122" s="95" t="s">
        <v>172</v>
      </c>
      <c r="D122" s="87"/>
      <c r="E122" s="87"/>
    </row>
    <row r="123" spans="1:5" ht="62.5" x14ac:dyDescent="0.35">
      <c r="A123" s="89" t="s">
        <v>160</v>
      </c>
      <c r="B123" s="89" t="s">
        <v>164</v>
      </c>
      <c r="C123" s="95" t="s">
        <v>172</v>
      </c>
      <c r="D123" s="87"/>
      <c r="E123" s="87"/>
    </row>
    <row r="124" spans="1:5" ht="62.5" x14ac:dyDescent="0.35">
      <c r="A124" s="89" t="s">
        <v>160</v>
      </c>
      <c r="B124" s="89" t="s">
        <v>164</v>
      </c>
      <c r="C124" s="95" t="s">
        <v>173</v>
      </c>
      <c r="D124" s="87"/>
      <c r="E124" s="87"/>
    </row>
    <row r="125" spans="1:5" ht="62.5" x14ac:dyDescent="0.35">
      <c r="A125" s="89" t="s">
        <v>160</v>
      </c>
      <c r="B125" s="89" t="s">
        <v>174</v>
      </c>
      <c r="C125" s="95" t="s">
        <v>175</v>
      </c>
      <c r="D125" s="87"/>
      <c r="E125" s="87"/>
    </row>
    <row r="126" spans="1:5" ht="50" x14ac:dyDescent="0.35">
      <c r="A126" s="89" t="s">
        <v>160</v>
      </c>
      <c r="B126" s="89" t="s">
        <v>174</v>
      </c>
      <c r="C126" s="95" t="s">
        <v>176</v>
      </c>
      <c r="D126" s="87"/>
      <c r="E126" s="87"/>
    </row>
    <row r="127" spans="1:5" ht="62.5" x14ac:dyDescent="0.35">
      <c r="A127" s="89" t="s">
        <v>160</v>
      </c>
      <c r="B127" s="89" t="s">
        <v>177</v>
      </c>
      <c r="C127" s="95" t="s">
        <v>178</v>
      </c>
      <c r="D127" s="87"/>
      <c r="E127" s="87"/>
    </row>
    <row r="128" spans="1:5" ht="100" x14ac:dyDescent="0.35">
      <c r="A128" s="89" t="s">
        <v>160</v>
      </c>
      <c r="B128" s="89" t="s">
        <v>179</v>
      </c>
      <c r="C128" s="95" t="s">
        <v>180</v>
      </c>
      <c r="D128" s="87"/>
      <c r="E128" s="87"/>
    </row>
    <row r="129" spans="1:5" ht="50" x14ac:dyDescent="0.35">
      <c r="A129" s="89" t="s">
        <v>160</v>
      </c>
      <c r="B129" s="89" t="s">
        <v>179</v>
      </c>
      <c r="C129" s="95" t="s">
        <v>181</v>
      </c>
      <c r="D129" s="87"/>
      <c r="E129" s="87"/>
    </row>
    <row r="130" spans="1:5" ht="50" x14ac:dyDescent="0.35">
      <c r="A130" s="89" t="s">
        <v>160</v>
      </c>
      <c r="B130" s="89" t="s">
        <v>182</v>
      </c>
      <c r="C130" s="95" t="s">
        <v>183</v>
      </c>
      <c r="D130" s="87"/>
      <c r="E130" s="87"/>
    </row>
    <row r="131" spans="1:5" ht="50" x14ac:dyDescent="0.35">
      <c r="A131" s="89" t="s">
        <v>160</v>
      </c>
      <c r="B131" s="89" t="s">
        <v>182</v>
      </c>
      <c r="C131" s="95" t="s">
        <v>184</v>
      </c>
      <c r="D131" s="87"/>
      <c r="E131" s="87"/>
    </row>
    <row r="132" spans="1:5" ht="50" x14ac:dyDescent="0.35">
      <c r="A132" s="89" t="s">
        <v>160</v>
      </c>
      <c r="B132" s="89" t="s">
        <v>182</v>
      </c>
      <c r="C132" s="99" t="s">
        <v>185</v>
      </c>
      <c r="D132" s="87"/>
      <c r="E132" s="87"/>
    </row>
    <row r="133" spans="1:5" ht="37.5" x14ac:dyDescent="0.35">
      <c r="A133" s="89" t="s">
        <v>160</v>
      </c>
      <c r="B133" s="89" t="s">
        <v>182</v>
      </c>
      <c r="C133" s="95" t="s">
        <v>186</v>
      </c>
      <c r="D133" s="87"/>
      <c r="E133" s="87"/>
    </row>
    <row r="134" spans="1:5" ht="50" x14ac:dyDescent="0.35">
      <c r="A134" s="89" t="s">
        <v>160</v>
      </c>
      <c r="B134" s="89" t="s">
        <v>182</v>
      </c>
      <c r="C134" s="95" t="s">
        <v>187</v>
      </c>
      <c r="D134" s="87"/>
      <c r="E134" s="87"/>
    </row>
    <row r="135" spans="1:5" ht="62.5" x14ac:dyDescent="0.35">
      <c r="A135" s="89" t="s">
        <v>160</v>
      </c>
      <c r="B135" s="89" t="s">
        <v>182</v>
      </c>
      <c r="C135" s="95" t="s">
        <v>188</v>
      </c>
      <c r="D135" s="87"/>
      <c r="E135" s="87"/>
    </row>
    <row r="136" spans="1:5" ht="62.5" x14ac:dyDescent="0.35">
      <c r="A136" s="89" t="s">
        <v>160</v>
      </c>
      <c r="B136" s="89" t="s">
        <v>182</v>
      </c>
      <c r="C136" s="95" t="s">
        <v>189</v>
      </c>
      <c r="D136" s="87"/>
      <c r="E136" s="87"/>
    </row>
    <row r="137" spans="1:5" ht="62.5" x14ac:dyDescent="0.35">
      <c r="A137" s="89" t="s">
        <v>160</v>
      </c>
      <c r="B137" s="89" t="s">
        <v>182</v>
      </c>
      <c r="C137" s="95" t="s">
        <v>190</v>
      </c>
      <c r="D137" s="87"/>
      <c r="E137" s="87"/>
    </row>
    <row r="138" spans="1:5" x14ac:dyDescent="0.35">
      <c r="A138" s="89"/>
      <c r="B138" s="89"/>
      <c r="C138" s="95"/>
      <c r="D138" s="88"/>
      <c r="E138" s="89"/>
    </row>
    <row r="139" spans="1:5" x14ac:dyDescent="0.35">
      <c r="A139" s="96" t="s">
        <v>86</v>
      </c>
      <c r="B139" s="97"/>
      <c r="C139" s="98"/>
      <c r="D139" s="90">
        <f t="shared" ref="D139:E139" si="4">SUM(D113:D137)</f>
        <v>0</v>
      </c>
      <c r="E139" s="90">
        <f t="shared" si="4"/>
        <v>0</v>
      </c>
    </row>
    <row r="140" spans="1:5" x14ac:dyDescent="0.35">
      <c r="A140" s="103"/>
      <c r="B140" s="103"/>
      <c r="C140" s="104"/>
      <c r="D140" s="105"/>
      <c r="E140" s="103"/>
    </row>
    <row r="141" spans="1:5" x14ac:dyDescent="0.35">
      <c r="A141" s="103"/>
      <c r="B141" s="103"/>
      <c r="C141" s="104"/>
      <c r="D141" s="105"/>
      <c r="E141" s="103"/>
    </row>
    <row r="142" spans="1:5" ht="62.5" x14ac:dyDescent="0.35">
      <c r="A142" s="89" t="s">
        <v>191</v>
      </c>
      <c r="B142" s="89" t="s">
        <v>192</v>
      </c>
      <c r="C142" s="95" t="s">
        <v>193</v>
      </c>
      <c r="D142" s="87"/>
      <c r="E142" s="87"/>
    </row>
    <row r="143" spans="1:5" ht="50" x14ac:dyDescent="0.35">
      <c r="A143" s="89" t="s">
        <v>191</v>
      </c>
      <c r="B143" s="89" t="s">
        <v>192</v>
      </c>
      <c r="C143" s="95" t="s">
        <v>194</v>
      </c>
      <c r="D143" s="87"/>
      <c r="E143" s="87"/>
    </row>
    <row r="144" spans="1:5" ht="62.5" x14ac:dyDescent="0.35">
      <c r="A144" s="89" t="s">
        <v>191</v>
      </c>
      <c r="B144" s="89" t="s">
        <v>192</v>
      </c>
      <c r="C144" s="95" t="s">
        <v>195</v>
      </c>
      <c r="D144" s="87"/>
      <c r="E144" s="87"/>
    </row>
    <row r="145" spans="1:5" ht="50" x14ac:dyDescent="0.35">
      <c r="A145" s="89" t="s">
        <v>191</v>
      </c>
      <c r="B145" s="89" t="s">
        <v>192</v>
      </c>
      <c r="C145" s="95" t="s">
        <v>196</v>
      </c>
      <c r="D145" s="87"/>
      <c r="E145" s="87"/>
    </row>
    <row r="146" spans="1:5" ht="175" x14ac:dyDescent="0.35">
      <c r="A146" s="89" t="s">
        <v>191</v>
      </c>
      <c r="B146" s="89" t="s">
        <v>192</v>
      </c>
      <c r="C146" s="95" t="s">
        <v>197</v>
      </c>
      <c r="D146" s="87"/>
      <c r="E146" s="87"/>
    </row>
    <row r="147" spans="1:5" ht="100" x14ac:dyDescent="0.35">
      <c r="A147" s="89" t="s">
        <v>191</v>
      </c>
      <c r="B147" s="89" t="s">
        <v>192</v>
      </c>
      <c r="C147" s="95" t="s">
        <v>198</v>
      </c>
      <c r="D147" s="87"/>
      <c r="E147" s="87"/>
    </row>
    <row r="148" spans="1:5" ht="75" x14ac:dyDescent="0.35">
      <c r="A148" s="89" t="s">
        <v>191</v>
      </c>
      <c r="B148" s="89" t="s">
        <v>192</v>
      </c>
      <c r="C148" s="95" t="s">
        <v>199</v>
      </c>
      <c r="D148" s="87"/>
      <c r="E148" s="87"/>
    </row>
    <row r="149" spans="1:5" ht="62.5" x14ac:dyDescent="0.35">
      <c r="A149" s="89" t="s">
        <v>191</v>
      </c>
      <c r="B149" s="89" t="s">
        <v>200</v>
      </c>
      <c r="C149" s="95" t="s">
        <v>201</v>
      </c>
      <c r="D149" s="87"/>
      <c r="E149" s="87"/>
    </row>
    <row r="150" spans="1:5" ht="37.5" x14ac:dyDescent="0.35">
      <c r="A150" s="89" t="s">
        <v>191</v>
      </c>
      <c r="B150" s="89" t="s">
        <v>200</v>
      </c>
      <c r="C150" s="95" t="s">
        <v>202</v>
      </c>
      <c r="D150" s="87"/>
      <c r="E150" s="87"/>
    </row>
    <row r="151" spans="1:5" ht="100" x14ac:dyDescent="0.35">
      <c r="A151" s="89" t="s">
        <v>191</v>
      </c>
      <c r="B151" s="89" t="s">
        <v>200</v>
      </c>
      <c r="C151" s="95" t="s">
        <v>203</v>
      </c>
      <c r="D151" s="87"/>
      <c r="E151" s="87"/>
    </row>
    <row r="152" spans="1:5" ht="50" x14ac:dyDescent="0.35">
      <c r="A152" s="89" t="s">
        <v>191</v>
      </c>
      <c r="B152" s="89" t="s">
        <v>200</v>
      </c>
      <c r="C152" s="95" t="s">
        <v>204</v>
      </c>
      <c r="D152" s="87"/>
      <c r="E152" s="87"/>
    </row>
    <row r="153" spans="1:5" ht="37.5" x14ac:dyDescent="0.35">
      <c r="A153" s="89" t="s">
        <v>191</v>
      </c>
      <c r="B153" s="89" t="s">
        <v>200</v>
      </c>
      <c r="C153" s="95" t="s">
        <v>205</v>
      </c>
      <c r="D153" s="87"/>
      <c r="E153" s="87"/>
    </row>
    <row r="154" spans="1:5" ht="112.5" x14ac:dyDescent="0.35">
      <c r="A154" s="89" t="s">
        <v>191</v>
      </c>
      <c r="B154" s="89" t="s">
        <v>200</v>
      </c>
      <c r="C154" s="95" t="s">
        <v>206</v>
      </c>
      <c r="D154" s="87"/>
      <c r="E154" s="87"/>
    </row>
    <row r="155" spans="1:5" ht="100" x14ac:dyDescent="0.35">
      <c r="A155" s="89" t="s">
        <v>191</v>
      </c>
      <c r="B155" s="89" t="s">
        <v>200</v>
      </c>
      <c r="C155" s="95" t="s">
        <v>207</v>
      </c>
      <c r="D155" s="87"/>
      <c r="E155" s="87"/>
    </row>
    <row r="156" spans="1:5" ht="112.5" x14ac:dyDescent="0.35">
      <c r="A156" s="89" t="s">
        <v>191</v>
      </c>
      <c r="B156" s="89" t="s">
        <v>200</v>
      </c>
      <c r="C156" s="95" t="s">
        <v>208</v>
      </c>
      <c r="D156" s="87"/>
      <c r="E156" s="87"/>
    </row>
    <row r="157" spans="1:5" ht="50" x14ac:dyDescent="0.35">
      <c r="A157" s="89" t="s">
        <v>191</v>
      </c>
      <c r="B157" s="89" t="s">
        <v>209</v>
      </c>
      <c r="C157" s="95" t="s">
        <v>210</v>
      </c>
      <c r="D157" s="87"/>
      <c r="E157" s="87"/>
    </row>
    <row r="158" spans="1:5" ht="50" x14ac:dyDescent="0.35">
      <c r="A158" s="89" t="s">
        <v>191</v>
      </c>
      <c r="B158" s="89" t="s">
        <v>209</v>
      </c>
      <c r="C158" s="95" t="s">
        <v>211</v>
      </c>
      <c r="D158" s="87"/>
      <c r="E158" s="87"/>
    </row>
    <row r="159" spans="1:5" ht="50" x14ac:dyDescent="0.35">
      <c r="A159" s="89" t="s">
        <v>191</v>
      </c>
      <c r="B159" s="89" t="s">
        <v>209</v>
      </c>
      <c r="C159" s="95" t="s">
        <v>210</v>
      </c>
      <c r="D159" s="87"/>
      <c r="E159" s="87"/>
    </row>
    <row r="160" spans="1:5" ht="50" x14ac:dyDescent="0.35">
      <c r="A160" s="89" t="s">
        <v>191</v>
      </c>
      <c r="B160" s="89" t="s">
        <v>209</v>
      </c>
      <c r="C160" s="95" t="s">
        <v>211</v>
      </c>
      <c r="D160" s="87"/>
      <c r="E160" s="87"/>
    </row>
    <row r="161" spans="1:5" x14ac:dyDescent="0.35">
      <c r="A161" s="89"/>
      <c r="B161" s="89"/>
      <c r="C161" s="95"/>
      <c r="D161" s="88"/>
      <c r="E161" s="88"/>
    </row>
    <row r="162" spans="1:5" x14ac:dyDescent="0.35">
      <c r="A162" s="96" t="s">
        <v>86</v>
      </c>
      <c r="B162" s="97"/>
      <c r="C162" s="98"/>
      <c r="D162" s="90">
        <f t="shared" ref="D162:E162" si="5">SUM(D142:D160)</f>
        <v>0</v>
      </c>
      <c r="E162" s="90">
        <f t="shared" si="5"/>
        <v>0</v>
      </c>
    </row>
    <row r="163" spans="1:5" x14ac:dyDescent="0.35">
      <c r="A163" s="103"/>
      <c r="B163" s="103"/>
      <c r="C163" s="104"/>
      <c r="D163" s="105"/>
      <c r="E163" s="103"/>
    </row>
    <row r="164" spans="1:5" x14ac:dyDescent="0.35">
      <c r="A164" s="103"/>
      <c r="B164" s="103"/>
      <c r="C164" s="104"/>
      <c r="D164" s="105"/>
      <c r="E164" s="103"/>
    </row>
    <row r="165" spans="1:5" ht="50" x14ac:dyDescent="0.35">
      <c r="A165" s="89" t="s">
        <v>212</v>
      </c>
      <c r="B165" s="89" t="s">
        <v>213</v>
      </c>
      <c r="C165" s="95" t="s">
        <v>214</v>
      </c>
      <c r="D165" s="87"/>
      <c r="E165" s="87"/>
    </row>
    <row r="166" spans="1:5" ht="50" x14ac:dyDescent="0.35">
      <c r="A166" s="89" t="s">
        <v>212</v>
      </c>
      <c r="B166" s="89" t="s">
        <v>213</v>
      </c>
      <c r="C166" s="95" t="s">
        <v>215</v>
      </c>
      <c r="D166" s="87"/>
      <c r="E166" s="87"/>
    </row>
    <row r="167" spans="1:5" ht="50" x14ac:dyDescent="0.35">
      <c r="A167" s="89" t="s">
        <v>212</v>
      </c>
      <c r="B167" s="89" t="s">
        <v>213</v>
      </c>
      <c r="C167" s="95" t="s">
        <v>216</v>
      </c>
      <c r="D167" s="87"/>
      <c r="E167" s="87"/>
    </row>
    <row r="168" spans="1:5" ht="50" x14ac:dyDescent="0.35">
      <c r="A168" s="89" t="s">
        <v>212</v>
      </c>
      <c r="B168" s="89" t="s">
        <v>213</v>
      </c>
      <c r="C168" s="95" t="s">
        <v>217</v>
      </c>
      <c r="D168" s="87"/>
      <c r="E168" s="87"/>
    </row>
    <row r="169" spans="1:5" ht="87.5" x14ac:dyDescent="0.35">
      <c r="A169" s="89" t="s">
        <v>212</v>
      </c>
      <c r="B169" s="89" t="s">
        <v>213</v>
      </c>
      <c r="C169" s="95" t="s">
        <v>218</v>
      </c>
      <c r="D169" s="87"/>
      <c r="E169" s="87"/>
    </row>
    <row r="170" spans="1:5" ht="37.5" x14ac:dyDescent="0.35">
      <c r="A170" s="89" t="s">
        <v>212</v>
      </c>
      <c r="B170" s="89" t="s">
        <v>219</v>
      </c>
      <c r="C170" s="95" t="s">
        <v>220</v>
      </c>
      <c r="D170" s="87"/>
      <c r="E170" s="87"/>
    </row>
    <row r="171" spans="1:5" ht="37.5" x14ac:dyDescent="0.35">
      <c r="A171" s="89" t="s">
        <v>212</v>
      </c>
      <c r="B171" s="89" t="s">
        <v>221</v>
      </c>
      <c r="C171" s="95" t="s">
        <v>222</v>
      </c>
      <c r="D171" s="87"/>
      <c r="E171" s="87"/>
    </row>
    <row r="172" spans="1:5" ht="25" x14ac:dyDescent="0.35">
      <c r="A172" s="89" t="s">
        <v>212</v>
      </c>
      <c r="B172" s="89" t="s">
        <v>221</v>
      </c>
      <c r="C172" s="95" t="s">
        <v>223</v>
      </c>
      <c r="D172" s="87"/>
      <c r="E172" s="87"/>
    </row>
    <row r="173" spans="1:5" ht="50" x14ac:dyDescent="0.35">
      <c r="A173" s="89" t="s">
        <v>212</v>
      </c>
      <c r="B173" s="89" t="s">
        <v>221</v>
      </c>
      <c r="C173" s="95" t="s">
        <v>224</v>
      </c>
      <c r="D173" s="87"/>
      <c r="E173" s="87"/>
    </row>
    <row r="174" spans="1:5" ht="50" x14ac:dyDescent="0.35">
      <c r="A174" s="89" t="s">
        <v>212</v>
      </c>
      <c r="B174" s="89" t="s">
        <v>225</v>
      </c>
      <c r="C174" s="95" t="s">
        <v>226</v>
      </c>
      <c r="D174" s="87"/>
      <c r="E174" s="87"/>
    </row>
    <row r="175" spans="1:5" ht="50" x14ac:dyDescent="0.35">
      <c r="A175" s="89" t="s">
        <v>212</v>
      </c>
      <c r="B175" s="89" t="s">
        <v>225</v>
      </c>
      <c r="C175" s="95" t="s">
        <v>227</v>
      </c>
      <c r="D175" s="87"/>
      <c r="E175" s="87"/>
    </row>
    <row r="176" spans="1:5" ht="50" x14ac:dyDescent="0.35">
      <c r="A176" s="89" t="s">
        <v>212</v>
      </c>
      <c r="B176" s="89" t="s">
        <v>225</v>
      </c>
      <c r="C176" s="95" t="s">
        <v>228</v>
      </c>
      <c r="D176" s="87"/>
      <c r="E176" s="87"/>
    </row>
    <row r="177" spans="1:5" ht="50" x14ac:dyDescent="0.35">
      <c r="A177" s="89" t="s">
        <v>212</v>
      </c>
      <c r="B177" s="89" t="s">
        <v>229</v>
      </c>
      <c r="C177" s="99" t="s">
        <v>230</v>
      </c>
      <c r="D177" s="87"/>
      <c r="E177" s="87"/>
    </row>
    <row r="178" spans="1:5" ht="37.5" x14ac:dyDescent="0.35">
      <c r="A178" s="89" t="s">
        <v>212</v>
      </c>
      <c r="B178" s="89" t="s">
        <v>229</v>
      </c>
      <c r="C178" s="95" t="s">
        <v>231</v>
      </c>
      <c r="D178" s="87"/>
      <c r="E178" s="87"/>
    </row>
    <row r="179" spans="1:5" ht="37.5" x14ac:dyDescent="0.35">
      <c r="A179" s="89" t="s">
        <v>212</v>
      </c>
      <c r="B179" s="89" t="s">
        <v>229</v>
      </c>
      <c r="C179" s="95" t="s">
        <v>232</v>
      </c>
      <c r="D179" s="87"/>
      <c r="E179" s="87"/>
    </row>
    <row r="180" spans="1:5" ht="25" x14ac:dyDescent="0.35">
      <c r="A180" s="89" t="s">
        <v>212</v>
      </c>
      <c r="B180" s="89" t="s">
        <v>229</v>
      </c>
      <c r="C180" s="95" t="s">
        <v>233</v>
      </c>
      <c r="D180" s="87"/>
      <c r="E180" s="87"/>
    </row>
    <row r="181" spans="1:5" ht="62.5" x14ac:dyDescent="0.35">
      <c r="A181" s="89" t="s">
        <v>212</v>
      </c>
      <c r="B181" s="89" t="s">
        <v>229</v>
      </c>
      <c r="C181" s="95" t="s">
        <v>234</v>
      </c>
      <c r="D181" s="87"/>
      <c r="E181" s="87"/>
    </row>
    <row r="182" spans="1:5" ht="62.5" x14ac:dyDescent="0.35">
      <c r="A182" s="89" t="s">
        <v>212</v>
      </c>
      <c r="B182" s="89" t="s">
        <v>235</v>
      </c>
      <c r="C182" s="95" t="s">
        <v>236</v>
      </c>
      <c r="D182" s="87"/>
      <c r="E182" s="87"/>
    </row>
    <row r="183" spans="1:5" ht="37.5" x14ac:dyDescent="0.35">
      <c r="A183" s="89" t="s">
        <v>212</v>
      </c>
      <c r="B183" s="89" t="s">
        <v>235</v>
      </c>
      <c r="C183" s="95" t="s">
        <v>237</v>
      </c>
      <c r="D183" s="87"/>
      <c r="E183" s="87"/>
    </row>
    <row r="184" spans="1:5" ht="37.5" x14ac:dyDescent="0.35">
      <c r="A184" s="89" t="s">
        <v>212</v>
      </c>
      <c r="B184" s="89" t="s">
        <v>235</v>
      </c>
      <c r="C184" s="95" t="s">
        <v>238</v>
      </c>
      <c r="D184" s="87"/>
      <c r="E184" s="87"/>
    </row>
    <row r="185" spans="1:5" ht="37.5" x14ac:dyDescent="0.35">
      <c r="A185" s="89" t="s">
        <v>212</v>
      </c>
      <c r="B185" s="89" t="s">
        <v>235</v>
      </c>
      <c r="C185" s="95" t="s">
        <v>239</v>
      </c>
      <c r="D185" s="87"/>
      <c r="E185" s="87"/>
    </row>
    <row r="186" spans="1:5" x14ac:dyDescent="0.35">
      <c r="A186" s="89"/>
      <c r="B186" s="89"/>
      <c r="C186" s="95"/>
      <c r="D186" s="88"/>
      <c r="E186" s="88"/>
    </row>
    <row r="187" spans="1:5" x14ac:dyDescent="0.35">
      <c r="A187" s="96" t="s">
        <v>86</v>
      </c>
      <c r="B187" s="97"/>
      <c r="C187" s="98"/>
      <c r="D187" s="90">
        <f t="shared" ref="D187:E187" si="6">SUM(D165:D185)</f>
        <v>0</v>
      </c>
      <c r="E187" s="90">
        <f t="shared" si="6"/>
        <v>0</v>
      </c>
    </row>
    <row r="188" spans="1:5" x14ac:dyDescent="0.35">
      <c r="A188" s="103"/>
      <c r="B188" s="103"/>
      <c r="C188" s="104"/>
      <c r="D188" s="105"/>
      <c r="E188" s="103"/>
    </row>
    <row r="189" spans="1:5" x14ac:dyDescent="0.35">
      <c r="A189" s="103"/>
      <c r="B189" s="103"/>
      <c r="C189" s="104"/>
      <c r="D189" s="105"/>
      <c r="E189" s="103"/>
    </row>
    <row r="190" spans="1:5" ht="37.5" x14ac:dyDescent="0.35">
      <c r="A190" s="89" t="s">
        <v>240</v>
      </c>
      <c r="B190" s="89" t="s">
        <v>241</v>
      </c>
      <c r="C190" s="95" t="s">
        <v>242</v>
      </c>
      <c r="D190" s="87"/>
      <c r="E190" s="87"/>
    </row>
    <row r="191" spans="1:5" ht="62.5" x14ac:dyDescent="0.35">
      <c r="A191" s="89" t="s">
        <v>240</v>
      </c>
      <c r="B191" s="89" t="s">
        <v>243</v>
      </c>
      <c r="C191" s="95" t="s">
        <v>244</v>
      </c>
      <c r="D191" s="87"/>
      <c r="E191" s="87"/>
    </row>
    <row r="192" spans="1:5" ht="75" x14ac:dyDescent="0.35">
      <c r="A192" s="89" t="s">
        <v>240</v>
      </c>
      <c r="B192" s="89" t="s">
        <v>245</v>
      </c>
      <c r="C192" s="95" t="s">
        <v>246</v>
      </c>
      <c r="D192" s="87"/>
      <c r="E192" s="87"/>
    </row>
    <row r="193" spans="1:5" x14ac:dyDescent="0.35">
      <c r="A193" s="89"/>
      <c r="B193" s="89"/>
      <c r="C193" s="95"/>
      <c r="D193" s="88"/>
      <c r="E193" s="88"/>
    </row>
    <row r="194" spans="1:5" x14ac:dyDescent="0.35">
      <c r="A194" s="96" t="s">
        <v>86</v>
      </c>
      <c r="B194" s="97"/>
      <c r="C194" s="98"/>
      <c r="D194" s="90">
        <f t="shared" ref="D194:E194" si="7">SUM(D190:D192)</f>
        <v>0</v>
      </c>
      <c r="E194" s="90">
        <f t="shared" si="7"/>
        <v>0</v>
      </c>
    </row>
    <row r="195" spans="1:5" x14ac:dyDescent="0.35">
      <c r="A195" s="103"/>
      <c r="B195" s="103"/>
      <c r="C195" s="104"/>
      <c r="D195" s="105"/>
      <c r="E195" s="103"/>
    </row>
    <row r="196" spans="1:5" x14ac:dyDescent="0.35">
      <c r="A196" s="103"/>
      <c r="B196" s="103"/>
      <c r="C196" s="104"/>
      <c r="D196" s="105"/>
      <c r="E196" s="103"/>
    </row>
    <row r="197" spans="1:5" ht="87.5" x14ac:dyDescent="0.35">
      <c r="A197" s="89" t="s">
        <v>247</v>
      </c>
      <c r="B197" s="89" t="s">
        <v>248</v>
      </c>
      <c r="C197" s="95" t="s">
        <v>249</v>
      </c>
      <c r="D197" s="87"/>
      <c r="E197" s="87"/>
    </row>
    <row r="198" spans="1:5" ht="87.5" x14ac:dyDescent="0.35">
      <c r="A198" s="89" t="s">
        <v>247</v>
      </c>
      <c r="B198" s="89" t="s">
        <v>248</v>
      </c>
      <c r="C198" s="95" t="s">
        <v>250</v>
      </c>
      <c r="D198" s="87"/>
      <c r="E198" s="87"/>
    </row>
    <row r="199" spans="1:5" ht="62.5" x14ac:dyDescent="0.35">
      <c r="A199" s="89" t="s">
        <v>247</v>
      </c>
      <c r="B199" s="89" t="s">
        <v>251</v>
      </c>
      <c r="C199" s="95" t="s">
        <v>252</v>
      </c>
      <c r="D199" s="87"/>
      <c r="E199" s="87"/>
    </row>
    <row r="200" spans="1:5" ht="125" x14ac:dyDescent="0.35">
      <c r="A200" s="89" t="s">
        <v>247</v>
      </c>
      <c r="B200" s="89" t="s">
        <v>251</v>
      </c>
      <c r="C200" s="95" t="s">
        <v>253</v>
      </c>
      <c r="D200" s="87"/>
      <c r="E200" s="87"/>
    </row>
    <row r="201" spans="1:5" ht="125" x14ac:dyDescent="0.35">
      <c r="A201" s="89" t="s">
        <v>247</v>
      </c>
      <c r="B201" s="89" t="s">
        <v>251</v>
      </c>
      <c r="C201" s="95" t="s">
        <v>254</v>
      </c>
      <c r="D201" s="87"/>
      <c r="E201" s="87"/>
    </row>
    <row r="202" spans="1:5" ht="137.5" x14ac:dyDescent="0.35">
      <c r="A202" s="89" t="s">
        <v>247</v>
      </c>
      <c r="B202" s="89" t="s">
        <v>251</v>
      </c>
      <c r="C202" s="95" t="s">
        <v>255</v>
      </c>
      <c r="D202" s="87"/>
      <c r="E202" s="87"/>
    </row>
    <row r="203" spans="1:5" ht="37.5" x14ac:dyDescent="0.35">
      <c r="A203" s="89" t="s">
        <v>247</v>
      </c>
      <c r="B203" s="89" t="s">
        <v>256</v>
      </c>
      <c r="C203" s="95" t="s">
        <v>257</v>
      </c>
      <c r="D203" s="87"/>
      <c r="E203" s="87"/>
    </row>
    <row r="204" spans="1:5" ht="50" x14ac:dyDescent="0.35">
      <c r="A204" s="89" t="s">
        <v>247</v>
      </c>
      <c r="B204" s="89" t="s">
        <v>256</v>
      </c>
      <c r="C204" s="95" t="s">
        <v>258</v>
      </c>
      <c r="D204" s="87"/>
      <c r="E204" s="87"/>
    </row>
    <row r="205" spans="1:5" x14ac:dyDescent="0.35">
      <c r="A205" s="89" t="s">
        <v>247</v>
      </c>
      <c r="B205" s="89" t="s">
        <v>256</v>
      </c>
      <c r="C205" s="95" t="s">
        <v>259</v>
      </c>
      <c r="D205" s="87"/>
      <c r="E205" s="87"/>
    </row>
    <row r="206" spans="1:5" ht="37.5" x14ac:dyDescent="0.35">
      <c r="A206" s="89" t="s">
        <v>247</v>
      </c>
      <c r="B206" s="89" t="s">
        <v>256</v>
      </c>
      <c r="C206" s="95" t="s">
        <v>260</v>
      </c>
      <c r="D206" s="87"/>
      <c r="E206" s="87"/>
    </row>
    <row r="207" spans="1:5" ht="37.5" x14ac:dyDescent="0.35">
      <c r="A207" s="89" t="s">
        <v>247</v>
      </c>
      <c r="B207" s="89" t="s">
        <v>256</v>
      </c>
      <c r="C207" s="95" t="s">
        <v>261</v>
      </c>
      <c r="D207" s="87"/>
      <c r="E207" s="87"/>
    </row>
    <row r="208" spans="1:5" ht="37.5" x14ac:dyDescent="0.35">
      <c r="A208" s="89" t="s">
        <v>247</v>
      </c>
      <c r="B208" s="89" t="s">
        <v>256</v>
      </c>
      <c r="C208" s="95" t="s">
        <v>262</v>
      </c>
      <c r="D208" s="87"/>
      <c r="E208" s="87"/>
    </row>
    <row r="209" spans="1:5" x14ac:dyDescent="0.35">
      <c r="A209" s="89"/>
      <c r="B209" s="89"/>
      <c r="C209" s="95"/>
      <c r="D209" s="88"/>
      <c r="E209" s="88"/>
    </row>
    <row r="210" spans="1:5" x14ac:dyDescent="0.35">
      <c r="A210" s="96" t="s">
        <v>86</v>
      </c>
      <c r="B210" s="97"/>
      <c r="C210" s="98"/>
      <c r="D210" s="90">
        <f t="shared" ref="D210:E210" si="8">SUM(D197:D208)</f>
        <v>0</v>
      </c>
      <c r="E210" s="90">
        <f t="shared" si="8"/>
        <v>0</v>
      </c>
    </row>
    <row r="211" spans="1:5" x14ac:dyDescent="0.35">
      <c r="A211" s="103"/>
      <c r="B211" s="103"/>
      <c r="C211" s="104"/>
      <c r="D211" s="105"/>
      <c r="E211" s="103"/>
    </row>
    <row r="212" spans="1:5" x14ac:dyDescent="0.35">
      <c r="A212" s="103"/>
      <c r="B212" s="103"/>
      <c r="C212" s="104"/>
      <c r="D212" s="105"/>
      <c r="E212" s="103"/>
    </row>
    <row r="213" spans="1:5" ht="25" x14ac:dyDescent="0.35">
      <c r="A213" s="89" t="s">
        <v>263</v>
      </c>
      <c r="B213" s="89" t="s">
        <v>264</v>
      </c>
      <c r="C213" s="95" t="s">
        <v>265</v>
      </c>
      <c r="D213" s="87"/>
      <c r="E213" s="87"/>
    </row>
    <row r="214" spans="1:5" ht="25" x14ac:dyDescent="0.35">
      <c r="A214" s="89" t="s">
        <v>263</v>
      </c>
      <c r="B214" s="89" t="s">
        <v>264</v>
      </c>
      <c r="C214" s="95" t="s">
        <v>266</v>
      </c>
      <c r="D214" s="87"/>
      <c r="E214" s="87"/>
    </row>
    <row r="215" spans="1:5" ht="25" x14ac:dyDescent="0.35">
      <c r="A215" s="89" t="s">
        <v>263</v>
      </c>
      <c r="B215" s="89" t="s">
        <v>264</v>
      </c>
      <c r="C215" s="95" t="s">
        <v>267</v>
      </c>
      <c r="D215" s="87"/>
      <c r="E215" s="87"/>
    </row>
    <row r="216" spans="1:5" x14ac:dyDescent="0.35">
      <c r="A216" s="89" t="s">
        <v>263</v>
      </c>
      <c r="B216" s="89" t="s">
        <v>264</v>
      </c>
      <c r="C216" s="95" t="s">
        <v>268</v>
      </c>
      <c r="D216" s="87"/>
      <c r="E216" s="87"/>
    </row>
    <row r="217" spans="1:5" ht="25" x14ac:dyDescent="0.35">
      <c r="A217" s="89" t="s">
        <v>263</v>
      </c>
      <c r="B217" s="89" t="s">
        <v>264</v>
      </c>
      <c r="C217" s="95" t="s">
        <v>269</v>
      </c>
      <c r="D217" s="87"/>
      <c r="E217" s="87"/>
    </row>
    <row r="218" spans="1:5" x14ac:dyDescent="0.35">
      <c r="A218" s="89" t="s">
        <v>263</v>
      </c>
      <c r="B218" s="89" t="s">
        <v>270</v>
      </c>
      <c r="C218" s="95" t="s">
        <v>271</v>
      </c>
      <c r="D218" s="87"/>
      <c r="E218" s="87"/>
    </row>
    <row r="219" spans="1:5" x14ac:dyDescent="0.35">
      <c r="A219" s="89" t="s">
        <v>263</v>
      </c>
      <c r="B219" s="89" t="s">
        <v>270</v>
      </c>
      <c r="C219" s="95" t="s">
        <v>272</v>
      </c>
      <c r="D219" s="87"/>
      <c r="E219" s="87"/>
    </row>
    <row r="220" spans="1:5" ht="37.5" x14ac:dyDescent="0.35">
      <c r="A220" s="89" t="s">
        <v>263</v>
      </c>
      <c r="B220" s="89" t="s">
        <v>270</v>
      </c>
      <c r="C220" s="95" t="s">
        <v>273</v>
      </c>
      <c r="D220" s="87"/>
      <c r="E220" s="87"/>
    </row>
    <row r="221" spans="1:5" x14ac:dyDescent="0.35">
      <c r="A221" s="89" t="s">
        <v>263</v>
      </c>
      <c r="B221" s="89" t="s">
        <v>270</v>
      </c>
      <c r="C221" s="95" t="s">
        <v>274</v>
      </c>
      <c r="D221" s="87"/>
      <c r="E221" s="87"/>
    </row>
    <row r="222" spans="1:5" x14ac:dyDescent="0.35">
      <c r="A222" s="89"/>
      <c r="B222" s="89"/>
      <c r="C222" s="95"/>
      <c r="D222" s="88"/>
      <c r="E222" s="88"/>
    </row>
    <row r="223" spans="1:5" x14ac:dyDescent="0.35">
      <c r="A223" s="96" t="s">
        <v>86</v>
      </c>
      <c r="B223" s="97"/>
      <c r="C223" s="98"/>
      <c r="D223" s="90">
        <f t="shared" ref="D223:E223" si="9">SUM(D213:D221)</f>
        <v>0</v>
      </c>
      <c r="E223" s="90">
        <f t="shared" si="9"/>
        <v>0</v>
      </c>
    </row>
    <row r="224" spans="1:5" x14ac:dyDescent="0.35">
      <c r="A224" s="103"/>
      <c r="B224" s="103"/>
      <c r="C224" s="104"/>
      <c r="D224" s="105"/>
      <c r="E224" s="103"/>
    </row>
    <row r="225" spans="1:5" x14ac:dyDescent="0.35">
      <c r="A225" s="103"/>
      <c r="B225" s="103"/>
      <c r="C225" s="104"/>
      <c r="D225" s="105"/>
      <c r="E225" s="103"/>
    </row>
    <row r="226" spans="1:5" ht="37.5" x14ac:dyDescent="0.35">
      <c r="A226" s="89" t="s">
        <v>275</v>
      </c>
      <c r="B226" s="89" t="s">
        <v>276</v>
      </c>
      <c r="C226" s="95" t="s">
        <v>277</v>
      </c>
      <c r="D226" s="87"/>
      <c r="E226" s="87"/>
    </row>
    <row r="227" spans="1:5" ht="37.5" x14ac:dyDescent="0.35">
      <c r="A227" s="89" t="s">
        <v>275</v>
      </c>
      <c r="B227" s="89" t="s">
        <v>276</v>
      </c>
      <c r="C227" s="95" t="s">
        <v>278</v>
      </c>
      <c r="D227" s="87"/>
      <c r="E227" s="87"/>
    </row>
    <row r="228" spans="1:5" ht="37.5" x14ac:dyDescent="0.35">
      <c r="A228" s="89" t="s">
        <v>275</v>
      </c>
      <c r="B228" s="89" t="s">
        <v>276</v>
      </c>
      <c r="C228" s="95" t="s">
        <v>279</v>
      </c>
      <c r="D228" s="87"/>
      <c r="E228" s="87"/>
    </row>
    <row r="229" spans="1:5" ht="250" x14ac:dyDescent="0.35">
      <c r="A229" s="89" t="s">
        <v>275</v>
      </c>
      <c r="B229" s="89" t="s">
        <v>280</v>
      </c>
      <c r="C229" s="95" t="s">
        <v>281</v>
      </c>
      <c r="D229" s="87"/>
      <c r="E229" s="87"/>
    </row>
    <row r="230" spans="1:5" ht="125" x14ac:dyDescent="0.35">
      <c r="A230" s="89" t="s">
        <v>275</v>
      </c>
      <c r="B230" s="89" t="s">
        <v>280</v>
      </c>
      <c r="C230" s="95" t="s">
        <v>282</v>
      </c>
      <c r="D230" s="87"/>
      <c r="E230" s="87"/>
    </row>
    <row r="231" spans="1:5" ht="75" x14ac:dyDescent="0.35">
      <c r="A231" s="89" t="s">
        <v>275</v>
      </c>
      <c r="B231" s="89" t="s">
        <v>280</v>
      </c>
      <c r="C231" s="95" t="s">
        <v>283</v>
      </c>
      <c r="D231" s="87"/>
      <c r="E231" s="87"/>
    </row>
    <row r="232" spans="1:5" ht="62.5" x14ac:dyDescent="0.35">
      <c r="A232" s="89" t="s">
        <v>275</v>
      </c>
      <c r="B232" s="89" t="s">
        <v>284</v>
      </c>
      <c r="C232" s="95" t="s">
        <v>285</v>
      </c>
      <c r="D232" s="87"/>
      <c r="E232" s="87"/>
    </row>
    <row r="233" spans="1:5" ht="62.5" x14ac:dyDescent="0.35">
      <c r="A233" s="89" t="s">
        <v>275</v>
      </c>
      <c r="B233" s="89" t="s">
        <v>284</v>
      </c>
      <c r="C233" s="95" t="s">
        <v>286</v>
      </c>
      <c r="D233" s="87"/>
      <c r="E233" s="87"/>
    </row>
    <row r="234" spans="1:5" ht="62.5" x14ac:dyDescent="0.35">
      <c r="A234" s="89" t="s">
        <v>275</v>
      </c>
      <c r="B234" s="89" t="s">
        <v>284</v>
      </c>
      <c r="C234" s="95" t="s">
        <v>287</v>
      </c>
      <c r="D234" s="87"/>
      <c r="E234" s="87"/>
    </row>
    <row r="235" spans="1:5" ht="62.5" x14ac:dyDescent="0.35">
      <c r="A235" s="89" t="s">
        <v>275</v>
      </c>
      <c r="B235" s="89" t="s">
        <v>284</v>
      </c>
      <c r="C235" s="95" t="s">
        <v>288</v>
      </c>
      <c r="D235" s="87"/>
      <c r="E235" s="87"/>
    </row>
    <row r="236" spans="1:5" ht="100" x14ac:dyDescent="0.35">
      <c r="A236" s="89" t="s">
        <v>275</v>
      </c>
      <c r="B236" s="89" t="s">
        <v>289</v>
      </c>
      <c r="C236" s="100" t="s">
        <v>150</v>
      </c>
      <c r="D236" s="87"/>
      <c r="E236" s="87"/>
    </row>
    <row r="237" spans="1:5" ht="162.5" x14ac:dyDescent="0.35">
      <c r="A237" s="89" t="s">
        <v>275</v>
      </c>
      <c r="B237" s="89" t="s">
        <v>290</v>
      </c>
      <c r="C237" s="100" t="s">
        <v>151</v>
      </c>
      <c r="D237" s="87"/>
      <c r="E237" s="87"/>
    </row>
    <row r="238" spans="1:5" ht="137.5" x14ac:dyDescent="0.35">
      <c r="A238" s="89" t="s">
        <v>275</v>
      </c>
      <c r="B238" s="89" t="s">
        <v>291</v>
      </c>
      <c r="C238" s="100" t="s">
        <v>152</v>
      </c>
      <c r="D238" s="87"/>
      <c r="E238" s="87"/>
    </row>
    <row r="239" spans="1:5" ht="125" x14ac:dyDescent="0.35">
      <c r="A239" s="89" t="s">
        <v>275</v>
      </c>
      <c r="B239" s="89" t="s">
        <v>291</v>
      </c>
      <c r="C239" s="100" t="s">
        <v>153</v>
      </c>
      <c r="D239" s="87"/>
      <c r="E239" s="87"/>
    </row>
    <row r="240" spans="1:5" ht="37.5" x14ac:dyDescent="0.35">
      <c r="A240" s="89" t="s">
        <v>275</v>
      </c>
      <c r="B240" s="89" t="s">
        <v>292</v>
      </c>
      <c r="C240" s="95" t="s">
        <v>293</v>
      </c>
      <c r="D240" s="87"/>
      <c r="E240" s="87"/>
    </row>
    <row r="241" spans="1:5" ht="100" x14ac:dyDescent="0.35">
      <c r="A241" s="89" t="s">
        <v>275</v>
      </c>
      <c r="B241" s="89" t="s">
        <v>294</v>
      </c>
      <c r="C241" s="95" t="s">
        <v>295</v>
      </c>
      <c r="D241" s="87"/>
      <c r="E241" s="87"/>
    </row>
    <row r="242" spans="1:5" ht="25" x14ac:dyDescent="0.35">
      <c r="A242" s="89" t="s">
        <v>275</v>
      </c>
      <c r="B242" s="89" t="s">
        <v>294</v>
      </c>
      <c r="C242" s="95" t="s">
        <v>296</v>
      </c>
      <c r="D242" s="87"/>
      <c r="E242" s="87"/>
    </row>
    <row r="243" spans="1:5" ht="37.5" x14ac:dyDescent="0.35">
      <c r="A243" s="89" t="s">
        <v>275</v>
      </c>
      <c r="B243" s="89" t="s">
        <v>294</v>
      </c>
      <c r="C243" s="95" t="s">
        <v>297</v>
      </c>
      <c r="D243" s="87"/>
      <c r="E243" s="87"/>
    </row>
    <row r="244" spans="1:5" ht="37.5" x14ac:dyDescent="0.35">
      <c r="A244" s="89" t="s">
        <v>275</v>
      </c>
      <c r="B244" s="89" t="s">
        <v>294</v>
      </c>
      <c r="C244" s="95" t="s">
        <v>298</v>
      </c>
      <c r="D244" s="87"/>
      <c r="E244" s="87"/>
    </row>
    <row r="245" spans="1:5" ht="37.5" x14ac:dyDescent="0.35">
      <c r="A245" s="89" t="s">
        <v>275</v>
      </c>
      <c r="B245" s="89" t="s">
        <v>294</v>
      </c>
      <c r="C245" s="95" t="s">
        <v>299</v>
      </c>
      <c r="D245" s="87"/>
      <c r="E245" s="87"/>
    </row>
    <row r="246" spans="1:5" ht="37.5" x14ac:dyDescent="0.35">
      <c r="A246" s="89" t="s">
        <v>275</v>
      </c>
      <c r="B246" s="89" t="s">
        <v>294</v>
      </c>
      <c r="C246" s="95" t="s">
        <v>300</v>
      </c>
      <c r="D246" s="87"/>
      <c r="E246" s="87"/>
    </row>
    <row r="247" spans="1:5" ht="37.5" x14ac:dyDescent="0.35">
      <c r="A247" s="89" t="s">
        <v>275</v>
      </c>
      <c r="B247" s="89" t="s">
        <v>294</v>
      </c>
      <c r="C247" s="95" t="s">
        <v>301</v>
      </c>
      <c r="D247" s="87"/>
      <c r="E247" s="87"/>
    </row>
    <row r="248" spans="1:5" ht="37.5" x14ac:dyDescent="0.35">
      <c r="A248" s="89" t="s">
        <v>275</v>
      </c>
      <c r="B248" s="89" t="s">
        <v>294</v>
      </c>
      <c r="C248" s="95" t="s">
        <v>302</v>
      </c>
      <c r="D248" s="87"/>
      <c r="E248" s="87"/>
    </row>
    <row r="249" spans="1:5" ht="37.5" x14ac:dyDescent="0.35">
      <c r="A249" s="89" t="s">
        <v>275</v>
      </c>
      <c r="B249" s="89" t="s">
        <v>294</v>
      </c>
      <c r="C249" s="95" t="s">
        <v>303</v>
      </c>
      <c r="D249" s="87"/>
      <c r="E249" s="87"/>
    </row>
    <row r="250" spans="1:5" ht="25" x14ac:dyDescent="0.35">
      <c r="A250" s="89" t="s">
        <v>275</v>
      </c>
      <c r="B250" s="89" t="s">
        <v>294</v>
      </c>
      <c r="C250" s="95" t="s">
        <v>304</v>
      </c>
      <c r="D250" s="87"/>
      <c r="E250" s="87"/>
    </row>
    <row r="251" spans="1:5" ht="25" x14ac:dyDescent="0.35">
      <c r="A251" s="89" t="s">
        <v>275</v>
      </c>
      <c r="B251" s="89" t="s">
        <v>294</v>
      </c>
      <c r="C251" s="95" t="s">
        <v>305</v>
      </c>
      <c r="D251" s="87"/>
      <c r="E251" s="87"/>
    </row>
    <row r="252" spans="1:5" ht="87.5" x14ac:dyDescent="0.35">
      <c r="A252" s="89" t="s">
        <v>275</v>
      </c>
      <c r="B252" s="89" t="s">
        <v>306</v>
      </c>
      <c r="C252" s="95" t="s">
        <v>307</v>
      </c>
      <c r="D252" s="87"/>
      <c r="E252" s="87"/>
    </row>
    <row r="253" spans="1:5" ht="62.5" x14ac:dyDescent="0.35">
      <c r="A253" s="89" t="s">
        <v>275</v>
      </c>
      <c r="B253" s="89" t="s">
        <v>306</v>
      </c>
      <c r="C253" s="95" t="s">
        <v>308</v>
      </c>
      <c r="D253" s="87"/>
      <c r="E253" s="87"/>
    </row>
    <row r="254" spans="1:5" ht="25" x14ac:dyDescent="0.35">
      <c r="A254" s="89" t="s">
        <v>275</v>
      </c>
      <c r="B254" s="89" t="s">
        <v>309</v>
      </c>
      <c r="C254" s="95" t="s">
        <v>310</v>
      </c>
      <c r="D254" s="87"/>
      <c r="E254" s="87"/>
    </row>
    <row r="255" spans="1:5" ht="50" x14ac:dyDescent="0.35">
      <c r="A255" s="89" t="s">
        <v>275</v>
      </c>
      <c r="B255" s="89" t="s">
        <v>309</v>
      </c>
      <c r="C255" s="95" t="s">
        <v>311</v>
      </c>
      <c r="D255" s="87"/>
      <c r="E255" s="87"/>
    </row>
    <row r="256" spans="1:5" ht="37.5" x14ac:dyDescent="0.35">
      <c r="A256" s="89" t="s">
        <v>275</v>
      </c>
      <c r="B256" s="89" t="s">
        <v>309</v>
      </c>
      <c r="C256" s="95" t="s">
        <v>312</v>
      </c>
      <c r="D256" s="87"/>
      <c r="E256" s="87"/>
    </row>
    <row r="257" spans="1:5" ht="50" x14ac:dyDescent="0.35">
      <c r="A257" s="89" t="s">
        <v>275</v>
      </c>
      <c r="B257" s="89" t="s">
        <v>309</v>
      </c>
      <c r="C257" s="95" t="s">
        <v>313</v>
      </c>
      <c r="D257" s="87"/>
      <c r="E257" s="87"/>
    </row>
    <row r="258" spans="1:5" ht="37.5" x14ac:dyDescent="0.35">
      <c r="A258" s="89" t="s">
        <v>275</v>
      </c>
      <c r="B258" s="89" t="s">
        <v>309</v>
      </c>
      <c r="C258" s="95" t="s">
        <v>314</v>
      </c>
      <c r="D258" s="87"/>
      <c r="E258" s="87"/>
    </row>
    <row r="259" spans="1:5" ht="25" x14ac:dyDescent="0.35">
      <c r="A259" s="89" t="s">
        <v>275</v>
      </c>
      <c r="B259" s="89" t="s">
        <v>309</v>
      </c>
      <c r="C259" s="95" t="s">
        <v>315</v>
      </c>
      <c r="D259" s="87"/>
      <c r="E259" s="87"/>
    </row>
    <row r="260" spans="1:5" ht="50" x14ac:dyDescent="0.35">
      <c r="A260" s="89" t="s">
        <v>275</v>
      </c>
      <c r="B260" s="89" t="s">
        <v>309</v>
      </c>
      <c r="C260" s="95" t="s">
        <v>316</v>
      </c>
      <c r="D260" s="87"/>
      <c r="E260" s="87"/>
    </row>
    <row r="261" spans="1:5" ht="25" x14ac:dyDescent="0.35">
      <c r="A261" s="89" t="s">
        <v>275</v>
      </c>
      <c r="B261" s="89" t="s">
        <v>309</v>
      </c>
      <c r="C261" s="95" t="s">
        <v>317</v>
      </c>
      <c r="D261" s="87"/>
      <c r="E261" s="87"/>
    </row>
    <row r="262" spans="1:5" ht="25" x14ac:dyDescent="0.35">
      <c r="A262" s="89" t="s">
        <v>275</v>
      </c>
      <c r="B262" s="89" t="s">
        <v>309</v>
      </c>
      <c r="C262" s="95" t="s">
        <v>318</v>
      </c>
      <c r="D262" s="87"/>
      <c r="E262" s="87"/>
    </row>
    <row r="263" spans="1:5" ht="50" x14ac:dyDescent="0.35">
      <c r="A263" s="89" t="s">
        <v>275</v>
      </c>
      <c r="B263" s="89" t="s">
        <v>319</v>
      </c>
      <c r="C263" s="95" t="s">
        <v>320</v>
      </c>
      <c r="D263" s="87"/>
      <c r="E263" s="87"/>
    </row>
    <row r="264" spans="1:5" x14ac:dyDescent="0.35">
      <c r="A264" s="89"/>
      <c r="B264" s="89"/>
      <c r="C264" s="95"/>
      <c r="D264" s="88"/>
      <c r="E264" s="88"/>
    </row>
    <row r="265" spans="1:5" x14ac:dyDescent="0.35">
      <c r="A265" s="96" t="s">
        <v>86</v>
      </c>
      <c r="B265" s="97"/>
      <c r="C265" s="98"/>
      <c r="D265" s="90">
        <f t="shared" ref="D265:E265" si="10">SUM(D226:D263)</f>
        <v>0</v>
      </c>
      <c r="E265" s="90">
        <f t="shared" si="10"/>
        <v>0</v>
      </c>
    </row>
    <row r="266" spans="1:5" x14ac:dyDescent="0.35">
      <c r="A266" s="103"/>
      <c r="B266" s="103"/>
      <c r="C266" s="104"/>
      <c r="D266" s="105"/>
      <c r="E266" s="103"/>
    </row>
    <row r="267" spans="1:5" x14ac:dyDescent="0.35">
      <c r="A267" s="103"/>
      <c r="B267" s="103"/>
      <c r="C267" s="104"/>
      <c r="D267" s="105"/>
      <c r="E267" s="103"/>
    </row>
    <row r="268" spans="1:5" ht="112.5" x14ac:dyDescent="0.35">
      <c r="A268" s="89" t="s">
        <v>321</v>
      </c>
      <c r="B268" s="89" t="s">
        <v>322</v>
      </c>
      <c r="C268" s="95" t="s">
        <v>323</v>
      </c>
      <c r="D268" s="87"/>
      <c r="E268" s="87"/>
    </row>
    <row r="269" spans="1:5" ht="225" x14ac:dyDescent="0.35">
      <c r="A269" s="89" t="s">
        <v>321</v>
      </c>
      <c r="B269" s="89" t="s">
        <v>322</v>
      </c>
      <c r="C269" s="95" t="s">
        <v>324</v>
      </c>
      <c r="D269" s="87"/>
      <c r="E269" s="87"/>
    </row>
    <row r="270" spans="1:5" ht="50" x14ac:dyDescent="0.35">
      <c r="A270" s="89" t="s">
        <v>321</v>
      </c>
      <c r="B270" s="89" t="s">
        <v>322</v>
      </c>
      <c r="C270" s="95" t="s">
        <v>325</v>
      </c>
      <c r="D270" s="87"/>
      <c r="E270" s="87"/>
    </row>
    <row r="271" spans="1:5" ht="125" x14ac:dyDescent="0.35">
      <c r="A271" s="89" t="s">
        <v>321</v>
      </c>
      <c r="B271" s="89" t="s">
        <v>322</v>
      </c>
      <c r="C271" s="95" t="s">
        <v>326</v>
      </c>
      <c r="D271" s="87"/>
      <c r="E271" s="87"/>
    </row>
    <row r="272" spans="1:5" ht="175" x14ac:dyDescent="0.35">
      <c r="A272" s="89" t="s">
        <v>321</v>
      </c>
      <c r="B272" s="89" t="s">
        <v>322</v>
      </c>
      <c r="C272" s="100" t="s">
        <v>327</v>
      </c>
      <c r="D272" s="87"/>
      <c r="E272" s="87"/>
    </row>
    <row r="273" spans="1:5" ht="37.5" x14ac:dyDescent="0.35">
      <c r="A273" s="89" t="s">
        <v>321</v>
      </c>
      <c r="B273" s="89" t="s">
        <v>322</v>
      </c>
      <c r="C273" s="100" t="s">
        <v>328</v>
      </c>
      <c r="D273" s="87"/>
      <c r="E273" s="87"/>
    </row>
    <row r="274" spans="1:5" ht="25" x14ac:dyDescent="0.35">
      <c r="A274" s="89" t="s">
        <v>321</v>
      </c>
      <c r="B274" s="89" t="s">
        <v>322</v>
      </c>
      <c r="C274" s="100" t="s">
        <v>329</v>
      </c>
      <c r="D274" s="87"/>
      <c r="E274" s="87"/>
    </row>
    <row r="275" spans="1:5" ht="37.5" x14ac:dyDescent="0.35">
      <c r="A275" s="89" t="s">
        <v>321</v>
      </c>
      <c r="B275" s="89" t="s">
        <v>330</v>
      </c>
      <c r="C275" s="95" t="s">
        <v>331</v>
      </c>
      <c r="D275" s="87"/>
      <c r="E275" s="87"/>
    </row>
    <row r="276" spans="1:5" ht="87.5" x14ac:dyDescent="0.35">
      <c r="A276" s="89" t="s">
        <v>321</v>
      </c>
      <c r="B276" s="89" t="s">
        <v>332</v>
      </c>
      <c r="C276" s="95" t="s">
        <v>333</v>
      </c>
      <c r="D276" s="87"/>
      <c r="E276" s="87"/>
    </row>
    <row r="277" spans="1:5" ht="162.5" x14ac:dyDescent="0.35">
      <c r="A277" s="89" t="s">
        <v>321</v>
      </c>
      <c r="B277" s="89" t="s">
        <v>334</v>
      </c>
      <c r="C277" s="95" t="s">
        <v>335</v>
      </c>
      <c r="D277" s="87"/>
      <c r="E277" s="87"/>
    </row>
    <row r="278" spans="1:5" ht="125" x14ac:dyDescent="0.35">
      <c r="A278" s="89" t="s">
        <v>321</v>
      </c>
      <c r="B278" s="89" t="s">
        <v>336</v>
      </c>
      <c r="C278" s="95" t="s">
        <v>337</v>
      </c>
      <c r="D278" s="87"/>
      <c r="E278" s="87"/>
    </row>
    <row r="279" spans="1:5" ht="150" x14ac:dyDescent="0.35">
      <c r="A279" s="89" t="s">
        <v>321</v>
      </c>
      <c r="B279" s="89" t="s">
        <v>338</v>
      </c>
      <c r="C279" s="95" t="s">
        <v>339</v>
      </c>
      <c r="D279" s="87"/>
      <c r="E279" s="87"/>
    </row>
    <row r="280" spans="1:5" ht="162.5" x14ac:dyDescent="0.35">
      <c r="A280" s="89" t="s">
        <v>321</v>
      </c>
      <c r="B280" s="89" t="s">
        <v>338</v>
      </c>
      <c r="C280" s="95" t="s">
        <v>340</v>
      </c>
      <c r="D280" s="87"/>
      <c r="E280" s="87"/>
    </row>
    <row r="281" spans="1:5" ht="50" x14ac:dyDescent="0.35">
      <c r="A281" s="89" t="s">
        <v>321</v>
      </c>
      <c r="B281" s="89" t="s">
        <v>341</v>
      </c>
      <c r="C281" s="95" t="s">
        <v>342</v>
      </c>
      <c r="D281" s="87"/>
      <c r="E281" s="87"/>
    </row>
    <row r="282" spans="1:5" ht="25" x14ac:dyDescent="0.35">
      <c r="A282" s="89" t="s">
        <v>321</v>
      </c>
      <c r="B282" s="89" t="s">
        <v>341</v>
      </c>
      <c r="C282" s="95" t="s">
        <v>343</v>
      </c>
      <c r="D282" s="87"/>
      <c r="E282" s="87"/>
    </row>
    <row r="283" spans="1:5" x14ac:dyDescent="0.35">
      <c r="A283" s="89"/>
      <c r="B283" s="89"/>
      <c r="C283" s="95"/>
      <c r="D283" s="88"/>
      <c r="E283" s="88"/>
    </row>
    <row r="284" spans="1:5" x14ac:dyDescent="0.35">
      <c r="A284" s="96" t="s">
        <v>86</v>
      </c>
      <c r="B284" s="97"/>
      <c r="C284" s="98"/>
      <c r="D284" s="90">
        <f t="shared" ref="D284:E284" si="11">SUM(D268:D282)</f>
        <v>0</v>
      </c>
      <c r="E284" s="90">
        <f t="shared" si="11"/>
        <v>0</v>
      </c>
    </row>
    <row r="285" spans="1:5" x14ac:dyDescent="0.35">
      <c r="A285" s="103"/>
      <c r="B285" s="103"/>
      <c r="C285" s="104"/>
      <c r="D285" s="105"/>
      <c r="E285" s="103"/>
    </row>
    <row r="286" spans="1:5" x14ac:dyDescent="0.35">
      <c r="A286" s="103"/>
      <c r="B286" s="103"/>
      <c r="C286" s="104"/>
      <c r="D286" s="105"/>
      <c r="E286" s="103"/>
    </row>
    <row r="287" spans="1:5" ht="25" x14ac:dyDescent="0.35">
      <c r="A287" s="89" t="s">
        <v>344</v>
      </c>
      <c r="B287" s="89" t="s">
        <v>345</v>
      </c>
      <c r="C287" s="95" t="s">
        <v>346</v>
      </c>
      <c r="D287" s="87"/>
      <c r="E287" s="87"/>
    </row>
    <row r="288" spans="1:5" ht="37.5" x14ac:dyDescent="0.35">
      <c r="A288" s="89" t="s">
        <v>344</v>
      </c>
      <c r="B288" s="89" t="s">
        <v>345</v>
      </c>
      <c r="C288" s="95" t="s">
        <v>347</v>
      </c>
      <c r="D288" s="87"/>
      <c r="E288" s="87"/>
    </row>
    <row r="289" spans="1:5" ht="25" x14ac:dyDescent="0.35">
      <c r="A289" s="89" t="s">
        <v>344</v>
      </c>
      <c r="B289" s="89" t="s">
        <v>345</v>
      </c>
      <c r="C289" s="95" t="s">
        <v>348</v>
      </c>
      <c r="D289" s="87"/>
      <c r="E289" s="87"/>
    </row>
    <row r="290" spans="1:5" ht="75" x14ac:dyDescent="0.35">
      <c r="A290" s="89" t="s">
        <v>344</v>
      </c>
      <c r="B290" s="89" t="s">
        <v>345</v>
      </c>
      <c r="C290" s="95" t="s">
        <v>349</v>
      </c>
      <c r="D290" s="87"/>
      <c r="E290" s="87"/>
    </row>
    <row r="291" spans="1:5" ht="150" x14ac:dyDescent="0.35">
      <c r="A291" s="89" t="s">
        <v>344</v>
      </c>
      <c r="B291" s="89" t="s">
        <v>345</v>
      </c>
      <c r="C291" s="95" t="s">
        <v>350</v>
      </c>
      <c r="D291" s="87"/>
      <c r="E291" s="87"/>
    </row>
    <row r="292" spans="1:5" ht="175" x14ac:dyDescent="0.35">
      <c r="A292" s="89" t="s">
        <v>344</v>
      </c>
      <c r="B292" s="89" t="s">
        <v>345</v>
      </c>
      <c r="C292" s="95" t="s">
        <v>351</v>
      </c>
      <c r="D292" s="87"/>
      <c r="E292" s="87"/>
    </row>
    <row r="293" spans="1:5" ht="25" x14ac:dyDescent="0.35">
      <c r="A293" s="89" t="s">
        <v>344</v>
      </c>
      <c r="B293" s="89" t="s">
        <v>352</v>
      </c>
      <c r="C293" s="95" t="s">
        <v>353</v>
      </c>
      <c r="D293" s="87"/>
      <c r="E293" s="87"/>
    </row>
    <row r="294" spans="1:5" ht="25" x14ac:dyDescent="0.35">
      <c r="A294" s="89" t="s">
        <v>344</v>
      </c>
      <c r="B294" s="89" t="s">
        <v>352</v>
      </c>
      <c r="C294" s="95" t="s">
        <v>354</v>
      </c>
      <c r="D294" s="87"/>
      <c r="E294" s="87"/>
    </row>
    <row r="295" spans="1:5" ht="25" x14ac:dyDescent="0.35">
      <c r="A295" s="89" t="s">
        <v>344</v>
      </c>
      <c r="B295" s="89" t="s">
        <v>352</v>
      </c>
      <c r="C295" s="95" t="s">
        <v>355</v>
      </c>
      <c r="D295" s="87"/>
      <c r="E295" s="87"/>
    </row>
    <row r="296" spans="1:5" ht="25" x14ac:dyDescent="0.35">
      <c r="A296" s="89" t="s">
        <v>344</v>
      </c>
      <c r="B296" s="89" t="s">
        <v>352</v>
      </c>
      <c r="C296" s="95" t="s">
        <v>356</v>
      </c>
      <c r="D296" s="87"/>
      <c r="E296" s="87"/>
    </row>
    <row r="297" spans="1:5" ht="25" x14ac:dyDescent="0.35">
      <c r="A297" s="89" t="s">
        <v>344</v>
      </c>
      <c r="B297" s="89" t="s">
        <v>352</v>
      </c>
      <c r="C297" s="95" t="s">
        <v>357</v>
      </c>
      <c r="D297" s="87"/>
      <c r="E297" s="87"/>
    </row>
    <row r="298" spans="1:5" ht="25" x14ac:dyDescent="0.35">
      <c r="A298" s="89" t="s">
        <v>344</v>
      </c>
      <c r="B298" s="89" t="s">
        <v>352</v>
      </c>
      <c r="C298" s="95" t="s">
        <v>358</v>
      </c>
      <c r="D298" s="87"/>
      <c r="E298" s="87"/>
    </row>
    <row r="299" spans="1:5" ht="25" x14ac:dyDescent="0.35">
      <c r="A299" s="89" t="s">
        <v>344</v>
      </c>
      <c r="B299" s="89" t="s">
        <v>352</v>
      </c>
      <c r="C299" s="95" t="s">
        <v>359</v>
      </c>
      <c r="D299" s="87"/>
      <c r="E299" s="87"/>
    </row>
    <row r="300" spans="1:5" ht="25" x14ac:dyDescent="0.35">
      <c r="A300" s="89" t="s">
        <v>344</v>
      </c>
      <c r="B300" s="89" t="s">
        <v>352</v>
      </c>
      <c r="C300" s="95" t="s">
        <v>360</v>
      </c>
      <c r="D300" s="87"/>
      <c r="E300" s="87"/>
    </row>
    <row r="301" spans="1:5" ht="25" x14ac:dyDescent="0.35">
      <c r="A301" s="89" t="s">
        <v>344</v>
      </c>
      <c r="B301" s="89" t="s">
        <v>361</v>
      </c>
      <c r="C301" s="95" t="s">
        <v>362</v>
      </c>
      <c r="D301" s="87"/>
      <c r="E301" s="87"/>
    </row>
    <row r="302" spans="1:5" ht="25" x14ac:dyDescent="0.35">
      <c r="A302" s="89" t="s">
        <v>344</v>
      </c>
      <c r="B302" s="89" t="s">
        <v>361</v>
      </c>
      <c r="C302" s="95" t="s">
        <v>363</v>
      </c>
      <c r="D302" s="87"/>
      <c r="E302" s="87"/>
    </row>
    <row r="303" spans="1:5" x14ac:dyDescent="0.35">
      <c r="A303" s="89"/>
      <c r="B303" s="89"/>
      <c r="C303" s="95"/>
      <c r="D303" s="88"/>
      <c r="E303" s="88"/>
    </row>
    <row r="304" spans="1:5" x14ac:dyDescent="0.35">
      <c r="A304" s="96" t="s">
        <v>86</v>
      </c>
      <c r="B304" s="97"/>
      <c r="C304" s="98"/>
      <c r="D304" s="90">
        <f t="shared" ref="D304:E304" si="12">SUM(D287:D302)</f>
        <v>0</v>
      </c>
      <c r="E304" s="90">
        <f t="shared" si="12"/>
        <v>0</v>
      </c>
    </row>
    <row r="305" spans="1:5" x14ac:dyDescent="0.35">
      <c r="A305" s="103"/>
      <c r="B305" s="103"/>
      <c r="C305" s="104"/>
      <c r="D305" s="105"/>
      <c r="E305" s="103"/>
    </row>
    <row r="306" spans="1:5" x14ac:dyDescent="0.35">
      <c r="A306" s="103"/>
      <c r="B306" s="103"/>
      <c r="C306" s="104"/>
      <c r="D306" s="105"/>
      <c r="E306" s="103"/>
    </row>
    <row r="307" spans="1:5" ht="37.5" x14ac:dyDescent="0.35">
      <c r="A307" s="89" t="s">
        <v>364</v>
      </c>
      <c r="B307" s="89" t="s">
        <v>365</v>
      </c>
      <c r="C307" s="95" t="s">
        <v>366</v>
      </c>
      <c r="D307" s="87"/>
      <c r="E307" s="87"/>
    </row>
    <row r="308" spans="1:5" ht="50" x14ac:dyDescent="0.35">
      <c r="A308" s="89" t="s">
        <v>364</v>
      </c>
      <c r="B308" s="89" t="s">
        <v>365</v>
      </c>
      <c r="C308" s="95" t="s">
        <v>367</v>
      </c>
      <c r="D308" s="87"/>
      <c r="E308" s="87"/>
    </row>
    <row r="309" spans="1:5" ht="50" x14ac:dyDescent="0.35">
      <c r="A309" s="89" t="s">
        <v>364</v>
      </c>
      <c r="B309" s="89" t="s">
        <v>365</v>
      </c>
      <c r="C309" s="95" t="s">
        <v>368</v>
      </c>
      <c r="D309" s="87"/>
      <c r="E309" s="87"/>
    </row>
    <row r="310" spans="1:5" ht="37.5" x14ac:dyDescent="0.35">
      <c r="A310" s="89" t="s">
        <v>364</v>
      </c>
      <c r="B310" s="89" t="s">
        <v>365</v>
      </c>
      <c r="C310" s="95" t="s">
        <v>369</v>
      </c>
      <c r="D310" s="87"/>
      <c r="E310" s="87"/>
    </row>
    <row r="311" spans="1:5" ht="25" x14ac:dyDescent="0.35">
      <c r="A311" s="89" t="s">
        <v>364</v>
      </c>
      <c r="B311" s="89" t="s">
        <v>370</v>
      </c>
      <c r="C311" s="95" t="s">
        <v>371</v>
      </c>
      <c r="D311" s="87"/>
      <c r="E311" s="87"/>
    </row>
    <row r="312" spans="1:5" ht="25" x14ac:dyDescent="0.35">
      <c r="A312" s="89" t="s">
        <v>364</v>
      </c>
      <c r="B312" s="89" t="s">
        <v>370</v>
      </c>
      <c r="C312" s="95" t="s">
        <v>372</v>
      </c>
      <c r="D312" s="87"/>
      <c r="E312" s="87"/>
    </row>
    <row r="313" spans="1:5" ht="37.5" x14ac:dyDescent="0.35">
      <c r="A313" s="89" t="s">
        <v>364</v>
      </c>
      <c r="B313" s="89" t="s">
        <v>370</v>
      </c>
      <c r="C313" s="95" t="s">
        <v>373</v>
      </c>
      <c r="D313" s="87"/>
      <c r="E313" s="87"/>
    </row>
    <row r="314" spans="1:5" ht="37.5" x14ac:dyDescent="0.35">
      <c r="A314" s="89" t="s">
        <v>364</v>
      </c>
      <c r="B314" s="89" t="s">
        <v>370</v>
      </c>
      <c r="C314" s="95" t="s">
        <v>374</v>
      </c>
      <c r="D314" s="87"/>
      <c r="E314" s="87"/>
    </row>
    <row r="315" spans="1:5" ht="37.5" x14ac:dyDescent="0.35">
      <c r="A315" s="89" t="s">
        <v>364</v>
      </c>
      <c r="B315" s="89" t="s">
        <v>370</v>
      </c>
      <c r="C315" s="95" t="s">
        <v>375</v>
      </c>
      <c r="D315" s="87"/>
      <c r="E315" s="87"/>
    </row>
    <row r="316" spans="1:5" ht="25" x14ac:dyDescent="0.35">
      <c r="A316" s="89" t="s">
        <v>364</v>
      </c>
      <c r="B316" s="89" t="s">
        <v>376</v>
      </c>
      <c r="C316" s="95" t="s">
        <v>377</v>
      </c>
      <c r="D316" s="87"/>
      <c r="E316" s="87"/>
    </row>
    <row r="317" spans="1:5" ht="25" x14ac:dyDescent="0.35">
      <c r="A317" s="89" t="s">
        <v>364</v>
      </c>
      <c r="B317" s="89" t="s">
        <v>376</v>
      </c>
      <c r="C317" s="95" t="s">
        <v>378</v>
      </c>
      <c r="D317" s="87"/>
      <c r="E317" s="87"/>
    </row>
    <row r="318" spans="1:5" ht="25" x14ac:dyDescent="0.35">
      <c r="A318" s="89" t="s">
        <v>364</v>
      </c>
      <c r="B318" s="89" t="s">
        <v>376</v>
      </c>
      <c r="C318" s="95" t="s">
        <v>379</v>
      </c>
      <c r="D318" s="87"/>
      <c r="E318" s="87"/>
    </row>
    <row r="319" spans="1:5" ht="25" x14ac:dyDescent="0.35">
      <c r="A319" s="89" t="s">
        <v>364</v>
      </c>
      <c r="B319" s="89" t="s">
        <v>376</v>
      </c>
      <c r="C319" s="95" t="s">
        <v>380</v>
      </c>
      <c r="D319" s="87"/>
      <c r="E319" s="87"/>
    </row>
    <row r="320" spans="1:5" ht="25" x14ac:dyDescent="0.35">
      <c r="A320" s="89" t="s">
        <v>364</v>
      </c>
      <c r="B320" s="89" t="s">
        <v>376</v>
      </c>
      <c r="C320" s="95" t="s">
        <v>381</v>
      </c>
      <c r="D320" s="87"/>
      <c r="E320" s="87"/>
    </row>
    <row r="321" spans="1:5" ht="25" x14ac:dyDescent="0.35">
      <c r="A321" s="89" t="s">
        <v>364</v>
      </c>
      <c r="B321" s="89" t="s">
        <v>376</v>
      </c>
      <c r="C321" s="95" t="s">
        <v>382</v>
      </c>
      <c r="D321" s="87"/>
      <c r="E321" s="87"/>
    </row>
    <row r="322" spans="1:5" x14ac:dyDescent="0.35">
      <c r="A322" s="89"/>
      <c r="B322" s="89"/>
      <c r="C322" s="95"/>
      <c r="D322" s="88"/>
      <c r="E322" s="88"/>
    </row>
    <row r="323" spans="1:5" x14ac:dyDescent="0.35">
      <c r="A323" s="96" t="s">
        <v>86</v>
      </c>
      <c r="B323" s="97"/>
      <c r="C323" s="98"/>
      <c r="D323" s="90">
        <f t="shared" ref="D323:E323" si="13">SUM(D307:D321)</f>
        <v>0</v>
      </c>
      <c r="E323" s="90">
        <f t="shared" si="13"/>
        <v>0</v>
      </c>
    </row>
    <row r="324" spans="1:5" x14ac:dyDescent="0.35">
      <c r="A324" s="103"/>
      <c r="B324" s="103"/>
      <c r="C324" s="104"/>
      <c r="D324" s="105"/>
      <c r="E324" s="103"/>
    </row>
    <row r="325" spans="1:5" x14ac:dyDescent="0.35">
      <c r="A325" s="103"/>
      <c r="B325" s="103"/>
      <c r="C325" s="104"/>
      <c r="D325" s="105"/>
      <c r="E325" s="103"/>
    </row>
    <row r="326" spans="1:5" ht="62.5" x14ac:dyDescent="0.35">
      <c r="A326" s="89" t="s">
        <v>383</v>
      </c>
      <c r="B326" s="89" t="s">
        <v>384</v>
      </c>
      <c r="C326" s="95" t="s">
        <v>385</v>
      </c>
      <c r="D326" s="87"/>
      <c r="E326" s="87"/>
    </row>
    <row r="327" spans="1:5" ht="50" x14ac:dyDescent="0.35">
      <c r="A327" s="89" t="s">
        <v>383</v>
      </c>
      <c r="B327" s="89" t="s">
        <v>384</v>
      </c>
      <c r="C327" s="95" t="s">
        <v>386</v>
      </c>
      <c r="D327" s="87"/>
      <c r="E327" s="87"/>
    </row>
    <row r="328" spans="1:5" ht="62.5" x14ac:dyDescent="0.35">
      <c r="A328" s="89" t="s">
        <v>383</v>
      </c>
      <c r="B328" s="89" t="s">
        <v>387</v>
      </c>
      <c r="C328" s="95" t="s">
        <v>388</v>
      </c>
      <c r="D328" s="87"/>
      <c r="E328" s="87"/>
    </row>
    <row r="329" spans="1:5" ht="87.5" x14ac:dyDescent="0.35">
      <c r="A329" s="89" t="s">
        <v>383</v>
      </c>
      <c r="B329" s="89" t="s">
        <v>384</v>
      </c>
      <c r="C329" s="95" t="s">
        <v>389</v>
      </c>
      <c r="D329" s="87"/>
      <c r="E329" s="87"/>
    </row>
    <row r="330" spans="1:5" ht="87.5" x14ac:dyDescent="0.35">
      <c r="A330" s="89" t="s">
        <v>383</v>
      </c>
      <c r="B330" s="89" t="s">
        <v>384</v>
      </c>
      <c r="C330" s="95" t="s">
        <v>390</v>
      </c>
      <c r="D330" s="87"/>
      <c r="E330" s="87"/>
    </row>
    <row r="331" spans="1:5" ht="137.5" x14ac:dyDescent="0.35">
      <c r="A331" s="89" t="s">
        <v>383</v>
      </c>
      <c r="B331" s="89" t="s">
        <v>391</v>
      </c>
      <c r="C331" s="95" t="s">
        <v>392</v>
      </c>
      <c r="D331" s="87"/>
      <c r="E331" s="87"/>
    </row>
    <row r="332" spans="1:5" ht="137.5" x14ac:dyDescent="0.35">
      <c r="A332" s="89" t="s">
        <v>383</v>
      </c>
      <c r="B332" s="89" t="s">
        <v>391</v>
      </c>
      <c r="C332" s="95" t="s">
        <v>393</v>
      </c>
      <c r="D332" s="87"/>
      <c r="E332" s="87"/>
    </row>
    <row r="333" spans="1:5" ht="137.5" x14ac:dyDescent="0.35">
      <c r="A333" s="89" t="s">
        <v>383</v>
      </c>
      <c r="B333" s="89" t="s">
        <v>391</v>
      </c>
      <c r="C333" s="95" t="s">
        <v>394</v>
      </c>
      <c r="D333" s="87"/>
      <c r="E333" s="87"/>
    </row>
    <row r="334" spans="1:5" ht="150" x14ac:dyDescent="0.35">
      <c r="A334" s="89" t="s">
        <v>383</v>
      </c>
      <c r="B334" s="89" t="s">
        <v>391</v>
      </c>
      <c r="C334" s="95" t="s">
        <v>395</v>
      </c>
      <c r="D334" s="87"/>
      <c r="E334" s="87"/>
    </row>
    <row r="335" spans="1:5" x14ac:dyDescent="0.35">
      <c r="A335" s="89"/>
      <c r="B335" s="89"/>
      <c r="C335" s="95"/>
      <c r="D335" s="88"/>
      <c r="E335" s="88"/>
    </row>
    <row r="336" spans="1:5" x14ac:dyDescent="0.35">
      <c r="A336" s="96" t="s">
        <v>86</v>
      </c>
      <c r="B336" s="97"/>
      <c r="C336" s="98"/>
      <c r="D336" s="90">
        <f t="shared" ref="D336:E336" si="14">SUM(D326:D334)</f>
        <v>0</v>
      </c>
      <c r="E336" s="90">
        <f t="shared" si="14"/>
        <v>0</v>
      </c>
    </row>
    <row r="337" spans="1:5" x14ac:dyDescent="0.35">
      <c r="A337" s="103"/>
      <c r="B337" s="103"/>
      <c r="C337" s="104"/>
      <c r="D337" s="105"/>
      <c r="E337" s="103"/>
    </row>
    <row r="338" spans="1:5" x14ac:dyDescent="0.35">
      <c r="A338" s="103"/>
      <c r="B338" s="103"/>
      <c r="C338" s="104"/>
      <c r="D338" s="105"/>
      <c r="E338" s="103"/>
    </row>
    <row r="339" spans="1:5" ht="87.5" x14ac:dyDescent="0.35">
      <c r="A339" s="89" t="s">
        <v>396</v>
      </c>
      <c r="B339" s="89" t="s">
        <v>397</v>
      </c>
      <c r="C339" s="95" t="s">
        <v>398</v>
      </c>
      <c r="D339" s="87"/>
      <c r="E339" s="87"/>
    </row>
    <row r="340" spans="1:5" ht="112.5" x14ac:dyDescent="0.35">
      <c r="A340" s="89" t="s">
        <v>396</v>
      </c>
      <c r="B340" s="89" t="s">
        <v>397</v>
      </c>
      <c r="C340" s="95" t="s">
        <v>399</v>
      </c>
      <c r="D340" s="87"/>
      <c r="E340" s="87"/>
    </row>
    <row r="341" spans="1:5" ht="87.5" x14ac:dyDescent="0.35">
      <c r="A341" s="89" t="s">
        <v>396</v>
      </c>
      <c r="B341" s="89" t="s">
        <v>397</v>
      </c>
      <c r="C341" s="95" t="s">
        <v>400</v>
      </c>
      <c r="D341" s="87"/>
      <c r="E341" s="87"/>
    </row>
    <row r="342" spans="1:5" ht="75" x14ac:dyDescent="0.35">
      <c r="A342" s="89" t="s">
        <v>396</v>
      </c>
      <c r="B342" s="89" t="s">
        <v>397</v>
      </c>
      <c r="C342" s="95" t="s">
        <v>401</v>
      </c>
      <c r="D342" s="87"/>
      <c r="E342" s="87"/>
    </row>
    <row r="343" spans="1:5" ht="112.5" x14ac:dyDescent="0.35">
      <c r="A343" s="89" t="s">
        <v>396</v>
      </c>
      <c r="B343" s="89" t="s">
        <v>397</v>
      </c>
      <c r="C343" s="95" t="s">
        <v>402</v>
      </c>
      <c r="D343" s="87"/>
      <c r="E343" s="87"/>
    </row>
    <row r="344" spans="1:5" ht="50" x14ac:dyDescent="0.35">
      <c r="A344" s="89" t="s">
        <v>396</v>
      </c>
      <c r="B344" s="89" t="s">
        <v>397</v>
      </c>
      <c r="C344" s="95" t="s">
        <v>403</v>
      </c>
      <c r="D344" s="87"/>
      <c r="E344" s="87"/>
    </row>
    <row r="345" spans="1:5" ht="162.5" x14ac:dyDescent="0.35">
      <c r="A345" s="89" t="s">
        <v>396</v>
      </c>
      <c r="B345" s="89" t="s">
        <v>397</v>
      </c>
      <c r="C345" s="95" t="s">
        <v>404</v>
      </c>
      <c r="D345" s="87"/>
      <c r="E345" s="87"/>
    </row>
    <row r="346" spans="1:5" ht="75" x14ac:dyDescent="0.35">
      <c r="A346" s="89" t="s">
        <v>396</v>
      </c>
      <c r="B346" s="89" t="s">
        <v>397</v>
      </c>
      <c r="C346" s="95" t="s">
        <v>405</v>
      </c>
      <c r="D346" s="87"/>
      <c r="E346" s="87"/>
    </row>
    <row r="347" spans="1:5" ht="75" x14ac:dyDescent="0.35">
      <c r="A347" s="89" t="s">
        <v>396</v>
      </c>
      <c r="B347" s="89" t="s">
        <v>406</v>
      </c>
      <c r="C347" s="95" t="s">
        <v>407</v>
      </c>
      <c r="D347" s="87"/>
      <c r="E347" s="87"/>
    </row>
    <row r="348" spans="1:5" ht="87.5" x14ac:dyDescent="0.35">
      <c r="A348" s="89" t="s">
        <v>396</v>
      </c>
      <c r="B348" s="89" t="s">
        <v>408</v>
      </c>
      <c r="C348" s="95" t="s">
        <v>409</v>
      </c>
      <c r="D348" s="87"/>
      <c r="E348" s="87"/>
    </row>
    <row r="349" spans="1:5" ht="25" x14ac:dyDescent="0.35">
      <c r="A349" s="89" t="s">
        <v>396</v>
      </c>
      <c r="B349" s="89" t="s">
        <v>408</v>
      </c>
      <c r="C349" s="95" t="s">
        <v>410</v>
      </c>
      <c r="D349" s="87"/>
      <c r="E349" s="87"/>
    </row>
    <row r="350" spans="1:5" ht="112.5" x14ac:dyDescent="0.35">
      <c r="A350" s="89" t="s">
        <v>396</v>
      </c>
      <c r="B350" s="89" t="s">
        <v>411</v>
      </c>
      <c r="C350" s="95" t="s">
        <v>412</v>
      </c>
      <c r="D350" s="87"/>
      <c r="E350" s="87"/>
    </row>
    <row r="351" spans="1:5" ht="25" x14ac:dyDescent="0.35">
      <c r="A351" s="89" t="s">
        <v>396</v>
      </c>
      <c r="B351" s="89" t="s">
        <v>408</v>
      </c>
      <c r="C351" s="95" t="s">
        <v>410</v>
      </c>
      <c r="D351" s="87"/>
      <c r="E351" s="87"/>
    </row>
    <row r="352" spans="1:5" x14ac:dyDescent="0.35">
      <c r="A352" s="89"/>
      <c r="B352" s="89"/>
      <c r="C352" s="95"/>
      <c r="D352" s="88"/>
      <c r="E352" s="89"/>
    </row>
    <row r="353" spans="1:5" x14ac:dyDescent="0.35">
      <c r="A353" s="96" t="s">
        <v>86</v>
      </c>
      <c r="B353" s="97"/>
      <c r="C353" s="98"/>
      <c r="D353" s="90">
        <f t="shared" ref="D353:E353" si="15">SUM(D339:D351)</f>
        <v>0</v>
      </c>
      <c r="E353" s="90">
        <f t="shared" si="15"/>
        <v>0</v>
      </c>
    </row>
    <row r="354" spans="1:5" x14ac:dyDescent="0.35">
      <c r="A354" s="103"/>
      <c r="B354" s="103"/>
      <c r="C354" s="104"/>
      <c r="D354" s="105"/>
      <c r="E354" s="103"/>
    </row>
    <row r="355" spans="1:5" x14ac:dyDescent="0.35">
      <c r="A355" s="103"/>
      <c r="B355" s="103"/>
      <c r="C355" s="104"/>
      <c r="D355" s="105"/>
      <c r="E355" s="103"/>
    </row>
    <row r="356" spans="1:5" ht="37.5" x14ac:dyDescent="0.35">
      <c r="A356" s="89" t="s">
        <v>413</v>
      </c>
      <c r="B356" s="89" t="s">
        <v>414</v>
      </c>
      <c r="C356" s="100" t="s">
        <v>415</v>
      </c>
      <c r="D356" s="87"/>
      <c r="E356" s="87"/>
    </row>
    <row r="357" spans="1:5" ht="50" x14ac:dyDescent="0.35">
      <c r="A357" s="89" t="s">
        <v>413</v>
      </c>
      <c r="B357" s="89" t="s">
        <v>414</v>
      </c>
      <c r="C357" s="100" t="s">
        <v>416</v>
      </c>
      <c r="D357" s="87"/>
      <c r="E357" s="87"/>
    </row>
    <row r="358" spans="1:5" ht="37.5" x14ac:dyDescent="0.35">
      <c r="A358" s="89" t="s">
        <v>413</v>
      </c>
      <c r="B358" s="89" t="s">
        <v>417</v>
      </c>
      <c r="C358" s="100" t="s">
        <v>418</v>
      </c>
      <c r="D358" s="87"/>
      <c r="E358" s="87"/>
    </row>
    <row r="359" spans="1:5" ht="112.5" x14ac:dyDescent="0.35">
      <c r="A359" s="89" t="s">
        <v>413</v>
      </c>
      <c r="B359" s="89" t="s">
        <v>414</v>
      </c>
      <c r="C359" s="95" t="s">
        <v>419</v>
      </c>
      <c r="D359" s="87"/>
      <c r="E359" s="87"/>
    </row>
    <row r="360" spans="1:5" ht="75" x14ac:dyDescent="0.35">
      <c r="A360" s="89" t="s">
        <v>413</v>
      </c>
      <c r="B360" s="89" t="s">
        <v>414</v>
      </c>
      <c r="C360" s="95" t="s">
        <v>420</v>
      </c>
      <c r="D360" s="87"/>
      <c r="E360" s="87"/>
    </row>
    <row r="361" spans="1:5" ht="62.5" x14ac:dyDescent="0.35">
      <c r="A361" s="89" t="s">
        <v>413</v>
      </c>
      <c r="B361" s="89" t="s">
        <v>417</v>
      </c>
      <c r="C361" s="95" t="s">
        <v>421</v>
      </c>
      <c r="D361" s="87"/>
      <c r="E361" s="87"/>
    </row>
    <row r="362" spans="1:5" ht="100" x14ac:dyDescent="0.35">
      <c r="A362" s="89" t="s">
        <v>413</v>
      </c>
      <c r="B362" s="89" t="s">
        <v>417</v>
      </c>
      <c r="C362" s="95" t="s">
        <v>422</v>
      </c>
      <c r="D362" s="87"/>
      <c r="E362" s="87"/>
    </row>
    <row r="363" spans="1:5" ht="100" x14ac:dyDescent="0.35">
      <c r="A363" s="89" t="s">
        <v>413</v>
      </c>
      <c r="B363" s="89" t="s">
        <v>423</v>
      </c>
      <c r="C363" s="100" t="s">
        <v>424</v>
      </c>
      <c r="D363" s="87"/>
      <c r="E363" s="87"/>
    </row>
    <row r="364" spans="1:5" ht="25" x14ac:dyDescent="0.35">
      <c r="A364" s="89" t="s">
        <v>413</v>
      </c>
      <c r="B364" s="89" t="s">
        <v>425</v>
      </c>
      <c r="C364" s="100" t="s">
        <v>426</v>
      </c>
      <c r="D364" s="87"/>
      <c r="E364" s="87"/>
    </row>
    <row r="365" spans="1:5" ht="37.5" x14ac:dyDescent="0.35">
      <c r="A365" s="89" t="s">
        <v>413</v>
      </c>
      <c r="B365" s="89" t="s">
        <v>427</v>
      </c>
      <c r="C365" s="95" t="s">
        <v>428</v>
      </c>
      <c r="D365" s="87"/>
      <c r="E365" s="87"/>
    </row>
    <row r="366" spans="1:5" ht="112.5" x14ac:dyDescent="0.35">
      <c r="A366" s="89" t="s">
        <v>413</v>
      </c>
      <c r="B366" s="89" t="s">
        <v>429</v>
      </c>
      <c r="C366" s="95" t="s">
        <v>430</v>
      </c>
      <c r="D366" s="87"/>
      <c r="E366" s="87"/>
    </row>
    <row r="367" spans="1:5" ht="112.5" x14ac:dyDescent="0.35">
      <c r="A367" s="89" t="s">
        <v>413</v>
      </c>
      <c r="B367" s="89" t="s">
        <v>429</v>
      </c>
      <c r="C367" s="95" t="s">
        <v>431</v>
      </c>
      <c r="D367" s="87"/>
      <c r="E367" s="87"/>
    </row>
    <row r="368" spans="1:5" ht="50" x14ac:dyDescent="0.35">
      <c r="A368" s="89" t="s">
        <v>413</v>
      </c>
      <c r="B368" s="89" t="s">
        <v>432</v>
      </c>
      <c r="C368" s="95" t="s">
        <v>433</v>
      </c>
      <c r="D368" s="87"/>
      <c r="E368" s="87"/>
    </row>
    <row r="369" spans="1:5" ht="50" x14ac:dyDescent="0.35">
      <c r="A369" s="89" t="s">
        <v>413</v>
      </c>
      <c r="B369" s="89" t="s">
        <v>432</v>
      </c>
      <c r="C369" s="95" t="s">
        <v>434</v>
      </c>
      <c r="D369" s="87"/>
      <c r="E369" s="87"/>
    </row>
    <row r="370" spans="1:5" ht="37.5" x14ac:dyDescent="0.35">
      <c r="A370" s="89" t="s">
        <v>413</v>
      </c>
      <c r="B370" s="89" t="s">
        <v>432</v>
      </c>
      <c r="C370" s="95" t="s">
        <v>435</v>
      </c>
      <c r="D370" s="87"/>
      <c r="E370" s="87"/>
    </row>
    <row r="371" spans="1:5" ht="25" x14ac:dyDescent="0.35">
      <c r="A371" s="89" t="s">
        <v>413</v>
      </c>
      <c r="B371" s="89" t="s">
        <v>436</v>
      </c>
      <c r="C371" s="95" t="s">
        <v>437</v>
      </c>
      <c r="D371" s="87"/>
      <c r="E371" s="87"/>
    </row>
    <row r="372" spans="1:5" x14ac:dyDescent="0.35">
      <c r="A372" s="89" t="s">
        <v>413</v>
      </c>
      <c r="B372" s="89" t="s">
        <v>436</v>
      </c>
      <c r="C372" s="95" t="s">
        <v>438</v>
      </c>
      <c r="D372" s="87"/>
      <c r="E372" s="87"/>
    </row>
    <row r="373" spans="1:5" x14ac:dyDescent="0.35">
      <c r="A373" s="89" t="s">
        <v>413</v>
      </c>
      <c r="B373" s="89" t="s">
        <v>436</v>
      </c>
      <c r="C373" s="95" t="s">
        <v>439</v>
      </c>
      <c r="D373" s="87"/>
      <c r="E373" s="87"/>
    </row>
    <row r="374" spans="1:5" x14ac:dyDescent="0.35">
      <c r="A374" s="89" t="s">
        <v>413</v>
      </c>
      <c r="B374" s="89" t="s">
        <v>436</v>
      </c>
      <c r="C374" s="95" t="s">
        <v>440</v>
      </c>
      <c r="D374" s="87"/>
      <c r="E374" s="87"/>
    </row>
    <row r="375" spans="1:5" ht="25" x14ac:dyDescent="0.35">
      <c r="A375" s="89" t="s">
        <v>413</v>
      </c>
      <c r="B375" s="89" t="s">
        <v>436</v>
      </c>
      <c r="C375" s="95" t="s">
        <v>441</v>
      </c>
      <c r="D375" s="87"/>
      <c r="E375" s="87"/>
    </row>
    <row r="376" spans="1:5" x14ac:dyDescent="0.35">
      <c r="A376" s="89"/>
      <c r="B376" s="89"/>
      <c r="C376" s="95"/>
      <c r="D376" s="88"/>
      <c r="E376" s="88"/>
    </row>
    <row r="377" spans="1:5" x14ac:dyDescent="0.35">
      <c r="A377" s="96" t="s">
        <v>86</v>
      </c>
      <c r="B377" s="97"/>
      <c r="C377" s="98"/>
      <c r="D377" s="90">
        <f t="shared" ref="D377:E377" si="16">SUM(D356:D375)</f>
        <v>0</v>
      </c>
      <c r="E377" s="90">
        <f t="shared" si="16"/>
        <v>0</v>
      </c>
    </row>
    <row r="378" spans="1:5" x14ac:dyDescent="0.35">
      <c r="A378" s="103"/>
      <c r="B378" s="103"/>
      <c r="C378" s="104"/>
      <c r="D378" s="105"/>
      <c r="E378" s="103"/>
    </row>
    <row r="379" spans="1:5" x14ac:dyDescent="0.35">
      <c r="A379" s="103"/>
      <c r="B379" s="103"/>
      <c r="C379" s="104"/>
      <c r="D379" s="105"/>
      <c r="E379" s="103"/>
    </row>
    <row r="380" spans="1:5" ht="112.5" x14ac:dyDescent="0.35">
      <c r="A380" s="120" t="s">
        <v>442</v>
      </c>
      <c r="B380" s="123" t="s">
        <v>443</v>
      </c>
      <c r="C380" s="121" t="s">
        <v>444</v>
      </c>
      <c r="D380" s="87"/>
      <c r="E380" s="87"/>
    </row>
    <row r="381" spans="1:5" ht="50" x14ac:dyDescent="0.35">
      <c r="A381" s="89" t="s">
        <v>442</v>
      </c>
      <c r="B381" s="122" t="s">
        <v>443</v>
      </c>
      <c r="C381" s="95" t="s">
        <v>445</v>
      </c>
      <c r="D381" s="87"/>
      <c r="E381" s="87"/>
    </row>
    <row r="382" spans="1:5" ht="25" x14ac:dyDescent="0.35">
      <c r="A382" s="89" t="s">
        <v>442</v>
      </c>
      <c r="B382" s="89" t="s">
        <v>446</v>
      </c>
      <c r="C382" s="95" t="s">
        <v>447</v>
      </c>
      <c r="D382" s="87"/>
      <c r="E382" s="87"/>
    </row>
    <row r="383" spans="1:5" ht="62.5" x14ac:dyDescent="0.35">
      <c r="A383" s="89" t="s">
        <v>442</v>
      </c>
      <c r="B383" s="89" t="s">
        <v>448</v>
      </c>
      <c r="C383" s="95" t="s">
        <v>449</v>
      </c>
      <c r="D383" s="87"/>
      <c r="E383" s="87"/>
    </row>
    <row r="384" spans="1:5" ht="25" x14ac:dyDescent="0.35">
      <c r="A384" s="89" t="s">
        <v>442</v>
      </c>
      <c r="B384" s="89" t="s">
        <v>450</v>
      </c>
      <c r="C384" s="95" t="s">
        <v>451</v>
      </c>
      <c r="D384" s="87"/>
      <c r="E384" s="87"/>
    </row>
    <row r="385" spans="1:5" ht="25" x14ac:dyDescent="0.35">
      <c r="A385" s="89" t="s">
        <v>442</v>
      </c>
      <c r="B385" s="89" t="s">
        <v>450</v>
      </c>
      <c r="C385" s="95" t="s">
        <v>452</v>
      </c>
      <c r="D385" s="87"/>
      <c r="E385" s="87"/>
    </row>
    <row r="386" spans="1:5" ht="25" x14ac:dyDescent="0.35">
      <c r="A386" s="89" t="s">
        <v>442</v>
      </c>
      <c r="B386" s="89" t="s">
        <v>450</v>
      </c>
      <c r="C386" s="95" t="s">
        <v>453</v>
      </c>
      <c r="D386" s="87"/>
      <c r="E386" s="87"/>
    </row>
    <row r="387" spans="1:5" ht="25" x14ac:dyDescent="0.35">
      <c r="A387" s="89" t="s">
        <v>442</v>
      </c>
      <c r="B387" s="89" t="s">
        <v>450</v>
      </c>
      <c r="C387" s="95" t="s">
        <v>454</v>
      </c>
      <c r="D387" s="87"/>
      <c r="E387" s="87"/>
    </row>
    <row r="388" spans="1:5" ht="25" x14ac:dyDescent="0.35">
      <c r="A388" s="89" t="s">
        <v>442</v>
      </c>
      <c r="B388" s="89" t="s">
        <v>450</v>
      </c>
      <c r="C388" s="95" t="s">
        <v>455</v>
      </c>
      <c r="D388" s="87"/>
      <c r="E388" s="87"/>
    </row>
    <row r="389" spans="1:5" x14ac:dyDescent="0.35">
      <c r="A389" s="89"/>
      <c r="B389" s="89"/>
      <c r="C389" s="95"/>
      <c r="D389" s="88"/>
      <c r="E389" s="88"/>
    </row>
    <row r="390" spans="1:5" x14ac:dyDescent="0.35">
      <c r="A390" s="96" t="s">
        <v>86</v>
      </c>
      <c r="B390" s="97"/>
      <c r="C390" s="98"/>
      <c r="D390" s="90">
        <f t="shared" ref="D390:E390" si="17">SUM(D380:D388)</f>
        <v>0</v>
      </c>
      <c r="E390" s="90">
        <f t="shared" si="17"/>
        <v>0</v>
      </c>
    </row>
    <row r="391" spans="1:5" x14ac:dyDescent="0.35">
      <c r="A391" s="103"/>
      <c r="B391" s="103"/>
      <c r="C391" s="104"/>
      <c r="D391" s="105"/>
      <c r="E391" s="103"/>
    </row>
    <row r="392" spans="1:5" x14ac:dyDescent="0.35">
      <c r="A392" s="103"/>
      <c r="B392" s="103"/>
      <c r="C392" s="104"/>
      <c r="D392" s="105"/>
      <c r="E392" s="103"/>
    </row>
    <row r="393" spans="1:5" ht="25" x14ac:dyDescent="0.35">
      <c r="A393" s="89" t="s">
        <v>456</v>
      </c>
      <c r="B393" s="89" t="s">
        <v>457</v>
      </c>
      <c r="C393" s="100" t="s">
        <v>458</v>
      </c>
      <c r="D393" s="87"/>
      <c r="E393" s="87"/>
    </row>
    <row r="394" spans="1:5" ht="37.5" x14ac:dyDescent="0.35">
      <c r="A394" s="89" t="s">
        <v>456</v>
      </c>
      <c r="B394" s="89" t="s">
        <v>457</v>
      </c>
      <c r="C394" s="100" t="s">
        <v>459</v>
      </c>
      <c r="D394" s="87"/>
      <c r="E394" s="87"/>
    </row>
    <row r="395" spans="1:5" ht="25" x14ac:dyDescent="0.35">
      <c r="A395" s="89" t="s">
        <v>456</v>
      </c>
      <c r="B395" s="89" t="s">
        <v>460</v>
      </c>
      <c r="C395" s="100" t="s">
        <v>461</v>
      </c>
      <c r="D395" s="87"/>
      <c r="E395" s="87"/>
    </row>
    <row r="396" spans="1:5" ht="25" x14ac:dyDescent="0.35">
      <c r="A396" s="89" t="s">
        <v>456</v>
      </c>
      <c r="B396" s="89" t="s">
        <v>460</v>
      </c>
      <c r="C396" s="100" t="s">
        <v>462</v>
      </c>
      <c r="D396" s="87"/>
      <c r="E396" s="87"/>
    </row>
    <row r="397" spans="1:5" x14ac:dyDescent="0.35">
      <c r="A397" s="89" t="s">
        <v>456</v>
      </c>
      <c r="B397" s="89" t="s">
        <v>463</v>
      </c>
      <c r="C397" s="100" t="s">
        <v>464</v>
      </c>
      <c r="D397" s="87"/>
      <c r="E397" s="87"/>
    </row>
    <row r="398" spans="1:5" ht="25" x14ac:dyDescent="0.35">
      <c r="A398" s="89" t="s">
        <v>456</v>
      </c>
      <c r="B398" s="89" t="s">
        <v>463</v>
      </c>
      <c r="C398" s="100" t="s">
        <v>465</v>
      </c>
      <c r="D398" s="87"/>
      <c r="E398" s="87"/>
    </row>
    <row r="399" spans="1:5" x14ac:dyDescent="0.35">
      <c r="A399" s="89"/>
      <c r="B399" s="89"/>
      <c r="C399" s="95"/>
      <c r="D399" s="88"/>
      <c r="E399" s="89"/>
    </row>
    <row r="400" spans="1:5" x14ac:dyDescent="0.35">
      <c r="A400" s="96" t="s">
        <v>86</v>
      </c>
      <c r="B400" s="97"/>
      <c r="C400" s="97"/>
      <c r="D400" s="90">
        <f t="shared" ref="D400:E400" si="18">SUM(D393:D398)</f>
        <v>0</v>
      </c>
      <c r="E400" s="90">
        <f t="shared" si="18"/>
        <v>0</v>
      </c>
    </row>
    <row r="401" spans="1:5" x14ac:dyDescent="0.35">
      <c r="A401" s="103"/>
      <c r="B401" s="103"/>
      <c r="C401" s="104"/>
      <c r="D401" s="105"/>
      <c r="E401" s="103"/>
    </row>
    <row r="402" spans="1:5" x14ac:dyDescent="0.35">
      <c r="A402" s="103"/>
      <c r="B402" s="103"/>
      <c r="C402" s="104"/>
      <c r="D402" s="105"/>
      <c r="E402" s="103"/>
    </row>
    <row r="403" spans="1:5" ht="25" x14ac:dyDescent="0.35">
      <c r="A403" s="89" t="s">
        <v>466</v>
      </c>
      <c r="B403" s="89" t="s">
        <v>467</v>
      </c>
      <c r="C403" s="95" t="s">
        <v>468</v>
      </c>
      <c r="D403" s="87"/>
      <c r="E403" s="87"/>
    </row>
    <row r="404" spans="1:5" ht="25" x14ac:dyDescent="0.35">
      <c r="A404" s="89" t="s">
        <v>466</v>
      </c>
      <c r="B404" s="89" t="s">
        <v>467</v>
      </c>
      <c r="C404" s="95" t="s">
        <v>469</v>
      </c>
      <c r="D404" s="87"/>
      <c r="E404" s="87"/>
    </row>
    <row r="405" spans="1:5" ht="25" x14ac:dyDescent="0.35">
      <c r="A405" s="89" t="s">
        <v>466</v>
      </c>
      <c r="B405" s="89" t="s">
        <v>467</v>
      </c>
      <c r="C405" s="95" t="s">
        <v>470</v>
      </c>
      <c r="D405" s="87"/>
      <c r="E405" s="87"/>
    </row>
    <row r="406" spans="1:5" ht="25" x14ac:dyDescent="0.35">
      <c r="A406" s="89" t="s">
        <v>466</v>
      </c>
      <c r="B406" s="89" t="s">
        <v>467</v>
      </c>
      <c r="C406" s="95" t="s">
        <v>471</v>
      </c>
      <c r="D406" s="87"/>
      <c r="E406" s="87"/>
    </row>
    <row r="407" spans="1:5" ht="25" x14ac:dyDescent="0.35">
      <c r="A407" s="89" t="s">
        <v>466</v>
      </c>
      <c r="B407" s="89" t="s">
        <v>467</v>
      </c>
      <c r="C407" s="95" t="s">
        <v>472</v>
      </c>
      <c r="D407" s="87"/>
      <c r="E407" s="87"/>
    </row>
    <row r="408" spans="1:5" ht="25" x14ac:dyDescent="0.35">
      <c r="A408" s="89" t="s">
        <v>466</v>
      </c>
      <c r="B408" s="89" t="s">
        <v>467</v>
      </c>
      <c r="C408" s="95" t="s">
        <v>473</v>
      </c>
      <c r="D408" s="87"/>
      <c r="E408" s="87"/>
    </row>
    <row r="409" spans="1:5" ht="25" x14ac:dyDescent="0.35">
      <c r="A409" s="89" t="s">
        <v>466</v>
      </c>
      <c r="B409" s="89" t="s">
        <v>467</v>
      </c>
      <c r="C409" s="95" t="s">
        <v>474</v>
      </c>
      <c r="D409" s="87"/>
      <c r="E409" s="87"/>
    </row>
    <row r="410" spans="1:5" ht="25" x14ac:dyDescent="0.35">
      <c r="A410" s="89" t="s">
        <v>466</v>
      </c>
      <c r="B410" s="89" t="s">
        <v>467</v>
      </c>
      <c r="C410" s="95" t="s">
        <v>475</v>
      </c>
      <c r="D410" s="87"/>
      <c r="E410" s="87"/>
    </row>
    <row r="411" spans="1:5" ht="25" x14ac:dyDescent="0.35">
      <c r="A411" s="89" t="s">
        <v>466</v>
      </c>
      <c r="B411" s="89" t="s">
        <v>467</v>
      </c>
      <c r="C411" s="95" t="s">
        <v>476</v>
      </c>
      <c r="D411" s="87"/>
      <c r="E411" s="87"/>
    </row>
    <row r="412" spans="1:5" ht="25" x14ac:dyDescent="0.35">
      <c r="A412" s="89" t="s">
        <v>466</v>
      </c>
      <c r="B412" s="89" t="s">
        <v>467</v>
      </c>
      <c r="C412" s="95" t="s">
        <v>477</v>
      </c>
      <c r="D412" s="87"/>
      <c r="E412" s="87"/>
    </row>
    <row r="413" spans="1:5" ht="25" x14ac:dyDescent="0.35">
      <c r="A413" s="89" t="s">
        <v>466</v>
      </c>
      <c r="B413" s="89" t="s">
        <v>467</v>
      </c>
      <c r="C413" s="95" t="s">
        <v>478</v>
      </c>
      <c r="D413" s="87"/>
      <c r="E413" s="87"/>
    </row>
    <row r="414" spans="1:5" ht="25" x14ac:dyDescent="0.35">
      <c r="A414" s="89" t="s">
        <v>466</v>
      </c>
      <c r="B414" s="89" t="s">
        <v>467</v>
      </c>
      <c r="C414" s="95" t="s">
        <v>479</v>
      </c>
      <c r="D414" s="87"/>
      <c r="E414" s="87"/>
    </row>
    <row r="415" spans="1:5" ht="25" x14ac:dyDescent="0.35">
      <c r="A415" s="89" t="s">
        <v>466</v>
      </c>
      <c r="B415" s="89" t="s">
        <v>467</v>
      </c>
      <c r="C415" s="95" t="s">
        <v>480</v>
      </c>
      <c r="D415" s="87"/>
      <c r="E415" s="87"/>
    </row>
    <row r="416" spans="1:5" ht="25" x14ac:dyDescent="0.35">
      <c r="A416" s="89" t="s">
        <v>466</v>
      </c>
      <c r="B416" s="89" t="s">
        <v>467</v>
      </c>
      <c r="C416" s="95" t="s">
        <v>481</v>
      </c>
      <c r="D416" s="87"/>
      <c r="E416" s="87"/>
    </row>
    <row r="417" spans="1:5" ht="25" x14ac:dyDescent="0.35">
      <c r="A417" s="89" t="s">
        <v>466</v>
      </c>
      <c r="B417" s="89" t="s">
        <v>467</v>
      </c>
      <c r="C417" s="95" t="s">
        <v>482</v>
      </c>
      <c r="D417" s="87"/>
      <c r="E417" s="87"/>
    </row>
    <row r="418" spans="1:5" ht="25" x14ac:dyDescent="0.35">
      <c r="A418" s="89" t="s">
        <v>466</v>
      </c>
      <c r="B418" s="89" t="s">
        <v>467</v>
      </c>
      <c r="C418" s="95" t="s">
        <v>483</v>
      </c>
      <c r="D418" s="87"/>
      <c r="E418" s="87"/>
    </row>
    <row r="419" spans="1:5" ht="25" x14ac:dyDescent="0.35">
      <c r="A419" s="89" t="s">
        <v>466</v>
      </c>
      <c r="B419" s="89" t="s">
        <v>467</v>
      </c>
      <c r="C419" s="95" t="s">
        <v>484</v>
      </c>
      <c r="D419" s="87"/>
      <c r="E419" s="87"/>
    </row>
    <row r="420" spans="1:5" ht="25" x14ac:dyDescent="0.35">
      <c r="A420" s="89" t="s">
        <v>466</v>
      </c>
      <c r="B420" s="89" t="s">
        <v>467</v>
      </c>
      <c r="C420" s="95" t="s">
        <v>485</v>
      </c>
      <c r="D420" s="87"/>
      <c r="E420" s="87"/>
    </row>
    <row r="421" spans="1:5" ht="25" x14ac:dyDescent="0.35">
      <c r="A421" s="89" t="s">
        <v>466</v>
      </c>
      <c r="B421" s="89" t="s">
        <v>467</v>
      </c>
      <c r="C421" s="95" t="s">
        <v>486</v>
      </c>
      <c r="D421" s="87"/>
      <c r="E421" s="87"/>
    </row>
    <row r="422" spans="1:5" ht="25" x14ac:dyDescent="0.35">
      <c r="A422" s="89" t="s">
        <v>466</v>
      </c>
      <c r="B422" s="89" t="s">
        <v>467</v>
      </c>
      <c r="C422" s="95" t="s">
        <v>487</v>
      </c>
      <c r="D422" s="87"/>
      <c r="E422" s="87"/>
    </row>
    <row r="423" spans="1:5" ht="37.5" x14ac:dyDescent="0.35">
      <c r="A423" s="89" t="s">
        <v>466</v>
      </c>
      <c r="B423" s="89" t="s">
        <v>467</v>
      </c>
      <c r="C423" s="95" t="s">
        <v>488</v>
      </c>
      <c r="D423" s="87"/>
      <c r="E423" s="87"/>
    </row>
    <row r="424" spans="1:5" ht="37.5" x14ac:dyDescent="0.35">
      <c r="A424" s="89" t="s">
        <v>466</v>
      </c>
      <c r="B424" s="89" t="s">
        <v>467</v>
      </c>
      <c r="C424" s="95" t="s">
        <v>489</v>
      </c>
      <c r="D424" s="87"/>
      <c r="E424" s="87"/>
    </row>
    <row r="425" spans="1:5" ht="37.5" x14ac:dyDescent="0.35">
      <c r="A425" s="89" t="s">
        <v>466</v>
      </c>
      <c r="B425" s="89" t="s">
        <v>467</v>
      </c>
      <c r="C425" s="95" t="s">
        <v>490</v>
      </c>
      <c r="D425" s="87"/>
      <c r="E425" s="87"/>
    </row>
    <row r="426" spans="1:5" ht="37.5" x14ac:dyDescent="0.35">
      <c r="A426" s="89" t="s">
        <v>466</v>
      </c>
      <c r="B426" s="89" t="s">
        <v>467</v>
      </c>
      <c r="C426" s="95" t="s">
        <v>491</v>
      </c>
      <c r="D426" s="87"/>
      <c r="E426" s="87"/>
    </row>
    <row r="427" spans="1:5" ht="37.5" x14ac:dyDescent="0.35">
      <c r="A427" s="89" t="s">
        <v>466</v>
      </c>
      <c r="B427" s="89" t="s">
        <v>467</v>
      </c>
      <c r="C427" s="95" t="s">
        <v>492</v>
      </c>
      <c r="D427" s="87"/>
      <c r="E427" s="87"/>
    </row>
    <row r="428" spans="1:5" ht="37.5" x14ac:dyDescent="0.35">
      <c r="A428" s="89" t="s">
        <v>466</v>
      </c>
      <c r="B428" s="89" t="s">
        <v>467</v>
      </c>
      <c r="C428" s="95" t="s">
        <v>493</v>
      </c>
      <c r="D428" s="87"/>
      <c r="E428" s="87"/>
    </row>
    <row r="429" spans="1:5" ht="37.5" x14ac:dyDescent="0.35">
      <c r="A429" s="89" t="s">
        <v>466</v>
      </c>
      <c r="B429" s="89" t="s">
        <v>467</v>
      </c>
      <c r="C429" s="95" t="s">
        <v>494</v>
      </c>
      <c r="D429" s="87"/>
      <c r="E429" s="87"/>
    </row>
    <row r="430" spans="1:5" ht="37.5" x14ac:dyDescent="0.35">
      <c r="A430" s="89" t="s">
        <v>466</v>
      </c>
      <c r="B430" s="89" t="s">
        <v>467</v>
      </c>
      <c r="C430" s="95" t="s">
        <v>495</v>
      </c>
      <c r="D430" s="87"/>
      <c r="E430" s="87"/>
    </row>
    <row r="431" spans="1:5" ht="25" x14ac:dyDescent="0.35">
      <c r="A431" s="89" t="s">
        <v>466</v>
      </c>
      <c r="B431" s="101" t="s">
        <v>496</v>
      </c>
      <c r="C431" s="95" t="s">
        <v>497</v>
      </c>
      <c r="D431" s="87"/>
      <c r="E431" s="87"/>
    </row>
    <row r="432" spans="1:5" ht="25" x14ac:dyDescent="0.35">
      <c r="A432" s="89" t="s">
        <v>466</v>
      </c>
      <c r="B432" s="101" t="s">
        <v>496</v>
      </c>
      <c r="C432" s="95" t="s">
        <v>498</v>
      </c>
      <c r="D432" s="87"/>
      <c r="E432" s="87"/>
    </row>
    <row r="433" spans="1:5" ht="25" x14ac:dyDescent="0.35">
      <c r="A433" s="89" t="s">
        <v>466</v>
      </c>
      <c r="B433" s="101" t="s">
        <v>496</v>
      </c>
      <c r="C433" s="95" t="s">
        <v>499</v>
      </c>
      <c r="D433" s="87"/>
      <c r="E433" s="87"/>
    </row>
    <row r="434" spans="1:5" ht="25" x14ac:dyDescent="0.35">
      <c r="A434" s="89" t="s">
        <v>466</v>
      </c>
      <c r="B434" s="101" t="s">
        <v>496</v>
      </c>
      <c r="C434" s="95" t="s">
        <v>500</v>
      </c>
      <c r="D434" s="87"/>
      <c r="E434" s="87"/>
    </row>
    <row r="435" spans="1:5" ht="25" x14ac:dyDescent="0.35">
      <c r="A435" s="89" t="s">
        <v>466</v>
      </c>
      <c r="B435" s="101" t="s">
        <v>496</v>
      </c>
      <c r="C435" s="95" t="s">
        <v>501</v>
      </c>
      <c r="D435" s="87"/>
      <c r="E435" s="87"/>
    </row>
    <row r="436" spans="1:5" ht="25" x14ac:dyDescent="0.35">
      <c r="A436" s="89" t="s">
        <v>466</v>
      </c>
      <c r="B436" s="101" t="s">
        <v>496</v>
      </c>
      <c r="C436" s="95" t="s">
        <v>502</v>
      </c>
      <c r="D436" s="87"/>
      <c r="E436" s="87"/>
    </row>
    <row r="437" spans="1:5" ht="25" x14ac:dyDescent="0.35">
      <c r="A437" s="89" t="s">
        <v>466</v>
      </c>
      <c r="B437" s="101" t="s">
        <v>496</v>
      </c>
      <c r="C437" s="95" t="s">
        <v>503</v>
      </c>
      <c r="D437" s="87"/>
      <c r="E437" s="87"/>
    </row>
    <row r="438" spans="1:5" x14ac:dyDescent="0.35">
      <c r="A438" s="89" t="s">
        <v>466</v>
      </c>
      <c r="B438" s="89" t="s">
        <v>504</v>
      </c>
      <c r="C438" s="95" t="s">
        <v>505</v>
      </c>
      <c r="D438" s="87"/>
      <c r="E438" s="87"/>
    </row>
    <row r="439" spans="1:5" x14ac:dyDescent="0.35">
      <c r="A439" s="89" t="s">
        <v>466</v>
      </c>
      <c r="B439" s="89" t="s">
        <v>504</v>
      </c>
      <c r="C439" s="95" t="s">
        <v>506</v>
      </c>
      <c r="D439" s="87"/>
      <c r="E439" s="87"/>
    </row>
    <row r="440" spans="1:5" x14ac:dyDescent="0.35">
      <c r="A440" s="89" t="s">
        <v>466</v>
      </c>
      <c r="B440" s="89" t="s">
        <v>504</v>
      </c>
      <c r="C440" s="95" t="s">
        <v>507</v>
      </c>
      <c r="D440" s="87"/>
      <c r="E440" s="87"/>
    </row>
    <row r="441" spans="1:5" ht="25" x14ac:dyDescent="0.35">
      <c r="A441" s="89" t="s">
        <v>466</v>
      </c>
      <c r="B441" s="89" t="s">
        <v>504</v>
      </c>
      <c r="C441" s="95" t="s">
        <v>508</v>
      </c>
      <c r="D441" s="87"/>
      <c r="E441" s="87"/>
    </row>
    <row r="442" spans="1:5" ht="25" x14ac:dyDescent="0.35">
      <c r="A442" s="89" t="s">
        <v>466</v>
      </c>
      <c r="B442" s="89" t="s">
        <v>504</v>
      </c>
      <c r="C442" s="95" t="s">
        <v>509</v>
      </c>
      <c r="D442" s="87"/>
      <c r="E442" s="87"/>
    </row>
    <row r="443" spans="1:5" x14ac:dyDescent="0.35">
      <c r="A443" s="89" t="s">
        <v>466</v>
      </c>
      <c r="B443" s="89" t="s">
        <v>504</v>
      </c>
      <c r="C443" s="95" t="s">
        <v>510</v>
      </c>
      <c r="D443" s="87"/>
      <c r="E443" s="87"/>
    </row>
    <row r="444" spans="1:5" x14ac:dyDescent="0.35">
      <c r="A444" s="89" t="s">
        <v>466</v>
      </c>
      <c r="B444" s="89" t="s">
        <v>504</v>
      </c>
      <c r="C444" s="95" t="s">
        <v>511</v>
      </c>
      <c r="D444" s="87"/>
      <c r="E444" s="87"/>
    </row>
    <row r="445" spans="1:5" x14ac:dyDescent="0.35">
      <c r="A445" s="89" t="s">
        <v>466</v>
      </c>
      <c r="B445" s="89" t="s">
        <v>504</v>
      </c>
      <c r="C445" s="95" t="s">
        <v>512</v>
      </c>
      <c r="D445" s="87"/>
      <c r="E445" s="87"/>
    </row>
    <row r="446" spans="1:5" x14ac:dyDescent="0.35">
      <c r="A446" s="89" t="s">
        <v>466</v>
      </c>
      <c r="B446" s="89" t="s">
        <v>504</v>
      </c>
      <c r="C446" s="95" t="s">
        <v>513</v>
      </c>
      <c r="D446" s="87"/>
      <c r="E446" s="87"/>
    </row>
    <row r="447" spans="1:5" x14ac:dyDescent="0.35">
      <c r="A447" s="89" t="s">
        <v>466</v>
      </c>
      <c r="B447" s="89" t="s">
        <v>504</v>
      </c>
      <c r="C447" s="95" t="s">
        <v>514</v>
      </c>
      <c r="D447" s="87"/>
      <c r="E447" s="87"/>
    </row>
    <row r="448" spans="1:5" x14ac:dyDescent="0.35">
      <c r="A448" s="89" t="s">
        <v>466</v>
      </c>
      <c r="B448" s="89" t="s">
        <v>504</v>
      </c>
      <c r="C448" s="95" t="s">
        <v>515</v>
      </c>
      <c r="D448" s="87"/>
      <c r="E448" s="87"/>
    </row>
    <row r="449" spans="1:5" x14ac:dyDescent="0.35">
      <c r="A449" s="89" t="s">
        <v>466</v>
      </c>
      <c r="B449" s="89" t="s">
        <v>504</v>
      </c>
      <c r="C449" s="95" t="s">
        <v>516</v>
      </c>
      <c r="D449" s="87"/>
      <c r="E449" s="87"/>
    </row>
    <row r="450" spans="1:5" x14ac:dyDescent="0.35">
      <c r="A450" s="89" t="s">
        <v>466</v>
      </c>
      <c r="B450" s="89" t="s">
        <v>504</v>
      </c>
      <c r="C450" s="95" t="s">
        <v>517</v>
      </c>
      <c r="D450" s="87"/>
      <c r="E450" s="87"/>
    </row>
    <row r="451" spans="1:5" x14ac:dyDescent="0.35">
      <c r="A451" s="89" t="s">
        <v>466</v>
      </c>
      <c r="B451" s="89" t="s">
        <v>504</v>
      </c>
      <c r="C451" s="95" t="s">
        <v>518</v>
      </c>
      <c r="D451" s="87"/>
      <c r="E451" s="87"/>
    </row>
    <row r="452" spans="1:5" x14ac:dyDescent="0.35">
      <c r="A452" s="89" t="s">
        <v>466</v>
      </c>
      <c r="B452" s="89" t="s">
        <v>504</v>
      </c>
      <c r="C452" s="95" t="s">
        <v>519</v>
      </c>
      <c r="D452" s="87"/>
      <c r="E452" s="87"/>
    </row>
    <row r="453" spans="1:5" x14ac:dyDescent="0.35">
      <c r="A453" s="89" t="s">
        <v>466</v>
      </c>
      <c r="B453" s="89" t="s">
        <v>504</v>
      </c>
      <c r="C453" s="95" t="s">
        <v>520</v>
      </c>
      <c r="D453" s="87"/>
      <c r="E453" s="87"/>
    </row>
    <row r="454" spans="1:5" ht="25" x14ac:dyDescent="0.35">
      <c r="A454" s="89" t="s">
        <v>466</v>
      </c>
      <c r="B454" s="89" t="s">
        <v>504</v>
      </c>
      <c r="C454" s="95" t="s">
        <v>521</v>
      </c>
      <c r="D454" s="87"/>
      <c r="E454" s="87"/>
    </row>
    <row r="455" spans="1:5" x14ac:dyDescent="0.35">
      <c r="A455" s="89" t="s">
        <v>466</v>
      </c>
      <c r="B455" s="89" t="s">
        <v>504</v>
      </c>
      <c r="C455" s="95" t="s">
        <v>522</v>
      </c>
      <c r="D455" s="87"/>
      <c r="E455" s="87"/>
    </row>
    <row r="456" spans="1:5" ht="25" x14ac:dyDescent="0.35">
      <c r="A456" s="89" t="s">
        <v>466</v>
      </c>
      <c r="B456" s="89" t="s">
        <v>504</v>
      </c>
      <c r="C456" s="95" t="s">
        <v>523</v>
      </c>
      <c r="D456" s="87"/>
      <c r="E456" s="87"/>
    </row>
    <row r="457" spans="1:5" ht="25" x14ac:dyDescent="0.35">
      <c r="A457" s="89" t="s">
        <v>466</v>
      </c>
      <c r="B457" s="89" t="s">
        <v>504</v>
      </c>
      <c r="C457" s="95" t="s">
        <v>524</v>
      </c>
      <c r="D457" s="87"/>
      <c r="E457" s="87"/>
    </row>
    <row r="458" spans="1:5" x14ac:dyDescent="0.35">
      <c r="A458" s="89" t="s">
        <v>466</v>
      </c>
      <c r="B458" s="89" t="s">
        <v>504</v>
      </c>
      <c r="C458" s="95" t="s">
        <v>525</v>
      </c>
      <c r="D458" s="87"/>
      <c r="E458" s="87"/>
    </row>
    <row r="459" spans="1:5" x14ac:dyDescent="0.35">
      <c r="A459" s="89" t="s">
        <v>466</v>
      </c>
      <c r="B459" s="89" t="s">
        <v>504</v>
      </c>
      <c r="C459" s="95" t="s">
        <v>526</v>
      </c>
      <c r="D459" s="87"/>
      <c r="E459" s="87"/>
    </row>
    <row r="460" spans="1:5" x14ac:dyDescent="0.35">
      <c r="A460" s="89"/>
      <c r="B460" s="89"/>
      <c r="C460" s="95"/>
      <c r="D460" s="88"/>
      <c r="E460" s="89"/>
    </row>
    <row r="461" spans="1:5" x14ac:dyDescent="0.35">
      <c r="A461" s="96" t="s">
        <v>86</v>
      </c>
      <c r="B461" s="97"/>
      <c r="C461" s="97"/>
      <c r="D461" s="92">
        <f t="shared" ref="D461:E461" si="19">SUM(D403:D459)</f>
        <v>0</v>
      </c>
      <c r="E461" s="92">
        <f t="shared" si="19"/>
        <v>0</v>
      </c>
    </row>
    <row r="462" spans="1:5" x14ac:dyDescent="0.35">
      <c r="A462" s="102"/>
      <c r="B462" s="102"/>
      <c r="C462" s="102"/>
      <c r="D462" s="102"/>
      <c r="E462" s="102"/>
    </row>
  </sheetData>
  <sheetProtection algorithmName="SHA-512" hashValue="EL+Z2/Do4NJqiwx8Bnq5uxBNElajPSbJ73qyzMC05RlXKBDgjALKX92cn+5JeePhPTX9FveJ6c5V5uWLZhduXQ==" saltValue="rf8olWew/2rO+9R/eKmltw==" spinCount="100000" sheet="1" objects="1" scenarios="1"/>
  <mergeCells count="27">
    <mergeCell ref="A353:C353"/>
    <mergeCell ref="A377:C377"/>
    <mergeCell ref="A390:C390"/>
    <mergeCell ref="A400:C400"/>
    <mergeCell ref="A461:C461"/>
    <mergeCell ref="A265:C265"/>
    <mergeCell ref="A284:C284"/>
    <mergeCell ref="A304:C304"/>
    <mergeCell ref="A323:C323"/>
    <mergeCell ref="A336:C336"/>
    <mergeCell ref="A162:C162"/>
    <mergeCell ref="A187:C187"/>
    <mergeCell ref="A194:C194"/>
    <mergeCell ref="A210:C210"/>
    <mergeCell ref="A223:C223"/>
    <mergeCell ref="A42:C42"/>
    <mergeCell ref="A51:C51"/>
    <mergeCell ref="A89:C89"/>
    <mergeCell ref="A110:C110"/>
    <mergeCell ref="A139:C139"/>
    <mergeCell ref="A5:K5"/>
    <mergeCell ref="A6:K6"/>
    <mergeCell ref="A3:B3"/>
    <mergeCell ref="A1:K1"/>
    <mergeCell ref="A2:K2"/>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9"/>
  <sheetViews>
    <sheetView topLeftCell="A17" workbookViewId="0">
      <selection activeCell="E20" sqref="E20"/>
    </sheetView>
  </sheetViews>
  <sheetFormatPr defaultRowHeight="15.5" x14ac:dyDescent="0.35"/>
  <cols>
    <col min="1" max="1" width="11.07421875" style="49" customWidth="1"/>
    <col min="2" max="3" width="9.23046875" style="49"/>
    <col min="4" max="4" width="14.61328125" style="49" customWidth="1"/>
    <col min="5" max="16384" width="9.23046875" style="49"/>
  </cols>
  <sheetData>
    <row r="1" spans="1:11" ht="110" customHeight="1" x14ac:dyDescent="0.35">
      <c r="A1" s="81" t="s">
        <v>38</v>
      </c>
      <c r="B1" s="81"/>
      <c r="C1" s="81"/>
      <c r="D1" s="81"/>
      <c r="E1" s="81"/>
      <c r="F1" s="81"/>
      <c r="G1" s="81"/>
      <c r="H1" s="81"/>
      <c r="I1" s="81"/>
      <c r="J1" s="81"/>
      <c r="K1" s="81"/>
    </row>
    <row r="2" spans="1:11" x14ac:dyDescent="0.35">
      <c r="A2" s="82" t="s">
        <v>14</v>
      </c>
      <c r="B2" s="82"/>
      <c r="C2" s="82"/>
      <c r="D2" s="82"/>
      <c r="E2" s="82"/>
      <c r="F2" s="82"/>
      <c r="G2" s="82"/>
      <c r="H2" s="82"/>
      <c r="I2" s="82"/>
      <c r="J2" s="82"/>
      <c r="K2" s="82"/>
    </row>
    <row r="3" spans="1:11" x14ac:dyDescent="0.35">
      <c r="A3" s="79" t="s">
        <v>24</v>
      </c>
      <c r="B3" s="80"/>
      <c r="C3" s="83">
        <f>Coversheet!B16</f>
        <v>0</v>
      </c>
      <c r="D3" s="83"/>
      <c r="E3" s="83"/>
      <c r="F3" s="83"/>
      <c r="G3" s="83"/>
      <c r="H3" s="83"/>
      <c r="I3" s="83"/>
      <c r="J3" s="83"/>
      <c r="K3" s="83"/>
    </row>
    <row r="4" spans="1:11" x14ac:dyDescent="0.35">
      <c r="A4" s="79" t="s">
        <v>25</v>
      </c>
      <c r="B4" s="79"/>
      <c r="C4" s="79"/>
      <c r="D4" s="79"/>
      <c r="E4" s="79"/>
      <c r="F4" s="79"/>
      <c r="G4" s="79"/>
      <c r="H4" s="79"/>
      <c r="I4" s="79"/>
      <c r="J4" s="79"/>
      <c r="K4" s="79"/>
    </row>
    <row r="5" spans="1:11" ht="28.5" customHeight="1" x14ac:dyDescent="0.35">
      <c r="A5" s="84" t="s">
        <v>32</v>
      </c>
      <c r="B5" s="84"/>
      <c r="C5" s="84"/>
      <c r="D5" s="84"/>
      <c r="E5" s="84"/>
      <c r="F5" s="84"/>
      <c r="G5" s="84"/>
      <c r="H5" s="84"/>
      <c r="I5" s="84"/>
      <c r="J5" s="84"/>
      <c r="K5" s="84"/>
    </row>
    <row r="8" spans="1:11" ht="52" x14ac:dyDescent="0.35">
      <c r="A8" s="106" t="s">
        <v>42</v>
      </c>
      <c r="B8" s="107" t="s">
        <v>48</v>
      </c>
      <c r="C8" s="108" t="s">
        <v>49</v>
      </c>
      <c r="D8" s="106" t="s">
        <v>527</v>
      </c>
      <c r="E8" s="50" t="s">
        <v>43</v>
      </c>
    </row>
    <row r="9" spans="1:11" x14ac:dyDescent="0.35">
      <c r="A9" s="109" t="s">
        <v>50</v>
      </c>
      <c r="B9" s="110">
        <f>'Core Rates'!D42</f>
        <v>0</v>
      </c>
      <c r="C9" s="110">
        <f>'Core Rates'!E42</f>
        <v>0</v>
      </c>
      <c r="D9" s="111">
        <v>0.05</v>
      </c>
      <c r="E9" s="116">
        <f>SUM((B9+C9)*D9)</f>
        <v>0</v>
      </c>
    </row>
    <row r="10" spans="1:11" ht="26" x14ac:dyDescent="0.35">
      <c r="A10" s="109" t="s">
        <v>87</v>
      </c>
      <c r="B10" s="110">
        <f>'Core Rates'!D51</f>
        <v>0</v>
      </c>
      <c r="C10" s="110">
        <f>'Core Rates'!E51</f>
        <v>0</v>
      </c>
      <c r="D10" s="111">
        <v>0.05</v>
      </c>
      <c r="E10" s="116">
        <f t="shared" ref="E10:E28" si="0">SUM((B10+C10)*D10)</f>
        <v>0</v>
      </c>
    </row>
    <row r="11" spans="1:11" ht="26" x14ac:dyDescent="0.35">
      <c r="A11" s="109" t="s">
        <v>95</v>
      </c>
      <c r="B11" s="110">
        <f>'Core Rates'!D89</f>
        <v>0</v>
      </c>
      <c r="C11" s="110">
        <f>'Core Rates'!E89</f>
        <v>0</v>
      </c>
      <c r="D11" s="111">
        <v>0.05</v>
      </c>
      <c r="E11" s="116">
        <f t="shared" si="0"/>
        <v>0</v>
      </c>
    </row>
    <row r="12" spans="1:11" x14ac:dyDescent="0.35">
      <c r="A12" s="109" t="s">
        <v>134</v>
      </c>
      <c r="B12" s="110">
        <f>'Core Rates'!D110</f>
        <v>0</v>
      </c>
      <c r="C12" s="110">
        <f>'Core Rates'!E110</f>
        <v>0</v>
      </c>
      <c r="D12" s="111">
        <v>0.05</v>
      </c>
      <c r="E12" s="116">
        <f t="shared" si="0"/>
        <v>0</v>
      </c>
    </row>
    <row r="13" spans="1:11" x14ac:dyDescent="0.35">
      <c r="A13" s="109" t="s">
        <v>160</v>
      </c>
      <c r="B13" s="110">
        <f>'Core Rates'!D139</f>
        <v>0</v>
      </c>
      <c r="C13" s="110">
        <f>'Core Rates'!E139</f>
        <v>0</v>
      </c>
      <c r="D13" s="111">
        <v>0.05</v>
      </c>
      <c r="E13" s="116">
        <f t="shared" si="0"/>
        <v>0</v>
      </c>
    </row>
    <row r="14" spans="1:11" ht="26" x14ac:dyDescent="0.35">
      <c r="A14" s="109" t="s">
        <v>191</v>
      </c>
      <c r="B14" s="110">
        <f>'Core Rates'!D162</f>
        <v>0</v>
      </c>
      <c r="C14" s="110">
        <f>'Core Rates'!E162</f>
        <v>0</v>
      </c>
      <c r="D14" s="111">
        <v>0.05</v>
      </c>
      <c r="E14" s="116">
        <f t="shared" si="0"/>
        <v>0</v>
      </c>
    </row>
    <row r="15" spans="1:11" ht="38.5" x14ac:dyDescent="0.35">
      <c r="A15" s="109" t="s">
        <v>212</v>
      </c>
      <c r="B15" s="110">
        <f>'Core Rates'!D187</f>
        <v>0</v>
      </c>
      <c r="C15" s="110">
        <f>'Core Rates'!E187</f>
        <v>0</v>
      </c>
      <c r="D15" s="111">
        <v>0.05</v>
      </c>
      <c r="E15" s="116">
        <f t="shared" si="0"/>
        <v>0</v>
      </c>
    </row>
    <row r="16" spans="1:11" ht="26" x14ac:dyDescent="0.35">
      <c r="A16" s="109" t="s">
        <v>240</v>
      </c>
      <c r="B16" s="110">
        <f>'Core Rates'!D194</f>
        <v>0</v>
      </c>
      <c r="C16" s="110">
        <f>'Core Rates'!E194</f>
        <v>0</v>
      </c>
      <c r="D16" s="111">
        <v>0.05</v>
      </c>
      <c r="E16" s="116">
        <f t="shared" si="0"/>
        <v>0</v>
      </c>
    </row>
    <row r="17" spans="1:5" ht="26" x14ac:dyDescent="0.35">
      <c r="A17" s="109" t="s">
        <v>247</v>
      </c>
      <c r="B17" s="110">
        <f>'Core Rates'!D210</f>
        <v>0</v>
      </c>
      <c r="C17" s="110">
        <f>'Core Rates'!E210</f>
        <v>0</v>
      </c>
      <c r="D17" s="111">
        <v>0.05</v>
      </c>
      <c r="E17" s="116">
        <f t="shared" si="0"/>
        <v>0</v>
      </c>
    </row>
    <row r="18" spans="1:5" x14ac:dyDescent="0.35">
      <c r="A18" s="109" t="s">
        <v>263</v>
      </c>
      <c r="B18" s="110">
        <f>'Core Rates'!D223</f>
        <v>0</v>
      </c>
      <c r="C18" s="110">
        <f>'Core Rates'!E223</f>
        <v>0</v>
      </c>
      <c r="D18" s="111">
        <v>0.05</v>
      </c>
      <c r="E18" s="116">
        <f t="shared" si="0"/>
        <v>0</v>
      </c>
    </row>
    <row r="19" spans="1:5" ht="26" x14ac:dyDescent="0.35">
      <c r="A19" s="109" t="s">
        <v>275</v>
      </c>
      <c r="B19" s="110">
        <f>'Core Rates'!D265</f>
        <v>0</v>
      </c>
      <c r="C19" s="110">
        <f>'Core Rates'!E265</f>
        <v>0</v>
      </c>
      <c r="D19" s="111">
        <v>0.05</v>
      </c>
      <c r="E19" s="116">
        <f t="shared" si="0"/>
        <v>0</v>
      </c>
    </row>
    <row r="20" spans="1:5" ht="26" x14ac:dyDescent="0.35">
      <c r="A20" s="109" t="s">
        <v>321</v>
      </c>
      <c r="B20" s="110">
        <f>'Core Rates'!D284</f>
        <v>0</v>
      </c>
      <c r="C20" s="110">
        <f>'Core Rates'!E284</f>
        <v>0</v>
      </c>
      <c r="D20" s="111">
        <v>0.05</v>
      </c>
      <c r="E20" s="116">
        <f t="shared" si="0"/>
        <v>0</v>
      </c>
    </row>
    <row r="21" spans="1:5" x14ac:dyDescent="0.35">
      <c r="A21" s="109" t="s">
        <v>344</v>
      </c>
      <c r="B21" s="110">
        <f>'Core Rates'!D304</f>
        <v>0</v>
      </c>
      <c r="C21" s="110">
        <f>'Core Rates'!E304</f>
        <v>0</v>
      </c>
      <c r="D21" s="111">
        <v>0.05</v>
      </c>
      <c r="E21" s="116">
        <f t="shared" si="0"/>
        <v>0</v>
      </c>
    </row>
    <row r="22" spans="1:5" ht="26" x14ac:dyDescent="0.35">
      <c r="A22" s="109" t="s">
        <v>364</v>
      </c>
      <c r="B22" s="110">
        <f>'Core Rates'!D323</f>
        <v>0</v>
      </c>
      <c r="C22" s="110">
        <f>'Core Rates'!E323</f>
        <v>0</v>
      </c>
      <c r="D22" s="111">
        <v>0.05</v>
      </c>
      <c r="E22" s="116">
        <f t="shared" si="0"/>
        <v>0</v>
      </c>
    </row>
    <row r="23" spans="1:5" x14ac:dyDescent="0.35">
      <c r="A23" s="109" t="s">
        <v>383</v>
      </c>
      <c r="B23" s="110">
        <f>'Core Rates'!D336</f>
        <v>0</v>
      </c>
      <c r="C23" s="110">
        <f>'Core Rates'!E336</f>
        <v>0</v>
      </c>
      <c r="D23" s="111">
        <v>0.05</v>
      </c>
      <c r="E23" s="116">
        <f t="shared" si="0"/>
        <v>0</v>
      </c>
    </row>
    <row r="24" spans="1:5" ht="38.5" x14ac:dyDescent="0.35">
      <c r="A24" s="109" t="s">
        <v>396</v>
      </c>
      <c r="B24" s="110">
        <f>'Core Rates'!D353</f>
        <v>0</v>
      </c>
      <c r="C24" s="110">
        <f>'Core Rates'!E353</f>
        <v>0</v>
      </c>
      <c r="D24" s="111">
        <v>0.05</v>
      </c>
      <c r="E24" s="116">
        <f t="shared" si="0"/>
        <v>0</v>
      </c>
    </row>
    <row r="25" spans="1:5" ht="26" x14ac:dyDescent="0.35">
      <c r="A25" s="109" t="s">
        <v>413</v>
      </c>
      <c r="B25" s="110">
        <f>'Core Rates'!D377</f>
        <v>0</v>
      </c>
      <c r="C25" s="110">
        <f>'Core Rates'!E377</f>
        <v>0</v>
      </c>
      <c r="D25" s="111">
        <v>0.05</v>
      </c>
      <c r="E25" s="116">
        <f t="shared" si="0"/>
        <v>0</v>
      </c>
    </row>
    <row r="26" spans="1:5" x14ac:dyDescent="0.35">
      <c r="A26" s="109" t="s">
        <v>442</v>
      </c>
      <c r="B26" s="110">
        <f>'Core Rates'!D390</f>
        <v>0</v>
      </c>
      <c r="C26" s="110">
        <f>'Core Rates'!E390</f>
        <v>0</v>
      </c>
      <c r="D26" s="111">
        <v>0.05</v>
      </c>
      <c r="E26" s="116">
        <f t="shared" si="0"/>
        <v>0</v>
      </c>
    </row>
    <row r="27" spans="1:5" ht="26" x14ac:dyDescent="0.35">
      <c r="A27" s="109" t="s">
        <v>456</v>
      </c>
      <c r="B27" s="110">
        <f>'Core Rates'!D400</f>
        <v>0</v>
      </c>
      <c r="C27" s="110">
        <f>'Core Rates'!E400</f>
        <v>0</v>
      </c>
      <c r="D27" s="111">
        <v>0.05</v>
      </c>
      <c r="E27" s="116">
        <f t="shared" si="0"/>
        <v>0</v>
      </c>
    </row>
    <row r="28" spans="1:5" ht="38.5" x14ac:dyDescent="0.35">
      <c r="A28" s="109" t="s">
        <v>466</v>
      </c>
      <c r="B28" s="110">
        <f>'Core Rates'!D461</f>
        <v>0</v>
      </c>
      <c r="C28" s="110">
        <f>'Core Rates'!E461</f>
        <v>0</v>
      </c>
      <c r="D28" s="111">
        <v>0.05</v>
      </c>
      <c r="E28" s="116">
        <f t="shared" si="0"/>
        <v>0</v>
      </c>
    </row>
    <row r="29" spans="1:5" x14ac:dyDescent="0.35">
      <c r="A29" s="112" t="s">
        <v>528</v>
      </c>
      <c r="B29" s="113"/>
      <c r="C29" s="113"/>
      <c r="D29" s="114"/>
      <c r="E29" s="115">
        <f>SUM(E9:E28)</f>
        <v>0</v>
      </c>
    </row>
  </sheetData>
  <sheetProtection algorithmName="SHA-512" hashValue="TWBMuLxAc77skUloQTWB044gi+irkCHTdiQu1Arx/Se3deZKyTn5lthIrpH4rys70xd/dqWT437XJNJODUMrsA==" saltValue="sDIRRdBk40uOcN5DjWxx3Q==" spinCount="100000" sheet="1" objects="1" scenarios="1"/>
  <mergeCells count="7">
    <mergeCell ref="A29:D29"/>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9"/>
  <sheetViews>
    <sheetView topLeftCell="A9" workbookViewId="0">
      <selection activeCell="E25" sqref="E25"/>
    </sheetView>
  </sheetViews>
  <sheetFormatPr defaultRowHeight="15.5" x14ac:dyDescent="0.35"/>
  <cols>
    <col min="1" max="1" width="24.53515625" style="49" customWidth="1"/>
    <col min="2" max="2" width="29.23046875" style="49" customWidth="1"/>
    <col min="3" max="3" width="26.4609375" style="49" customWidth="1"/>
    <col min="4" max="8" width="9.23046875" style="49"/>
    <col min="9" max="11" width="4.15234375" style="49" customWidth="1"/>
    <col min="12" max="16384" width="9.23046875" style="49"/>
  </cols>
  <sheetData>
    <row r="1" spans="1:11" ht="116.5" customHeight="1" x14ac:dyDescent="0.35">
      <c r="A1" s="81" t="s">
        <v>39</v>
      </c>
      <c r="B1" s="81"/>
      <c r="C1" s="81"/>
      <c r="D1" s="81"/>
      <c r="E1" s="81"/>
      <c r="F1" s="81"/>
      <c r="G1" s="81"/>
      <c r="H1" s="81"/>
      <c r="I1" s="81"/>
      <c r="J1" s="81"/>
      <c r="K1" s="81"/>
    </row>
    <row r="2" spans="1:11" x14ac:dyDescent="0.35">
      <c r="A2" s="82" t="s">
        <v>14</v>
      </c>
      <c r="B2" s="82"/>
      <c r="C2" s="82"/>
      <c r="D2" s="82"/>
      <c r="E2" s="82"/>
      <c r="F2" s="82"/>
      <c r="G2" s="82"/>
      <c r="H2" s="82"/>
      <c r="I2" s="82"/>
      <c r="J2" s="82"/>
      <c r="K2" s="82"/>
    </row>
    <row r="3" spans="1:11" x14ac:dyDescent="0.35">
      <c r="A3" s="79" t="s">
        <v>24</v>
      </c>
      <c r="B3" s="80"/>
      <c r="C3" s="83">
        <f>Coversheet!B16</f>
        <v>0</v>
      </c>
      <c r="D3" s="83"/>
      <c r="E3" s="83"/>
      <c r="F3" s="83"/>
      <c r="G3" s="83"/>
      <c r="H3" s="83"/>
      <c r="I3" s="83"/>
      <c r="J3" s="83"/>
      <c r="K3" s="83"/>
    </row>
    <row r="4" spans="1:11" x14ac:dyDescent="0.35">
      <c r="A4" s="79" t="s">
        <v>25</v>
      </c>
      <c r="B4" s="79"/>
      <c r="C4" s="79"/>
      <c r="D4" s="79"/>
      <c r="E4" s="79"/>
      <c r="F4" s="79"/>
      <c r="G4" s="79"/>
      <c r="H4" s="79"/>
      <c r="I4" s="79"/>
      <c r="J4" s="79"/>
      <c r="K4" s="79"/>
    </row>
    <row r="5" spans="1:11" ht="29" customHeight="1" x14ac:dyDescent="0.35">
      <c r="A5" s="78" t="s">
        <v>41</v>
      </c>
      <c r="B5" s="78"/>
      <c r="C5" s="78"/>
      <c r="D5" s="78"/>
      <c r="E5" s="78"/>
      <c r="F5" s="78"/>
      <c r="G5" s="78"/>
      <c r="H5" s="78"/>
      <c r="I5" s="78"/>
      <c r="J5" s="78"/>
      <c r="K5" s="78"/>
    </row>
    <row r="8" spans="1:11" ht="65" x14ac:dyDescent="0.35">
      <c r="A8" s="94" t="s">
        <v>42</v>
      </c>
      <c r="B8" s="117" t="s">
        <v>529</v>
      </c>
      <c r="C8" s="117" t="s">
        <v>530</v>
      </c>
    </row>
    <row r="9" spans="1:11" x14ac:dyDescent="0.35">
      <c r="A9" s="89" t="s">
        <v>50</v>
      </c>
      <c r="B9" s="124"/>
      <c r="C9" s="124"/>
    </row>
    <row r="10" spans="1:11" x14ac:dyDescent="0.35">
      <c r="A10" s="89" t="s">
        <v>87</v>
      </c>
      <c r="B10" s="124"/>
      <c r="C10" s="124"/>
    </row>
    <row r="11" spans="1:11" x14ac:dyDescent="0.35">
      <c r="A11" s="89" t="s">
        <v>95</v>
      </c>
      <c r="B11" s="124"/>
      <c r="C11" s="124"/>
    </row>
    <row r="12" spans="1:11" x14ac:dyDescent="0.35">
      <c r="A12" s="89" t="s">
        <v>134</v>
      </c>
      <c r="B12" s="124"/>
      <c r="C12" s="124"/>
    </row>
    <row r="13" spans="1:11" x14ac:dyDescent="0.35">
      <c r="A13" s="89" t="s">
        <v>160</v>
      </c>
      <c r="B13" s="124"/>
      <c r="C13" s="124"/>
    </row>
    <row r="14" spans="1:11" x14ac:dyDescent="0.35">
      <c r="A14" s="89" t="s">
        <v>191</v>
      </c>
      <c r="B14" s="124"/>
      <c r="C14" s="124"/>
    </row>
    <row r="15" spans="1:11" x14ac:dyDescent="0.35">
      <c r="A15" s="89" t="s">
        <v>212</v>
      </c>
      <c r="B15" s="124"/>
      <c r="C15" s="124"/>
    </row>
    <row r="16" spans="1:11" x14ac:dyDescent="0.35">
      <c r="A16" s="89" t="s">
        <v>240</v>
      </c>
      <c r="B16" s="124"/>
      <c r="C16" s="124"/>
    </row>
    <row r="17" spans="1:3" x14ac:dyDescent="0.35">
      <c r="A17" s="89" t="s">
        <v>247</v>
      </c>
      <c r="B17" s="124"/>
      <c r="C17" s="124"/>
    </row>
    <row r="18" spans="1:3" x14ac:dyDescent="0.35">
      <c r="A18" s="89" t="s">
        <v>263</v>
      </c>
      <c r="B18" s="124"/>
      <c r="C18" s="124"/>
    </row>
    <row r="19" spans="1:3" x14ac:dyDescent="0.35">
      <c r="A19" s="89" t="s">
        <v>275</v>
      </c>
      <c r="B19" s="124"/>
      <c r="C19" s="124"/>
    </row>
    <row r="20" spans="1:3" x14ac:dyDescent="0.35">
      <c r="A20" s="89" t="s">
        <v>321</v>
      </c>
      <c r="B20" s="124"/>
      <c r="C20" s="124"/>
    </row>
    <row r="21" spans="1:3" x14ac:dyDescent="0.35">
      <c r="A21" s="89" t="s">
        <v>344</v>
      </c>
      <c r="B21" s="124"/>
      <c r="C21" s="124"/>
    </row>
    <row r="22" spans="1:3" x14ac:dyDescent="0.35">
      <c r="A22" s="89" t="s">
        <v>364</v>
      </c>
      <c r="B22" s="124"/>
      <c r="C22" s="124"/>
    </row>
    <row r="23" spans="1:3" x14ac:dyDescent="0.35">
      <c r="A23" s="89" t="s">
        <v>383</v>
      </c>
      <c r="B23" s="124"/>
      <c r="C23" s="124"/>
    </row>
    <row r="24" spans="1:3" x14ac:dyDescent="0.35">
      <c r="A24" s="89" t="s">
        <v>396</v>
      </c>
      <c r="B24" s="124"/>
      <c r="C24" s="124"/>
    </row>
    <row r="25" spans="1:3" x14ac:dyDescent="0.35">
      <c r="A25" s="89" t="s">
        <v>413</v>
      </c>
      <c r="B25" s="124"/>
      <c r="C25" s="124"/>
    </row>
    <row r="26" spans="1:3" x14ac:dyDescent="0.35">
      <c r="A26" s="89" t="s">
        <v>442</v>
      </c>
      <c r="B26" s="124"/>
      <c r="C26" s="124"/>
    </row>
    <row r="27" spans="1:3" x14ac:dyDescent="0.35">
      <c r="A27" s="89" t="s">
        <v>456</v>
      </c>
      <c r="B27" s="124"/>
      <c r="C27" s="124"/>
    </row>
    <row r="28" spans="1:3" x14ac:dyDescent="0.35">
      <c r="A28" s="89" t="s">
        <v>466</v>
      </c>
      <c r="B28" s="124"/>
      <c r="C28" s="124"/>
    </row>
    <row r="29" spans="1:3" x14ac:dyDescent="0.35">
      <c r="A29" s="118"/>
      <c r="B29" s="119"/>
      <c r="C29" s="119"/>
    </row>
  </sheetData>
  <sheetProtection algorithmName="SHA-512" hashValue="yV9rSjfDGnQYduftJ9sP7ca0dTRteVBBQworuKDDR8vIAQEa40aIHL1FLfiWBsxbYmt4RGZDK6DjYe8BpEMgiw==" saltValue="T8xe2TXltsKU3Ojeo9CZXg=="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2021-03-10T03:37:32Z</dcterms:modified>
</cp:coreProperties>
</file>