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ntu4\OneDrive - ph.rc\Desktop\CON19006 - BAS Technical Advisor\2. Documentation for Approval\"/>
    </mc:Choice>
  </mc:AlternateContent>
  <xr:revisionPtr revIDLastSave="16" documentId="13_ncr:1_{B3DF4C52-5E71-47F5-B0A5-55211713F953}" xr6:coauthVersionLast="41" xr6:coauthVersionMax="41" xr10:uidLastSave="{D8A0DA57-8371-4E7F-BD45-78F5EB4587E8}"/>
  <bookViews>
    <workbookView xWindow="-120" yWindow="-120" windowWidth="29040" windowHeight="15840" xr2:uid="{00000000-000D-0000-FFFF-FFFF00000000}"/>
  </bookViews>
  <sheets>
    <sheet name="Pricing Schedule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6" i="2" l="1"/>
  <c r="D214" i="2"/>
  <c r="D213" i="2"/>
  <c r="D212" i="2"/>
  <c r="D211" i="2"/>
  <c r="D192" i="2" l="1"/>
  <c r="E192" i="2" s="1"/>
  <c r="D193" i="2"/>
  <c r="E193" i="2" s="1"/>
  <c r="D194" i="2"/>
  <c r="E194" i="2" s="1"/>
  <c r="D191" i="2"/>
  <c r="E191" i="2" s="1"/>
  <c r="D186" i="2"/>
  <c r="E186" i="2" s="1"/>
  <c r="D187" i="2"/>
  <c r="E187" i="2" s="1"/>
  <c r="D188" i="2"/>
  <c r="E188" i="2" s="1"/>
  <c r="D185" i="2"/>
  <c r="E185" i="2" s="1"/>
  <c r="D181" i="2"/>
  <c r="E181" i="2" s="1"/>
  <c r="D182" i="2"/>
  <c r="E182" i="2" s="1"/>
  <c r="D180" i="2"/>
  <c r="E180" i="2" s="1"/>
  <c r="D176" i="2"/>
  <c r="E176" i="2" s="1"/>
  <c r="D177" i="2"/>
  <c r="E177" i="2" s="1"/>
  <c r="D175" i="2"/>
  <c r="E175" i="2" s="1"/>
  <c r="D170" i="2"/>
  <c r="E170" i="2" s="1"/>
  <c r="D171" i="2"/>
  <c r="E171" i="2" s="1"/>
  <c r="D172" i="2"/>
  <c r="E172" i="2" s="1"/>
  <c r="D169" i="2"/>
  <c r="E169" i="2" s="1"/>
  <c r="D164" i="2"/>
  <c r="E164" i="2" s="1"/>
  <c r="D165" i="2"/>
  <c r="E165" i="2" s="1"/>
  <c r="D166" i="2"/>
  <c r="E166" i="2" s="1"/>
  <c r="D163" i="2"/>
  <c r="E163" i="2" s="1"/>
  <c r="D158" i="2"/>
  <c r="E158" i="2" s="1"/>
  <c r="D159" i="2"/>
  <c r="E159" i="2" s="1"/>
  <c r="D160" i="2"/>
  <c r="E160" i="2" s="1"/>
  <c r="D157" i="2"/>
  <c r="E157" i="2" s="1"/>
  <c r="D153" i="2"/>
  <c r="E153" i="2" s="1"/>
  <c r="D154" i="2"/>
  <c r="E154" i="2" s="1"/>
  <c r="D152" i="2"/>
  <c r="E152" i="2" s="1"/>
  <c r="D148" i="2"/>
  <c r="E148" i="2" s="1"/>
  <c r="D149" i="2"/>
  <c r="E149" i="2" s="1"/>
  <c r="D147" i="2"/>
  <c r="E147" i="2" s="1"/>
  <c r="D142" i="2"/>
  <c r="E142" i="2" s="1"/>
  <c r="D143" i="2"/>
  <c r="E143" i="2" s="1"/>
  <c r="D144" i="2"/>
  <c r="E144" i="2" s="1"/>
  <c r="D141" i="2"/>
  <c r="E141" i="2" s="1"/>
  <c r="C196" i="2"/>
  <c r="C121" i="2"/>
  <c r="C122" i="2"/>
  <c r="C123" i="2"/>
  <c r="C124" i="2"/>
  <c r="E196" i="2" l="1"/>
  <c r="D196" i="2"/>
  <c r="C207" i="2" l="1"/>
  <c r="F108" i="2" l="1"/>
  <c r="H108" i="2"/>
  <c r="I108" i="2"/>
  <c r="J108" i="2"/>
  <c r="F109" i="2"/>
  <c r="H109" i="2"/>
  <c r="I109" i="2"/>
  <c r="J109" i="2"/>
  <c r="F110" i="2"/>
  <c r="H110" i="2"/>
  <c r="I110" i="2"/>
  <c r="J110" i="2"/>
  <c r="F111" i="2"/>
  <c r="H111" i="2"/>
  <c r="I111" i="2"/>
  <c r="J111" i="2"/>
  <c r="F112" i="2"/>
  <c r="H112" i="2"/>
  <c r="I112" i="2"/>
  <c r="J112" i="2"/>
  <c r="F113" i="2"/>
  <c r="H113" i="2"/>
  <c r="I113" i="2"/>
  <c r="J113" i="2"/>
  <c r="F114" i="2"/>
  <c r="H114" i="2"/>
  <c r="I114" i="2"/>
  <c r="J114" i="2"/>
  <c r="F98" i="2"/>
  <c r="H98" i="2"/>
  <c r="I98" i="2"/>
  <c r="J98" i="2"/>
  <c r="F99" i="2"/>
  <c r="H99" i="2"/>
  <c r="I99" i="2"/>
  <c r="J99" i="2"/>
  <c r="F100" i="2"/>
  <c r="H100" i="2"/>
  <c r="I100" i="2"/>
  <c r="J100" i="2"/>
  <c r="F101" i="2"/>
  <c r="H101" i="2"/>
  <c r="I101" i="2"/>
  <c r="J101" i="2"/>
  <c r="F102" i="2"/>
  <c r="H102" i="2"/>
  <c r="I102" i="2"/>
  <c r="J102" i="2"/>
  <c r="F103" i="2"/>
  <c r="H103" i="2"/>
  <c r="I103" i="2"/>
  <c r="J103" i="2"/>
  <c r="F104" i="2"/>
  <c r="H104" i="2"/>
  <c r="I104" i="2"/>
  <c r="J104" i="2"/>
  <c r="F88" i="2"/>
  <c r="H88" i="2"/>
  <c r="I88" i="2"/>
  <c r="J88" i="2"/>
  <c r="F89" i="2"/>
  <c r="H89" i="2"/>
  <c r="I89" i="2"/>
  <c r="J89" i="2"/>
  <c r="F90" i="2"/>
  <c r="H90" i="2"/>
  <c r="I90" i="2"/>
  <c r="J90" i="2"/>
  <c r="F91" i="2"/>
  <c r="H91" i="2"/>
  <c r="I91" i="2"/>
  <c r="J91" i="2"/>
  <c r="F92" i="2"/>
  <c r="H92" i="2"/>
  <c r="I92" i="2"/>
  <c r="J92" i="2"/>
  <c r="F93" i="2"/>
  <c r="H93" i="2"/>
  <c r="I93" i="2"/>
  <c r="J93" i="2"/>
  <c r="F94" i="2"/>
  <c r="H94" i="2"/>
  <c r="I94" i="2"/>
  <c r="J94" i="2"/>
  <c r="F78" i="2"/>
  <c r="H78" i="2"/>
  <c r="I78" i="2"/>
  <c r="J78" i="2"/>
  <c r="F79" i="2"/>
  <c r="H79" i="2"/>
  <c r="I79" i="2"/>
  <c r="J79" i="2"/>
  <c r="F80" i="2"/>
  <c r="H80" i="2"/>
  <c r="I80" i="2"/>
  <c r="J80" i="2"/>
  <c r="F81" i="2"/>
  <c r="H81" i="2"/>
  <c r="I81" i="2"/>
  <c r="J81" i="2"/>
  <c r="F82" i="2"/>
  <c r="H82" i="2"/>
  <c r="I82" i="2"/>
  <c r="J82" i="2"/>
  <c r="F83" i="2"/>
  <c r="H83" i="2"/>
  <c r="I83" i="2"/>
  <c r="J83" i="2"/>
  <c r="F84" i="2"/>
  <c r="H84" i="2"/>
  <c r="I84" i="2"/>
  <c r="J84" i="2"/>
  <c r="F68" i="2"/>
  <c r="H68" i="2"/>
  <c r="I68" i="2"/>
  <c r="J68" i="2"/>
  <c r="F69" i="2"/>
  <c r="H69" i="2"/>
  <c r="I69" i="2"/>
  <c r="J69" i="2"/>
  <c r="F70" i="2"/>
  <c r="H70" i="2"/>
  <c r="I70" i="2"/>
  <c r="J70" i="2"/>
  <c r="F71" i="2"/>
  <c r="H71" i="2"/>
  <c r="I71" i="2"/>
  <c r="J71" i="2"/>
  <c r="F72" i="2"/>
  <c r="H72" i="2"/>
  <c r="I72" i="2"/>
  <c r="J72" i="2"/>
  <c r="F73" i="2"/>
  <c r="H73" i="2"/>
  <c r="I73" i="2"/>
  <c r="J73" i="2"/>
  <c r="F74" i="2"/>
  <c r="H74" i="2"/>
  <c r="I74" i="2"/>
  <c r="J74" i="2"/>
  <c r="F58" i="2"/>
  <c r="H58" i="2"/>
  <c r="I58" i="2"/>
  <c r="J58" i="2"/>
  <c r="F59" i="2"/>
  <c r="H59" i="2"/>
  <c r="I59" i="2"/>
  <c r="J59" i="2"/>
  <c r="F60" i="2"/>
  <c r="H60" i="2"/>
  <c r="I60" i="2"/>
  <c r="J60" i="2"/>
  <c r="F61" i="2"/>
  <c r="H61" i="2"/>
  <c r="I61" i="2"/>
  <c r="J61" i="2"/>
  <c r="F62" i="2"/>
  <c r="H62" i="2"/>
  <c r="I62" i="2"/>
  <c r="J62" i="2"/>
  <c r="F63" i="2"/>
  <c r="H63" i="2"/>
  <c r="I63" i="2"/>
  <c r="J63" i="2"/>
  <c r="F64" i="2"/>
  <c r="H64" i="2"/>
  <c r="I64" i="2"/>
  <c r="J64" i="2"/>
  <c r="F48" i="2"/>
  <c r="H48" i="2"/>
  <c r="I48" i="2"/>
  <c r="J48" i="2"/>
  <c r="F49" i="2"/>
  <c r="H49" i="2"/>
  <c r="I49" i="2"/>
  <c r="J49" i="2"/>
  <c r="F50" i="2"/>
  <c r="H50" i="2"/>
  <c r="I50" i="2"/>
  <c r="J50" i="2"/>
  <c r="F51" i="2"/>
  <c r="H51" i="2"/>
  <c r="I51" i="2"/>
  <c r="J51" i="2"/>
  <c r="F52" i="2"/>
  <c r="H52" i="2"/>
  <c r="I52" i="2"/>
  <c r="J52" i="2"/>
  <c r="F53" i="2"/>
  <c r="H53" i="2"/>
  <c r="I53" i="2"/>
  <c r="J53" i="2"/>
  <c r="F54" i="2"/>
  <c r="H54" i="2"/>
  <c r="I54" i="2"/>
  <c r="J54" i="2"/>
  <c r="F38" i="2"/>
  <c r="H38" i="2"/>
  <c r="I38" i="2"/>
  <c r="J38" i="2"/>
  <c r="F39" i="2"/>
  <c r="H39" i="2"/>
  <c r="I39" i="2"/>
  <c r="J39" i="2"/>
  <c r="F40" i="2"/>
  <c r="H40" i="2"/>
  <c r="I40" i="2"/>
  <c r="J40" i="2"/>
  <c r="F41" i="2"/>
  <c r="H41" i="2"/>
  <c r="I41" i="2"/>
  <c r="J41" i="2"/>
  <c r="F42" i="2"/>
  <c r="H42" i="2"/>
  <c r="I42" i="2"/>
  <c r="J42" i="2"/>
  <c r="F43" i="2"/>
  <c r="H43" i="2"/>
  <c r="I43" i="2"/>
  <c r="J43" i="2"/>
  <c r="F44" i="2"/>
  <c r="H44" i="2"/>
  <c r="I44" i="2"/>
  <c r="J44" i="2"/>
  <c r="F28" i="2"/>
  <c r="H28" i="2"/>
  <c r="I28" i="2"/>
  <c r="J28" i="2"/>
  <c r="F29" i="2"/>
  <c r="H29" i="2"/>
  <c r="I29" i="2"/>
  <c r="J29" i="2"/>
  <c r="F30" i="2"/>
  <c r="H30" i="2"/>
  <c r="I30" i="2"/>
  <c r="J30" i="2"/>
  <c r="F31" i="2"/>
  <c r="H31" i="2"/>
  <c r="I31" i="2"/>
  <c r="J31" i="2"/>
  <c r="F32" i="2"/>
  <c r="H32" i="2"/>
  <c r="I32" i="2"/>
  <c r="J32" i="2"/>
  <c r="F33" i="2"/>
  <c r="H33" i="2"/>
  <c r="I33" i="2"/>
  <c r="J33" i="2"/>
  <c r="F34" i="2"/>
  <c r="H34" i="2"/>
  <c r="I34" i="2"/>
  <c r="J34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K111" i="2" l="1"/>
  <c r="K110" i="2"/>
  <c r="K108" i="2"/>
  <c r="K18" i="2"/>
  <c r="K20" i="2"/>
  <c r="K114" i="2"/>
  <c r="K113" i="2"/>
  <c r="K112" i="2"/>
  <c r="K109" i="2"/>
  <c r="K32" i="2"/>
  <c r="K43" i="2"/>
  <c r="K92" i="2"/>
  <c r="K101" i="2"/>
  <c r="K91" i="2"/>
  <c r="K104" i="2"/>
  <c r="K103" i="2"/>
  <c r="K102" i="2"/>
  <c r="K100" i="2"/>
  <c r="K99" i="2"/>
  <c r="K98" i="2"/>
  <c r="K81" i="2"/>
  <c r="K94" i="2"/>
  <c r="K93" i="2"/>
  <c r="K88" i="2"/>
  <c r="K90" i="2"/>
  <c r="K89" i="2"/>
  <c r="K71" i="2"/>
  <c r="K84" i="2"/>
  <c r="K83" i="2"/>
  <c r="K82" i="2"/>
  <c r="K80" i="2"/>
  <c r="K79" i="2"/>
  <c r="K78" i="2"/>
  <c r="K61" i="2"/>
  <c r="K73" i="2"/>
  <c r="K69" i="2"/>
  <c r="K74" i="2"/>
  <c r="K72" i="2"/>
  <c r="K70" i="2"/>
  <c r="K68" i="2"/>
  <c r="K51" i="2"/>
  <c r="K63" i="2"/>
  <c r="K58" i="2"/>
  <c r="K64" i="2"/>
  <c r="K62" i="2"/>
  <c r="K60" i="2"/>
  <c r="K59" i="2"/>
  <c r="K41" i="2"/>
  <c r="K54" i="2"/>
  <c r="K53" i="2"/>
  <c r="K52" i="2"/>
  <c r="K48" i="2"/>
  <c r="K50" i="2"/>
  <c r="K49" i="2"/>
  <c r="K39" i="2"/>
  <c r="K31" i="2"/>
  <c r="K44" i="2"/>
  <c r="K42" i="2"/>
  <c r="K40" i="2"/>
  <c r="K38" i="2"/>
  <c r="K34" i="2"/>
  <c r="K33" i="2"/>
  <c r="K28" i="2"/>
  <c r="K30" i="2"/>
  <c r="K29" i="2"/>
  <c r="K23" i="2"/>
  <c r="K21" i="2"/>
  <c r="K19" i="2"/>
  <c r="K22" i="2"/>
  <c r="K24" i="2"/>
  <c r="E130" i="2" l="1"/>
  <c r="C130" i="2"/>
  <c r="C116" i="2"/>
  <c r="D116" i="2"/>
  <c r="E116" i="2"/>
  <c r="J107" i="2"/>
  <c r="I107" i="2"/>
  <c r="H107" i="2"/>
  <c r="F107" i="2"/>
  <c r="F130" i="2" l="1"/>
  <c r="K107" i="2"/>
  <c r="C125" i="2"/>
  <c r="E122" i="2" l="1"/>
  <c r="F122" i="2" s="1"/>
  <c r="E123" i="2"/>
  <c r="F123" i="2" s="1"/>
  <c r="E124" i="2"/>
  <c r="F124" i="2" s="1"/>
  <c r="E125" i="2"/>
  <c r="F125" i="2" s="1"/>
  <c r="E126" i="2"/>
  <c r="E127" i="2"/>
  <c r="E128" i="2"/>
  <c r="E129" i="2"/>
  <c r="E121" i="2"/>
  <c r="F121" i="2" s="1"/>
  <c r="E131" i="2" l="1"/>
  <c r="C126" i="2" l="1"/>
  <c r="F126" i="2" s="1"/>
  <c r="C127" i="2"/>
  <c r="F127" i="2" s="1"/>
  <c r="C128" i="2"/>
  <c r="F128" i="2" s="1"/>
  <c r="C129" i="2"/>
  <c r="F129" i="2" s="1"/>
  <c r="F17" i="2"/>
  <c r="I17" i="2"/>
  <c r="J17" i="2"/>
  <c r="F131" i="2" l="1"/>
  <c r="C131" i="2"/>
  <c r="J67" i="2"/>
  <c r="I67" i="2"/>
  <c r="H67" i="2"/>
  <c r="F67" i="2"/>
  <c r="K67" i="2" l="1"/>
  <c r="H17" i="2"/>
  <c r="J77" i="2"/>
  <c r="I77" i="2"/>
  <c r="H77" i="2"/>
  <c r="F77" i="2"/>
  <c r="J57" i="2"/>
  <c r="I57" i="2"/>
  <c r="H57" i="2"/>
  <c r="F57" i="2"/>
  <c r="J47" i="2"/>
  <c r="I47" i="2"/>
  <c r="H47" i="2"/>
  <c r="F47" i="2"/>
  <c r="J27" i="2"/>
  <c r="I27" i="2"/>
  <c r="H27" i="2"/>
  <c r="F27" i="2"/>
  <c r="K17" i="2" l="1"/>
  <c r="K77" i="2"/>
  <c r="K57" i="2"/>
  <c r="K27" i="2"/>
  <c r="K47" i="2"/>
  <c r="F87" i="2"/>
  <c r="H87" i="2"/>
  <c r="I87" i="2"/>
  <c r="J87" i="2"/>
  <c r="F97" i="2"/>
  <c r="H97" i="2"/>
  <c r="I97" i="2"/>
  <c r="J97" i="2"/>
  <c r="J37" i="2"/>
  <c r="I37" i="2"/>
  <c r="H37" i="2"/>
  <c r="F37" i="2"/>
  <c r="F116" i="2" l="1"/>
  <c r="I116" i="2"/>
  <c r="J116" i="2"/>
  <c r="H116" i="2"/>
  <c r="K97" i="2"/>
  <c r="K87" i="2"/>
  <c r="K37" i="2"/>
</calcChain>
</file>

<file path=xl/sharedStrings.xml><?xml version="1.0" encoding="utf-8"?>
<sst xmlns="http://schemas.openxmlformats.org/spreadsheetml/2006/main" count="262" uniqueCount="67">
  <si>
    <t>Date:</t>
  </si>
  <si>
    <t>Name of Bidder:</t>
  </si>
  <si>
    <t>Day Rate (£)</t>
  </si>
  <si>
    <t>Note:  All fees should be quoted excl. of VAT</t>
  </si>
  <si>
    <t>Total</t>
  </si>
  <si>
    <t>RIBA Stages 3 to 7</t>
  </si>
  <si>
    <t>Total Tender Price</t>
  </si>
  <si>
    <t>Part B Total</t>
  </si>
  <si>
    <t>Senior Professional</t>
  </si>
  <si>
    <t>Project Management</t>
  </si>
  <si>
    <t>Director</t>
  </si>
  <si>
    <t>Associate / Technical Director</t>
  </si>
  <si>
    <t>Junior Professional</t>
  </si>
  <si>
    <t>Graduate</t>
  </si>
  <si>
    <t>Senior Technical</t>
  </si>
  <si>
    <t>Junior Technical</t>
  </si>
  <si>
    <t>Non-Technical</t>
  </si>
  <si>
    <t>Civil &amp; Structural Engineering</t>
  </si>
  <si>
    <t>Building Service Engineering</t>
  </si>
  <si>
    <t>Architectural</t>
  </si>
  <si>
    <t>Sustainability / Environmental</t>
  </si>
  <si>
    <t>Cost Consultancy / Quantity Surveying</t>
  </si>
  <si>
    <t>Health and Safety</t>
  </si>
  <si>
    <t>Fire Engineering</t>
  </si>
  <si>
    <t>Information Technology Systems</t>
  </si>
  <si>
    <t>CAD / BIM</t>
  </si>
  <si>
    <t>Antarctic Infrastructure Modernisation Programme Technical Advisor Services</t>
  </si>
  <si>
    <t>Work Stage 3a</t>
  </si>
  <si>
    <t>Work Stage 3b</t>
  </si>
  <si>
    <t>Work Stage 3c</t>
  </si>
  <si>
    <t>Holds Director position</t>
  </si>
  <si>
    <t>&gt; 10 years experience post professional qualifications</t>
  </si>
  <si>
    <t>&gt; 5 years experience post professional qualifications</t>
  </si>
  <si>
    <t>Professionally qualified</t>
  </si>
  <si>
    <t>Degree in a relevant discipline</t>
  </si>
  <si>
    <t>&gt; 10 years experience</t>
  </si>
  <si>
    <t>Minimum Experience Level Requirement</t>
  </si>
  <si>
    <t>Overseas Multiplier</t>
  </si>
  <si>
    <t>&lt; 6 weeks</t>
  </si>
  <si>
    <t>&gt; 6 weeks</t>
  </si>
  <si>
    <t>Fee Factor Calculation</t>
  </si>
  <si>
    <t>Productive Time Cost</t>
  </si>
  <si>
    <t>Allowance for non-productive time cost</t>
  </si>
  <si>
    <t>Overhead</t>
  </si>
  <si>
    <t>Profit</t>
  </si>
  <si>
    <t>Total Charge-out Rate</t>
  </si>
  <si>
    <t>Days / Work Stage</t>
  </si>
  <si>
    <t>Pricing Part B - Percentage Fee for Work Stage 4</t>
  </si>
  <si>
    <t>Pricing Part A - Lump Sum Fee for Work Stages 3a to 3c</t>
  </si>
  <si>
    <t xml:space="preserve">Pricing Part C - Fee estimate for initial 6 months attendance at Cambridge </t>
  </si>
  <si>
    <t>Days Attendance</t>
  </si>
  <si>
    <t>Not carried through to pricing summary, provided for information only</t>
  </si>
  <si>
    <t>Assume attendance is in 3 day increments</t>
  </si>
  <si>
    <t>Expense Component</t>
  </si>
  <si>
    <t>Pricing Part C - Expenses for initial 6 months Cambridge</t>
  </si>
  <si>
    <t>Days attendance means full days in Cambridge</t>
  </si>
  <si>
    <r>
      <t xml:space="preserve">Note: rates are </t>
    </r>
    <r>
      <rPr>
        <i/>
        <u/>
        <sz val="12"/>
        <rFont val="Arial"/>
        <family val="2"/>
      </rPr>
      <t>exclusive</t>
    </r>
    <r>
      <rPr>
        <i/>
        <sz val="12"/>
        <rFont val="Arial"/>
        <family val="2"/>
      </rPr>
      <t xml:space="preserve"> of expenses</t>
    </r>
  </si>
  <si>
    <t>In Part A the number of days effort for the various disciplines and grades is based on a hypothetical building contract with a construction value of £30M</t>
  </si>
  <si>
    <t>In Part B there are two projects with budget construction estimates as below:</t>
  </si>
  <si>
    <t>Project 1</t>
  </si>
  <si>
    <t>Project 2</t>
  </si>
  <si>
    <t>% of Project 1</t>
  </si>
  <si>
    <t>% of Project 2</t>
  </si>
  <si>
    <t>Average (Weighted Mean)</t>
  </si>
  <si>
    <t>Day Rate (£) based on an 8hr day</t>
  </si>
  <si>
    <t>Pricing Summary - For Evaluation</t>
  </si>
  <si>
    <r>
      <t>Note: rates are in</t>
    </r>
    <r>
      <rPr>
        <i/>
        <u/>
        <sz val="12"/>
        <color rgb="FF000000"/>
        <rFont val="Arial"/>
        <family val="2"/>
      </rPr>
      <t>clu</t>
    </r>
    <r>
      <rPr>
        <i/>
        <u/>
        <sz val="12"/>
        <color indexed="8"/>
        <rFont val="Arial"/>
        <family val="2"/>
      </rPr>
      <t>sive</t>
    </r>
    <r>
      <rPr>
        <i/>
        <sz val="12"/>
        <color indexed="8"/>
        <rFont val="Arial"/>
        <family val="2"/>
      </rPr>
      <t xml:space="preserve"> of expenses </t>
    </r>
    <r>
      <rPr>
        <i/>
        <u/>
        <sz val="12"/>
        <color indexed="8"/>
        <rFont val="Arial"/>
        <family val="2"/>
      </rPr>
      <t>and</t>
    </r>
    <r>
      <rPr>
        <i/>
        <sz val="12"/>
        <color indexed="8"/>
        <rFont val="Arial"/>
        <family val="2"/>
      </rPr>
      <t xml:space="preserve"> travel 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</si>
</sst>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-409]mmm\-yy;@"/>
    <numFmt numFmtId="166" formatCode="&quot;£&quot;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63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indexed="8"/>
      <name val="Arial"/>
      <family val="2"/>
    </font>
    <font>
      <i/>
      <u/>
      <sz val="12"/>
      <color indexed="8"/>
      <name val="Arial"/>
      <family val="2"/>
    </font>
    <font>
      <i/>
      <u/>
      <sz val="12"/>
      <color rgb="FF000000"/>
      <name val="Arial"/>
      <family val="2"/>
    </font>
    <font>
      <b/>
      <u/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0C0C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3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3" fillId="7" borderId="0" applyNumberFormat="0" applyBorder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3" fillId="18" borderId="10" applyNumberFormat="0" applyProtection="0">
      <alignment vertical="top"/>
    </xf>
    <xf numFmtId="0" fontId="2" fillId="0" borderId="11" applyNumberFormat="0" applyFill="0" applyProtection="0">
      <alignment vertical="top"/>
    </xf>
    <xf numFmtId="0" fontId="2" fillId="0" borderId="12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0" borderId="11" applyNumberFormat="0" applyFill="0" applyProtection="0">
      <alignment vertical="top"/>
    </xf>
    <xf numFmtId="0" fontId="2" fillId="19" borderId="12" applyNumberFormat="0" applyProtection="0">
      <alignment vertical="top"/>
    </xf>
    <xf numFmtId="0" fontId="3" fillId="18" borderId="13" applyNumberFormat="0" applyProtection="0">
      <alignment vertical="top"/>
    </xf>
    <xf numFmtId="0" fontId="2" fillId="0" borderId="12" applyNumberFormat="0" applyFill="0" applyProtection="0">
      <alignment vertical="top"/>
    </xf>
    <xf numFmtId="0" fontId="2" fillId="0" borderId="14" applyNumberFormat="0" applyFill="0" applyProtection="0">
      <alignment vertical="top"/>
    </xf>
    <xf numFmtId="0" fontId="4" fillId="0" borderId="15" applyNumberFormat="0" applyFill="0" applyProtection="0">
      <alignment vertical="top"/>
    </xf>
    <xf numFmtId="0" fontId="3" fillId="18" borderId="13" applyNumberFormat="0" applyProtection="0">
      <alignment vertical="top"/>
    </xf>
    <xf numFmtId="0" fontId="2" fillId="19" borderId="16" applyNumberFormat="0" applyProtection="0">
      <alignment vertical="top"/>
    </xf>
    <xf numFmtId="0" fontId="3" fillId="18" borderId="0" applyNumberFormat="0" applyProtection="0">
      <alignment vertical="top"/>
    </xf>
    <xf numFmtId="0" fontId="2" fillId="0" borderId="15" applyNumberFormat="0" applyFill="0" applyProtection="0">
      <alignment vertical="top"/>
    </xf>
    <xf numFmtId="0" fontId="2" fillId="0" borderId="17" applyNumberFormat="0" applyFill="0" applyProtection="0">
      <alignment vertical="top"/>
    </xf>
    <xf numFmtId="0" fontId="2" fillId="20" borderId="18" applyNumberFormat="0" applyProtection="0">
      <alignment vertical="top"/>
    </xf>
    <xf numFmtId="0" fontId="2" fillId="20" borderId="18" applyNumberFormat="0" applyProtection="0">
      <alignment vertical="top"/>
    </xf>
    <xf numFmtId="0" fontId="2" fillId="19" borderId="11" applyNumberFormat="0" applyProtection="0">
      <alignment vertical="top"/>
    </xf>
    <xf numFmtId="0" fontId="3" fillId="18" borderId="10" applyNumberFormat="0" applyProtection="0">
      <alignment vertical="top"/>
    </xf>
    <xf numFmtId="0" fontId="2" fillId="0" borderId="14" applyNumberFormat="0" applyFill="0" applyProtection="0">
      <alignment vertical="top"/>
    </xf>
    <xf numFmtId="0" fontId="2" fillId="0" borderId="19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0" borderId="11" applyNumberFormat="0" applyFill="0" applyProtection="0">
      <alignment vertical="top"/>
    </xf>
    <xf numFmtId="0" fontId="4" fillId="0" borderId="15" applyNumberFormat="0" applyFill="0" applyProtection="0">
      <alignment vertical="top"/>
    </xf>
    <xf numFmtId="0" fontId="3" fillId="18" borderId="14" applyNumberFormat="0" applyProtection="0">
      <alignment vertical="top"/>
    </xf>
    <xf numFmtId="0" fontId="3" fillId="18" borderId="0" applyNumberFormat="0" applyProtection="0">
      <alignment vertical="top"/>
    </xf>
    <xf numFmtId="0" fontId="3" fillId="18" borderId="0" applyNumberFormat="0" applyProtection="0">
      <alignment vertical="top"/>
    </xf>
    <xf numFmtId="0" fontId="2" fillId="0" borderId="17" applyNumberFormat="0" applyFill="0" applyProtection="0">
      <alignment vertical="top"/>
    </xf>
    <xf numFmtId="0" fontId="2" fillId="0" borderId="14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19" borderId="12" applyNumberFormat="0" applyProtection="0">
      <alignment vertical="top"/>
    </xf>
    <xf numFmtId="0" fontId="2" fillId="0" borderId="14" applyNumberFormat="0" applyFill="0" applyProtection="0">
      <alignment vertical="top"/>
    </xf>
    <xf numFmtId="0" fontId="2" fillId="0" borderId="19" applyNumberFormat="0" applyFill="0" applyProtection="0">
      <alignment vertical="top"/>
    </xf>
    <xf numFmtId="0" fontId="3" fillId="18" borderId="0" applyNumberFormat="0" applyProtection="0">
      <alignment vertical="top"/>
    </xf>
    <xf numFmtId="0" fontId="3" fillId="18" borderId="0" applyNumberFormat="0" applyProtection="0">
      <alignment vertical="top"/>
    </xf>
    <xf numFmtId="0" fontId="2" fillId="19" borderId="16" applyNumberFormat="0" applyProtection="0">
      <alignment vertical="top"/>
    </xf>
    <xf numFmtId="0" fontId="3" fillId="18" borderId="20" applyNumberFormat="0" applyProtection="0">
      <alignment vertical="top"/>
    </xf>
    <xf numFmtId="0" fontId="2" fillId="0" borderId="21" applyNumberFormat="0" applyFill="0" applyProtection="0">
      <alignment vertical="top"/>
    </xf>
    <xf numFmtId="0" fontId="2" fillId="21" borderId="21" applyNumberFormat="0" applyProtection="0">
      <alignment vertical="top"/>
    </xf>
    <xf numFmtId="0" fontId="2" fillId="19" borderId="12" applyNumberFormat="0" applyProtection="0">
      <alignment vertical="top"/>
    </xf>
    <xf numFmtId="0" fontId="2" fillId="19" borderId="12" applyNumberFormat="0" applyProtection="0">
      <alignment vertical="top"/>
    </xf>
    <xf numFmtId="0" fontId="2" fillId="0" borderId="16" applyNumberFormat="0" applyFill="0" applyProtection="0">
      <alignment vertical="top"/>
    </xf>
    <xf numFmtId="0" fontId="2" fillId="20" borderId="18" applyNumberFormat="0" applyProtection="0">
      <alignment vertical="top"/>
    </xf>
    <xf numFmtId="0" fontId="2" fillId="0" borderId="11" applyNumberFormat="0" applyFill="0" applyProtection="0">
      <alignment vertical="top"/>
    </xf>
    <xf numFmtId="0" fontId="2" fillId="20" borderId="17" applyNumberFormat="0" applyProtection="0">
      <alignment vertical="top"/>
    </xf>
    <xf numFmtId="0" fontId="2" fillId="0" borderId="18" applyNumberFormat="0" applyFill="0" applyProtection="0">
      <alignment vertical="top"/>
    </xf>
    <xf numFmtId="0" fontId="3" fillId="18" borderId="10" applyNumberFormat="0" applyProtection="0">
      <alignment vertical="top"/>
    </xf>
    <xf numFmtId="0" fontId="4" fillId="0" borderId="21" applyNumberFormat="0" applyFill="0" applyProtection="0">
      <alignment vertical="top"/>
    </xf>
    <xf numFmtId="0" fontId="3" fillId="18" borderId="0" applyNumberFormat="0" applyProtection="0">
      <alignment vertical="top"/>
    </xf>
    <xf numFmtId="0" fontId="2" fillId="0" borderId="14" applyNumberFormat="0" applyFill="0" applyProtection="0">
      <alignment vertical="top"/>
    </xf>
    <xf numFmtId="0" fontId="3" fillId="18" borderId="0" applyNumberFormat="0" applyProtection="0">
      <alignment vertical="top"/>
    </xf>
    <xf numFmtId="0" fontId="2" fillId="0" borderId="22" applyNumberFormat="0" applyFill="0" applyProtection="0">
      <alignment vertical="top"/>
    </xf>
    <xf numFmtId="0" fontId="2" fillId="0" borderId="17" applyNumberFormat="0" applyFill="0" applyProtection="0">
      <alignment vertical="top"/>
    </xf>
    <xf numFmtId="0" fontId="2" fillId="20" borderId="17" applyNumberFormat="0" applyProtection="0">
      <alignment vertical="top"/>
    </xf>
    <xf numFmtId="0" fontId="2" fillId="20" borderId="17" applyNumberFormat="0" applyProtection="0">
      <alignment vertical="top"/>
    </xf>
    <xf numFmtId="0" fontId="2" fillId="0" borderId="12" applyNumberFormat="0" applyFill="0" applyProtection="0">
      <alignment vertical="top"/>
    </xf>
    <xf numFmtId="0" fontId="2" fillId="19" borderId="16" applyNumberFormat="0" applyProtection="0">
      <alignment vertical="top"/>
    </xf>
    <xf numFmtId="0" fontId="2" fillId="0" borderId="17" applyNumberFormat="0" applyFill="0" applyProtection="0">
      <alignment vertical="top"/>
    </xf>
    <xf numFmtId="0" fontId="2" fillId="0" borderId="12" applyNumberFormat="0" applyFill="0" applyProtection="0">
      <alignment vertical="top"/>
    </xf>
    <xf numFmtId="0" fontId="2" fillId="20" borderId="17" applyNumberFormat="0" applyProtection="0">
      <alignment vertical="top"/>
    </xf>
    <xf numFmtId="0" fontId="2" fillId="20" borderId="18" applyNumberFormat="0" applyProtection="0">
      <alignment vertical="top"/>
    </xf>
    <xf numFmtId="0" fontId="3" fillId="18" borderId="14" applyNumberFormat="0" applyProtection="0">
      <alignment vertical="top"/>
    </xf>
    <xf numFmtId="0" fontId="2" fillId="0" borderId="11" applyNumberFormat="0" applyFill="0" applyProtection="0">
      <alignment vertical="top"/>
    </xf>
    <xf numFmtId="0" fontId="3" fillId="18" borderId="0" applyNumberFormat="0" applyProtection="0">
      <alignment vertical="top"/>
    </xf>
    <xf numFmtId="0" fontId="3" fillId="18" borderId="0" applyNumberFormat="0" applyProtection="0">
      <alignment vertical="top"/>
    </xf>
    <xf numFmtId="0" fontId="2" fillId="21" borderId="21" applyNumberFormat="0" applyProtection="0">
      <alignment vertical="top"/>
    </xf>
    <xf numFmtId="0" fontId="3" fillId="18" borderId="13" applyNumberFormat="0" applyProtection="0">
      <alignment vertical="top"/>
    </xf>
    <xf numFmtId="0" fontId="3" fillId="18" borderId="10" applyNumberFormat="0" applyProtection="0">
      <alignment vertical="top"/>
    </xf>
    <xf numFmtId="0" fontId="3" fillId="18" borderId="20" applyNumberFormat="0" applyProtection="0">
      <alignment vertical="top"/>
    </xf>
    <xf numFmtId="0" fontId="3" fillId="18" borderId="14" applyNumberFormat="0" applyProtection="0">
      <alignment vertical="top"/>
    </xf>
    <xf numFmtId="0" fontId="2" fillId="0" borderId="22" applyNumberFormat="0" applyFill="0" applyProtection="0">
      <alignment vertical="top"/>
    </xf>
    <xf numFmtId="0" fontId="3" fillId="18" borderId="0" applyNumberFormat="0" applyProtection="0">
      <alignment vertical="top"/>
    </xf>
    <xf numFmtId="0" fontId="3" fillId="18" borderId="0" applyNumberFormat="0" applyProtection="0">
      <alignment vertical="top"/>
    </xf>
    <xf numFmtId="0" fontId="2" fillId="0" borderId="16" applyNumberFormat="0" applyFill="0" applyProtection="0">
      <alignment vertical="top"/>
    </xf>
    <xf numFmtId="0" fontId="2" fillId="19" borderId="11" applyNumberFormat="0" applyProtection="0">
      <alignment vertical="top"/>
    </xf>
    <xf numFmtId="0" fontId="2" fillId="0" borderId="22" applyNumberFormat="0" applyFill="0" applyProtection="0">
      <alignment vertical="top"/>
    </xf>
    <xf numFmtId="0" fontId="2" fillId="0" borderId="17" applyNumberFormat="0" applyFill="0" applyProtection="0">
      <alignment vertical="top"/>
    </xf>
    <xf numFmtId="0" fontId="3" fillId="18" borderId="0" applyNumberFormat="0" applyProtection="0">
      <alignment vertical="top"/>
    </xf>
    <xf numFmtId="0" fontId="2" fillId="0" borderId="11" applyNumberFormat="0" applyFill="0" applyProtection="0">
      <alignment vertical="top"/>
    </xf>
    <xf numFmtId="0" fontId="2" fillId="21" borderId="21" applyNumberFormat="0" applyProtection="0">
      <alignment vertical="top"/>
    </xf>
    <xf numFmtId="0" fontId="3" fillId="18" borderId="13" applyNumberFormat="0" applyProtection="0">
      <alignment vertical="top"/>
    </xf>
    <xf numFmtId="0" fontId="3" fillId="18" borderId="20" applyNumberFormat="0" applyProtection="0">
      <alignment vertical="top"/>
    </xf>
    <xf numFmtId="0" fontId="2" fillId="19" borderId="12" applyNumberFormat="0" applyProtection="0">
      <alignment vertical="top"/>
    </xf>
    <xf numFmtId="0" fontId="2" fillId="20" borderId="17" applyNumberFormat="0" applyProtection="0">
      <alignment vertical="top"/>
    </xf>
    <xf numFmtId="0" fontId="2" fillId="19" borderId="16" applyNumberFormat="0" applyProtection="0">
      <alignment vertical="top"/>
    </xf>
    <xf numFmtId="0" fontId="2" fillId="0" borderId="22" applyNumberFormat="0" applyFill="0" applyProtection="0">
      <alignment vertical="top"/>
    </xf>
    <xf numFmtId="0" fontId="4" fillId="0" borderId="21" applyNumberFormat="0" applyFill="0" applyProtection="0">
      <alignment vertical="top"/>
    </xf>
    <xf numFmtId="0" fontId="3" fillId="18" borderId="0" applyNumberFormat="0" applyProtection="0">
      <alignment vertical="top"/>
    </xf>
    <xf numFmtId="0" fontId="3" fillId="18" borderId="20" applyNumberFormat="0" applyProtection="0">
      <alignment vertical="top"/>
    </xf>
    <xf numFmtId="0" fontId="2" fillId="0" borderId="19" applyNumberFormat="0" applyFill="0" applyProtection="0">
      <alignment vertical="top"/>
    </xf>
    <xf numFmtId="0" fontId="2" fillId="0" borderId="19" applyNumberFormat="0" applyFill="0" applyProtection="0">
      <alignment vertical="top"/>
    </xf>
    <xf numFmtId="0" fontId="2" fillId="19" borderId="12" applyNumberFormat="0" applyProtection="0">
      <alignment vertical="top"/>
    </xf>
    <xf numFmtId="0" fontId="4" fillId="0" borderId="21" applyNumberFormat="0" applyFill="0" applyProtection="0">
      <alignment vertical="top"/>
    </xf>
    <xf numFmtId="0" fontId="4" fillId="0" borderId="15" applyNumberFormat="0" applyFill="0" applyProtection="0">
      <alignment vertical="top"/>
    </xf>
    <xf numFmtId="0" fontId="2" fillId="0" borderId="18" applyNumberFormat="0" applyFill="0" applyProtection="0">
      <alignment vertical="top"/>
    </xf>
    <xf numFmtId="0" fontId="3" fillId="18" borderId="10" applyNumberFormat="0" applyProtection="0">
      <alignment vertical="top"/>
    </xf>
    <xf numFmtId="0" fontId="2" fillId="19" borderId="11" applyNumberFormat="0" applyProtection="0">
      <alignment vertical="top"/>
    </xf>
    <xf numFmtId="0" fontId="3" fillId="18" borderId="20" applyNumberFormat="0" applyProtection="0">
      <alignment vertical="top"/>
    </xf>
    <xf numFmtId="0" fontId="2" fillId="20" borderId="18" applyNumberFormat="0" applyProtection="0">
      <alignment vertical="top"/>
    </xf>
    <xf numFmtId="0" fontId="2" fillId="0" borderId="19" applyNumberFormat="0" applyFill="0" applyProtection="0">
      <alignment vertical="top"/>
    </xf>
    <xf numFmtId="0" fontId="2" fillId="0" borderId="22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19" borderId="11" applyNumberFormat="0" applyProtection="0">
      <alignment vertical="top"/>
    </xf>
    <xf numFmtId="0" fontId="3" fillId="18" borderId="0" applyNumberFormat="0" applyProtection="0">
      <alignment vertical="top"/>
    </xf>
    <xf numFmtId="0" fontId="2" fillId="0" borderId="19" applyNumberFormat="0" applyFill="0" applyProtection="0">
      <alignment vertical="top"/>
    </xf>
    <xf numFmtId="0" fontId="2" fillId="20" borderId="17" applyNumberFormat="0" applyProtection="0">
      <alignment vertical="top"/>
    </xf>
    <xf numFmtId="0" fontId="2" fillId="19" borderId="12" applyNumberFormat="0" applyProtection="0">
      <alignment vertical="top"/>
    </xf>
    <xf numFmtId="0" fontId="2" fillId="19" borderId="12" applyNumberFormat="0" applyProtection="0">
      <alignment vertical="top"/>
    </xf>
    <xf numFmtId="0" fontId="2" fillId="0" borderId="12" applyNumberFormat="0" applyFill="0" applyProtection="0">
      <alignment vertical="top"/>
    </xf>
    <xf numFmtId="0" fontId="3" fillId="18" borderId="20" applyNumberFormat="0" applyProtection="0">
      <alignment vertical="top"/>
    </xf>
    <xf numFmtId="0" fontId="2" fillId="19" borderId="11" applyNumberFormat="0" applyProtection="0">
      <alignment vertical="top"/>
    </xf>
    <xf numFmtId="0" fontId="3" fillId="18" borderId="13" applyNumberFormat="0" applyProtection="0">
      <alignment vertical="top"/>
    </xf>
    <xf numFmtId="0" fontId="3" fillId="18" borderId="0" applyNumberFormat="0" applyProtection="0">
      <alignment vertical="top"/>
    </xf>
    <xf numFmtId="0" fontId="3" fillId="18" borderId="20" applyNumberFormat="0" applyProtection="0">
      <alignment vertical="top"/>
    </xf>
    <xf numFmtId="0" fontId="2" fillId="0" borderId="21" applyNumberFormat="0" applyFill="0" applyProtection="0">
      <alignment vertical="top"/>
    </xf>
    <xf numFmtId="0" fontId="4" fillId="0" borderId="15" applyNumberFormat="0" applyFill="0" applyProtection="0">
      <alignment vertical="top"/>
    </xf>
    <xf numFmtId="0" fontId="2" fillId="19" borderId="11" applyNumberFormat="0" applyProtection="0">
      <alignment vertical="top"/>
    </xf>
    <xf numFmtId="0" fontId="2" fillId="20" borderId="17" applyNumberFormat="0" applyProtection="0">
      <alignment vertical="top"/>
    </xf>
    <xf numFmtId="0" fontId="3" fillId="18" borderId="14" applyNumberFormat="0" applyProtection="0">
      <alignment vertical="top"/>
    </xf>
    <xf numFmtId="0" fontId="2" fillId="0" borderId="21" applyNumberFormat="0" applyFill="0" applyProtection="0">
      <alignment vertical="top"/>
    </xf>
    <xf numFmtId="0" fontId="2" fillId="21" borderId="21" applyNumberFormat="0" applyProtection="0">
      <alignment vertical="top"/>
    </xf>
    <xf numFmtId="0" fontId="3" fillId="18" borderId="17" applyNumberFormat="0" applyProtection="0">
      <alignment vertical="top"/>
    </xf>
    <xf numFmtId="0" fontId="2" fillId="0" borderId="19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0" borderId="21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0" borderId="18" applyNumberFormat="0" applyFill="0" applyProtection="0">
      <alignment vertical="top"/>
    </xf>
    <xf numFmtId="0" fontId="4" fillId="0" borderId="21" applyNumberFormat="0" applyFill="0" applyProtection="0">
      <alignment vertical="top"/>
    </xf>
    <xf numFmtId="0" fontId="2" fillId="21" borderId="21" applyNumberFormat="0" applyProtection="0">
      <alignment vertical="top"/>
    </xf>
    <xf numFmtId="0" fontId="3" fillId="18" borderId="17" applyNumberFormat="0" applyProtection="0">
      <alignment vertical="top"/>
    </xf>
    <xf numFmtId="0" fontId="2" fillId="19" borderId="12" applyNumberFormat="0" applyProtection="0">
      <alignment vertical="top"/>
    </xf>
    <xf numFmtId="0" fontId="3" fillId="18" borderId="17" applyNumberFormat="0" applyProtection="0">
      <alignment vertical="top"/>
    </xf>
    <xf numFmtId="0" fontId="3" fillId="18" borderId="0" applyNumberFormat="0" applyProtection="0">
      <alignment vertical="top"/>
    </xf>
    <xf numFmtId="0" fontId="2" fillId="20" borderId="18" applyNumberFormat="0" applyProtection="0">
      <alignment vertical="top"/>
    </xf>
    <xf numFmtId="0" fontId="2" fillId="19" borderId="16" applyNumberFormat="0" applyProtection="0">
      <alignment vertical="top"/>
    </xf>
    <xf numFmtId="0" fontId="2" fillId="0" borderId="19" applyNumberFormat="0" applyFill="0" applyProtection="0">
      <alignment vertical="top"/>
    </xf>
    <xf numFmtId="0" fontId="3" fillId="18" borderId="10" applyNumberFormat="0" applyProtection="0">
      <alignment vertical="top"/>
    </xf>
    <xf numFmtId="0" fontId="2" fillId="19" borderId="12" applyNumberFormat="0" applyProtection="0">
      <alignment vertical="top"/>
    </xf>
    <xf numFmtId="0" fontId="2" fillId="19" borderId="12" applyNumberFormat="0" applyProtection="0">
      <alignment vertical="top"/>
    </xf>
    <xf numFmtId="0" fontId="3" fillId="18" borderId="0" applyNumberFormat="0" applyProtection="0">
      <alignment vertical="top"/>
    </xf>
    <xf numFmtId="0" fontId="3" fillId="18" borderId="13" applyNumberFormat="0" applyProtection="0">
      <alignment vertical="top"/>
    </xf>
    <xf numFmtId="0" fontId="2" fillId="0" borderId="17" applyNumberFormat="0" applyFill="0" applyProtection="0">
      <alignment vertical="top"/>
    </xf>
    <xf numFmtId="0" fontId="3" fillId="18" borderId="0" applyNumberFormat="0" applyProtection="0">
      <alignment vertical="top"/>
    </xf>
    <xf numFmtId="0" fontId="3" fillId="18" borderId="10" applyNumberFormat="0" applyProtection="0">
      <alignment vertical="top"/>
    </xf>
    <xf numFmtId="0" fontId="2" fillId="19" borderId="12" applyNumberFormat="0" applyProtection="0">
      <alignment vertical="top"/>
    </xf>
    <xf numFmtId="0" fontId="4" fillId="0" borderId="21" applyNumberFormat="0" applyFill="0" applyProtection="0">
      <alignment vertical="top"/>
    </xf>
    <xf numFmtId="0" fontId="3" fillId="18" borderId="17" applyNumberFormat="0" applyProtection="0">
      <alignment vertical="top"/>
    </xf>
    <xf numFmtId="0" fontId="2" fillId="0" borderId="22" applyNumberFormat="0" applyFill="0" applyProtection="0">
      <alignment vertical="top"/>
    </xf>
    <xf numFmtId="0" fontId="2" fillId="0" borderId="14" applyNumberFormat="0" applyFill="0" applyProtection="0">
      <alignment vertical="top"/>
    </xf>
    <xf numFmtId="0" fontId="2" fillId="0" borderId="12" applyNumberFormat="0" applyFill="0" applyProtection="0">
      <alignment vertical="top"/>
    </xf>
    <xf numFmtId="0" fontId="3" fillId="18" borderId="10" applyNumberFormat="0" applyProtection="0">
      <alignment vertical="top"/>
    </xf>
    <xf numFmtId="0" fontId="2" fillId="21" borderId="21" applyNumberFormat="0" applyProtection="0">
      <alignment vertical="top"/>
    </xf>
    <xf numFmtId="0" fontId="2" fillId="0" borderId="22" applyNumberFormat="0" applyFill="0" applyProtection="0">
      <alignment vertical="top"/>
    </xf>
    <xf numFmtId="0" fontId="2" fillId="0" borderId="18" applyNumberFormat="0" applyFill="0" applyProtection="0">
      <alignment vertical="top"/>
    </xf>
    <xf numFmtId="0" fontId="3" fillId="18" borderId="14" applyNumberFormat="0" applyProtection="0">
      <alignment vertical="top"/>
    </xf>
    <xf numFmtId="0" fontId="3" fillId="18" borderId="0" applyNumberFormat="0" applyProtection="0">
      <alignment vertical="top"/>
    </xf>
    <xf numFmtId="0" fontId="3" fillId="18" borderId="13" applyNumberFormat="0" applyProtection="0">
      <alignment vertical="top"/>
    </xf>
    <xf numFmtId="0" fontId="3" fillId="18" borderId="14" applyNumberFormat="0" applyProtection="0">
      <alignment vertical="top"/>
    </xf>
    <xf numFmtId="0" fontId="2" fillId="0" borderId="22" applyNumberFormat="0" applyFill="0" applyProtection="0">
      <alignment vertical="top"/>
    </xf>
    <xf numFmtId="0" fontId="2" fillId="0" borderId="17" applyNumberFormat="0" applyFill="0" applyProtection="0">
      <alignment vertical="top"/>
    </xf>
    <xf numFmtId="0" fontId="3" fillId="18" borderId="13" applyNumberFormat="0" applyProtection="0">
      <alignment vertical="top"/>
    </xf>
    <xf numFmtId="0" fontId="3" fillId="18" borderId="0" applyNumberFormat="0" applyProtection="0">
      <alignment vertical="top"/>
    </xf>
    <xf numFmtId="0" fontId="3" fillId="18" borderId="20" applyNumberFormat="0" applyProtection="0">
      <alignment vertical="top"/>
    </xf>
    <xf numFmtId="0" fontId="4" fillId="0" borderId="21" applyNumberFormat="0" applyFill="0" applyProtection="0">
      <alignment vertical="top"/>
    </xf>
    <xf numFmtId="0" fontId="2" fillId="19" borderId="12" applyNumberFormat="0" applyProtection="0">
      <alignment vertical="top"/>
    </xf>
    <xf numFmtId="0" fontId="2" fillId="20" borderId="17" applyNumberFormat="0" applyProtection="0">
      <alignment vertical="top"/>
    </xf>
    <xf numFmtId="0" fontId="2" fillId="0" borderId="17" applyNumberFormat="0" applyFill="0" applyProtection="0">
      <alignment vertical="top"/>
    </xf>
    <xf numFmtId="0" fontId="21" fillId="17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21" fillId="17" borderId="2" applyNumberFormat="0" applyAlignment="0" applyProtection="0"/>
    <xf numFmtId="0" fontId="9" fillId="0" borderId="3" applyNumberFormat="0" applyFill="0" applyAlignment="0" applyProtection="0"/>
    <xf numFmtId="0" fontId="21" fillId="17" borderId="2" applyNumberForma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43" fontId="2" fillId="0" borderId="0" applyFont="0" applyFill="0" applyBorder="0" applyAlignment="0" applyProtection="0"/>
    <xf numFmtId="0" fontId="2" fillId="4" borderId="4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Protection="0">
      <alignment vertical="top"/>
    </xf>
    <xf numFmtId="0" fontId="19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5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0" fillId="3" borderId="1" applyNumberFormat="0" applyAlignment="0" applyProtection="0"/>
    <xf numFmtId="0" fontId="11" fillId="6" borderId="0" applyNumberFormat="0" applyBorder="0" applyAlignment="0" applyProtection="0"/>
    <xf numFmtId="0" fontId="9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4" borderId="4" applyNumberFormat="0" applyFont="0" applyAlignment="0" applyProtection="0"/>
    <xf numFmtId="0" fontId="2" fillId="4" borderId="4" applyNumberFormat="0" applyFont="0" applyAlignment="0" applyProtection="0"/>
    <xf numFmtId="0" fontId="2" fillId="4" borderId="4" applyNumberFormat="0" applyFont="0" applyAlignment="0" applyProtection="0"/>
    <xf numFmtId="0" fontId="14" fillId="2" borderId="8" applyNumberFormat="0" applyAlignment="0" applyProtection="0"/>
    <xf numFmtId="0" fontId="14" fillId="2" borderId="8" applyNumberFormat="0" applyAlignment="0" applyProtection="0"/>
    <xf numFmtId="0" fontId="13" fillId="7" borderId="0" applyNumberFormat="0" applyBorder="0" applyAlignment="0" applyProtection="0"/>
    <xf numFmtId="0" fontId="14" fillId="2" borderId="8" applyNumberFormat="0" applyAlignment="0" applyProtection="0"/>
    <xf numFmtId="0" fontId="2" fillId="21" borderId="11" applyNumberFormat="0" applyProtection="0">
      <alignment vertical="top"/>
    </xf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15" applyNumberFormat="0" applyFill="0" applyProtection="0">
      <alignment vertical="top"/>
    </xf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1" fillId="6" borderId="0" applyNumberFormat="0" applyBorder="0" applyAlignment="0" applyProtection="0"/>
    <xf numFmtId="0" fontId="13" fillId="7" borderId="0" applyNumberFormat="0" applyBorder="0" applyAlignment="0" applyProtection="0"/>
    <xf numFmtId="0" fontId="21" fillId="17" borderId="2" applyNumberFormat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5" applyNumberFormat="0" applyFill="0" applyAlignment="0" applyProtection="0"/>
  </cellStyleXfs>
  <cellXfs count="125">
    <xf numFmtId="0" fontId="0" fillId="0" borderId="0" xfId="0"/>
    <xf numFmtId="4" fontId="27" fillId="26" borderId="28" xfId="1" applyNumberFormat="1" applyFont="1" applyFill="1" applyBorder="1" applyAlignment="1" applyProtection="1">
      <alignment horizontal="center"/>
      <protection locked="0"/>
    </xf>
    <xf numFmtId="164" fontId="27" fillId="26" borderId="28" xfId="1" applyNumberFormat="1" applyFont="1" applyFill="1" applyBorder="1" applyAlignment="1" applyProtection="1">
      <alignment horizontal="center" vertical="center"/>
      <protection locked="0"/>
    </xf>
    <xf numFmtId="10" fontId="24" fillId="26" borderId="28" xfId="333" applyNumberFormat="1" applyFont="1" applyFill="1" applyBorder="1" applyAlignment="1" applyProtection="1">
      <alignment horizontal="center" vertical="center"/>
      <protection locked="0"/>
    </xf>
    <xf numFmtId="0" fontId="27" fillId="26" borderId="0" xfId="1" applyNumberFormat="1" applyFont="1" applyFill="1" applyBorder="1" applyAlignment="1" applyProtection="1">
      <alignment horizontal="left" vertical="top"/>
      <protection locked="0"/>
    </xf>
    <xf numFmtId="15" fontId="27" fillId="26" borderId="0" xfId="1" applyNumberFormat="1" applyFont="1" applyFill="1" applyBorder="1" applyAlignment="1" applyProtection="1">
      <alignment horizontal="left" vertical="top"/>
      <protection locked="0"/>
    </xf>
    <xf numFmtId="0" fontId="23" fillId="0" borderId="0" xfId="0" applyFont="1" applyFill="1" applyAlignment="1" applyProtection="1">
      <alignment vertical="center"/>
    </xf>
    <xf numFmtId="0" fontId="24" fillId="23" borderId="0" xfId="0" applyFont="1" applyFill="1" applyAlignment="1" applyProtection="1">
      <alignment vertical="top"/>
    </xf>
    <xf numFmtId="3" fontId="24" fillId="23" borderId="0" xfId="0" applyNumberFormat="1" applyFont="1" applyFill="1" applyAlignment="1" applyProtection="1">
      <alignment horizontal="center" vertical="top"/>
    </xf>
    <xf numFmtId="0" fontId="24" fillId="23" borderId="0" xfId="0" applyFont="1" applyFill="1" applyAlignment="1" applyProtection="1">
      <alignment horizontal="center" vertical="top"/>
    </xf>
    <xf numFmtId="0" fontId="25" fillId="23" borderId="0" xfId="0" applyFont="1" applyFill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26" fillId="0" borderId="0" xfId="0" applyFont="1" applyFill="1" applyAlignment="1" applyProtection="1">
      <alignment vertical="center"/>
    </xf>
    <xf numFmtId="0" fontId="25" fillId="23" borderId="0" xfId="0" applyFont="1" applyFill="1" applyAlignment="1" applyProtection="1">
      <alignment horizontal="right" vertical="center"/>
    </xf>
    <xf numFmtId="0" fontId="24" fillId="23" borderId="0" xfId="0" applyFont="1" applyFill="1" applyAlignment="1" applyProtection="1">
      <alignment vertical="center"/>
    </xf>
    <xf numFmtId="0" fontId="28" fillId="23" borderId="0" xfId="0" applyFont="1" applyFill="1" applyAlignment="1" applyProtection="1">
      <alignment vertical="center"/>
    </xf>
    <xf numFmtId="166" fontId="29" fillId="24" borderId="23" xfId="0" applyNumberFormat="1" applyFont="1" applyFill="1" applyBorder="1" applyAlignment="1" applyProtection="1">
      <alignment horizontal="center" vertical="top"/>
    </xf>
    <xf numFmtId="0" fontId="30" fillId="23" borderId="0" xfId="0" applyFont="1" applyFill="1" applyAlignment="1" applyProtection="1">
      <alignment horizontal="center" vertical="top"/>
    </xf>
    <xf numFmtId="0" fontId="24" fillId="23" borderId="0" xfId="0" applyFont="1" applyFill="1" applyBorder="1" applyAlignment="1" applyProtection="1">
      <alignment horizontal="center" vertical="center"/>
    </xf>
    <xf numFmtId="0" fontId="24" fillId="23" borderId="0" xfId="0" applyFont="1" applyFill="1" applyBorder="1" applyAlignment="1" applyProtection="1">
      <alignment horizontal="center" vertical="top"/>
    </xf>
    <xf numFmtId="4" fontId="31" fillId="25" borderId="0" xfId="1" applyNumberFormat="1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Alignment="1" applyProtection="1"/>
    <xf numFmtId="165" fontId="24" fillId="23" borderId="0" xfId="0" applyNumberFormat="1" applyFont="1" applyFill="1" applyAlignment="1" applyProtection="1">
      <alignment horizontal="center" vertical="top"/>
    </xf>
    <xf numFmtId="165" fontId="25" fillId="23" borderId="0" xfId="0" applyNumberFormat="1" applyFont="1" applyFill="1" applyAlignment="1" applyProtection="1">
      <alignment horizontal="center" vertical="top"/>
    </xf>
    <xf numFmtId="165" fontId="24" fillId="0" borderId="0" xfId="0" applyNumberFormat="1" applyFont="1" applyAlignment="1" applyProtection="1">
      <alignment horizontal="center" vertical="top"/>
    </xf>
    <xf numFmtId="4" fontId="34" fillId="23" borderId="0" xfId="1" applyNumberFormat="1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3" fontId="31" fillId="23" borderId="0" xfId="1" applyNumberFormat="1" applyFont="1" applyFill="1" applyBorder="1" applyAlignment="1" applyProtection="1">
      <alignment horizontal="center" vertical="top"/>
    </xf>
    <xf numFmtId="0" fontId="32" fillId="25" borderId="0" xfId="0" applyFont="1" applyFill="1" applyAlignment="1" applyProtection="1">
      <alignment horizontal="center" vertical="top"/>
    </xf>
    <xf numFmtId="165" fontId="24" fillId="23" borderId="0" xfId="0" applyNumberFormat="1" applyFont="1" applyFill="1" applyAlignment="1" applyProtection="1">
      <alignment horizontal="left" vertical="center"/>
    </xf>
    <xf numFmtId="3" fontId="40" fillId="23" borderId="0" xfId="0" applyNumberFormat="1" applyFont="1" applyFill="1" applyBorder="1" applyAlignment="1" applyProtection="1">
      <alignment horizontal="center" vertical="center" wrapText="1"/>
    </xf>
    <xf numFmtId="165" fontId="25" fillId="22" borderId="0" xfId="0" applyNumberFormat="1" applyFont="1" applyFill="1" applyAlignment="1" applyProtection="1">
      <alignment horizontal="center" vertical="center"/>
    </xf>
    <xf numFmtId="165" fontId="25" fillId="23" borderId="0" xfId="0" applyNumberFormat="1" applyFont="1" applyFill="1" applyAlignment="1" applyProtection="1">
      <alignment horizontal="center" vertical="center"/>
    </xf>
    <xf numFmtId="165" fontId="24" fillId="23" borderId="0" xfId="0" applyNumberFormat="1" applyFont="1" applyFill="1" applyAlignment="1" applyProtection="1">
      <alignment horizontal="center" vertical="center"/>
    </xf>
    <xf numFmtId="4" fontId="40" fillId="23" borderId="0" xfId="0" applyNumberFormat="1" applyFont="1" applyFill="1" applyBorder="1" applyAlignment="1" applyProtection="1">
      <alignment horizontal="center" vertical="center" wrapText="1"/>
    </xf>
    <xf numFmtId="4" fontId="31" fillId="23" borderId="26" xfId="1" applyNumberFormat="1" applyFont="1" applyFill="1" applyBorder="1" applyAlignment="1" applyProtection="1">
      <alignment horizontal="left" vertical="center"/>
    </xf>
    <xf numFmtId="3" fontId="27" fillId="23" borderId="25" xfId="1" applyNumberFormat="1" applyFont="1" applyFill="1" applyBorder="1" applyAlignment="1" applyProtection="1">
      <alignment horizontal="center" vertical="top"/>
    </xf>
    <xf numFmtId="4" fontId="27" fillId="23" borderId="25" xfId="1" applyNumberFormat="1" applyFont="1" applyFill="1" applyBorder="1" applyAlignment="1" applyProtection="1">
      <alignment horizontal="center" vertical="top"/>
    </xf>
    <xf numFmtId="4" fontId="27" fillId="23" borderId="24" xfId="1" applyNumberFormat="1" applyFont="1" applyFill="1" applyBorder="1" applyAlignment="1" applyProtection="1">
      <alignment horizontal="center" vertical="top"/>
    </xf>
    <xf numFmtId="4" fontId="24" fillId="23" borderId="0" xfId="0" applyNumberFormat="1" applyFont="1" applyFill="1" applyAlignment="1" applyProtection="1">
      <alignment vertical="top"/>
    </xf>
    <xf numFmtId="4" fontId="24" fillId="0" borderId="0" xfId="0" applyNumberFormat="1" applyFont="1" applyAlignment="1" applyProtection="1">
      <alignment vertical="top"/>
    </xf>
    <xf numFmtId="0" fontId="2" fillId="23" borderId="27" xfId="0" applyFont="1" applyFill="1" applyBorder="1" applyAlignment="1" applyProtection="1">
      <alignment vertical="center" wrapText="1"/>
    </xf>
    <xf numFmtId="4" fontId="27" fillId="24" borderId="28" xfId="1" applyNumberFormat="1" applyFont="1" applyFill="1" applyBorder="1" applyAlignment="1" applyProtection="1">
      <alignment horizontal="center" vertical="center"/>
    </xf>
    <xf numFmtId="4" fontId="25" fillId="23" borderId="28" xfId="0" applyNumberFormat="1" applyFont="1" applyFill="1" applyBorder="1" applyAlignment="1" applyProtection="1">
      <alignment horizontal="center" vertical="center"/>
    </xf>
    <xf numFmtId="4" fontId="24" fillId="23" borderId="28" xfId="0" applyNumberFormat="1" applyFont="1" applyFill="1" applyBorder="1" applyAlignment="1" applyProtection="1">
      <alignment horizontal="center" vertical="center"/>
    </xf>
    <xf numFmtId="164" fontId="24" fillId="23" borderId="28" xfId="0" applyNumberFormat="1" applyFont="1" applyFill="1" applyBorder="1" applyAlignment="1" applyProtection="1">
      <alignment horizontal="center" vertical="center"/>
    </xf>
    <xf numFmtId="164" fontId="25" fillId="23" borderId="28" xfId="0" applyNumberFormat="1" applyFont="1" applyFill="1" applyBorder="1" applyAlignment="1" applyProtection="1">
      <alignment horizontal="center" vertical="center"/>
    </xf>
    <xf numFmtId="0" fontId="27" fillId="24" borderId="29" xfId="1" applyNumberFormat="1" applyFont="1" applyFill="1" applyBorder="1" applyAlignment="1" applyProtection="1">
      <alignment vertical="center"/>
    </xf>
    <xf numFmtId="0" fontId="2" fillId="23" borderId="35" xfId="0" applyFont="1" applyFill="1" applyBorder="1" applyAlignment="1" applyProtection="1">
      <alignment vertical="center" wrapText="1"/>
    </xf>
    <xf numFmtId="3" fontId="27" fillId="0" borderId="0" xfId="1" applyNumberFormat="1" applyFont="1" applyFill="1" applyBorder="1" applyAlignment="1" applyProtection="1">
      <alignment horizontal="center" vertical="center"/>
    </xf>
    <xf numFmtId="4" fontId="27" fillId="0" borderId="0" xfId="1" applyNumberFormat="1" applyFont="1" applyFill="1" applyBorder="1" applyAlignment="1" applyProtection="1">
      <alignment horizontal="center" vertical="center"/>
    </xf>
    <xf numFmtId="4" fontId="25" fillId="23" borderId="0" xfId="0" applyNumberFormat="1" applyFont="1" applyFill="1" applyBorder="1" applyAlignment="1" applyProtection="1">
      <alignment horizontal="center" vertical="center"/>
    </xf>
    <xf numFmtId="4" fontId="24" fillId="23" borderId="0" xfId="0" applyNumberFormat="1" applyFont="1" applyFill="1" applyBorder="1" applyAlignment="1" applyProtection="1">
      <alignment horizontal="center" vertical="center"/>
    </xf>
    <xf numFmtId="164" fontId="24" fillId="23" borderId="0" xfId="0" applyNumberFormat="1" applyFont="1" applyFill="1" applyBorder="1" applyAlignment="1" applyProtection="1">
      <alignment horizontal="center" vertical="center"/>
    </xf>
    <xf numFmtId="164" fontId="25" fillId="23" borderId="0" xfId="0" applyNumberFormat="1" applyFont="1" applyFill="1" applyBorder="1" applyAlignment="1" applyProtection="1">
      <alignment horizontal="center" vertical="center"/>
    </xf>
    <xf numFmtId="0" fontId="27" fillId="0" borderId="29" xfId="1" applyNumberFormat="1" applyFont="1" applyFill="1" applyBorder="1" applyAlignment="1" applyProtection="1">
      <alignment vertical="center"/>
    </xf>
    <xf numFmtId="3" fontId="27" fillId="23" borderId="25" xfId="1" applyNumberFormat="1" applyFont="1" applyFill="1" applyBorder="1" applyAlignment="1" applyProtection="1">
      <alignment horizontal="center" vertical="center"/>
    </xf>
    <xf numFmtId="4" fontId="27" fillId="23" borderId="25" xfId="1" applyNumberFormat="1" applyFont="1" applyFill="1" applyBorder="1" applyAlignment="1" applyProtection="1">
      <alignment horizontal="center" vertical="center"/>
    </xf>
    <xf numFmtId="0" fontId="22" fillId="23" borderId="30" xfId="0" applyFont="1" applyFill="1" applyBorder="1" applyAlignment="1" applyProtection="1">
      <alignment horizontal="left" vertical="center" wrapText="1"/>
    </xf>
    <xf numFmtId="3" fontId="27" fillId="0" borderId="31" xfId="1" applyNumberFormat="1" applyFont="1" applyFill="1" applyBorder="1" applyAlignment="1" applyProtection="1">
      <alignment horizontal="center" vertical="center"/>
    </xf>
    <xf numFmtId="4" fontId="27" fillId="0" borderId="31" xfId="1" applyNumberFormat="1" applyFont="1" applyFill="1" applyBorder="1" applyAlignment="1" applyProtection="1">
      <alignment horizontal="center" vertical="center"/>
    </xf>
    <xf numFmtId="4" fontId="25" fillId="0" borderId="28" xfId="0" applyNumberFormat="1" applyFont="1" applyFill="1" applyBorder="1" applyAlignment="1" applyProtection="1">
      <alignment horizontal="center" vertical="center"/>
    </xf>
    <xf numFmtId="4" fontId="24" fillId="0" borderId="28" xfId="0" applyNumberFormat="1" applyFont="1" applyFill="1" applyBorder="1" applyAlignment="1" applyProtection="1">
      <alignment horizontal="center" vertical="center"/>
    </xf>
    <xf numFmtId="164" fontId="24" fillId="0" borderId="28" xfId="0" applyNumberFormat="1" applyFont="1" applyFill="1" applyBorder="1" applyAlignment="1" applyProtection="1">
      <alignment horizontal="center" vertical="center"/>
    </xf>
    <xf numFmtId="164" fontId="25" fillId="0" borderId="28" xfId="0" applyNumberFormat="1" applyFont="1" applyFill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left" vertical="center" wrapText="1"/>
    </xf>
    <xf numFmtId="0" fontId="22" fillId="23" borderId="27" xfId="0" applyFont="1" applyFill="1" applyBorder="1" applyAlignment="1" applyProtection="1">
      <alignment horizontal="left" vertical="center" wrapText="1"/>
    </xf>
    <xf numFmtId="4" fontId="24" fillId="0" borderId="31" xfId="0" applyNumberFormat="1" applyFont="1" applyFill="1" applyBorder="1" applyAlignment="1" applyProtection="1">
      <alignment horizontal="center" vertical="center"/>
    </xf>
    <xf numFmtId="164" fontId="24" fillId="0" borderId="32" xfId="0" applyNumberFormat="1" applyFont="1" applyFill="1" applyBorder="1" applyAlignment="1" applyProtection="1">
      <alignment horizontal="center" vertical="center"/>
    </xf>
    <xf numFmtId="4" fontId="25" fillId="23" borderId="33" xfId="0" applyNumberFormat="1" applyFont="1" applyFill="1" applyBorder="1" applyAlignment="1" applyProtection="1">
      <alignment vertical="center"/>
    </xf>
    <xf numFmtId="3" fontId="25" fillId="23" borderId="33" xfId="0" applyNumberFormat="1" applyFont="1" applyFill="1" applyBorder="1" applyAlignment="1" applyProtection="1">
      <alignment horizontal="center" vertical="center"/>
    </xf>
    <xf numFmtId="4" fontId="25" fillId="23" borderId="33" xfId="0" applyNumberFormat="1" applyFont="1" applyFill="1" applyBorder="1" applyAlignment="1" applyProtection="1">
      <alignment horizontal="center" vertical="center"/>
    </xf>
    <xf numFmtId="164" fontId="25" fillId="23" borderId="33" xfId="0" applyNumberFormat="1" applyFont="1" applyFill="1" applyBorder="1" applyAlignment="1" applyProtection="1">
      <alignment horizontal="center" vertical="center"/>
    </xf>
    <xf numFmtId="4" fontId="25" fillId="23" borderId="0" xfId="0" applyNumberFormat="1" applyFont="1" applyFill="1" applyAlignment="1" applyProtection="1">
      <alignment vertical="top"/>
    </xf>
    <xf numFmtId="4" fontId="25" fillId="0" borderId="0" xfId="0" applyNumberFormat="1" applyFont="1" applyAlignment="1" applyProtection="1">
      <alignment vertical="top"/>
    </xf>
    <xf numFmtId="4" fontId="25" fillId="23" borderId="0" xfId="0" applyNumberFormat="1" applyFont="1" applyFill="1" applyBorder="1" applyAlignment="1" applyProtection="1">
      <alignment vertical="center"/>
    </xf>
    <xf numFmtId="4" fontId="25" fillId="23" borderId="0" xfId="0" applyNumberFormat="1" applyFont="1" applyFill="1" applyBorder="1" applyAlignment="1" applyProtection="1">
      <alignment vertical="top"/>
    </xf>
    <xf numFmtId="3" fontId="25" fillId="23" borderId="0" xfId="0" applyNumberFormat="1" applyFont="1" applyFill="1" applyBorder="1" applyAlignment="1" applyProtection="1">
      <alignment horizontal="center" vertical="top"/>
    </xf>
    <xf numFmtId="4" fontId="25" fillId="23" borderId="0" xfId="0" applyNumberFormat="1" applyFont="1" applyFill="1" applyBorder="1" applyAlignment="1" applyProtection="1">
      <alignment horizontal="center" vertical="top"/>
    </xf>
    <xf numFmtId="164" fontId="25" fillId="23" borderId="0" xfId="0" applyNumberFormat="1" applyFont="1" applyFill="1" applyBorder="1" applyAlignment="1" applyProtection="1">
      <alignment vertical="top"/>
    </xf>
    <xf numFmtId="4" fontId="31" fillId="25" borderId="0" xfId="1" applyNumberFormat="1" applyFont="1" applyFill="1" applyBorder="1" applyAlignment="1" applyProtection="1">
      <alignment horizontal="left" vertical="center"/>
    </xf>
    <xf numFmtId="4" fontId="28" fillId="23" borderId="0" xfId="0" applyNumberFormat="1" applyFont="1" applyFill="1" applyAlignment="1" applyProtection="1">
      <alignment vertical="top"/>
    </xf>
    <xf numFmtId="4" fontId="25" fillId="23" borderId="0" xfId="0" applyNumberFormat="1" applyFont="1" applyFill="1" applyBorder="1" applyAlignment="1" applyProtection="1">
      <alignment vertical="center" wrapText="1"/>
    </xf>
    <xf numFmtId="4" fontId="24" fillId="23" borderId="0" xfId="0" applyNumberFormat="1" applyFont="1" applyFill="1" applyBorder="1" applyAlignment="1" applyProtection="1">
      <alignment horizontal="center" vertical="center" wrapText="1"/>
    </xf>
    <xf numFmtId="3" fontId="25" fillId="23" borderId="0" xfId="0" applyNumberFormat="1" applyFont="1" applyFill="1" applyAlignment="1" applyProtection="1">
      <alignment horizontal="center" vertical="center" wrapText="1"/>
    </xf>
    <xf numFmtId="4" fontId="25" fillId="23" borderId="0" xfId="0" applyNumberFormat="1" applyFont="1" applyFill="1" applyAlignment="1" applyProtection="1">
      <alignment horizontal="center" vertical="center" wrapText="1"/>
    </xf>
    <xf numFmtId="4" fontId="25" fillId="23" borderId="0" xfId="0" applyNumberFormat="1" applyFont="1" applyFill="1" applyAlignment="1" applyProtection="1">
      <alignment vertical="top" wrapText="1"/>
    </xf>
    <xf numFmtId="4" fontId="25" fillId="0" borderId="0" xfId="0" applyNumberFormat="1" applyFont="1" applyAlignment="1" applyProtection="1">
      <alignment vertical="top" wrapText="1"/>
    </xf>
    <xf numFmtId="164" fontId="24" fillId="0" borderId="28" xfId="0" applyNumberFormat="1" applyFont="1" applyBorder="1" applyAlignment="1" applyProtection="1">
      <alignment horizontal="center" vertical="center"/>
    </xf>
    <xf numFmtId="164" fontId="25" fillId="23" borderId="34" xfId="0" applyNumberFormat="1" applyFont="1" applyFill="1" applyBorder="1" applyAlignment="1" applyProtection="1">
      <alignment horizontal="center" vertical="center"/>
    </xf>
    <xf numFmtId="164" fontId="25" fillId="0" borderId="34" xfId="0" applyNumberFormat="1" applyFont="1" applyBorder="1" applyAlignment="1" applyProtection="1">
      <alignment horizontal="center" vertical="center"/>
    </xf>
    <xf numFmtId="4" fontId="25" fillId="23" borderId="0" xfId="0" applyNumberFormat="1" applyFont="1" applyFill="1" applyAlignment="1" applyProtection="1">
      <alignment horizontal="center" vertical="top"/>
    </xf>
    <xf numFmtId="4" fontId="32" fillId="23" borderId="0" xfId="0" applyNumberFormat="1" applyFont="1" applyFill="1" applyBorder="1" applyAlignment="1" applyProtection="1">
      <alignment vertical="top"/>
    </xf>
    <xf numFmtId="3" fontId="25" fillId="23" borderId="0" xfId="0" applyNumberFormat="1" applyFont="1" applyFill="1" applyAlignment="1" applyProtection="1">
      <alignment horizontal="center" vertical="top"/>
    </xf>
    <xf numFmtId="4" fontId="25" fillId="23" borderId="0" xfId="0" applyNumberFormat="1" applyFont="1" applyFill="1" applyAlignment="1" applyProtection="1">
      <alignment horizontal="center" vertical="top"/>
    </xf>
    <xf numFmtId="4" fontId="37" fillId="23" borderId="0" xfId="1" applyNumberFormat="1" applyFont="1" applyFill="1" applyBorder="1" applyAlignment="1" applyProtection="1">
      <alignment horizontal="left" vertical="center"/>
    </xf>
    <xf numFmtId="4" fontId="31" fillId="23" borderId="0" xfId="1" applyNumberFormat="1" applyFont="1" applyFill="1" applyBorder="1" applyAlignment="1" applyProtection="1">
      <alignment horizontal="center" vertical="center"/>
    </xf>
    <xf numFmtId="4" fontId="31" fillId="23" borderId="0" xfId="1" applyNumberFormat="1" applyFont="1" applyFill="1" applyBorder="1" applyAlignment="1" applyProtection="1">
      <alignment horizontal="left" vertical="center"/>
    </xf>
    <xf numFmtId="3" fontId="32" fillId="23" borderId="0" xfId="0" applyNumberFormat="1" applyFont="1" applyFill="1" applyBorder="1" applyAlignment="1" applyProtection="1">
      <alignment horizontal="center" vertical="top"/>
    </xf>
    <xf numFmtId="165" fontId="25" fillId="22" borderId="0" xfId="0" applyNumberFormat="1" applyFont="1" applyFill="1" applyAlignment="1" applyProtection="1">
      <alignment horizontal="center" vertical="top"/>
    </xf>
    <xf numFmtId="165" fontId="25" fillId="23" borderId="38" xfId="0" applyNumberFormat="1" applyFont="1" applyFill="1" applyBorder="1" applyAlignment="1" applyProtection="1">
      <alignment horizontal="center" vertical="top"/>
    </xf>
    <xf numFmtId="4" fontId="27" fillId="23" borderId="0" xfId="1" applyNumberFormat="1" applyFont="1" applyFill="1" applyBorder="1" applyAlignment="1" applyProtection="1">
      <alignment horizontal="center" vertical="top"/>
    </xf>
    <xf numFmtId="4" fontId="24" fillId="23" borderId="0" xfId="0" applyNumberFormat="1" applyFont="1" applyFill="1" applyAlignment="1" applyProtection="1">
      <alignment horizontal="center" vertical="top"/>
    </xf>
    <xf numFmtId="0" fontId="24" fillId="23" borderId="0" xfId="0" applyFont="1" applyFill="1" applyAlignment="1" applyProtection="1">
      <alignment horizontal="center" vertical="center"/>
    </xf>
    <xf numFmtId="3" fontId="24" fillId="23" borderId="0" xfId="0" applyNumberFormat="1" applyFont="1" applyFill="1" applyAlignment="1" applyProtection="1">
      <alignment horizontal="center" vertical="center"/>
    </xf>
    <xf numFmtId="0" fontId="2" fillId="23" borderId="36" xfId="0" applyFont="1" applyFill="1" applyBorder="1" applyAlignment="1" applyProtection="1">
      <alignment vertical="center" wrapText="1"/>
    </xf>
    <xf numFmtId="0" fontId="24" fillId="23" borderId="0" xfId="0" applyFont="1" applyFill="1" applyAlignment="1" applyProtection="1">
      <alignment horizontal="left" vertical="center"/>
    </xf>
    <xf numFmtId="4" fontId="27" fillId="0" borderId="28" xfId="1" applyNumberFormat="1" applyFont="1" applyFill="1" applyBorder="1" applyAlignment="1" applyProtection="1">
      <alignment horizontal="center"/>
    </xf>
    <xf numFmtId="0" fontId="3" fillId="23" borderId="36" xfId="0" applyFont="1" applyFill="1" applyBorder="1" applyAlignment="1" applyProtection="1">
      <alignment vertical="center" wrapText="1"/>
    </xf>
    <xf numFmtId="4" fontId="27" fillId="24" borderId="28" xfId="1" applyNumberFormat="1" applyFont="1" applyFill="1" applyBorder="1" applyAlignment="1" applyProtection="1">
      <alignment horizontal="center"/>
    </xf>
    <xf numFmtId="0" fontId="40" fillId="22" borderId="0" xfId="0" applyFont="1" applyFill="1" applyAlignment="1" applyProtection="1">
      <alignment horizontal="center" vertical="center"/>
    </xf>
    <xf numFmtId="4" fontId="31" fillId="25" borderId="37" xfId="1" applyNumberFormat="1" applyFont="1" applyFill="1" applyBorder="1" applyAlignment="1" applyProtection="1">
      <alignment horizontal="left" vertical="center"/>
    </xf>
    <xf numFmtId="164" fontId="29" fillId="24" borderId="23" xfId="0" applyNumberFormat="1" applyFont="1" applyFill="1" applyBorder="1" applyAlignment="1" applyProtection="1">
      <alignment horizontal="center" vertical="center"/>
    </xf>
    <xf numFmtId="0" fontId="33" fillId="23" borderId="0" xfId="0" applyFont="1" applyFill="1" applyAlignment="1" applyProtection="1">
      <alignment vertical="center"/>
    </xf>
    <xf numFmtId="0" fontId="33" fillId="23" borderId="0" xfId="0" applyFont="1" applyFill="1" applyAlignment="1" applyProtection="1">
      <alignment vertical="top"/>
    </xf>
    <xf numFmtId="3" fontId="29" fillId="23" borderId="0" xfId="0" applyNumberFormat="1" applyFont="1" applyFill="1" applyAlignment="1" applyProtection="1">
      <alignment horizontal="center" vertical="top"/>
    </xf>
    <xf numFmtId="164" fontId="29" fillId="23" borderId="23" xfId="0" applyNumberFormat="1" applyFont="1" applyFill="1" applyBorder="1" applyAlignment="1" applyProtection="1">
      <alignment horizontal="center" vertical="center"/>
    </xf>
    <xf numFmtId="0" fontId="33" fillId="23" borderId="0" xfId="0" applyFont="1" applyFill="1" applyAlignment="1" applyProtection="1">
      <alignment horizontal="center" vertical="top"/>
    </xf>
    <xf numFmtId="0" fontId="29" fillId="23" borderId="0" xfId="0" applyFont="1" applyFill="1" applyAlignment="1" applyProtection="1">
      <alignment vertical="top"/>
    </xf>
    <xf numFmtId="3" fontId="33" fillId="23" borderId="0" xfId="0" applyNumberFormat="1" applyFont="1" applyFill="1" applyAlignment="1" applyProtection="1">
      <alignment horizontal="center" vertical="top"/>
    </xf>
    <xf numFmtId="0" fontId="24" fillId="0" borderId="0" xfId="0" applyFont="1" applyAlignment="1" applyProtection="1">
      <alignment vertical="center"/>
    </xf>
    <xf numFmtId="3" fontId="24" fillId="0" borderId="0" xfId="0" applyNumberFormat="1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vertical="top"/>
    </xf>
  </cellXfs>
  <cellStyles count="335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20% - Énfasis1" xfId="20" xr:uid="{00000000-0005-0000-0000-000012000000}"/>
    <cellStyle name="20% - Énfasis2" xfId="21" xr:uid="{00000000-0005-0000-0000-000013000000}"/>
    <cellStyle name="20% - Énfasis3" xfId="22" xr:uid="{00000000-0005-0000-0000-000014000000}"/>
    <cellStyle name="20% - Énfasis4" xfId="23" xr:uid="{00000000-0005-0000-0000-000015000000}"/>
    <cellStyle name="20% - Énfasis5" xfId="24" xr:uid="{00000000-0005-0000-0000-000016000000}"/>
    <cellStyle name="20% - Énfasis6" xfId="25" xr:uid="{00000000-0005-0000-0000-000017000000}"/>
    <cellStyle name="40 % - Accent1" xfId="26" xr:uid="{00000000-0005-0000-0000-000018000000}"/>
    <cellStyle name="40 % - Accent2" xfId="27" xr:uid="{00000000-0005-0000-0000-000019000000}"/>
    <cellStyle name="40 % - Accent3" xfId="28" xr:uid="{00000000-0005-0000-0000-00001A000000}"/>
    <cellStyle name="40 % - Accent4" xfId="29" xr:uid="{00000000-0005-0000-0000-00001B000000}"/>
    <cellStyle name="40 % - Accent5" xfId="30" xr:uid="{00000000-0005-0000-0000-00001C000000}"/>
    <cellStyle name="40 % - Accent6" xfId="31" xr:uid="{00000000-0005-0000-0000-00001D000000}"/>
    <cellStyle name="40% - Accent1 2" xfId="32" xr:uid="{00000000-0005-0000-0000-00001E000000}"/>
    <cellStyle name="40% - Accent2 2" xfId="33" xr:uid="{00000000-0005-0000-0000-00001F000000}"/>
    <cellStyle name="40% - Accent3 2" xfId="34" xr:uid="{00000000-0005-0000-0000-000020000000}"/>
    <cellStyle name="40% - Accent4 2" xfId="35" xr:uid="{00000000-0005-0000-0000-000021000000}"/>
    <cellStyle name="40% - Accent5 2" xfId="36" xr:uid="{00000000-0005-0000-0000-000022000000}"/>
    <cellStyle name="40% - Accent6 2" xfId="37" xr:uid="{00000000-0005-0000-0000-000023000000}"/>
    <cellStyle name="40% - Colore 1" xfId="38" xr:uid="{00000000-0005-0000-0000-000024000000}"/>
    <cellStyle name="40% - Colore 2" xfId="39" xr:uid="{00000000-0005-0000-0000-000025000000}"/>
    <cellStyle name="40% - Colore 3" xfId="40" xr:uid="{00000000-0005-0000-0000-000026000000}"/>
    <cellStyle name="40% - Colore 4" xfId="41" xr:uid="{00000000-0005-0000-0000-000027000000}"/>
    <cellStyle name="40% - Colore 5" xfId="42" xr:uid="{00000000-0005-0000-0000-000028000000}"/>
    <cellStyle name="40% - Colore 6" xfId="43" xr:uid="{00000000-0005-0000-0000-000029000000}"/>
    <cellStyle name="40% - Énfasis1" xfId="44" xr:uid="{00000000-0005-0000-0000-00002A000000}"/>
    <cellStyle name="40% - Énfasis2" xfId="45" xr:uid="{00000000-0005-0000-0000-00002B000000}"/>
    <cellStyle name="40% - Énfasis3" xfId="46" xr:uid="{00000000-0005-0000-0000-00002C000000}"/>
    <cellStyle name="40% - Énfasis4" xfId="47" xr:uid="{00000000-0005-0000-0000-00002D000000}"/>
    <cellStyle name="40% - Énfasis5" xfId="48" xr:uid="{00000000-0005-0000-0000-00002E000000}"/>
    <cellStyle name="40% - Énfasis6" xfId="49" xr:uid="{00000000-0005-0000-0000-00002F000000}"/>
    <cellStyle name="60 % - Accent1" xfId="50" xr:uid="{00000000-0005-0000-0000-000030000000}"/>
    <cellStyle name="60 % - Accent2" xfId="51" xr:uid="{00000000-0005-0000-0000-000031000000}"/>
    <cellStyle name="60 % - Accent3" xfId="52" xr:uid="{00000000-0005-0000-0000-000032000000}"/>
    <cellStyle name="60 % - Accent4" xfId="53" xr:uid="{00000000-0005-0000-0000-000033000000}"/>
    <cellStyle name="60 % - Accent5" xfId="54" xr:uid="{00000000-0005-0000-0000-000034000000}"/>
    <cellStyle name="60 % - Accent6" xfId="55" xr:uid="{00000000-0005-0000-0000-000035000000}"/>
    <cellStyle name="60% - Accent1 2" xfId="56" xr:uid="{00000000-0005-0000-0000-000036000000}"/>
    <cellStyle name="60% - Accent2 2" xfId="57" xr:uid="{00000000-0005-0000-0000-000037000000}"/>
    <cellStyle name="60% - Accent3 2" xfId="58" xr:uid="{00000000-0005-0000-0000-000038000000}"/>
    <cellStyle name="60% - Accent4 2" xfId="59" xr:uid="{00000000-0005-0000-0000-000039000000}"/>
    <cellStyle name="60% - Accent5 2" xfId="60" xr:uid="{00000000-0005-0000-0000-00003A000000}"/>
    <cellStyle name="60% - Accent6 2" xfId="61" xr:uid="{00000000-0005-0000-0000-00003B000000}"/>
    <cellStyle name="60% - Colore 1" xfId="62" xr:uid="{00000000-0005-0000-0000-00003C000000}"/>
    <cellStyle name="60% - Colore 2" xfId="63" xr:uid="{00000000-0005-0000-0000-00003D000000}"/>
    <cellStyle name="60% - Colore 3" xfId="64" xr:uid="{00000000-0005-0000-0000-00003E000000}"/>
    <cellStyle name="60% - Colore 4" xfId="65" xr:uid="{00000000-0005-0000-0000-00003F000000}"/>
    <cellStyle name="60% - Colore 5" xfId="66" xr:uid="{00000000-0005-0000-0000-000040000000}"/>
    <cellStyle name="60% - Colore 6" xfId="67" xr:uid="{00000000-0005-0000-0000-000041000000}"/>
    <cellStyle name="60% - Énfasis1" xfId="68" xr:uid="{00000000-0005-0000-0000-000042000000}"/>
    <cellStyle name="60% - Énfasis2" xfId="69" xr:uid="{00000000-0005-0000-0000-000043000000}"/>
    <cellStyle name="60% - Énfasis3" xfId="70" xr:uid="{00000000-0005-0000-0000-000044000000}"/>
    <cellStyle name="60% - Énfasis4" xfId="71" xr:uid="{00000000-0005-0000-0000-000045000000}"/>
    <cellStyle name="60% - Énfasis5" xfId="72" xr:uid="{00000000-0005-0000-0000-000046000000}"/>
    <cellStyle name="60% - Énfasis6" xfId="73" xr:uid="{00000000-0005-0000-0000-000047000000}"/>
    <cellStyle name="Accent1 2" xfId="74" xr:uid="{00000000-0005-0000-0000-000048000000}"/>
    <cellStyle name="Accent2 2" xfId="75" xr:uid="{00000000-0005-0000-0000-000049000000}"/>
    <cellStyle name="Accent3 2" xfId="76" xr:uid="{00000000-0005-0000-0000-00004A000000}"/>
    <cellStyle name="Accent4 2" xfId="77" xr:uid="{00000000-0005-0000-0000-00004B000000}"/>
    <cellStyle name="Accent5 2" xfId="78" xr:uid="{00000000-0005-0000-0000-00004C000000}"/>
    <cellStyle name="Accent6 2" xfId="79" xr:uid="{00000000-0005-0000-0000-00004D000000}"/>
    <cellStyle name="Avertissement" xfId="80" xr:uid="{00000000-0005-0000-0000-00004E000000}"/>
    <cellStyle name="Bad 2" xfId="81" xr:uid="{00000000-0005-0000-0000-00004F000000}"/>
    <cellStyle name="Buena" xfId="82" xr:uid="{00000000-0005-0000-0000-000050000000}"/>
    <cellStyle name="Calcolo" xfId="83" xr:uid="{00000000-0005-0000-0000-000051000000}"/>
    <cellStyle name="Calcul" xfId="84" xr:uid="{00000000-0005-0000-0000-000052000000}"/>
    <cellStyle name="Calculation 2" xfId="85" xr:uid="{00000000-0005-0000-0000-000053000000}"/>
    <cellStyle name="Cálculo" xfId="86" xr:uid="{00000000-0005-0000-0000-000054000000}"/>
    <cellStyle name="ce1008863530_599" xfId="87" xr:uid="{00000000-0005-0000-0000-000055000000}"/>
    <cellStyle name="ce101124078_973" xfId="88" xr:uid="{00000000-0005-0000-0000-000056000000}"/>
    <cellStyle name="ce1044448068_393" xfId="89" xr:uid="{00000000-0005-0000-0000-000057000000}"/>
    <cellStyle name="ce104926684_275" xfId="90" xr:uid="{00000000-0005-0000-0000-000058000000}"/>
    <cellStyle name="ce1058150603_246" xfId="91" xr:uid="{00000000-0005-0000-0000-000059000000}"/>
    <cellStyle name="ce1063157431_864" xfId="92" xr:uid="{00000000-0005-0000-0000-00005A000000}"/>
    <cellStyle name="ce1065746703_272" xfId="93" xr:uid="{00000000-0005-0000-0000-00005B000000}"/>
    <cellStyle name="ce1068706450_74" xfId="94" xr:uid="{00000000-0005-0000-0000-00005C000000}"/>
    <cellStyle name="ce1077335281_980" xfId="95" xr:uid="{00000000-0005-0000-0000-00005D000000}"/>
    <cellStyle name="ce1094713680_948" xfId="96" xr:uid="{00000000-0005-0000-0000-00005E000000}"/>
    <cellStyle name="ce10979588_548" xfId="97" xr:uid="{00000000-0005-0000-0000-00005F000000}"/>
    <cellStyle name="ce1098535648_388" xfId="98" xr:uid="{00000000-0005-0000-0000-000060000000}"/>
    <cellStyle name="ce110541843_345" xfId="99" xr:uid="{00000000-0005-0000-0000-000061000000}"/>
    <cellStyle name="ce1122013777_189" xfId="100" xr:uid="{00000000-0005-0000-0000-000062000000}"/>
    <cellStyle name="ce113313298_301" xfId="101" xr:uid="{00000000-0005-0000-0000-000063000000}"/>
    <cellStyle name="ce1137812236_977" xfId="102" xr:uid="{00000000-0005-0000-0000-000064000000}"/>
    <cellStyle name="ce1138820400_837" xfId="103" xr:uid="{00000000-0005-0000-0000-000065000000}"/>
    <cellStyle name="ce113930008_348" xfId="104" xr:uid="{00000000-0005-0000-0000-000066000000}"/>
    <cellStyle name="ce1153803432_119" xfId="105" xr:uid="{00000000-0005-0000-0000-000067000000}"/>
    <cellStyle name="ce1154092283_403" xfId="106" xr:uid="{00000000-0005-0000-0000-000068000000}"/>
    <cellStyle name="ce1154095789_362" xfId="107" xr:uid="{00000000-0005-0000-0000-000069000000}"/>
    <cellStyle name="ce1171722677_153" xfId="108" xr:uid="{00000000-0005-0000-0000-00006A000000}"/>
    <cellStyle name="ce1175476050_534" xfId="109" xr:uid="{00000000-0005-0000-0000-00006B000000}"/>
    <cellStyle name="ce1183398995_429" xfId="110" xr:uid="{00000000-0005-0000-0000-00006C000000}"/>
    <cellStyle name="ce1190888726_844" xfId="111" xr:uid="{00000000-0005-0000-0000-00006D000000}"/>
    <cellStyle name="ce1231819035_514" xfId="112" xr:uid="{00000000-0005-0000-0000-00006E000000}"/>
    <cellStyle name="ce1240630243_886" xfId="113" xr:uid="{00000000-0005-0000-0000-00006F000000}"/>
    <cellStyle name="ce1261107995_131" xfId="114" xr:uid="{00000000-0005-0000-0000-000070000000}"/>
    <cellStyle name="ce1274394682_202" xfId="115" xr:uid="{00000000-0005-0000-0000-000071000000}"/>
    <cellStyle name="ce1275747881_8" xfId="116" xr:uid="{00000000-0005-0000-0000-000072000000}"/>
    <cellStyle name="ce127878613_106" xfId="117" xr:uid="{00000000-0005-0000-0000-000073000000}"/>
    <cellStyle name="ce1287619201_290" xfId="118" xr:uid="{00000000-0005-0000-0000-000074000000}"/>
    <cellStyle name="ce130070223_553" xfId="119" xr:uid="{00000000-0005-0000-0000-000075000000}"/>
    <cellStyle name="ce1303637349_158" xfId="120" xr:uid="{00000000-0005-0000-0000-000076000000}"/>
    <cellStyle name="ce1334538009_903" xfId="121" xr:uid="{00000000-0005-0000-0000-000077000000}"/>
    <cellStyle name="ce1384951226_391" xfId="122" xr:uid="{00000000-0005-0000-0000-000078000000}"/>
    <cellStyle name="ce1400637802_703" xfId="123" xr:uid="{00000000-0005-0000-0000-000079000000}"/>
    <cellStyle name="ce1405019714_134" xfId="124" xr:uid="{00000000-0005-0000-0000-00007A000000}"/>
    <cellStyle name="ce1433409073_538" xfId="125" xr:uid="{00000000-0005-0000-0000-00007B000000}"/>
    <cellStyle name="ce1444529826_649" xfId="126" xr:uid="{00000000-0005-0000-0000-00007C000000}"/>
    <cellStyle name="ce1450740115_482" xfId="127" xr:uid="{00000000-0005-0000-0000-00007D000000}"/>
    <cellStyle name="ce1454234776_628" xfId="128" xr:uid="{00000000-0005-0000-0000-00007E000000}"/>
    <cellStyle name="ce1485648277_159" xfId="129" xr:uid="{00000000-0005-0000-0000-00007F000000}"/>
    <cellStyle name="ce1486347795_188" xfId="130" xr:uid="{00000000-0005-0000-0000-000080000000}"/>
    <cellStyle name="ce1511395756_449" xfId="131" xr:uid="{00000000-0005-0000-0000-000081000000}"/>
    <cellStyle name="ce1523213229_19" xfId="132" xr:uid="{00000000-0005-0000-0000-000082000000}"/>
    <cellStyle name="ce1546710602_496" xfId="133" xr:uid="{00000000-0005-0000-0000-000083000000}"/>
    <cellStyle name="ce1551852680_574" xfId="134" xr:uid="{00000000-0005-0000-0000-000084000000}"/>
    <cellStyle name="ce1560351414_479" xfId="135" xr:uid="{00000000-0005-0000-0000-000085000000}"/>
    <cellStyle name="ce1565222030_247" xfId="136" xr:uid="{00000000-0005-0000-0000-000086000000}"/>
    <cellStyle name="ce1584307026_388" xfId="137" xr:uid="{00000000-0005-0000-0000-000087000000}"/>
    <cellStyle name="ce1585955645_800" xfId="138" xr:uid="{00000000-0005-0000-0000-000088000000}"/>
    <cellStyle name="ce1588706681_628" xfId="139" xr:uid="{00000000-0005-0000-0000-000089000000}"/>
    <cellStyle name="ce1589286720_269" xfId="140" xr:uid="{00000000-0005-0000-0000-00008A000000}"/>
    <cellStyle name="ce1589621540_711" xfId="141" xr:uid="{00000000-0005-0000-0000-00008B000000}"/>
    <cellStyle name="ce1595400486_453" xfId="142" xr:uid="{00000000-0005-0000-0000-00008C000000}"/>
    <cellStyle name="ce1604580325_410" xfId="143" xr:uid="{00000000-0005-0000-0000-00008D000000}"/>
    <cellStyle name="ce1604757949_988" xfId="144" xr:uid="{00000000-0005-0000-0000-00008E000000}"/>
    <cellStyle name="ce1623341312_469" xfId="145" xr:uid="{00000000-0005-0000-0000-00008F000000}"/>
    <cellStyle name="ce1644458901_476" xfId="146" xr:uid="{00000000-0005-0000-0000-000090000000}"/>
    <cellStyle name="ce1651673685_280" xfId="147" xr:uid="{00000000-0005-0000-0000-000091000000}"/>
    <cellStyle name="ce1675183213_998" xfId="148" xr:uid="{00000000-0005-0000-0000-000092000000}"/>
    <cellStyle name="ce1688121536_525" xfId="149" xr:uid="{00000000-0005-0000-0000-000093000000}"/>
    <cellStyle name="ce1694890359_561" xfId="150" xr:uid="{00000000-0005-0000-0000-000094000000}"/>
    <cellStyle name="ce1711929879_175" xfId="151" xr:uid="{00000000-0005-0000-0000-000095000000}"/>
    <cellStyle name="ce1721665733_319" xfId="152" xr:uid="{00000000-0005-0000-0000-000096000000}"/>
    <cellStyle name="ce1723446745_425" xfId="153" xr:uid="{00000000-0005-0000-0000-000097000000}"/>
    <cellStyle name="ce1760591821_156" xfId="154" xr:uid="{00000000-0005-0000-0000-000098000000}"/>
    <cellStyle name="ce180051642_875" xfId="155" xr:uid="{00000000-0005-0000-0000-000099000000}"/>
    <cellStyle name="ce1850776514_343" xfId="156" xr:uid="{00000000-0005-0000-0000-00009A000000}"/>
    <cellStyle name="ce1851130436_371" xfId="157" xr:uid="{00000000-0005-0000-0000-00009B000000}"/>
    <cellStyle name="ce189658232_734" xfId="158" xr:uid="{00000000-0005-0000-0000-00009C000000}"/>
    <cellStyle name="ce1910819308_473" xfId="159" xr:uid="{00000000-0005-0000-0000-00009D000000}"/>
    <cellStyle name="ce1917133631_38" xfId="160" xr:uid="{00000000-0005-0000-0000-00009E000000}"/>
    <cellStyle name="ce1922717344_345" xfId="161" xr:uid="{00000000-0005-0000-0000-00009F000000}"/>
    <cellStyle name="ce1929748959_294" xfId="162" xr:uid="{00000000-0005-0000-0000-0000A0000000}"/>
    <cellStyle name="ce193185_448" xfId="163" xr:uid="{00000000-0005-0000-0000-0000A1000000}"/>
    <cellStyle name="ce1932058096_745" xfId="164" xr:uid="{00000000-0005-0000-0000-0000A2000000}"/>
    <cellStyle name="ce1937629959_715" xfId="165" xr:uid="{00000000-0005-0000-0000-0000A3000000}"/>
    <cellStyle name="ce1940156173_241" xfId="166" xr:uid="{00000000-0005-0000-0000-0000A4000000}"/>
    <cellStyle name="ce1940250129_183" xfId="167" xr:uid="{00000000-0005-0000-0000-0000A5000000}"/>
    <cellStyle name="ce1941233218_956" xfId="168" xr:uid="{00000000-0005-0000-0000-0000A6000000}"/>
    <cellStyle name="ce1943120394_124" xfId="169" xr:uid="{00000000-0005-0000-0000-0000A7000000}"/>
    <cellStyle name="ce1953267031_142" xfId="170" xr:uid="{00000000-0005-0000-0000-0000A8000000}"/>
    <cellStyle name="ce1957688624_434" xfId="171" xr:uid="{00000000-0005-0000-0000-0000A9000000}"/>
    <cellStyle name="ce196949214_344" xfId="172" xr:uid="{00000000-0005-0000-0000-0000AA000000}"/>
    <cellStyle name="ce1979359047_964" xfId="173" xr:uid="{00000000-0005-0000-0000-0000AB000000}"/>
    <cellStyle name="ce1979904637_117" xfId="174" xr:uid="{00000000-0005-0000-0000-0000AC000000}"/>
    <cellStyle name="ce1985508344_181" xfId="175" xr:uid="{00000000-0005-0000-0000-0000AD000000}"/>
    <cellStyle name="ce1991221341_798" xfId="176" xr:uid="{00000000-0005-0000-0000-0000AE000000}"/>
    <cellStyle name="ce1997825521_599" xfId="177" xr:uid="{00000000-0005-0000-0000-0000AF000000}"/>
    <cellStyle name="ce1998355835_89" xfId="178" xr:uid="{00000000-0005-0000-0000-0000B0000000}"/>
    <cellStyle name="ce2053360828_578" xfId="179" xr:uid="{00000000-0005-0000-0000-0000B1000000}"/>
    <cellStyle name="ce2067193476_738" xfId="180" xr:uid="{00000000-0005-0000-0000-0000B2000000}"/>
    <cellStyle name="ce208840788_21" xfId="181" xr:uid="{00000000-0005-0000-0000-0000B3000000}"/>
    <cellStyle name="ce2099368962_48" xfId="182" xr:uid="{00000000-0005-0000-0000-0000B4000000}"/>
    <cellStyle name="ce2120632243_343" xfId="183" xr:uid="{00000000-0005-0000-0000-0000B5000000}"/>
    <cellStyle name="ce2126581431_247" xfId="184" xr:uid="{00000000-0005-0000-0000-0000B6000000}"/>
    <cellStyle name="ce214517117_298" xfId="185" xr:uid="{00000000-0005-0000-0000-0000B7000000}"/>
    <cellStyle name="ce244738408_166" xfId="186" xr:uid="{00000000-0005-0000-0000-0000B8000000}"/>
    <cellStyle name="ce275540879_92" xfId="187" xr:uid="{00000000-0005-0000-0000-0000B9000000}"/>
    <cellStyle name="ce300005549_293" xfId="188" xr:uid="{00000000-0005-0000-0000-0000BA000000}"/>
    <cellStyle name="ce300872379_751" xfId="189" xr:uid="{00000000-0005-0000-0000-0000BB000000}"/>
    <cellStyle name="ce308521828_471" xfId="190" xr:uid="{00000000-0005-0000-0000-0000BC000000}"/>
    <cellStyle name="ce328573467_894" xfId="191" xr:uid="{00000000-0005-0000-0000-0000BD000000}"/>
    <cellStyle name="ce33594953_624" xfId="192" xr:uid="{00000000-0005-0000-0000-0000BE000000}"/>
    <cellStyle name="ce336944089_60" xfId="193" xr:uid="{00000000-0005-0000-0000-0000BF000000}"/>
    <cellStyle name="ce34004451_77" xfId="194" xr:uid="{00000000-0005-0000-0000-0000C0000000}"/>
    <cellStyle name="ce34596489_635" xfId="195" xr:uid="{00000000-0005-0000-0000-0000C1000000}"/>
    <cellStyle name="ce357468243_828" xfId="196" xr:uid="{00000000-0005-0000-0000-0000C2000000}"/>
    <cellStyle name="ce365306471_490" xfId="197" xr:uid="{00000000-0005-0000-0000-0000C3000000}"/>
    <cellStyle name="ce377066360_270" xfId="198" xr:uid="{00000000-0005-0000-0000-0000C4000000}"/>
    <cellStyle name="ce379215169_179" xfId="199" xr:uid="{00000000-0005-0000-0000-0000C5000000}"/>
    <cellStyle name="ce400236616_434" xfId="200" xr:uid="{00000000-0005-0000-0000-0000C6000000}"/>
    <cellStyle name="ce407432844_340" xfId="201" xr:uid="{00000000-0005-0000-0000-0000C7000000}"/>
    <cellStyle name="ce424711458_416" xfId="202" xr:uid="{00000000-0005-0000-0000-0000C8000000}"/>
    <cellStyle name="ce431217432_301" xfId="203" xr:uid="{00000000-0005-0000-0000-0000C9000000}"/>
    <cellStyle name="ce434963751_860" xfId="204" xr:uid="{00000000-0005-0000-0000-0000CA000000}"/>
    <cellStyle name="ce436183964_48" xfId="205" xr:uid="{00000000-0005-0000-0000-0000CB000000}"/>
    <cellStyle name="ce459682179_211" xfId="206" xr:uid="{00000000-0005-0000-0000-0000CC000000}"/>
    <cellStyle name="ce464044514_573" xfId="207" xr:uid="{00000000-0005-0000-0000-0000CD000000}"/>
    <cellStyle name="ce467110348_516" xfId="208" xr:uid="{00000000-0005-0000-0000-0000CE000000}"/>
    <cellStyle name="ce469243102_438" xfId="209" xr:uid="{00000000-0005-0000-0000-0000CF000000}"/>
    <cellStyle name="ce470025748_127" xfId="210" xr:uid="{00000000-0005-0000-0000-0000D0000000}"/>
    <cellStyle name="ce530498082_549" xfId="211" xr:uid="{00000000-0005-0000-0000-0000D1000000}"/>
    <cellStyle name="ce536376150_689" xfId="212" xr:uid="{00000000-0005-0000-0000-0000D2000000}"/>
    <cellStyle name="ce548581645_191" xfId="213" xr:uid="{00000000-0005-0000-0000-0000D3000000}"/>
    <cellStyle name="ce563193143_780" xfId="214" xr:uid="{00000000-0005-0000-0000-0000D4000000}"/>
    <cellStyle name="ce566565028_352" xfId="215" xr:uid="{00000000-0005-0000-0000-0000D5000000}"/>
    <cellStyle name="ce591804415_569" xfId="216" xr:uid="{00000000-0005-0000-0000-0000D6000000}"/>
    <cellStyle name="ce59784767_101" xfId="217" xr:uid="{00000000-0005-0000-0000-0000D7000000}"/>
    <cellStyle name="ce613518894_581" xfId="218" xr:uid="{00000000-0005-0000-0000-0000D8000000}"/>
    <cellStyle name="ce626401555_190" xfId="219" xr:uid="{00000000-0005-0000-0000-0000D9000000}"/>
    <cellStyle name="ce629415602_798" xfId="220" xr:uid="{00000000-0005-0000-0000-0000DA000000}"/>
    <cellStyle name="ce689343854_147" xfId="221" xr:uid="{00000000-0005-0000-0000-0000DB000000}"/>
    <cellStyle name="ce710012479_451" xfId="222" xr:uid="{00000000-0005-0000-0000-0000DC000000}"/>
    <cellStyle name="ce71923339_609" xfId="223" xr:uid="{00000000-0005-0000-0000-0000DD000000}"/>
    <cellStyle name="ce743321999_542" xfId="224" xr:uid="{00000000-0005-0000-0000-0000DE000000}"/>
    <cellStyle name="ce743598017_512" xfId="225" xr:uid="{00000000-0005-0000-0000-0000DF000000}"/>
    <cellStyle name="ce765161962_63" xfId="226" xr:uid="{00000000-0005-0000-0000-0000E0000000}"/>
    <cellStyle name="ce787151387_634" xfId="227" xr:uid="{00000000-0005-0000-0000-0000E1000000}"/>
    <cellStyle name="ce798446829_28" xfId="228" xr:uid="{00000000-0005-0000-0000-0000E2000000}"/>
    <cellStyle name="ce799611232_398" xfId="229" xr:uid="{00000000-0005-0000-0000-0000E3000000}"/>
    <cellStyle name="ce815626019_145" xfId="230" xr:uid="{00000000-0005-0000-0000-0000E4000000}"/>
    <cellStyle name="ce81883249_272" xfId="231" xr:uid="{00000000-0005-0000-0000-0000E5000000}"/>
    <cellStyle name="ce824090746_643" xfId="232" xr:uid="{00000000-0005-0000-0000-0000E6000000}"/>
    <cellStyle name="ce830201856_405" xfId="233" xr:uid="{00000000-0005-0000-0000-0000E7000000}"/>
    <cellStyle name="ce838382532_807" xfId="234" xr:uid="{00000000-0005-0000-0000-0000E8000000}"/>
    <cellStyle name="ce8589682_302" xfId="235" xr:uid="{00000000-0005-0000-0000-0000E9000000}"/>
    <cellStyle name="ce860277931_378" xfId="236" xr:uid="{00000000-0005-0000-0000-0000EA000000}"/>
    <cellStyle name="ce887239251_848" xfId="237" xr:uid="{00000000-0005-0000-0000-0000EB000000}"/>
    <cellStyle name="ce894687894_168" xfId="238" xr:uid="{00000000-0005-0000-0000-0000EC000000}"/>
    <cellStyle name="ce89563534_921" xfId="239" xr:uid="{00000000-0005-0000-0000-0000ED000000}"/>
    <cellStyle name="ce905247732_30" xfId="240" xr:uid="{00000000-0005-0000-0000-0000EE000000}"/>
    <cellStyle name="ce912842716_818" xfId="241" xr:uid="{00000000-0005-0000-0000-0000EF000000}"/>
    <cellStyle name="ce926340165_191" xfId="242" xr:uid="{00000000-0005-0000-0000-0000F0000000}"/>
    <cellStyle name="ce934816422_168" xfId="243" xr:uid="{00000000-0005-0000-0000-0000F1000000}"/>
    <cellStyle name="ce937073390_102" xfId="244" xr:uid="{00000000-0005-0000-0000-0000F2000000}"/>
    <cellStyle name="ce937824124_751" xfId="245" xr:uid="{00000000-0005-0000-0000-0000F3000000}"/>
    <cellStyle name="ce945017098_221" xfId="246" xr:uid="{00000000-0005-0000-0000-0000F4000000}"/>
    <cellStyle name="ce947457596_664" xfId="247" xr:uid="{00000000-0005-0000-0000-0000F5000000}"/>
    <cellStyle name="ce966698548_98" xfId="248" xr:uid="{00000000-0005-0000-0000-0000F6000000}"/>
    <cellStyle name="ce985413960_354" xfId="249" xr:uid="{00000000-0005-0000-0000-0000F7000000}"/>
    <cellStyle name="ce985458933_419" xfId="250" xr:uid="{00000000-0005-0000-0000-0000F8000000}"/>
    <cellStyle name="ce986631574_744" xfId="251" xr:uid="{00000000-0005-0000-0000-0000F9000000}"/>
    <cellStyle name="ce998120392_265" xfId="252" xr:uid="{00000000-0005-0000-0000-0000FA000000}"/>
    <cellStyle name="ce998123794_446" xfId="253" xr:uid="{00000000-0005-0000-0000-0000FB000000}"/>
    <cellStyle name="Celda de comprobación" xfId="254" xr:uid="{00000000-0005-0000-0000-0000FC000000}"/>
    <cellStyle name="Celda vinculada" xfId="255" xr:uid="{00000000-0005-0000-0000-0000FD000000}"/>
    <cellStyle name="Cella collegata" xfId="256" xr:uid="{00000000-0005-0000-0000-0000FE000000}"/>
    <cellStyle name="Cella da controllare" xfId="257" xr:uid="{00000000-0005-0000-0000-0000FF000000}"/>
    <cellStyle name="Cellule liée" xfId="258" xr:uid="{00000000-0005-0000-0000-000000010000}"/>
    <cellStyle name="Check Cell 2" xfId="259" xr:uid="{00000000-0005-0000-0000-000001010000}"/>
    <cellStyle name="Colore 1" xfId="260" xr:uid="{00000000-0005-0000-0000-000002010000}"/>
    <cellStyle name="Colore 2" xfId="261" xr:uid="{00000000-0005-0000-0000-000003010000}"/>
    <cellStyle name="Colore 3" xfId="262" xr:uid="{00000000-0005-0000-0000-000004010000}"/>
    <cellStyle name="Colore 4" xfId="263" xr:uid="{00000000-0005-0000-0000-000005010000}"/>
    <cellStyle name="Colore 5" xfId="264" xr:uid="{00000000-0005-0000-0000-000006010000}"/>
    <cellStyle name="Colore 6" xfId="265" xr:uid="{00000000-0005-0000-0000-000007010000}"/>
    <cellStyle name="Comma 2" xfId="266" xr:uid="{00000000-0005-0000-0000-000008010000}"/>
    <cellStyle name="Commentaire" xfId="267" xr:uid="{00000000-0005-0000-0000-000009010000}"/>
    <cellStyle name="Currency 2" xfId="268" xr:uid="{00000000-0005-0000-0000-00000A010000}"/>
    <cellStyle name="Currency 3" xfId="269" xr:uid="{00000000-0005-0000-0000-00000B010000}"/>
    <cellStyle name="Default" xfId="270" xr:uid="{00000000-0005-0000-0000-00000C010000}"/>
    <cellStyle name="Encabezado 4" xfId="271" xr:uid="{00000000-0005-0000-0000-00000D010000}"/>
    <cellStyle name="Énfasis1" xfId="272" xr:uid="{00000000-0005-0000-0000-00000E010000}"/>
    <cellStyle name="Énfasis2" xfId="273" xr:uid="{00000000-0005-0000-0000-00000F010000}"/>
    <cellStyle name="Énfasis3" xfId="274" xr:uid="{00000000-0005-0000-0000-000010010000}"/>
    <cellStyle name="Énfasis4" xfId="275" xr:uid="{00000000-0005-0000-0000-000011010000}"/>
    <cellStyle name="Énfasis5" xfId="276" xr:uid="{00000000-0005-0000-0000-000012010000}"/>
    <cellStyle name="Énfasis6" xfId="277" xr:uid="{00000000-0005-0000-0000-000013010000}"/>
    <cellStyle name="Entrada" xfId="278" xr:uid="{00000000-0005-0000-0000-000014010000}"/>
    <cellStyle name="Entrée" xfId="279" xr:uid="{00000000-0005-0000-0000-000015010000}"/>
    <cellStyle name="Explanatory Text 2" xfId="280" xr:uid="{00000000-0005-0000-0000-000016010000}"/>
    <cellStyle name="Good 2" xfId="281" xr:uid="{00000000-0005-0000-0000-000017010000}"/>
    <cellStyle name="Heading 1 2" xfId="282" xr:uid="{00000000-0005-0000-0000-000018010000}"/>
    <cellStyle name="Heading 2 2" xfId="283" xr:uid="{00000000-0005-0000-0000-000019010000}"/>
    <cellStyle name="Heading 3 2" xfId="284" xr:uid="{00000000-0005-0000-0000-00001A010000}"/>
    <cellStyle name="Heading 4 2" xfId="285" xr:uid="{00000000-0005-0000-0000-00001B010000}"/>
    <cellStyle name="Incorrecto" xfId="286" xr:uid="{00000000-0005-0000-0000-00001C010000}"/>
    <cellStyle name="Input 2" xfId="287" xr:uid="{00000000-0005-0000-0000-00001D010000}"/>
    <cellStyle name="Insatisfaisant" xfId="288" xr:uid="{00000000-0005-0000-0000-00001E010000}"/>
    <cellStyle name="Linked Cell 2" xfId="289" xr:uid="{00000000-0005-0000-0000-00001F010000}"/>
    <cellStyle name="Neutral 2" xfId="290" xr:uid="{00000000-0005-0000-0000-000020010000}"/>
    <cellStyle name="Neutrale" xfId="291" xr:uid="{00000000-0005-0000-0000-000021010000}"/>
    <cellStyle name="Neutre" xfId="292" xr:uid="{00000000-0005-0000-0000-000022010000}"/>
    <cellStyle name="Normal" xfId="0" builtinId="0"/>
    <cellStyle name="Normal 2" xfId="1" xr:uid="{00000000-0005-0000-0000-000024010000}"/>
    <cellStyle name="Normal 3" xfId="293" xr:uid="{00000000-0005-0000-0000-000025010000}"/>
    <cellStyle name="Normal 4" xfId="294" xr:uid="{00000000-0005-0000-0000-000026010000}"/>
    <cellStyle name="Normale 2" xfId="295" xr:uid="{00000000-0005-0000-0000-000027010000}"/>
    <cellStyle name="Normale_2009_marzo_revisione_TechnicalFR(1)" xfId="296" xr:uid="{00000000-0005-0000-0000-000028010000}"/>
    <cellStyle name="Nota" xfId="297" xr:uid="{00000000-0005-0000-0000-000029010000}"/>
    <cellStyle name="Notas" xfId="298" xr:uid="{00000000-0005-0000-0000-00002A010000}"/>
    <cellStyle name="Note 2" xfId="299" xr:uid="{00000000-0005-0000-0000-00002B010000}"/>
    <cellStyle name="Output 2" xfId="300" xr:uid="{00000000-0005-0000-0000-00002C010000}"/>
    <cellStyle name="Percent" xfId="333" builtinId="5"/>
    <cellStyle name="Salida" xfId="301" xr:uid="{00000000-0005-0000-0000-00002E010000}"/>
    <cellStyle name="Satisfaisant" xfId="302" xr:uid="{00000000-0005-0000-0000-00002F010000}"/>
    <cellStyle name="Sortie" xfId="303" xr:uid="{00000000-0005-0000-0000-000030010000}"/>
    <cellStyle name="statusStyle" xfId="304" xr:uid="{00000000-0005-0000-0000-000031010000}"/>
    <cellStyle name="Testo avviso" xfId="305" xr:uid="{00000000-0005-0000-0000-000032010000}"/>
    <cellStyle name="Testo descrittivo" xfId="306" xr:uid="{00000000-0005-0000-0000-000033010000}"/>
    <cellStyle name="Texte explicatif" xfId="307" xr:uid="{00000000-0005-0000-0000-000034010000}"/>
    <cellStyle name="Texto de advertencia" xfId="308" xr:uid="{00000000-0005-0000-0000-000035010000}"/>
    <cellStyle name="Texto explicativo" xfId="309" xr:uid="{00000000-0005-0000-0000-000036010000}"/>
    <cellStyle name="Title 2" xfId="310" xr:uid="{00000000-0005-0000-0000-000037010000}"/>
    <cellStyle name="titleStyle" xfId="311" xr:uid="{00000000-0005-0000-0000-000038010000}"/>
    <cellStyle name="Titolo" xfId="312" xr:uid="{00000000-0005-0000-0000-000039010000}"/>
    <cellStyle name="Titolo 1" xfId="313" xr:uid="{00000000-0005-0000-0000-00003A010000}"/>
    <cellStyle name="Titolo 2" xfId="314" xr:uid="{00000000-0005-0000-0000-00003B010000}"/>
    <cellStyle name="Titolo 3" xfId="315" xr:uid="{00000000-0005-0000-0000-00003C010000}"/>
    <cellStyle name="Titolo 4" xfId="316" xr:uid="{00000000-0005-0000-0000-00003D010000}"/>
    <cellStyle name="Titre" xfId="317" xr:uid="{00000000-0005-0000-0000-00003E010000}"/>
    <cellStyle name="Titre 1" xfId="318" xr:uid="{00000000-0005-0000-0000-00003F010000}"/>
    <cellStyle name="Titre 1 2" xfId="334" xr:uid="{00000000-0005-0000-0000-000040010000}"/>
    <cellStyle name="Titre 1" xfId="319" xr:uid="{00000000-0005-0000-0000-000041010000}"/>
    <cellStyle name="Titre 2" xfId="320" xr:uid="{00000000-0005-0000-0000-000042010000}"/>
    <cellStyle name="Titre 3" xfId="321" xr:uid="{00000000-0005-0000-0000-000043010000}"/>
    <cellStyle name="Titre 4" xfId="322" xr:uid="{00000000-0005-0000-0000-000044010000}"/>
    <cellStyle name="Título" xfId="323" xr:uid="{00000000-0005-0000-0000-000045010000}"/>
    <cellStyle name="Título 1" xfId="324" xr:uid="{00000000-0005-0000-0000-000046010000}"/>
    <cellStyle name="Título 2" xfId="325" xr:uid="{00000000-0005-0000-0000-000047010000}"/>
    <cellStyle name="Título 3" xfId="326" xr:uid="{00000000-0005-0000-0000-000048010000}"/>
    <cellStyle name="Total 2" xfId="327" xr:uid="{00000000-0005-0000-0000-000049010000}"/>
    <cellStyle name="Totale" xfId="328" xr:uid="{00000000-0005-0000-0000-00004A010000}"/>
    <cellStyle name="Valore non valido" xfId="329" xr:uid="{00000000-0005-0000-0000-00004B010000}"/>
    <cellStyle name="Valore valido" xfId="330" xr:uid="{00000000-0005-0000-0000-00004C010000}"/>
    <cellStyle name="Vérification" xfId="331" xr:uid="{00000000-0005-0000-0000-00004D010000}"/>
    <cellStyle name="Warning Text 2" xfId="332" xr:uid="{00000000-0005-0000-0000-00004E010000}"/>
  </cellStyles>
  <dxfs count="10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EBF1DE"/>
      <color rgb="FFCCFF66"/>
      <color rgb="FFFFCCCC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"/>
  <sheetViews>
    <sheetView tabSelected="1" zoomScale="80" zoomScaleNormal="80" workbookViewId="0">
      <selection activeCell="I9" sqref="I9"/>
    </sheetView>
  </sheetViews>
  <sheetFormatPr defaultColWidth="0" defaultRowHeight="20.100000000000001" customHeight="1" x14ac:dyDescent="0.25"/>
  <cols>
    <col min="1" max="1" width="28.7109375" style="121" customWidth="1"/>
    <col min="2" max="2" width="19.42578125" style="11" customWidth="1"/>
    <col min="3" max="3" width="19.7109375" style="122" customWidth="1"/>
    <col min="4" max="4" width="19.7109375" style="123" customWidth="1"/>
    <col min="5" max="5" width="21.7109375" style="123" customWidth="1"/>
    <col min="6" max="6" width="19.7109375" style="123" customWidth="1"/>
    <col min="7" max="7" width="5.7109375" style="11" customWidth="1"/>
    <col min="8" max="9" width="16.42578125" style="11" customWidth="1"/>
    <col min="10" max="11" width="16.42578125" style="11" bestFit="1" customWidth="1"/>
    <col min="12" max="12" width="57.7109375" style="124" customWidth="1"/>
    <col min="13" max="15" width="12.28515625" style="7" customWidth="1"/>
    <col min="16" max="17" width="0" style="11" hidden="1" customWidth="1"/>
    <col min="18" max="16384" width="12.28515625" style="11" hidden="1"/>
  </cols>
  <sheetData>
    <row r="1" spans="1:15" ht="33" customHeight="1" x14ac:dyDescent="0.25">
      <c r="A1" s="6" t="s">
        <v>26</v>
      </c>
      <c r="B1" s="7"/>
      <c r="C1" s="8"/>
      <c r="D1" s="9"/>
      <c r="E1" s="9"/>
      <c r="F1" s="9"/>
      <c r="G1" s="7"/>
      <c r="H1" s="7"/>
      <c r="I1" s="7"/>
      <c r="J1" s="7"/>
      <c r="K1" s="7"/>
      <c r="L1" s="10"/>
    </row>
    <row r="2" spans="1:15" ht="26.25" customHeight="1" x14ac:dyDescent="0.25">
      <c r="A2" s="12"/>
      <c r="B2" s="7"/>
      <c r="C2" s="8"/>
      <c r="D2" s="9"/>
      <c r="E2" s="9"/>
      <c r="F2" s="9"/>
      <c r="G2" s="7"/>
      <c r="H2" s="7"/>
      <c r="I2" s="7"/>
      <c r="J2" s="7"/>
      <c r="K2" s="7"/>
      <c r="L2" s="10"/>
    </row>
    <row r="3" spans="1:15" ht="20.100000000000001" customHeight="1" x14ac:dyDescent="0.25">
      <c r="A3" s="13" t="s">
        <v>1</v>
      </c>
      <c r="B3" s="4"/>
      <c r="C3" s="4"/>
      <c r="D3" s="9"/>
      <c r="E3" s="9"/>
      <c r="F3" s="9"/>
      <c r="G3" s="7"/>
      <c r="H3" s="7"/>
      <c r="I3" s="7"/>
      <c r="J3" s="7"/>
      <c r="K3" s="7"/>
      <c r="L3" s="10"/>
    </row>
    <row r="4" spans="1:15" ht="20.100000000000001" customHeight="1" x14ac:dyDescent="0.25">
      <c r="A4" s="13" t="s">
        <v>0</v>
      </c>
      <c r="B4" s="5"/>
      <c r="C4" s="5"/>
      <c r="D4" s="9"/>
      <c r="E4" s="9"/>
      <c r="F4" s="9"/>
      <c r="G4" s="7"/>
      <c r="H4" s="7"/>
      <c r="I4" s="7"/>
      <c r="J4" s="7"/>
      <c r="K4" s="7"/>
      <c r="L4" s="10"/>
    </row>
    <row r="5" spans="1:15" ht="20.100000000000001" customHeight="1" x14ac:dyDescent="0.25">
      <c r="A5" s="14"/>
      <c r="B5" s="7"/>
      <c r="C5" s="8"/>
      <c r="D5" s="9"/>
      <c r="E5" s="9"/>
      <c r="F5" s="9"/>
      <c r="G5" s="7"/>
      <c r="H5" s="7"/>
      <c r="I5" s="7"/>
      <c r="J5" s="7"/>
      <c r="K5" s="7"/>
      <c r="L5" s="10"/>
    </row>
    <row r="6" spans="1:15" ht="20.100000000000001" customHeight="1" x14ac:dyDescent="0.25">
      <c r="A6" s="15" t="s">
        <v>3</v>
      </c>
      <c r="B6" s="7"/>
      <c r="C6" s="8"/>
      <c r="D6" s="9"/>
      <c r="E6" s="9"/>
      <c r="F6" s="9"/>
      <c r="G6" s="7"/>
      <c r="H6" s="7"/>
      <c r="I6" s="7"/>
      <c r="J6" s="7"/>
      <c r="K6" s="7"/>
      <c r="L6" s="10"/>
    </row>
    <row r="7" spans="1:15" ht="20.100000000000001" customHeight="1" x14ac:dyDescent="0.25">
      <c r="A7" s="15" t="s">
        <v>57</v>
      </c>
      <c r="B7" s="7"/>
      <c r="C7" s="8"/>
      <c r="D7" s="9"/>
      <c r="E7" s="9"/>
      <c r="F7" s="9"/>
      <c r="G7" s="7"/>
      <c r="H7" s="7"/>
      <c r="I7" s="7"/>
      <c r="J7" s="7"/>
      <c r="K7" s="7"/>
      <c r="L7" s="10"/>
    </row>
    <row r="8" spans="1:15" ht="20.100000000000001" customHeight="1" x14ac:dyDescent="0.25">
      <c r="A8" s="15" t="s">
        <v>58</v>
      </c>
      <c r="B8" s="7"/>
      <c r="C8" s="8"/>
      <c r="D8" s="9"/>
      <c r="E8" s="9"/>
      <c r="F8" s="9"/>
      <c r="G8" s="7"/>
      <c r="H8" s="7"/>
      <c r="I8" s="7"/>
      <c r="J8" s="7"/>
      <c r="K8" s="7"/>
      <c r="L8" s="10"/>
    </row>
    <row r="9" spans="1:15" ht="20.100000000000001" customHeight="1" x14ac:dyDescent="0.25">
      <c r="A9" s="14"/>
      <c r="B9" s="7" t="s">
        <v>59</v>
      </c>
      <c r="C9" s="16">
        <v>5000000</v>
      </c>
      <c r="D9" s="9"/>
      <c r="E9" s="17"/>
      <c r="F9" s="9"/>
      <c r="G9" s="7"/>
      <c r="H9" s="7"/>
      <c r="I9" s="7"/>
      <c r="J9" s="7"/>
      <c r="K9" s="7"/>
      <c r="L9" s="10"/>
    </row>
    <row r="10" spans="1:15" ht="20.100000000000001" customHeight="1" x14ac:dyDescent="0.25">
      <c r="A10" s="14"/>
      <c r="B10" s="7" t="s">
        <v>60</v>
      </c>
      <c r="C10" s="16">
        <v>15000000</v>
      </c>
      <c r="D10" s="9"/>
      <c r="E10" s="17"/>
      <c r="F10" s="9"/>
      <c r="G10" s="7"/>
      <c r="H10" s="7"/>
      <c r="I10" s="7"/>
      <c r="J10" s="7"/>
      <c r="K10" s="7"/>
      <c r="L10" s="10"/>
    </row>
    <row r="11" spans="1:15" ht="20.100000000000001" customHeight="1" x14ac:dyDescent="0.25">
      <c r="A11" s="18"/>
      <c r="B11" s="7"/>
      <c r="C11" s="8"/>
      <c r="D11" s="19"/>
      <c r="E11" s="19"/>
      <c r="F11" s="19"/>
      <c r="G11" s="7"/>
      <c r="H11" s="7"/>
      <c r="I11" s="7"/>
      <c r="J11" s="7"/>
      <c r="K11" s="7"/>
      <c r="L11" s="10"/>
    </row>
    <row r="12" spans="1:15" s="25" customFormat="1" ht="20.100000000000001" customHeight="1" x14ac:dyDescent="0.25">
      <c r="A12" s="20" t="s">
        <v>48</v>
      </c>
      <c r="B12" s="20"/>
      <c r="C12" s="20"/>
      <c r="D12" s="21"/>
      <c r="E12" s="21"/>
      <c r="F12" s="21"/>
      <c r="G12" s="22"/>
      <c r="H12" s="23"/>
      <c r="I12" s="23"/>
      <c r="J12" s="23"/>
      <c r="K12" s="23"/>
      <c r="L12" s="24"/>
      <c r="M12" s="23"/>
      <c r="N12" s="23"/>
      <c r="O12" s="23"/>
    </row>
    <row r="13" spans="1:15" s="25" customFormat="1" ht="20.100000000000001" customHeight="1" x14ac:dyDescent="0.25">
      <c r="A13" s="26" t="s">
        <v>56</v>
      </c>
      <c r="B13" s="27"/>
      <c r="C13" s="27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</row>
    <row r="14" spans="1:15" ht="19.5" customHeight="1" x14ac:dyDescent="0.25">
      <c r="A14" s="14"/>
      <c r="B14" s="28"/>
      <c r="C14" s="29" t="s">
        <v>46</v>
      </c>
      <c r="D14" s="29"/>
      <c r="E14" s="29"/>
      <c r="F14" s="7"/>
      <c r="G14" s="7"/>
      <c r="H14" s="29" t="s">
        <v>46</v>
      </c>
      <c r="I14" s="29"/>
      <c r="J14" s="29"/>
      <c r="K14" s="10"/>
      <c r="L14" s="7"/>
    </row>
    <row r="15" spans="1:15" s="25" customFormat="1" ht="62.25" customHeight="1" thickBot="1" x14ac:dyDescent="0.3">
      <c r="A15" s="30"/>
      <c r="B15" s="31" t="s">
        <v>64</v>
      </c>
      <c r="C15" s="32" t="s">
        <v>27</v>
      </c>
      <c r="D15" s="32" t="s">
        <v>28</v>
      </c>
      <c r="E15" s="32" t="s">
        <v>29</v>
      </c>
      <c r="F15" s="33" t="s">
        <v>4</v>
      </c>
      <c r="G15" s="34"/>
      <c r="H15" s="32" t="s">
        <v>27</v>
      </c>
      <c r="I15" s="32" t="s">
        <v>28</v>
      </c>
      <c r="J15" s="32" t="s">
        <v>29</v>
      </c>
      <c r="K15" s="33" t="s">
        <v>4</v>
      </c>
      <c r="L15" s="35" t="s">
        <v>36</v>
      </c>
      <c r="M15" s="23"/>
      <c r="N15" s="23"/>
      <c r="O15" s="23"/>
    </row>
    <row r="16" spans="1:15" s="41" customFormat="1" ht="20.100000000000001" customHeight="1" x14ac:dyDescent="0.25">
      <c r="A16" s="36" t="s">
        <v>9</v>
      </c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40"/>
      <c r="N16" s="40"/>
      <c r="O16" s="40"/>
    </row>
    <row r="17" spans="1:15" s="41" customFormat="1" ht="20.100000000000001" customHeight="1" x14ac:dyDescent="0.25">
      <c r="A17" s="42" t="s">
        <v>10</v>
      </c>
      <c r="B17" s="2"/>
      <c r="C17" s="43">
        <v>2</v>
      </c>
      <c r="D17" s="43">
        <v>1</v>
      </c>
      <c r="E17" s="43">
        <v>1</v>
      </c>
      <c r="F17" s="44">
        <f>SUM(C17:E17)</f>
        <v>4</v>
      </c>
      <c r="G17" s="45"/>
      <c r="H17" s="46">
        <f t="shared" ref="H17:J24" si="0">$B17*C17</f>
        <v>0</v>
      </c>
      <c r="I17" s="46">
        <f t="shared" si="0"/>
        <v>0</v>
      </c>
      <c r="J17" s="46">
        <f t="shared" si="0"/>
        <v>0</v>
      </c>
      <c r="K17" s="47">
        <f>SUM(H17:J17)</f>
        <v>0</v>
      </c>
      <c r="L17" s="48" t="s">
        <v>30</v>
      </c>
      <c r="M17" s="40"/>
      <c r="N17" s="40"/>
      <c r="O17" s="40"/>
    </row>
    <row r="18" spans="1:15" s="41" customFormat="1" ht="20.100000000000001" customHeight="1" x14ac:dyDescent="0.25">
      <c r="A18" s="42" t="s">
        <v>11</v>
      </c>
      <c r="B18" s="2"/>
      <c r="C18" s="43">
        <v>16</v>
      </c>
      <c r="D18" s="43">
        <v>8</v>
      </c>
      <c r="E18" s="43">
        <v>8</v>
      </c>
      <c r="F18" s="44">
        <f t="shared" ref="F18:F24" si="1">SUM(C18:E18)</f>
        <v>32</v>
      </c>
      <c r="G18" s="45"/>
      <c r="H18" s="46">
        <f t="shared" si="0"/>
        <v>0</v>
      </c>
      <c r="I18" s="46">
        <f t="shared" si="0"/>
        <v>0</v>
      </c>
      <c r="J18" s="46">
        <f t="shared" si="0"/>
        <v>0</v>
      </c>
      <c r="K18" s="47">
        <f t="shared" ref="K18:K24" si="2">SUM(H18:J18)</f>
        <v>0</v>
      </c>
      <c r="L18" s="48" t="s">
        <v>31</v>
      </c>
      <c r="M18" s="40"/>
      <c r="N18" s="40"/>
      <c r="O18" s="40"/>
    </row>
    <row r="19" spans="1:15" s="41" customFormat="1" ht="20.100000000000001" customHeight="1" x14ac:dyDescent="0.25">
      <c r="A19" s="42" t="s">
        <v>8</v>
      </c>
      <c r="B19" s="2"/>
      <c r="C19" s="43">
        <v>32</v>
      </c>
      <c r="D19" s="43">
        <v>16</v>
      </c>
      <c r="E19" s="43">
        <v>16</v>
      </c>
      <c r="F19" s="44">
        <f t="shared" si="1"/>
        <v>64</v>
      </c>
      <c r="G19" s="45"/>
      <c r="H19" s="46">
        <f t="shared" si="0"/>
        <v>0</v>
      </c>
      <c r="I19" s="46">
        <f t="shared" si="0"/>
        <v>0</v>
      </c>
      <c r="J19" s="46">
        <f t="shared" si="0"/>
        <v>0</v>
      </c>
      <c r="K19" s="47">
        <f t="shared" si="2"/>
        <v>0</v>
      </c>
      <c r="L19" s="48" t="s">
        <v>32</v>
      </c>
      <c r="M19" s="40"/>
      <c r="N19" s="40"/>
      <c r="O19" s="40"/>
    </row>
    <row r="20" spans="1:15" s="41" customFormat="1" ht="20.100000000000001" customHeight="1" x14ac:dyDescent="0.25">
      <c r="A20" s="42" t="s">
        <v>12</v>
      </c>
      <c r="B20" s="2"/>
      <c r="C20" s="43">
        <v>64</v>
      </c>
      <c r="D20" s="43">
        <v>32</v>
      </c>
      <c r="E20" s="43">
        <v>32</v>
      </c>
      <c r="F20" s="44">
        <f t="shared" si="1"/>
        <v>128</v>
      </c>
      <c r="G20" s="45"/>
      <c r="H20" s="46">
        <f t="shared" si="0"/>
        <v>0</v>
      </c>
      <c r="I20" s="46">
        <f t="shared" si="0"/>
        <v>0</v>
      </c>
      <c r="J20" s="46">
        <f t="shared" si="0"/>
        <v>0</v>
      </c>
      <c r="K20" s="47">
        <f t="shared" si="2"/>
        <v>0</v>
      </c>
      <c r="L20" s="48" t="s">
        <v>33</v>
      </c>
      <c r="M20" s="40"/>
      <c r="N20" s="40"/>
      <c r="O20" s="40"/>
    </row>
    <row r="21" spans="1:15" s="41" customFormat="1" ht="20.100000000000001" customHeight="1" x14ac:dyDescent="0.25">
      <c r="A21" s="42" t="s">
        <v>13</v>
      </c>
      <c r="B21" s="2"/>
      <c r="C21" s="43">
        <v>64</v>
      </c>
      <c r="D21" s="43">
        <v>32</v>
      </c>
      <c r="E21" s="43">
        <v>32</v>
      </c>
      <c r="F21" s="44">
        <f t="shared" si="1"/>
        <v>128</v>
      </c>
      <c r="G21" s="45"/>
      <c r="H21" s="46">
        <f t="shared" si="0"/>
        <v>0</v>
      </c>
      <c r="I21" s="46">
        <f t="shared" si="0"/>
        <v>0</v>
      </c>
      <c r="J21" s="46">
        <f t="shared" si="0"/>
        <v>0</v>
      </c>
      <c r="K21" s="47">
        <f t="shared" si="2"/>
        <v>0</v>
      </c>
      <c r="L21" s="48" t="s">
        <v>34</v>
      </c>
      <c r="M21" s="40"/>
      <c r="N21" s="40"/>
      <c r="O21" s="40"/>
    </row>
    <row r="22" spans="1:15" s="41" customFormat="1" ht="20.100000000000001" customHeight="1" x14ac:dyDescent="0.25">
      <c r="A22" s="42" t="s">
        <v>14</v>
      </c>
      <c r="B22" s="2"/>
      <c r="C22" s="43">
        <v>16</v>
      </c>
      <c r="D22" s="43">
        <v>8</v>
      </c>
      <c r="E22" s="43">
        <v>8</v>
      </c>
      <c r="F22" s="44">
        <f t="shared" si="1"/>
        <v>32</v>
      </c>
      <c r="G22" s="45"/>
      <c r="H22" s="46">
        <f t="shared" si="0"/>
        <v>0</v>
      </c>
      <c r="I22" s="46">
        <f t="shared" si="0"/>
        <v>0</v>
      </c>
      <c r="J22" s="46">
        <f t="shared" si="0"/>
        <v>0</v>
      </c>
      <c r="K22" s="47">
        <f t="shared" si="2"/>
        <v>0</v>
      </c>
      <c r="L22" s="48" t="s">
        <v>35</v>
      </c>
      <c r="M22" s="40"/>
      <c r="N22" s="40"/>
      <c r="O22" s="40"/>
    </row>
    <row r="23" spans="1:15" s="41" customFormat="1" ht="20.100000000000001" customHeight="1" x14ac:dyDescent="0.25">
      <c r="A23" s="42" t="s">
        <v>15</v>
      </c>
      <c r="B23" s="2"/>
      <c r="C23" s="43">
        <v>16</v>
      </c>
      <c r="D23" s="43">
        <v>8</v>
      </c>
      <c r="E23" s="43">
        <v>8</v>
      </c>
      <c r="F23" s="44">
        <f t="shared" si="1"/>
        <v>32</v>
      </c>
      <c r="G23" s="45"/>
      <c r="H23" s="46">
        <f t="shared" si="0"/>
        <v>0</v>
      </c>
      <c r="I23" s="46">
        <f t="shared" si="0"/>
        <v>0</v>
      </c>
      <c r="J23" s="46">
        <f t="shared" si="0"/>
        <v>0</v>
      </c>
      <c r="K23" s="47">
        <f t="shared" si="2"/>
        <v>0</v>
      </c>
      <c r="L23" s="48"/>
      <c r="M23" s="40"/>
      <c r="N23" s="40"/>
      <c r="O23" s="40"/>
    </row>
    <row r="24" spans="1:15" s="41" customFormat="1" ht="20.100000000000001" customHeight="1" x14ac:dyDescent="0.25">
      <c r="A24" s="42" t="s">
        <v>16</v>
      </c>
      <c r="B24" s="2"/>
      <c r="C24" s="43">
        <v>16</v>
      </c>
      <c r="D24" s="43">
        <v>8</v>
      </c>
      <c r="E24" s="43">
        <v>8</v>
      </c>
      <c r="F24" s="44">
        <f t="shared" si="1"/>
        <v>32</v>
      </c>
      <c r="G24" s="45"/>
      <c r="H24" s="46">
        <f t="shared" si="0"/>
        <v>0</v>
      </c>
      <c r="I24" s="46">
        <f t="shared" si="0"/>
        <v>0</v>
      </c>
      <c r="J24" s="46">
        <f t="shared" si="0"/>
        <v>0</v>
      </c>
      <c r="K24" s="47">
        <f t="shared" si="2"/>
        <v>0</v>
      </c>
      <c r="L24" s="48"/>
      <c r="M24" s="40"/>
      <c r="N24" s="40"/>
      <c r="O24" s="40"/>
    </row>
    <row r="25" spans="1:15" s="41" customFormat="1" ht="20.100000000000001" customHeight="1" thickBot="1" x14ac:dyDescent="0.3">
      <c r="A25" s="49"/>
      <c r="B25" s="50"/>
      <c r="C25" s="51"/>
      <c r="D25" s="51"/>
      <c r="E25" s="51"/>
      <c r="F25" s="52"/>
      <c r="G25" s="53"/>
      <c r="H25" s="54"/>
      <c r="I25" s="54"/>
      <c r="J25" s="54"/>
      <c r="K25" s="55"/>
      <c r="L25" s="56"/>
      <c r="M25" s="40"/>
      <c r="N25" s="40"/>
      <c r="O25" s="40"/>
    </row>
    <row r="26" spans="1:15" s="41" customFormat="1" ht="20.100000000000001" customHeight="1" x14ac:dyDescent="0.25">
      <c r="A26" s="36" t="s">
        <v>17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39"/>
      <c r="M26" s="40"/>
      <c r="N26" s="40"/>
      <c r="O26" s="40"/>
    </row>
    <row r="27" spans="1:15" s="41" customFormat="1" ht="20.100000000000001" customHeight="1" x14ac:dyDescent="0.25">
      <c r="A27" s="42" t="s">
        <v>10</v>
      </c>
      <c r="B27" s="2"/>
      <c r="C27" s="43">
        <v>2</v>
      </c>
      <c r="D27" s="43">
        <v>1</v>
      </c>
      <c r="E27" s="43">
        <v>1</v>
      </c>
      <c r="F27" s="44">
        <f>SUM(C27:E27)</f>
        <v>4</v>
      </c>
      <c r="G27" s="45"/>
      <c r="H27" s="46">
        <f t="shared" ref="H27:J34" si="3">$B27*C27</f>
        <v>0</v>
      </c>
      <c r="I27" s="46">
        <f t="shared" si="3"/>
        <v>0</v>
      </c>
      <c r="J27" s="46">
        <f t="shared" si="3"/>
        <v>0</v>
      </c>
      <c r="K27" s="47">
        <f>SUM(H27:J27)</f>
        <v>0</v>
      </c>
      <c r="L27" s="48" t="s">
        <v>30</v>
      </c>
      <c r="M27" s="40"/>
      <c r="N27" s="40"/>
      <c r="O27" s="40"/>
    </row>
    <row r="28" spans="1:15" s="41" customFormat="1" ht="20.100000000000001" customHeight="1" x14ac:dyDescent="0.25">
      <c r="A28" s="42" t="s">
        <v>11</v>
      </c>
      <c r="B28" s="2"/>
      <c r="C28" s="43">
        <v>16</v>
      </c>
      <c r="D28" s="43">
        <v>8</v>
      </c>
      <c r="E28" s="43">
        <v>8</v>
      </c>
      <c r="F28" s="44">
        <f t="shared" ref="F28:F34" si="4">SUM(C28:E28)</f>
        <v>32</v>
      </c>
      <c r="G28" s="45"/>
      <c r="H28" s="46">
        <f t="shared" si="3"/>
        <v>0</v>
      </c>
      <c r="I28" s="46">
        <f t="shared" si="3"/>
        <v>0</v>
      </c>
      <c r="J28" s="46">
        <f t="shared" si="3"/>
        <v>0</v>
      </c>
      <c r="K28" s="47">
        <f t="shared" ref="K28:K34" si="5">SUM(H28:J28)</f>
        <v>0</v>
      </c>
      <c r="L28" s="48" t="s">
        <v>31</v>
      </c>
      <c r="M28" s="40"/>
      <c r="N28" s="40"/>
      <c r="O28" s="40"/>
    </row>
    <row r="29" spans="1:15" s="41" customFormat="1" ht="20.100000000000001" customHeight="1" x14ac:dyDescent="0.25">
      <c r="A29" s="42" t="s">
        <v>8</v>
      </c>
      <c r="B29" s="2"/>
      <c r="C29" s="43">
        <v>32</v>
      </c>
      <c r="D29" s="43">
        <v>16</v>
      </c>
      <c r="E29" s="43">
        <v>16</v>
      </c>
      <c r="F29" s="44">
        <f t="shared" si="4"/>
        <v>64</v>
      </c>
      <c r="G29" s="45"/>
      <c r="H29" s="46">
        <f t="shared" si="3"/>
        <v>0</v>
      </c>
      <c r="I29" s="46">
        <f t="shared" si="3"/>
        <v>0</v>
      </c>
      <c r="J29" s="46">
        <f t="shared" si="3"/>
        <v>0</v>
      </c>
      <c r="K29" s="47">
        <f t="shared" si="5"/>
        <v>0</v>
      </c>
      <c r="L29" s="48" t="s">
        <v>32</v>
      </c>
      <c r="M29" s="40"/>
      <c r="N29" s="40"/>
      <c r="O29" s="40"/>
    </row>
    <row r="30" spans="1:15" s="41" customFormat="1" ht="20.100000000000001" customHeight="1" x14ac:dyDescent="0.25">
      <c r="A30" s="42" t="s">
        <v>12</v>
      </c>
      <c r="B30" s="2"/>
      <c r="C30" s="43">
        <v>64</v>
      </c>
      <c r="D30" s="43">
        <v>32</v>
      </c>
      <c r="E30" s="43">
        <v>32</v>
      </c>
      <c r="F30" s="44">
        <f t="shared" si="4"/>
        <v>128</v>
      </c>
      <c r="G30" s="45"/>
      <c r="H30" s="46">
        <f t="shared" si="3"/>
        <v>0</v>
      </c>
      <c r="I30" s="46">
        <f t="shared" si="3"/>
        <v>0</v>
      </c>
      <c r="J30" s="46">
        <f t="shared" si="3"/>
        <v>0</v>
      </c>
      <c r="K30" s="47">
        <f t="shared" si="5"/>
        <v>0</v>
      </c>
      <c r="L30" s="48" t="s">
        <v>33</v>
      </c>
      <c r="M30" s="40"/>
      <c r="N30" s="40"/>
      <c r="O30" s="40"/>
    </row>
    <row r="31" spans="1:15" s="41" customFormat="1" ht="20.100000000000001" customHeight="1" x14ac:dyDescent="0.25">
      <c r="A31" s="42" t="s">
        <v>13</v>
      </c>
      <c r="B31" s="2"/>
      <c r="C31" s="43">
        <v>64</v>
      </c>
      <c r="D31" s="43">
        <v>32</v>
      </c>
      <c r="E31" s="43">
        <v>32</v>
      </c>
      <c r="F31" s="44">
        <f t="shared" si="4"/>
        <v>128</v>
      </c>
      <c r="G31" s="45"/>
      <c r="H31" s="46">
        <f t="shared" si="3"/>
        <v>0</v>
      </c>
      <c r="I31" s="46">
        <f t="shared" si="3"/>
        <v>0</v>
      </c>
      <c r="J31" s="46">
        <f t="shared" si="3"/>
        <v>0</v>
      </c>
      <c r="K31" s="47">
        <f t="shared" si="5"/>
        <v>0</v>
      </c>
      <c r="L31" s="48" t="s">
        <v>34</v>
      </c>
      <c r="M31" s="40"/>
      <c r="N31" s="40"/>
      <c r="O31" s="40"/>
    </row>
    <row r="32" spans="1:15" s="41" customFormat="1" ht="20.100000000000001" customHeight="1" x14ac:dyDescent="0.25">
      <c r="A32" s="42" t="s">
        <v>14</v>
      </c>
      <c r="B32" s="2"/>
      <c r="C32" s="43">
        <v>16</v>
      </c>
      <c r="D32" s="43">
        <v>8</v>
      </c>
      <c r="E32" s="43">
        <v>8</v>
      </c>
      <c r="F32" s="44">
        <f t="shared" si="4"/>
        <v>32</v>
      </c>
      <c r="G32" s="45"/>
      <c r="H32" s="46">
        <f t="shared" si="3"/>
        <v>0</v>
      </c>
      <c r="I32" s="46">
        <f t="shared" si="3"/>
        <v>0</v>
      </c>
      <c r="J32" s="46">
        <f t="shared" si="3"/>
        <v>0</v>
      </c>
      <c r="K32" s="47">
        <f t="shared" si="5"/>
        <v>0</v>
      </c>
      <c r="L32" s="48" t="s">
        <v>35</v>
      </c>
      <c r="M32" s="40"/>
      <c r="N32" s="40"/>
      <c r="O32" s="40"/>
    </row>
    <row r="33" spans="1:15" s="41" customFormat="1" ht="20.100000000000001" customHeight="1" x14ac:dyDescent="0.25">
      <c r="A33" s="42" t="s">
        <v>15</v>
      </c>
      <c r="B33" s="2"/>
      <c r="C33" s="43">
        <v>16</v>
      </c>
      <c r="D33" s="43">
        <v>8</v>
      </c>
      <c r="E33" s="43">
        <v>8</v>
      </c>
      <c r="F33" s="44">
        <f t="shared" si="4"/>
        <v>32</v>
      </c>
      <c r="G33" s="45"/>
      <c r="H33" s="46">
        <f t="shared" si="3"/>
        <v>0</v>
      </c>
      <c r="I33" s="46">
        <f t="shared" si="3"/>
        <v>0</v>
      </c>
      <c r="J33" s="46">
        <f t="shared" si="3"/>
        <v>0</v>
      </c>
      <c r="K33" s="47">
        <f t="shared" si="5"/>
        <v>0</v>
      </c>
      <c r="L33" s="48"/>
      <c r="M33" s="40"/>
      <c r="N33" s="40"/>
      <c r="O33" s="40"/>
    </row>
    <row r="34" spans="1:15" s="41" customFormat="1" ht="20.100000000000001" customHeight="1" x14ac:dyDescent="0.25">
      <c r="A34" s="42" t="s">
        <v>16</v>
      </c>
      <c r="B34" s="2"/>
      <c r="C34" s="43">
        <v>16</v>
      </c>
      <c r="D34" s="43">
        <v>8</v>
      </c>
      <c r="E34" s="43">
        <v>8</v>
      </c>
      <c r="F34" s="44">
        <f t="shared" si="4"/>
        <v>32</v>
      </c>
      <c r="G34" s="45"/>
      <c r="H34" s="46">
        <f t="shared" si="3"/>
        <v>0</v>
      </c>
      <c r="I34" s="46">
        <f t="shared" si="3"/>
        <v>0</v>
      </c>
      <c r="J34" s="46">
        <f t="shared" si="3"/>
        <v>0</v>
      </c>
      <c r="K34" s="47">
        <f t="shared" si="5"/>
        <v>0</v>
      </c>
      <c r="L34" s="48"/>
      <c r="M34" s="40"/>
      <c r="N34" s="40"/>
      <c r="O34" s="40"/>
    </row>
    <row r="35" spans="1:15" s="41" customFormat="1" ht="20.100000000000001" customHeight="1" thickBot="1" x14ac:dyDescent="0.3">
      <c r="A35" s="59"/>
      <c r="B35" s="60"/>
      <c r="C35" s="61"/>
      <c r="D35" s="61"/>
      <c r="E35" s="61"/>
      <c r="F35" s="62"/>
      <c r="G35" s="63"/>
      <c r="H35" s="64"/>
      <c r="I35" s="64"/>
      <c r="J35" s="64"/>
      <c r="K35" s="65"/>
      <c r="L35" s="56"/>
      <c r="M35" s="40"/>
      <c r="N35" s="40"/>
      <c r="O35" s="40"/>
    </row>
    <row r="36" spans="1:15" s="41" customFormat="1" ht="20.100000000000001" customHeight="1" x14ac:dyDescent="0.25">
      <c r="A36" s="36" t="s">
        <v>18</v>
      </c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39"/>
      <c r="M36" s="40"/>
      <c r="N36" s="40"/>
      <c r="O36" s="40"/>
    </row>
    <row r="37" spans="1:15" s="41" customFormat="1" ht="20.100000000000001" customHeight="1" x14ac:dyDescent="0.25">
      <c r="A37" s="42" t="s">
        <v>10</v>
      </c>
      <c r="B37" s="2"/>
      <c r="C37" s="43">
        <v>2</v>
      </c>
      <c r="D37" s="43">
        <v>1</v>
      </c>
      <c r="E37" s="43">
        <v>1</v>
      </c>
      <c r="F37" s="44">
        <f t="shared" ref="F37" si="6">SUM(C37:E37)</f>
        <v>4</v>
      </c>
      <c r="G37" s="45"/>
      <c r="H37" s="46">
        <f t="shared" ref="H37:J44" si="7">$B37*C37</f>
        <v>0</v>
      </c>
      <c r="I37" s="46">
        <f t="shared" si="7"/>
        <v>0</v>
      </c>
      <c r="J37" s="46">
        <f t="shared" si="7"/>
        <v>0</v>
      </c>
      <c r="K37" s="47">
        <f t="shared" ref="K37" si="8">SUM(H37:J37)</f>
        <v>0</v>
      </c>
      <c r="L37" s="48" t="s">
        <v>30</v>
      </c>
      <c r="M37" s="40"/>
      <c r="N37" s="40"/>
      <c r="O37" s="40"/>
    </row>
    <row r="38" spans="1:15" s="41" customFormat="1" ht="20.100000000000001" customHeight="1" x14ac:dyDescent="0.25">
      <c r="A38" s="42" t="s">
        <v>11</v>
      </c>
      <c r="B38" s="2"/>
      <c r="C38" s="43">
        <v>16</v>
      </c>
      <c r="D38" s="43">
        <v>8</v>
      </c>
      <c r="E38" s="43">
        <v>8</v>
      </c>
      <c r="F38" s="44">
        <f t="shared" ref="F38:F44" si="9">SUM(C38:E38)</f>
        <v>32</v>
      </c>
      <c r="G38" s="45"/>
      <c r="H38" s="46">
        <f t="shared" si="7"/>
        <v>0</v>
      </c>
      <c r="I38" s="46">
        <f t="shared" si="7"/>
        <v>0</v>
      </c>
      <c r="J38" s="46">
        <f t="shared" si="7"/>
        <v>0</v>
      </c>
      <c r="K38" s="47">
        <f t="shared" ref="K38:K44" si="10">SUM(H38:J38)</f>
        <v>0</v>
      </c>
      <c r="L38" s="48" t="s">
        <v>31</v>
      </c>
      <c r="M38" s="40"/>
      <c r="N38" s="40"/>
      <c r="O38" s="40"/>
    </row>
    <row r="39" spans="1:15" s="41" customFormat="1" ht="20.100000000000001" customHeight="1" x14ac:dyDescent="0.25">
      <c r="A39" s="42" t="s">
        <v>8</v>
      </c>
      <c r="B39" s="2"/>
      <c r="C39" s="43">
        <v>32</v>
      </c>
      <c r="D39" s="43">
        <v>16</v>
      </c>
      <c r="E39" s="43">
        <v>16</v>
      </c>
      <c r="F39" s="44">
        <f t="shared" si="9"/>
        <v>64</v>
      </c>
      <c r="G39" s="45"/>
      <c r="H39" s="46">
        <f t="shared" si="7"/>
        <v>0</v>
      </c>
      <c r="I39" s="46">
        <f t="shared" si="7"/>
        <v>0</v>
      </c>
      <c r="J39" s="46">
        <f t="shared" si="7"/>
        <v>0</v>
      </c>
      <c r="K39" s="47">
        <f t="shared" si="10"/>
        <v>0</v>
      </c>
      <c r="L39" s="48" t="s">
        <v>32</v>
      </c>
      <c r="M39" s="40"/>
      <c r="N39" s="40"/>
      <c r="O39" s="40"/>
    </row>
    <row r="40" spans="1:15" s="41" customFormat="1" ht="20.100000000000001" customHeight="1" x14ac:dyDescent="0.25">
      <c r="A40" s="42" t="s">
        <v>12</v>
      </c>
      <c r="B40" s="2"/>
      <c r="C40" s="43">
        <v>64</v>
      </c>
      <c r="D40" s="43">
        <v>32</v>
      </c>
      <c r="E40" s="43">
        <v>32</v>
      </c>
      <c r="F40" s="44">
        <f t="shared" si="9"/>
        <v>128</v>
      </c>
      <c r="G40" s="45"/>
      <c r="H40" s="46">
        <f t="shared" si="7"/>
        <v>0</v>
      </c>
      <c r="I40" s="46">
        <f t="shared" si="7"/>
        <v>0</v>
      </c>
      <c r="J40" s="46">
        <f t="shared" si="7"/>
        <v>0</v>
      </c>
      <c r="K40" s="47">
        <f t="shared" si="10"/>
        <v>0</v>
      </c>
      <c r="L40" s="48" t="s">
        <v>33</v>
      </c>
      <c r="M40" s="40"/>
      <c r="N40" s="40"/>
      <c r="O40" s="40"/>
    </row>
    <row r="41" spans="1:15" s="41" customFormat="1" ht="20.100000000000001" customHeight="1" x14ac:dyDescent="0.25">
      <c r="A41" s="42" t="s">
        <v>13</v>
      </c>
      <c r="B41" s="2"/>
      <c r="C41" s="43">
        <v>64</v>
      </c>
      <c r="D41" s="43">
        <v>32</v>
      </c>
      <c r="E41" s="43">
        <v>32</v>
      </c>
      <c r="F41" s="44">
        <f t="shared" si="9"/>
        <v>128</v>
      </c>
      <c r="G41" s="45"/>
      <c r="H41" s="46">
        <f t="shared" si="7"/>
        <v>0</v>
      </c>
      <c r="I41" s="46">
        <f t="shared" si="7"/>
        <v>0</v>
      </c>
      <c r="J41" s="46">
        <f t="shared" si="7"/>
        <v>0</v>
      </c>
      <c r="K41" s="47">
        <f t="shared" si="10"/>
        <v>0</v>
      </c>
      <c r="L41" s="48" t="s">
        <v>34</v>
      </c>
      <c r="M41" s="40"/>
      <c r="N41" s="40"/>
      <c r="O41" s="40"/>
    </row>
    <row r="42" spans="1:15" s="41" customFormat="1" ht="20.100000000000001" customHeight="1" x14ac:dyDescent="0.25">
      <c r="A42" s="42" t="s">
        <v>14</v>
      </c>
      <c r="B42" s="2"/>
      <c r="C42" s="43">
        <v>16</v>
      </c>
      <c r="D42" s="43">
        <v>8</v>
      </c>
      <c r="E42" s="43">
        <v>8</v>
      </c>
      <c r="F42" s="44">
        <f t="shared" si="9"/>
        <v>32</v>
      </c>
      <c r="G42" s="45"/>
      <c r="H42" s="46">
        <f t="shared" si="7"/>
        <v>0</v>
      </c>
      <c r="I42" s="46">
        <f t="shared" si="7"/>
        <v>0</v>
      </c>
      <c r="J42" s="46">
        <f t="shared" si="7"/>
        <v>0</v>
      </c>
      <c r="K42" s="47">
        <f t="shared" si="10"/>
        <v>0</v>
      </c>
      <c r="L42" s="48" t="s">
        <v>35</v>
      </c>
      <c r="M42" s="40"/>
      <c r="N42" s="40"/>
      <c r="O42" s="40"/>
    </row>
    <row r="43" spans="1:15" s="41" customFormat="1" ht="20.100000000000001" customHeight="1" x14ac:dyDescent="0.25">
      <c r="A43" s="42" t="s">
        <v>15</v>
      </c>
      <c r="B43" s="2"/>
      <c r="C43" s="43">
        <v>16</v>
      </c>
      <c r="D43" s="43">
        <v>8</v>
      </c>
      <c r="E43" s="43">
        <v>8</v>
      </c>
      <c r="F43" s="44">
        <f t="shared" si="9"/>
        <v>32</v>
      </c>
      <c r="G43" s="45"/>
      <c r="H43" s="46">
        <f t="shared" si="7"/>
        <v>0</v>
      </c>
      <c r="I43" s="46">
        <f t="shared" si="7"/>
        <v>0</v>
      </c>
      <c r="J43" s="46">
        <f t="shared" si="7"/>
        <v>0</v>
      </c>
      <c r="K43" s="47">
        <f t="shared" si="10"/>
        <v>0</v>
      </c>
      <c r="L43" s="48"/>
      <c r="M43" s="40"/>
      <c r="N43" s="40"/>
      <c r="O43" s="40"/>
    </row>
    <row r="44" spans="1:15" s="41" customFormat="1" ht="20.100000000000001" customHeight="1" x14ac:dyDescent="0.25">
      <c r="A44" s="42" t="s">
        <v>16</v>
      </c>
      <c r="B44" s="2"/>
      <c r="C44" s="43">
        <v>16</v>
      </c>
      <c r="D44" s="43">
        <v>8</v>
      </c>
      <c r="E44" s="43">
        <v>8</v>
      </c>
      <c r="F44" s="44">
        <f t="shared" si="9"/>
        <v>32</v>
      </c>
      <c r="G44" s="45"/>
      <c r="H44" s="46">
        <f t="shared" si="7"/>
        <v>0</v>
      </c>
      <c r="I44" s="46">
        <f t="shared" si="7"/>
        <v>0</v>
      </c>
      <c r="J44" s="46">
        <f t="shared" si="7"/>
        <v>0</v>
      </c>
      <c r="K44" s="47">
        <f t="shared" si="10"/>
        <v>0</v>
      </c>
      <c r="L44" s="48"/>
      <c r="M44" s="40"/>
      <c r="N44" s="40"/>
      <c r="O44" s="40"/>
    </row>
    <row r="45" spans="1:15" s="41" customFormat="1" ht="20.100000000000001" customHeight="1" thickBot="1" x14ac:dyDescent="0.3">
      <c r="A45" s="66"/>
      <c r="B45" s="60"/>
      <c r="C45" s="61"/>
      <c r="D45" s="61"/>
      <c r="E45" s="61"/>
      <c r="F45" s="62"/>
      <c r="G45" s="63"/>
      <c r="H45" s="64"/>
      <c r="I45" s="64"/>
      <c r="J45" s="64"/>
      <c r="K45" s="65"/>
      <c r="L45" s="56"/>
      <c r="M45" s="40"/>
      <c r="N45" s="40"/>
      <c r="O45" s="40"/>
    </row>
    <row r="46" spans="1:15" s="41" customFormat="1" ht="20.100000000000001" customHeight="1" x14ac:dyDescent="0.25">
      <c r="A46" s="36" t="s">
        <v>19</v>
      </c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39"/>
      <c r="M46" s="40"/>
      <c r="N46" s="40"/>
      <c r="O46" s="40"/>
    </row>
    <row r="47" spans="1:15" s="41" customFormat="1" ht="20.100000000000001" customHeight="1" x14ac:dyDescent="0.25">
      <c r="A47" s="42" t="s">
        <v>10</v>
      </c>
      <c r="B47" s="2"/>
      <c r="C47" s="43">
        <v>2</v>
      </c>
      <c r="D47" s="43">
        <v>1</v>
      </c>
      <c r="E47" s="43">
        <v>1</v>
      </c>
      <c r="F47" s="44">
        <f>SUM(C47:E47)</f>
        <v>4</v>
      </c>
      <c r="G47" s="45"/>
      <c r="H47" s="46">
        <f t="shared" ref="H47:J54" si="11">$B47*C47</f>
        <v>0</v>
      </c>
      <c r="I47" s="46">
        <f t="shared" si="11"/>
        <v>0</v>
      </c>
      <c r="J47" s="46">
        <f t="shared" si="11"/>
        <v>0</v>
      </c>
      <c r="K47" s="47">
        <f>SUM(H47:J47)</f>
        <v>0</v>
      </c>
      <c r="L47" s="48" t="s">
        <v>30</v>
      </c>
      <c r="M47" s="40"/>
      <c r="N47" s="40"/>
      <c r="O47" s="40"/>
    </row>
    <row r="48" spans="1:15" s="41" customFormat="1" ht="20.100000000000001" customHeight="1" x14ac:dyDescent="0.25">
      <c r="A48" s="42" t="s">
        <v>11</v>
      </c>
      <c r="B48" s="2"/>
      <c r="C48" s="43">
        <v>16</v>
      </c>
      <c r="D48" s="43">
        <v>8</v>
      </c>
      <c r="E48" s="43">
        <v>8</v>
      </c>
      <c r="F48" s="44">
        <f t="shared" ref="F48:F54" si="12">SUM(C48:E48)</f>
        <v>32</v>
      </c>
      <c r="G48" s="45"/>
      <c r="H48" s="46">
        <f t="shared" si="11"/>
        <v>0</v>
      </c>
      <c r="I48" s="46">
        <f t="shared" si="11"/>
        <v>0</v>
      </c>
      <c r="J48" s="46">
        <f t="shared" si="11"/>
        <v>0</v>
      </c>
      <c r="K48" s="47">
        <f t="shared" ref="K48:K54" si="13">SUM(H48:J48)</f>
        <v>0</v>
      </c>
      <c r="L48" s="48" t="s">
        <v>31</v>
      </c>
      <c r="M48" s="40"/>
      <c r="N48" s="40"/>
      <c r="O48" s="40"/>
    </row>
    <row r="49" spans="1:15" s="41" customFormat="1" ht="20.100000000000001" customHeight="1" x14ac:dyDescent="0.25">
      <c r="A49" s="42" t="s">
        <v>8</v>
      </c>
      <c r="B49" s="2"/>
      <c r="C49" s="43">
        <v>32</v>
      </c>
      <c r="D49" s="43">
        <v>16</v>
      </c>
      <c r="E49" s="43">
        <v>16</v>
      </c>
      <c r="F49" s="44">
        <f t="shared" si="12"/>
        <v>64</v>
      </c>
      <c r="G49" s="45"/>
      <c r="H49" s="46">
        <f t="shared" si="11"/>
        <v>0</v>
      </c>
      <c r="I49" s="46">
        <f t="shared" si="11"/>
        <v>0</v>
      </c>
      <c r="J49" s="46">
        <f t="shared" si="11"/>
        <v>0</v>
      </c>
      <c r="K49" s="47">
        <f t="shared" si="13"/>
        <v>0</v>
      </c>
      <c r="L49" s="48" t="s">
        <v>32</v>
      </c>
      <c r="M49" s="40"/>
      <c r="N49" s="40"/>
      <c r="O49" s="40"/>
    </row>
    <row r="50" spans="1:15" s="41" customFormat="1" ht="20.100000000000001" customHeight="1" x14ac:dyDescent="0.25">
      <c r="A50" s="42" t="s">
        <v>12</v>
      </c>
      <c r="B50" s="2"/>
      <c r="C50" s="43">
        <v>64</v>
      </c>
      <c r="D50" s="43">
        <v>32</v>
      </c>
      <c r="E50" s="43">
        <v>32</v>
      </c>
      <c r="F50" s="44">
        <f t="shared" si="12"/>
        <v>128</v>
      </c>
      <c r="G50" s="45"/>
      <c r="H50" s="46">
        <f t="shared" si="11"/>
        <v>0</v>
      </c>
      <c r="I50" s="46">
        <f t="shared" si="11"/>
        <v>0</v>
      </c>
      <c r="J50" s="46">
        <f t="shared" si="11"/>
        <v>0</v>
      </c>
      <c r="K50" s="47">
        <f t="shared" si="13"/>
        <v>0</v>
      </c>
      <c r="L50" s="48" t="s">
        <v>33</v>
      </c>
      <c r="M50" s="40"/>
      <c r="N50" s="40"/>
      <c r="O50" s="40"/>
    </row>
    <row r="51" spans="1:15" s="41" customFormat="1" ht="20.100000000000001" customHeight="1" x14ac:dyDescent="0.25">
      <c r="A51" s="42" t="s">
        <v>13</v>
      </c>
      <c r="B51" s="2"/>
      <c r="C51" s="43">
        <v>64</v>
      </c>
      <c r="D51" s="43">
        <v>32</v>
      </c>
      <c r="E51" s="43">
        <v>32</v>
      </c>
      <c r="F51" s="44">
        <f t="shared" si="12"/>
        <v>128</v>
      </c>
      <c r="G51" s="45"/>
      <c r="H51" s="46">
        <f t="shared" si="11"/>
        <v>0</v>
      </c>
      <c r="I51" s="46">
        <f t="shared" si="11"/>
        <v>0</v>
      </c>
      <c r="J51" s="46">
        <f t="shared" si="11"/>
        <v>0</v>
      </c>
      <c r="K51" s="47">
        <f t="shared" si="13"/>
        <v>0</v>
      </c>
      <c r="L51" s="48" t="s">
        <v>34</v>
      </c>
      <c r="M51" s="40"/>
      <c r="N51" s="40"/>
      <c r="O51" s="40"/>
    </row>
    <row r="52" spans="1:15" s="41" customFormat="1" ht="20.100000000000001" customHeight="1" x14ac:dyDescent="0.25">
      <c r="A52" s="42" t="s">
        <v>14</v>
      </c>
      <c r="B52" s="2"/>
      <c r="C52" s="43">
        <v>16</v>
      </c>
      <c r="D52" s="43">
        <v>8</v>
      </c>
      <c r="E52" s="43">
        <v>8</v>
      </c>
      <c r="F52" s="44">
        <f t="shared" si="12"/>
        <v>32</v>
      </c>
      <c r="G52" s="45"/>
      <c r="H52" s="46">
        <f t="shared" si="11"/>
        <v>0</v>
      </c>
      <c r="I52" s="46">
        <f t="shared" si="11"/>
        <v>0</v>
      </c>
      <c r="J52" s="46">
        <f t="shared" si="11"/>
        <v>0</v>
      </c>
      <c r="K52" s="47">
        <f t="shared" si="13"/>
        <v>0</v>
      </c>
      <c r="L52" s="48" t="s">
        <v>35</v>
      </c>
      <c r="M52" s="40"/>
      <c r="N52" s="40"/>
      <c r="O52" s="40"/>
    </row>
    <row r="53" spans="1:15" s="41" customFormat="1" ht="20.100000000000001" customHeight="1" x14ac:dyDescent="0.25">
      <c r="A53" s="42" t="s">
        <v>15</v>
      </c>
      <c r="B53" s="2"/>
      <c r="C53" s="43">
        <v>16</v>
      </c>
      <c r="D53" s="43">
        <v>8</v>
      </c>
      <c r="E53" s="43">
        <v>8</v>
      </c>
      <c r="F53" s="44">
        <f t="shared" si="12"/>
        <v>32</v>
      </c>
      <c r="G53" s="45"/>
      <c r="H53" s="46">
        <f t="shared" si="11"/>
        <v>0</v>
      </c>
      <c r="I53" s="46">
        <f t="shared" si="11"/>
        <v>0</v>
      </c>
      <c r="J53" s="46">
        <f t="shared" si="11"/>
        <v>0</v>
      </c>
      <c r="K53" s="47">
        <f t="shared" si="13"/>
        <v>0</v>
      </c>
      <c r="L53" s="48"/>
      <c r="M53" s="40"/>
      <c r="N53" s="40"/>
      <c r="O53" s="40"/>
    </row>
    <row r="54" spans="1:15" s="41" customFormat="1" ht="20.100000000000001" customHeight="1" x14ac:dyDescent="0.25">
      <c r="A54" s="42" t="s">
        <v>16</v>
      </c>
      <c r="B54" s="2"/>
      <c r="C54" s="43">
        <v>16</v>
      </c>
      <c r="D54" s="43">
        <v>8</v>
      </c>
      <c r="E54" s="43">
        <v>8</v>
      </c>
      <c r="F54" s="44">
        <f t="shared" si="12"/>
        <v>32</v>
      </c>
      <c r="G54" s="45"/>
      <c r="H54" s="46">
        <f t="shared" si="11"/>
        <v>0</v>
      </c>
      <c r="I54" s="46">
        <f t="shared" si="11"/>
        <v>0</v>
      </c>
      <c r="J54" s="46">
        <f t="shared" si="11"/>
        <v>0</v>
      </c>
      <c r="K54" s="47">
        <f t="shared" si="13"/>
        <v>0</v>
      </c>
      <c r="L54" s="48"/>
      <c r="M54" s="40"/>
      <c r="N54" s="40"/>
      <c r="O54" s="40"/>
    </row>
    <row r="55" spans="1:15" s="41" customFormat="1" ht="20.100000000000001" customHeight="1" thickBot="1" x14ac:dyDescent="0.3">
      <c r="A55" s="66"/>
      <c r="B55" s="60"/>
      <c r="C55" s="61"/>
      <c r="D55" s="61"/>
      <c r="E55" s="61"/>
      <c r="F55" s="62"/>
      <c r="G55" s="63"/>
      <c r="H55" s="64"/>
      <c r="I55" s="64"/>
      <c r="J55" s="64"/>
      <c r="K55" s="65"/>
      <c r="L55" s="56"/>
      <c r="M55" s="40"/>
      <c r="N55" s="40"/>
      <c r="O55" s="40"/>
    </row>
    <row r="56" spans="1:15" s="41" customFormat="1" ht="20.100000000000001" customHeight="1" x14ac:dyDescent="0.25">
      <c r="A56" s="36" t="s">
        <v>20</v>
      </c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39"/>
      <c r="M56" s="40"/>
      <c r="N56" s="40"/>
      <c r="O56" s="40"/>
    </row>
    <row r="57" spans="1:15" s="41" customFormat="1" ht="20.100000000000001" customHeight="1" x14ac:dyDescent="0.25">
      <c r="A57" s="42" t="s">
        <v>10</v>
      </c>
      <c r="B57" s="2"/>
      <c r="C57" s="43">
        <v>2</v>
      </c>
      <c r="D57" s="43">
        <v>1</v>
      </c>
      <c r="E57" s="43">
        <v>1</v>
      </c>
      <c r="F57" s="44">
        <f>SUM(C57:E57)</f>
        <v>4</v>
      </c>
      <c r="G57" s="45"/>
      <c r="H57" s="46">
        <f t="shared" ref="H57:J64" si="14">$B57*C57</f>
        <v>0</v>
      </c>
      <c r="I57" s="46">
        <f t="shared" si="14"/>
        <v>0</v>
      </c>
      <c r="J57" s="46">
        <f t="shared" si="14"/>
        <v>0</v>
      </c>
      <c r="K57" s="47">
        <f>SUM(H57:J57)</f>
        <v>0</v>
      </c>
      <c r="L57" s="48" t="s">
        <v>30</v>
      </c>
      <c r="M57" s="40"/>
      <c r="N57" s="40"/>
      <c r="O57" s="40"/>
    </row>
    <row r="58" spans="1:15" s="41" customFormat="1" ht="20.100000000000001" customHeight="1" x14ac:dyDescent="0.25">
      <c r="A58" s="42" t="s">
        <v>11</v>
      </c>
      <c r="B58" s="2"/>
      <c r="C58" s="43">
        <v>4</v>
      </c>
      <c r="D58" s="43">
        <v>2</v>
      </c>
      <c r="E58" s="43">
        <v>2</v>
      </c>
      <c r="F58" s="44">
        <f t="shared" ref="F58:F64" si="15">SUM(C58:E58)</f>
        <v>8</v>
      </c>
      <c r="G58" s="45"/>
      <c r="H58" s="46">
        <f t="shared" si="14"/>
        <v>0</v>
      </c>
      <c r="I58" s="46">
        <f t="shared" si="14"/>
        <v>0</v>
      </c>
      <c r="J58" s="46">
        <f t="shared" si="14"/>
        <v>0</v>
      </c>
      <c r="K58" s="47">
        <f t="shared" ref="K58:K64" si="16">SUM(H58:J58)</f>
        <v>0</v>
      </c>
      <c r="L58" s="48" t="s">
        <v>31</v>
      </c>
      <c r="M58" s="40"/>
      <c r="N58" s="40"/>
      <c r="O58" s="40"/>
    </row>
    <row r="59" spans="1:15" s="41" customFormat="1" ht="20.100000000000001" customHeight="1" x14ac:dyDescent="0.25">
      <c r="A59" s="42" t="s">
        <v>8</v>
      </c>
      <c r="B59" s="2"/>
      <c r="C59" s="43">
        <v>16</v>
      </c>
      <c r="D59" s="43">
        <v>8</v>
      </c>
      <c r="E59" s="43">
        <v>8</v>
      </c>
      <c r="F59" s="44">
        <f t="shared" si="15"/>
        <v>32</v>
      </c>
      <c r="G59" s="45"/>
      <c r="H59" s="46">
        <f t="shared" si="14"/>
        <v>0</v>
      </c>
      <c r="I59" s="46">
        <f t="shared" si="14"/>
        <v>0</v>
      </c>
      <c r="J59" s="46">
        <f t="shared" si="14"/>
        <v>0</v>
      </c>
      <c r="K59" s="47">
        <f t="shared" si="16"/>
        <v>0</v>
      </c>
      <c r="L59" s="48" t="s">
        <v>32</v>
      </c>
      <c r="M59" s="40"/>
      <c r="N59" s="40"/>
      <c r="O59" s="40"/>
    </row>
    <row r="60" spans="1:15" s="41" customFormat="1" ht="20.100000000000001" customHeight="1" x14ac:dyDescent="0.25">
      <c r="A60" s="42" t="s">
        <v>12</v>
      </c>
      <c r="B60" s="2"/>
      <c r="C60" s="43">
        <v>16</v>
      </c>
      <c r="D60" s="43">
        <v>8</v>
      </c>
      <c r="E60" s="43">
        <v>8</v>
      </c>
      <c r="F60" s="44">
        <f t="shared" si="15"/>
        <v>32</v>
      </c>
      <c r="G60" s="45"/>
      <c r="H60" s="46">
        <f t="shared" si="14"/>
        <v>0</v>
      </c>
      <c r="I60" s="46">
        <f t="shared" si="14"/>
        <v>0</v>
      </c>
      <c r="J60" s="46">
        <f t="shared" si="14"/>
        <v>0</v>
      </c>
      <c r="K60" s="47">
        <f t="shared" si="16"/>
        <v>0</v>
      </c>
      <c r="L60" s="48" t="s">
        <v>33</v>
      </c>
      <c r="M60" s="40"/>
      <c r="N60" s="40"/>
      <c r="O60" s="40"/>
    </row>
    <row r="61" spans="1:15" s="41" customFormat="1" ht="20.100000000000001" customHeight="1" x14ac:dyDescent="0.25">
      <c r="A61" s="42" t="s">
        <v>13</v>
      </c>
      <c r="B61" s="2"/>
      <c r="C61" s="43">
        <v>16</v>
      </c>
      <c r="D61" s="43">
        <v>8</v>
      </c>
      <c r="E61" s="43">
        <v>8</v>
      </c>
      <c r="F61" s="44">
        <f t="shared" si="15"/>
        <v>32</v>
      </c>
      <c r="G61" s="45"/>
      <c r="H61" s="46">
        <f t="shared" si="14"/>
        <v>0</v>
      </c>
      <c r="I61" s="46">
        <f t="shared" si="14"/>
        <v>0</v>
      </c>
      <c r="J61" s="46">
        <f t="shared" si="14"/>
        <v>0</v>
      </c>
      <c r="K61" s="47">
        <f t="shared" si="16"/>
        <v>0</v>
      </c>
      <c r="L61" s="48" t="s">
        <v>34</v>
      </c>
      <c r="M61" s="40"/>
      <c r="N61" s="40"/>
      <c r="O61" s="40"/>
    </row>
    <row r="62" spans="1:15" s="41" customFormat="1" ht="20.100000000000001" customHeight="1" x14ac:dyDescent="0.25">
      <c r="A62" s="42" t="s">
        <v>14</v>
      </c>
      <c r="B62" s="2"/>
      <c r="C62" s="43">
        <v>8</v>
      </c>
      <c r="D62" s="43">
        <v>4</v>
      </c>
      <c r="E62" s="43">
        <v>4</v>
      </c>
      <c r="F62" s="44">
        <f t="shared" si="15"/>
        <v>16</v>
      </c>
      <c r="G62" s="45"/>
      <c r="H62" s="46">
        <f t="shared" si="14"/>
        <v>0</v>
      </c>
      <c r="I62" s="46">
        <f t="shared" si="14"/>
        <v>0</v>
      </c>
      <c r="J62" s="46">
        <f t="shared" si="14"/>
        <v>0</v>
      </c>
      <c r="K62" s="47">
        <f t="shared" si="16"/>
        <v>0</v>
      </c>
      <c r="L62" s="48" t="s">
        <v>35</v>
      </c>
      <c r="M62" s="40"/>
      <c r="N62" s="40"/>
      <c r="O62" s="40"/>
    </row>
    <row r="63" spans="1:15" s="41" customFormat="1" ht="20.100000000000001" customHeight="1" x14ac:dyDescent="0.25">
      <c r="A63" s="42" t="s">
        <v>15</v>
      </c>
      <c r="B63" s="2"/>
      <c r="C63" s="43">
        <v>8</v>
      </c>
      <c r="D63" s="43">
        <v>4</v>
      </c>
      <c r="E63" s="43">
        <v>4</v>
      </c>
      <c r="F63" s="44">
        <f t="shared" si="15"/>
        <v>16</v>
      </c>
      <c r="G63" s="45"/>
      <c r="H63" s="46">
        <f t="shared" si="14"/>
        <v>0</v>
      </c>
      <c r="I63" s="46">
        <f t="shared" si="14"/>
        <v>0</v>
      </c>
      <c r="J63" s="46">
        <f t="shared" si="14"/>
        <v>0</v>
      </c>
      <c r="K63" s="47">
        <f t="shared" si="16"/>
        <v>0</v>
      </c>
      <c r="L63" s="48"/>
      <c r="M63" s="40"/>
      <c r="N63" s="40"/>
      <c r="O63" s="40"/>
    </row>
    <row r="64" spans="1:15" s="41" customFormat="1" ht="20.100000000000001" customHeight="1" x14ac:dyDescent="0.25">
      <c r="A64" s="42" t="s">
        <v>16</v>
      </c>
      <c r="B64" s="2"/>
      <c r="C64" s="43">
        <v>16</v>
      </c>
      <c r="D64" s="43">
        <v>8</v>
      </c>
      <c r="E64" s="43">
        <v>8</v>
      </c>
      <c r="F64" s="44">
        <f t="shared" si="15"/>
        <v>32</v>
      </c>
      <c r="G64" s="45"/>
      <c r="H64" s="46">
        <f t="shared" si="14"/>
        <v>0</v>
      </c>
      <c r="I64" s="46">
        <f t="shared" si="14"/>
        <v>0</v>
      </c>
      <c r="J64" s="46">
        <f t="shared" si="14"/>
        <v>0</v>
      </c>
      <c r="K64" s="47">
        <f t="shared" si="16"/>
        <v>0</v>
      </c>
      <c r="L64" s="48"/>
      <c r="M64" s="40"/>
      <c r="N64" s="40"/>
      <c r="O64" s="40"/>
    </row>
    <row r="65" spans="1:15" s="41" customFormat="1" ht="20.100000000000001" customHeight="1" thickBot="1" x14ac:dyDescent="0.3">
      <c r="A65" s="59"/>
      <c r="B65" s="60"/>
      <c r="C65" s="61"/>
      <c r="D65" s="61"/>
      <c r="E65" s="61"/>
      <c r="F65" s="62"/>
      <c r="G65" s="63"/>
      <c r="H65" s="64"/>
      <c r="I65" s="64"/>
      <c r="J65" s="64"/>
      <c r="K65" s="65"/>
      <c r="L65" s="56"/>
      <c r="M65" s="40"/>
      <c r="N65" s="40"/>
      <c r="O65" s="40"/>
    </row>
    <row r="66" spans="1:15" s="41" customFormat="1" ht="20.100000000000001" customHeight="1" x14ac:dyDescent="0.25">
      <c r="A66" s="36" t="s">
        <v>21</v>
      </c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39"/>
      <c r="M66" s="40"/>
      <c r="N66" s="40"/>
      <c r="O66" s="40"/>
    </row>
    <row r="67" spans="1:15" s="41" customFormat="1" ht="20.100000000000001" customHeight="1" x14ac:dyDescent="0.25">
      <c r="A67" s="42" t="s">
        <v>10</v>
      </c>
      <c r="B67" s="2"/>
      <c r="C67" s="43">
        <v>2</v>
      </c>
      <c r="D67" s="43">
        <v>1</v>
      </c>
      <c r="E67" s="43">
        <v>1</v>
      </c>
      <c r="F67" s="44">
        <f>SUM(C67:E67)</f>
        <v>4</v>
      </c>
      <c r="G67" s="45"/>
      <c r="H67" s="46">
        <f t="shared" ref="H67:J74" si="17">$B67*C67</f>
        <v>0</v>
      </c>
      <c r="I67" s="46">
        <f t="shared" si="17"/>
        <v>0</v>
      </c>
      <c r="J67" s="46">
        <f t="shared" si="17"/>
        <v>0</v>
      </c>
      <c r="K67" s="47">
        <f>SUM(H67:J67)</f>
        <v>0</v>
      </c>
      <c r="L67" s="48" t="s">
        <v>30</v>
      </c>
      <c r="M67" s="40"/>
      <c r="N67" s="40"/>
      <c r="O67" s="40"/>
    </row>
    <row r="68" spans="1:15" s="41" customFormat="1" ht="20.100000000000001" customHeight="1" x14ac:dyDescent="0.25">
      <c r="A68" s="42" t="s">
        <v>11</v>
      </c>
      <c r="B68" s="2"/>
      <c r="C68" s="43">
        <v>4</v>
      </c>
      <c r="D68" s="43">
        <v>2</v>
      </c>
      <c r="E68" s="43">
        <v>2</v>
      </c>
      <c r="F68" s="44">
        <f t="shared" ref="F68:F74" si="18">SUM(C68:E68)</f>
        <v>8</v>
      </c>
      <c r="G68" s="45"/>
      <c r="H68" s="46">
        <f t="shared" si="17"/>
        <v>0</v>
      </c>
      <c r="I68" s="46">
        <f t="shared" si="17"/>
        <v>0</v>
      </c>
      <c r="J68" s="46">
        <f t="shared" si="17"/>
        <v>0</v>
      </c>
      <c r="K68" s="47">
        <f t="shared" ref="K68:K74" si="19">SUM(H68:J68)</f>
        <v>0</v>
      </c>
      <c r="L68" s="48" t="s">
        <v>31</v>
      </c>
      <c r="M68" s="40"/>
      <c r="N68" s="40"/>
      <c r="O68" s="40"/>
    </row>
    <row r="69" spans="1:15" s="41" customFormat="1" ht="20.100000000000001" customHeight="1" x14ac:dyDescent="0.25">
      <c r="A69" s="42" t="s">
        <v>8</v>
      </c>
      <c r="B69" s="2"/>
      <c r="C69" s="43">
        <v>16</v>
      </c>
      <c r="D69" s="43">
        <v>8</v>
      </c>
      <c r="E69" s="43">
        <v>8</v>
      </c>
      <c r="F69" s="44">
        <f t="shared" si="18"/>
        <v>32</v>
      </c>
      <c r="G69" s="45"/>
      <c r="H69" s="46">
        <f t="shared" si="17"/>
        <v>0</v>
      </c>
      <c r="I69" s="46">
        <f t="shared" si="17"/>
        <v>0</v>
      </c>
      <c r="J69" s="46">
        <f t="shared" si="17"/>
        <v>0</v>
      </c>
      <c r="K69" s="47">
        <f t="shared" si="19"/>
        <v>0</v>
      </c>
      <c r="L69" s="48" t="s">
        <v>32</v>
      </c>
      <c r="M69" s="40"/>
      <c r="N69" s="40"/>
      <c r="O69" s="40"/>
    </row>
    <row r="70" spans="1:15" s="41" customFormat="1" ht="20.100000000000001" customHeight="1" x14ac:dyDescent="0.25">
      <c r="A70" s="42" t="s">
        <v>12</v>
      </c>
      <c r="B70" s="2"/>
      <c r="C70" s="43">
        <v>16</v>
      </c>
      <c r="D70" s="43">
        <v>8</v>
      </c>
      <c r="E70" s="43">
        <v>8</v>
      </c>
      <c r="F70" s="44">
        <f t="shared" si="18"/>
        <v>32</v>
      </c>
      <c r="G70" s="45"/>
      <c r="H70" s="46">
        <f t="shared" si="17"/>
        <v>0</v>
      </c>
      <c r="I70" s="46">
        <f t="shared" si="17"/>
        <v>0</v>
      </c>
      <c r="J70" s="46">
        <f t="shared" si="17"/>
        <v>0</v>
      </c>
      <c r="K70" s="47">
        <f t="shared" si="19"/>
        <v>0</v>
      </c>
      <c r="L70" s="48" t="s">
        <v>33</v>
      </c>
      <c r="M70" s="40"/>
      <c r="N70" s="40"/>
      <c r="O70" s="40"/>
    </row>
    <row r="71" spans="1:15" s="41" customFormat="1" ht="20.100000000000001" customHeight="1" x14ac:dyDescent="0.25">
      <c r="A71" s="42" t="s">
        <v>13</v>
      </c>
      <c r="B71" s="2"/>
      <c r="C71" s="43">
        <v>16</v>
      </c>
      <c r="D71" s="43">
        <v>8</v>
      </c>
      <c r="E71" s="43">
        <v>8</v>
      </c>
      <c r="F71" s="44">
        <f t="shared" si="18"/>
        <v>32</v>
      </c>
      <c r="G71" s="45"/>
      <c r="H71" s="46">
        <f t="shared" si="17"/>
        <v>0</v>
      </c>
      <c r="I71" s="46">
        <f t="shared" si="17"/>
        <v>0</v>
      </c>
      <c r="J71" s="46">
        <f t="shared" si="17"/>
        <v>0</v>
      </c>
      <c r="K71" s="47">
        <f t="shared" si="19"/>
        <v>0</v>
      </c>
      <c r="L71" s="48" t="s">
        <v>34</v>
      </c>
      <c r="M71" s="40"/>
      <c r="N71" s="40"/>
      <c r="O71" s="40"/>
    </row>
    <row r="72" spans="1:15" s="41" customFormat="1" ht="20.100000000000001" customHeight="1" x14ac:dyDescent="0.25">
      <c r="A72" s="42" t="s">
        <v>14</v>
      </c>
      <c r="B72" s="2"/>
      <c r="C72" s="43">
        <v>8</v>
      </c>
      <c r="D72" s="43">
        <v>4</v>
      </c>
      <c r="E72" s="43">
        <v>4</v>
      </c>
      <c r="F72" s="44">
        <f t="shared" si="18"/>
        <v>16</v>
      </c>
      <c r="G72" s="45"/>
      <c r="H72" s="46">
        <f t="shared" si="17"/>
        <v>0</v>
      </c>
      <c r="I72" s="46">
        <f t="shared" si="17"/>
        <v>0</v>
      </c>
      <c r="J72" s="46">
        <f t="shared" si="17"/>
        <v>0</v>
      </c>
      <c r="K72" s="47">
        <f t="shared" si="19"/>
        <v>0</v>
      </c>
      <c r="L72" s="48" t="s">
        <v>35</v>
      </c>
      <c r="M72" s="40"/>
      <c r="N72" s="40"/>
      <c r="O72" s="40"/>
    </row>
    <row r="73" spans="1:15" s="41" customFormat="1" ht="20.100000000000001" customHeight="1" x14ac:dyDescent="0.25">
      <c r="A73" s="42" t="s">
        <v>15</v>
      </c>
      <c r="B73" s="2"/>
      <c r="C73" s="43">
        <v>8</v>
      </c>
      <c r="D73" s="43">
        <v>4</v>
      </c>
      <c r="E73" s="43">
        <v>4</v>
      </c>
      <c r="F73" s="44">
        <f t="shared" si="18"/>
        <v>16</v>
      </c>
      <c r="G73" s="45"/>
      <c r="H73" s="46">
        <f t="shared" si="17"/>
        <v>0</v>
      </c>
      <c r="I73" s="46">
        <f t="shared" si="17"/>
        <v>0</v>
      </c>
      <c r="J73" s="46">
        <f t="shared" si="17"/>
        <v>0</v>
      </c>
      <c r="K73" s="47">
        <f t="shared" si="19"/>
        <v>0</v>
      </c>
      <c r="L73" s="48"/>
      <c r="M73" s="40"/>
      <c r="N73" s="40"/>
      <c r="O73" s="40"/>
    </row>
    <row r="74" spans="1:15" s="41" customFormat="1" ht="20.100000000000001" customHeight="1" x14ac:dyDescent="0.25">
      <c r="A74" s="42" t="s">
        <v>16</v>
      </c>
      <c r="B74" s="2"/>
      <c r="C74" s="43">
        <v>16</v>
      </c>
      <c r="D74" s="43">
        <v>8</v>
      </c>
      <c r="E74" s="43">
        <v>8</v>
      </c>
      <c r="F74" s="44">
        <f t="shared" si="18"/>
        <v>32</v>
      </c>
      <c r="G74" s="45"/>
      <c r="H74" s="46">
        <f t="shared" si="17"/>
        <v>0</v>
      </c>
      <c r="I74" s="46">
        <f t="shared" si="17"/>
        <v>0</v>
      </c>
      <c r="J74" s="46">
        <f t="shared" si="17"/>
        <v>0</v>
      </c>
      <c r="K74" s="47">
        <f t="shared" si="19"/>
        <v>0</v>
      </c>
      <c r="L74" s="48"/>
      <c r="M74" s="40"/>
      <c r="N74" s="40"/>
      <c r="O74" s="40"/>
    </row>
    <row r="75" spans="1:15" s="41" customFormat="1" ht="20.100000000000001" customHeight="1" thickBot="1" x14ac:dyDescent="0.3">
      <c r="A75" s="66"/>
      <c r="B75" s="60"/>
      <c r="C75" s="61"/>
      <c r="D75" s="61"/>
      <c r="E75" s="61"/>
      <c r="F75" s="62"/>
      <c r="G75" s="63"/>
      <c r="H75" s="64"/>
      <c r="I75" s="64"/>
      <c r="J75" s="64"/>
      <c r="K75" s="65"/>
      <c r="L75" s="56"/>
      <c r="M75" s="40"/>
      <c r="N75" s="40"/>
      <c r="O75" s="40"/>
    </row>
    <row r="76" spans="1:15" s="41" customFormat="1" ht="20.100000000000001" customHeight="1" x14ac:dyDescent="0.25">
      <c r="A76" s="36" t="s">
        <v>22</v>
      </c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39"/>
      <c r="M76" s="40"/>
      <c r="N76" s="40"/>
      <c r="O76" s="40"/>
    </row>
    <row r="77" spans="1:15" s="41" customFormat="1" ht="20.100000000000001" customHeight="1" x14ac:dyDescent="0.25">
      <c r="A77" s="42" t="s">
        <v>10</v>
      </c>
      <c r="B77" s="2"/>
      <c r="C77" s="43">
        <v>1</v>
      </c>
      <c r="D77" s="43">
        <v>0.5</v>
      </c>
      <c r="E77" s="43">
        <v>0.5</v>
      </c>
      <c r="F77" s="44">
        <f>SUM(C77:E77)</f>
        <v>2</v>
      </c>
      <c r="G77" s="45"/>
      <c r="H77" s="46">
        <f t="shared" ref="H77:J84" si="20">$B77*C77</f>
        <v>0</v>
      </c>
      <c r="I77" s="46">
        <f t="shared" si="20"/>
        <v>0</v>
      </c>
      <c r="J77" s="46">
        <f t="shared" si="20"/>
        <v>0</v>
      </c>
      <c r="K77" s="47">
        <f>SUM(H77:J77)</f>
        <v>0</v>
      </c>
      <c r="L77" s="48" t="s">
        <v>30</v>
      </c>
      <c r="M77" s="40"/>
      <c r="N77" s="40"/>
      <c r="O77" s="40"/>
    </row>
    <row r="78" spans="1:15" s="41" customFormat="1" ht="20.100000000000001" customHeight="1" x14ac:dyDescent="0.25">
      <c r="A78" s="42" t="s">
        <v>11</v>
      </c>
      <c r="B78" s="2"/>
      <c r="C78" s="43">
        <v>2</v>
      </c>
      <c r="D78" s="43">
        <v>1</v>
      </c>
      <c r="E78" s="43">
        <v>1</v>
      </c>
      <c r="F78" s="44">
        <f t="shared" ref="F78:F84" si="21">SUM(C78:E78)</f>
        <v>4</v>
      </c>
      <c r="G78" s="45"/>
      <c r="H78" s="46">
        <f t="shared" si="20"/>
        <v>0</v>
      </c>
      <c r="I78" s="46">
        <f t="shared" si="20"/>
        <v>0</v>
      </c>
      <c r="J78" s="46">
        <f t="shared" si="20"/>
        <v>0</v>
      </c>
      <c r="K78" s="47">
        <f t="shared" ref="K78:K84" si="22">SUM(H78:J78)</f>
        <v>0</v>
      </c>
      <c r="L78" s="48" t="s">
        <v>31</v>
      </c>
      <c r="M78" s="40"/>
      <c r="N78" s="40"/>
      <c r="O78" s="40"/>
    </row>
    <row r="79" spans="1:15" s="41" customFormat="1" ht="20.100000000000001" customHeight="1" x14ac:dyDescent="0.25">
      <c r="A79" s="42" t="s">
        <v>8</v>
      </c>
      <c r="B79" s="2"/>
      <c r="C79" s="43">
        <v>4</v>
      </c>
      <c r="D79" s="43">
        <v>2</v>
      </c>
      <c r="E79" s="43">
        <v>2</v>
      </c>
      <c r="F79" s="44">
        <f t="shared" si="21"/>
        <v>8</v>
      </c>
      <c r="G79" s="45"/>
      <c r="H79" s="46">
        <f t="shared" si="20"/>
        <v>0</v>
      </c>
      <c r="I79" s="46">
        <f t="shared" si="20"/>
        <v>0</v>
      </c>
      <c r="J79" s="46">
        <f t="shared" si="20"/>
        <v>0</v>
      </c>
      <c r="K79" s="47">
        <f t="shared" si="22"/>
        <v>0</v>
      </c>
      <c r="L79" s="48" t="s">
        <v>32</v>
      </c>
      <c r="M79" s="40"/>
      <c r="N79" s="40"/>
      <c r="O79" s="40"/>
    </row>
    <row r="80" spans="1:15" s="41" customFormat="1" ht="20.100000000000001" customHeight="1" x14ac:dyDescent="0.25">
      <c r="A80" s="42" t="s">
        <v>12</v>
      </c>
      <c r="B80" s="2"/>
      <c r="C80" s="43">
        <v>4</v>
      </c>
      <c r="D80" s="43">
        <v>2</v>
      </c>
      <c r="E80" s="43">
        <v>2</v>
      </c>
      <c r="F80" s="44">
        <f t="shared" si="21"/>
        <v>8</v>
      </c>
      <c r="G80" s="45"/>
      <c r="H80" s="46">
        <f t="shared" si="20"/>
        <v>0</v>
      </c>
      <c r="I80" s="46">
        <f t="shared" si="20"/>
        <v>0</v>
      </c>
      <c r="J80" s="46">
        <f t="shared" si="20"/>
        <v>0</v>
      </c>
      <c r="K80" s="47">
        <f t="shared" si="22"/>
        <v>0</v>
      </c>
      <c r="L80" s="48" t="s">
        <v>33</v>
      </c>
      <c r="M80" s="40"/>
      <c r="N80" s="40"/>
      <c r="O80" s="40"/>
    </row>
    <row r="81" spans="1:15" s="41" customFormat="1" ht="20.100000000000001" customHeight="1" x14ac:dyDescent="0.25">
      <c r="A81" s="42" t="s">
        <v>13</v>
      </c>
      <c r="B81" s="2"/>
      <c r="C81" s="43">
        <v>4</v>
      </c>
      <c r="D81" s="43">
        <v>2</v>
      </c>
      <c r="E81" s="43">
        <v>2</v>
      </c>
      <c r="F81" s="44">
        <f t="shared" si="21"/>
        <v>8</v>
      </c>
      <c r="G81" s="45"/>
      <c r="H81" s="46">
        <f t="shared" si="20"/>
        <v>0</v>
      </c>
      <c r="I81" s="46">
        <f t="shared" si="20"/>
        <v>0</v>
      </c>
      <c r="J81" s="46">
        <f t="shared" si="20"/>
        <v>0</v>
      </c>
      <c r="K81" s="47">
        <f t="shared" si="22"/>
        <v>0</v>
      </c>
      <c r="L81" s="48" t="s">
        <v>34</v>
      </c>
      <c r="M81" s="40"/>
      <c r="N81" s="40"/>
      <c r="O81" s="40"/>
    </row>
    <row r="82" spans="1:15" s="41" customFormat="1" ht="20.100000000000001" customHeight="1" x14ac:dyDescent="0.25">
      <c r="A82" s="42" t="s">
        <v>14</v>
      </c>
      <c r="B82" s="2"/>
      <c r="C82" s="43">
        <v>4</v>
      </c>
      <c r="D82" s="43">
        <v>2</v>
      </c>
      <c r="E82" s="43">
        <v>2</v>
      </c>
      <c r="F82" s="44">
        <f t="shared" si="21"/>
        <v>8</v>
      </c>
      <c r="G82" s="45"/>
      <c r="H82" s="46">
        <f t="shared" si="20"/>
        <v>0</v>
      </c>
      <c r="I82" s="46">
        <f t="shared" si="20"/>
        <v>0</v>
      </c>
      <c r="J82" s="46">
        <f t="shared" si="20"/>
        <v>0</v>
      </c>
      <c r="K82" s="47">
        <f t="shared" si="22"/>
        <v>0</v>
      </c>
      <c r="L82" s="48" t="s">
        <v>35</v>
      </c>
      <c r="M82" s="40"/>
      <c r="N82" s="40"/>
      <c r="O82" s="40"/>
    </row>
    <row r="83" spans="1:15" s="41" customFormat="1" ht="20.100000000000001" customHeight="1" x14ac:dyDescent="0.25">
      <c r="A83" s="42" t="s">
        <v>15</v>
      </c>
      <c r="B83" s="2"/>
      <c r="C83" s="43">
        <v>4</v>
      </c>
      <c r="D83" s="43">
        <v>2</v>
      </c>
      <c r="E83" s="43">
        <v>2</v>
      </c>
      <c r="F83" s="44">
        <f t="shared" si="21"/>
        <v>8</v>
      </c>
      <c r="G83" s="45"/>
      <c r="H83" s="46">
        <f t="shared" si="20"/>
        <v>0</v>
      </c>
      <c r="I83" s="46">
        <f t="shared" si="20"/>
        <v>0</v>
      </c>
      <c r="J83" s="46">
        <f t="shared" si="20"/>
        <v>0</v>
      </c>
      <c r="K83" s="47">
        <f t="shared" si="22"/>
        <v>0</v>
      </c>
      <c r="L83" s="48"/>
      <c r="M83" s="40"/>
      <c r="N83" s="40"/>
      <c r="O83" s="40"/>
    </row>
    <row r="84" spans="1:15" s="41" customFormat="1" ht="20.100000000000001" customHeight="1" x14ac:dyDescent="0.25">
      <c r="A84" s="42" t="s">
        <v>16</v>
      </c>
      <c r="B84" s="2"/>
      <c r="C84" s="43">
        <v>8</v>
      </c>
      <c r="D84" s="43">
        <v>4</v>
      </c>
      <c r="E84" s="43">
        <v>4</v>
      </c>
      <c r="F84" s="44">
        <f t="shared" si="21"/>
        <v>16</v>
      </c>
      <c r="G84" s="45"/>
      <c r="H84" s="46">
        <f t="shared" si="20"/>
        <v>0</v>
      </c>
      <c r="I84" s="46">
        <f t="shared" si="20"/>
        <v>0</v>
      </c>
      <c r="J84" s="46">
        <f t="shared" si="20"/>
        <v>0</v>
      </c>
      <c r="K84" s="47">
        <f t="shared" si="22"/>
        <v>0</v>
      </c>
      <c r="L84" s="48"/>
      <c r="M84" s="40"/>
      <c r="N84" s="40"/>
      <c r="O84" s="40"/>
    </row>
    <row r="85" spans="1:15" s="41" customFormat="1" ht="20.100000000000001" customHeight="1" thickBot="1" x14ac:dyDescent="0.3">
      <c r="A85" s="66"/>
      <c r="B85" s="60"/>
      <c r="C85" s="61"/>
      <c r="D85" s="61"/>
      <c r="E85" s="61"/>
      <c r="F85" s="62"/>
      <c r="G85" s="63"/>
      <c r="H85" s="64"/>
      <c r="I85" s="64"/>
      <c r="J85" s="64"/>
      <c r="K85" s="65"/>
      <c r="L85" s="56"/>
      <c r="M85" s="40"/>
      <c r="N85" s="40"/>
      <c r="O85" s="40"/>
    </row>
    <row r="86" spans="1:15" s="41" customFormat="1" ht="20.100000000000001" customHeight="1" x14ac:dyDescent="0.25">
      <c r="A86" s="36" t="s">
        <v>23</v>
      </c>
      <c r="B86" s="57"/>
      <c r="C86" s="58"/>
      <c r="D86" s="58"/>
      <c r="E86" s="58"/>
      <c r="F86" s="58"/>
      <c r="G86" s="58"/>
      <c r="H86" s="58"/>
      <c r="I86" s="58"/>
      <c r="J86" s="58"/>
      <c r="K86" s="58"/>
      <c r="L86" s="39"/>
      <c r="M86" s="40"/>
      <c r="N86" s="40"/>
      <c r="O86" s="40"/>
    </row>
    <row r="87" spans="1:15" s="41" customFormat="1" ht="20.100000000000001" customHeight="1" x14ac:dyDescent="0.25">
      <c r="A87" s="42" t="s">
        <v>10</v>
      </c>
      <c r="B87" s="2"/>
      <c r="C87" s="43">
        <v>1</v>
      </c>
      <c r="D87" s="43">
        <v>0.5</v>
      </c>
      <c r="E87" s="43">
        <v>0.5</v>
      </c>
      <c r="F87" s="44">
        <f>SUM(C87:E87)</f>
        <v>2</v>
      </c>
      <c r="G87" s="45"/>
      <c r="H87" s="46">
        <f t="shared" ref="H87:J94" si="23">$B87*C87</f>
        <v>0</v>
      </c>
      <c r="I87" s="46">
        <f t="shared" si="23"/>
        <v>0</v>
      </c>
      <c r="J87" s="46">
        <f t="shared" si="23"/>
        <v>0</v>
      </c>
      <c r="K87" s="47">
        <f>SUM(H87:J87)</f>
        <v>0</v>
      </c>
      <c r="L87" s="48" t="s">
        <v>30</v>
      </c>
      <c r="M87" s="40"/>
      <c r="N87" s="40"/>
      <c r="O87" s="40"/>
    </row>
    <row r="88" spans="1:15" s="41" customFormat="1" ht="20.100000000000001" customHeight="1" x14ac:dyDescent="0.25">
      <c r="A88" s="42" t="s">
        <v>11</v>
      </c>
      <c r="B88" s="2"/>
      <c r="C88" s="43">
        <v>2</v>
      </c>
      <c r="D88" s="43">
        <v>1</v>
      </c>
      <c r="E88" s="43">
        <v>1</v>
      </c>
      <c r="F88" s="44">
        <f t="shared" ref="F88:F94" si="24">SUM(C88:E88)</f>
        <v>4</v>
      </c>
      <c r="G88" s="45"/>
      <c r="H88" s="46">
        <f t="shared" si="23"/>
        <v>0</v>
      </c>
      <c r="I88" s="46">
        <f t="shared" si="23"/>
        <v>0</v>
      </c>
      <c r="J88" s="46">
        <f t="shared" si="23"/>
        <v>0</v>
      </c>
      <c r="K88" s="47">
        <f t="shared" ref="K88:K94" si="25">SUM(H88:J88)</f>
        <v>0</v>
      </c>
      <c r="L88" s="48" t="s">
        <v>31</v>
      </c>
      <c r="M88" s="40"/>
      <c r="N88" s="40"/>
      <c r="O88" s="40"/>
    </row>
    <row r="89" spans="1:15" s="41" customFormat="1" ht="20.100000000000001" customHeight="1" x14ac:dyDescent="0.25">
      <c r="A89" s="42" t="s">
        <v>8</v>
      </c>
      <c r="B89" s="2"/>
      <c r="C89" s="43">
        <v>4</v>
      </c>
      <c r="D89" s="43">
        <v>2</v>
      </c>
      <c r="E89" s="43">
        <v>2</v>
      </c>
      <c r="F89" s="44">
        <f t="shared" si="24"/>
        <v>8</v>
      </c>
      <c r="G89" s="45"/>
      <c r="H89" s="46">
        <f t="shared" si="23"/>
        <v>0</v>
      </c>
      <c r="I89" s="46">
        <f t="shared" si="23"/>
        <v>0</v>
      </c>
      <c r="J89" s="46">
        <f t="shared" si="23"/>
        <v>0</v>
      </c>
      <c r="K89" s="47">
        <f t="shared" si="25"/>
        <v>0</v>
      </c>
      <c r="L89" s="48" t="s">
        <v>32</v>
      </c>
      <c r="M89" s="40"/>
      <c r="N89" s="40"/>
      <c r="O89" s="40"/>
    </row>
    <row r="90" spans="1:15" s="41" customFormat="1" ht="20.100000000000001" customHeight="1" x14ac:dyDescent="0.25">
      <c r="A90" s="42" t="s">
        <v>12</v>
      </c>
      <c r="B90" s="2"/>
      <c r="C90" s="43">
        <v>4</v>
      </c>
      <c r="D90" s="43">
        <v>2</v>
      </c>
      <c r="E90" s="43">
        <v>2</v>
      </c>
      <c r="F90" s="44">
        <f t="shared" si="24"/>
        <v>8</v>
      </c>
      <c r="G90" s="45"/>
      <c r="H90" s="46">
        <f t="shared" si="23"/>
        <v>0</v>
      </c>
      <c r="I90" s="46">
        <f t="shared" si="23"/>
        <v>0</v>
      </c>
      <c r="J90" s="46">
        <f t="shared" si="23"/>
        <v>0</v>
      </c>
      <c r="K90" s="47">
        <f t="shared" si="25"/>
        <v>0</v>
      </c>
      <c r="L90" s="48" t="s">
        <v>33</v>
      </c>
      <c r="M90" s="40"/>
      <c r="N90" s="40"/>
      <c r="O90" s="40"/>
    </row>
    <row r="91" spans="1:15" s="41" customFormat="1" ht="20.100000000000001" customHeight="1" x14ac:dyDescent="0.25">
      <c r="A91" s="42" t="s">
        <v>13</v>
      </c>
      <c r="B91" s="2"/>
      <c r="C91" s="43">
        <v>4</v>
      </c>
      <c r="D91" s="43">
        <v>2</v>
      </c>
      <c r="E91" s="43">
        <v>2</v>
      </c>
      <c r="F91" s="44">
        <f t="shared" si="24"/>
        <v>8</v>
      </c>
      <c r="G91" s="45"/>
      <c r="H91" s="46">
        <f t="shared" si="23"/>
        <v>0</v>
      </c>
      <c r="I91" s="46">
        <f t="shared" si="23"/>
        <v>0</v>
      </c>
      <c r="J91" s="46">
        <f t="shared" si="23"/>
        <v>0</v>
      </c>
      <c r="K91" s="47">
        <f t="shared" si="25"/>
        <v>0</v>
      </c>
      <c r="L91" s="48" t="s">
        <v>34</v>
      </c>
      <c r="M91" s="40"/>
      <c r="N91" s="40"/>
      <c r="O91" s="40"/>
    </row>
    <row r="92" spans="1:15" s="41" customFormat="1" ht="20.100000000000001" customHeight="1" x14ac:dyDescent="0.25">
      <c r="A92" s="42" t="s">
        <v>14</v>
      </c>
      <c r="B92" s="2"/>
      <c r="C92" s="43">
        <v>4</v>
      </c>
      <c r="D92" s="43">
        <v>2</v>
      </c>
      <c r="E92" s="43">
        <v>2</v>
      </c>
      <c r="F92" s="44">
        <f t="shared" si="24"/>
        <v>8</v>
      </c>
      <c r="G92" s="45"/>
      <c r="H92" s="46">
        <f t="shared" si="23"/>
        <v>0</v>
      </c>
      <c r="I92" s="46">
        <f t="shared" si="23"/>
        <v>0</v>
      </c>
      <c r="J92" s="46">
        <f t="shared" si="23"/>
        <v>0</v>
      </c>
      <c r="K92" s="47">
        <f t="shared" si="25"/>
        <v>0</v>
      </c>
      <c r="L92" s="48" t="s">
        <v>35</v>
      </c>
      <c r="M92" s="40"/>
      <c r="N92" s="40"/>
      <c r="O92" s="40"/>
    </row>
    <row r="93" spans="1:15" s="41" customFormat="1" ht="20.100000000000001" customHeight="1" x14ac:dyDescent="0.25">
      <c r="A93" s="42" t="s">
        <v>15</v>
      </c>
      <c r="B93" s="2"/>
      <c r="C93" s="43">
        <v>4</v>
      </c>
      <c r="D93" s="43">
        <v>2</v>
      </c>
      <c r="E93" s="43">
        <v>2</v>
      </c>
      <c r="F93" s="44">
        <f t="shared" si="24"/>
        <v>8</v>
      </c>
      <c r="G93" s="45"/>
      <c r="H93" s="46">
        <f t="shared" si="23"/>
        <v>0</v>
      </c>
      <c r="I93" s="46">
        <f t="shared" si="23"/>
        <v>0</v>
      </c>
      <c r="J93" s="46">
        <f t="shared" si="23"/>
        <v>0</v>
      </c>
      <c r="K93" s="47">
        <f t="shared" si="25"/>
        <v>0</v>
      </c>
      <c r="L93" s="48"/>
      <c r="M93" s="40"/>
      <c r="N93" s="40"/>
      <c r="O93" s="40"/>
    </row>
    <row r="94" spans="1:15" s="41" customFormat="1" ht="20.100000000000001" customHeight="1" x14ac:dyDescent="0.25">
      <c r="A94" s="42" t="s">
        <v>16</v>
      </c>
      <c r="B94" s="2"/>
      <c r="C94" s="43">
        <v>8</v>
      </c>
      <c r="D94" s="43">
        <v>4</v>
      </c>
      <c r="E94" s="43">
        <v>4</v>
      </c>
      <c r="F94" s="44">
        <f t="shared" si="24"/>
        <v>16</v>
      </c>
      <c r="G94" s="45"/>
      <c r="H94" s="46">
        <f t="shared" si="23"/>
        <v>0</v>
      </c>
      <c r="I94" s="46">
        <f t="shared" si="23"/>
        <v>0</v>
      </c>
      <c r="J94" s="46">
        <f t="shared" si="23"/>
        <v>0</v>
      </c>
      <c r="K94" s="47">
        <f t="shared" si="25"/>
        <v>0</v>
      </c>
      <c r="L94" s="48"/>
      <c r="M94" s="40"/>
      <c r="N94" s="40"/>
      <c r="O94" s="40"/>
    </row>
    <row r="95" spans="1:15" s="41" customFormat="1" ht="20.100000000000001" customHeight="1" thickBot="1" x14ac:dyDescent="0.3">
      <c r="A95" s="66"/>
      <c r="B95" s="60"/>
      <c r="C95" s="61"/>
      <c r="D95" s="61"/>
      <c r="E95" s="61"/>
      <c r="F95" s="62"/>
      <c r="G95" s="63"/>
      <c r="H95" s="64"/>
      <c r="I95" s="64"/>
      <c r="J95" s="64"/>
      <c r="K95" s="65"/>
      <c r="L95" s="56"/>
      <c r="M95" s="40"/>
      <c r="N95" s="40"/>
      <c r="O95" s="40"/>
    </row>
    <row r="96" spans="1:15" s="41" customFormat="1" ht="20.100000000000001" customHeight="1" x14ac:dyDescent="0.25">
      <c r="A96" s="36" t="s">
        <v>24</v>
      </c>
      <c r="B96" s="57"/>
      <c r="C96" s="58"/>
      <c r="D96" s="58"/>
      <c r="E96" s="58"/>
      <c r="F96" s="58"/>
      <c r="G96" s="58"/>
      <c r="H96" s="58"/>
      <c r="I96" s="58"/>
      <c r="J96" s="58"/>
      <c r="K96" s="58"/>
      <c r="L96" s="39"/>
      <c r="M96" s="40"/>
      <c r="N96" s="40"/>
      <c r="O96" s="40"/>
    </row>
    <row r="97" spans="1:15" s="41" customFormat="1" ht="20.100000000000001" customHeight="1" x14ac:dyDescent="0.25">
      <c r="A97" s="42" t="s">
        <v>10</v>
      </c>
      <c r="B97" s="2"/>
      <c r="C97" s="43">
        <v>2</v>
      </c>
      <c r="D97" s="43">
        <v>1</v>
      </c>
      <c r="E97" s="43">
        <v>1</v>
      </c>
      <c r="F97" s="44">
        <f>SUM(C97:E97)</f>
        <v>4</v>
      </c>
      <c r="G97" s="45"/>
      <c r="H97" s="46">
        <f t="shared" ref="H97:J104" si="26">$B97*C97</f>
        <v>0</v>
      </c>
      <c r="I97" s="46">
        <f t="shared" si="26"/>
        <v>0</v>
      </c>
      <c r="J97" s="46">
        <f t="shared" si="26"/>
        <v>0</v>
      </c>
      <c r="K97" s="47">
        <f>SUM(H97:J97)</f>
        <v>0</v>
      </c>
      <c r="L97" s="48" t="s">
        <v>30</v>
      </c>
      <c r="M97" s="40"/>
      <c r="N97" s="40"/>
      <c r="O97" s="40"/>
    </row>
    <row r="98" spans="1:15" s="41" customFormat="1" ht="20.100000000000001" customHeight="1" x14ac:dyDescent="0.25">
      <c r="A98" s="42" t="s">
        <v>11</v>
      </c>
      <c r="B98" s="2"/>
      <c r="C98" s="43">
        <v>4</v>
      </c>
      <c r="D98" s="43">
        <v>2</v>
      </c>
      <c r="E98" s="43">
        <v>2</v>
      </c>
      <c r="F98" s="44">
        <f t="shared" ref="F98:F104" si="27">SUM(C98:E98)</f>
        <v>8</v>
      </c>
      <c r="G98" s="45"/>
      <c r="H98" s="46">
        <f t="shared" si="26"/>
        <v>0</v>
      </c>
      <c r="I98" s="46">
        <f t="shared" si="26"/>
        <v>0</v>
      </c>
      <c r="J98" s="46">
        <f t="shared" si="26"/>
        <v>0</v>
      </c>
      <c r="K98" s="47">
        <f t="shared" ref="K98:K104" si="28">SUM(H98:J98)</f>
        <v>0</v>
      </c>
      <c r="L98" s="48" t="s">
        <v>31</v>
      </c>
      <c r="M98" s="40"/>
      <c r="N98" s="40"/>
      <c r="O98" s="40"/>
    </row>
    <row r="99" spans="1:15" s="41" customFormat="1" ht="20.100000000000001" customHeight="1" x14ac:dyDescent="0.25">
      <c r="A99" s="42" t="s">
        <v>8</v>
      </c>
      <c r="B99" s="2"/>
      <c r="C99" s="43">
        <v>16</v>
      </c>
      <c r="D99" s="43">
        <v>8</v>
      </c>
      <c r="E99" s="43">
        <v>8</v>
      </c>
      <c r="F99" s="44">
        <f t="shared" si="27"/>
        <v>32</v>
      </c>
      <c r="G99" s="45"/>
      <c r="H99" s="46">
        <f t="shared" si="26"/>
        <v>0</v>
      </c>
      <c r="I99" s="46">
        <f t="shared" si="26"/>
        <v>0</v>
      </c>
      <c r="J99" s="46">
        <f t="shared" si="26"/>
        <v>0</v>
      </c>
      <c r="K99" s="47">
        <f t="shared" si="28"/>
        <v>0</v>
      </c>
      <c r="L99" s="48" t="s">
        <v>32</v>
      </c>
      <c r="M99" s="40"/>
      <c r="N99" s="40"/>
      <c r="O99" s="40"/>
    </row>
    <row r="100" spans="1:15" s="41" customFormat="1" ht="20.100000000000001" customHeight="1" x14ac:dyDescent="0.25">
      <c r="A100" s="42" t="s">
        <v>12</v>
      </c>
      <c r="B100" s="2"/>
      <c r="C100" s="43">
        <v>16</v>
      </c>
      <c r="D100" s="43">
        <v>8</v>
      </c>
      <c r="E100" s="43">
        <v>8</v>
      </c>
      <c r="F100" s="44">
        <f t="shared" si="27"/>
        <v>32</v>
      </c>
      <c r="G100" s="45"/>
      <c r="H100" s="46">
        <f t="shared" si="26"/>
        <v>0</v>
      </c>
      <c r="I100" s="46">
        <f t="shared" si="26"/>
        <v>0</v>
      </c>
      <c r="J100" s="46">
        <f t="shared" si="26"/>
        <v>0</v>
      </c>
      <c r="K100" s="47">
        <f t="shared" si="28"/>
        <v>0</v>
      </c>
      <c r="L100" s="48" t="s">
        <v>33</v>
      </c>
      <c r="M100" s="40"/>
      <c r="N100" s="40"/>
      <c r="O100" s="40"/>
    </row>
    <row r="101" spans="1:15" s="41" customFormat="1" ht="20.100000000000001" customHeight="1" x14ac:dyDescent="0.25">
      <c r="A101" s="42" t="s">
        <v>13</v>
      </c>
      <c r="B101" s="2"/>
      <c r="C101" s="43">
        <v>16</v>
      </c>
      <c r="D101" s="43">
        <v>8</v>
      </c>
      <c r="E101" s="43">
        <v>8</v>
      </c>
      <c r="F101" s="44">
        <f t="shared" si="27"/>
        <v>32</v>
      </c>
      <c r="G101" s="45"/>
      <c r="H101" s="46">
        <f t="shared" si="26"/>
        <v>0</v>
      </c>
      <c r="I101" s="46">
        <f t="shared" si="26"/>
        <v>0</v>
      </c>
      <c r="J101" s="46">
        <f t="shared" si="26"/>
        <v>0</v>
      </c>
      <c r="K101" s="47">
        <f t="shared" si="28"/>
        <v>0</v>
      </c>
      <c r="L101" s="48" t="s">
        <v>34</v>
      </c>
      <c r="M101" s="40"/>
      <c r="N101" s="40"/>
      <c r="O101" s="40"/>
    </row>
    <row r="102" spans="1:15" s="41" customFormat="1" ht="20.100000000000001" customHeight="1" x14ac:dyDescent="0.25">
      <c r="A102" s="42" t="s">
        <v>14</v>
      </c>
      <c r="B102" s="2"/>
      <c r="C102" s="43">
        <v>8</v>
      </c>
      <c r="D102" s="43">
        <v>4</v>
      </c>
      <c r="E102" s="43">
        <v>4</v>
      </c>
      <c r="F102" s="44">
        <f t="shared" si="27"/>
        <v>16</v>
      </c>
      <c r="G102" s="45"/>
      <c r="H102" s="46">
        <f t="shared" si="26"/>
        <v>0</v>
      </c>
      <c r="I102" s="46">
        <f t="shared" si="26"/>
        <v>0</v>
      </c>
      <c r="J102" s="46">
        <f t="shared" si="26"/>
        <v>0</v>
      </c>
      <c r="K102" s="47">
        <f t="shared" si="28"/>
        <v>0</v>
      </c>
      <c r="L102" s="48" t="s">
        <v>35</v>
      </c>
      <c r="M102" s="40"/>
      <c r="N102" s="40"/>
      <c r="O102" s="40"/>
    </row>
    <row r="103" spans="1:15" s="41" customFormat="1" ht="20.100000000000001" customHeight="1" x14ac:dyDescent="0.25">
      <c r="A103" s="42" t="s">
        <v>15</v>
      </c>
      <c r="B103" s="2"/>
      <c r="C103" s="43">
        <v>8</v>
      </c>
      <c r="D103" s="43">
        <v>4</v>
      </c>
      <c r="E103" s="43">
        <v>4</v>
      </c>
      <c r="F103" s="44">
        <f t="shared" si="27"/>
        <v>16</v>
      </c>
      <c r="G103" s="45"/>
      <c r="H103" s="46">
        <f t="shared" si="26"/>
        <v>0</v>
      </c>
      <c r="I103" s="46">
        <f t="shared" si="26"/>
        <v>0</v>
      </c>
      <c r="J103" s="46">
        <f t="shared" si="26"/>
        <v>0</v>
      </c>
      <c r="K103" s="47">
        <f t="shared" si="28"/>
        <v>0</v>
      </c>
      <c r="L103" s="48"/>
      <c r="M103" s="40"/>
      <c r="N103" s="40"/>
      <c r="O103" s="40"/>
    </row>
    <row r="104" spans="1:15" s="41" customFormat="1" ht="20.100000000000001" customHeight="1" x14ac:dyDescent="0.25">
      <c r="A104" s="42" t="s">
        <v>16</v>
      </c>
      <c r="B104" s="2"/>
      <c r="C104" s="43">
        <v>16</v>
      </c>
      <c r="D104" s="43">
        <v>8</v>
      </c>
      <c r="E104" s="43">
        <v>8</v>
      </c>
      <c r="F104" s="44">
        <f t="shared" si="27"/>
        <v>32</v>
      </c>
      <c r="G104" s="45"/>
      <c r="H104" s="46">
        <f t="shared" si="26"/>
        <v>0</v>
      </c>
      <c r="I104" s="46">
        <f t="shared" si="26"/>
        <v>0</v>
      </c>
      <c r="J104" s="46">
        <f t="shared" si="26"/>
        <v>0</v>
      </c>
      <c r="K104" s="47">
        <f t="shared" si="28"/>
        <v>0</v>
      </c>
      <c r="L104" s="48"/>
      <c r="M104" s="40"/>
      <c r="N104" s="40"/>
      <c r="O104" s="40"/>
    </row>
    <row r="105" spans="1:15" s="41" customFormat="1" ht="20.100000000000001" customHeight="1" thickBot="1" x14ac:dyDescent="0.3">
      <c r="A105" s="67"/>
      <c r="B105" s="60"/>
      <c r="C105" s="61"/>
      <c r="D105" s="61"/>
      <c r="E105" s="61"/>
      <c r="F105" s="62"/>
      <c r="G105" s="63"/>
      <c r="H105" s="64"/>
      <c r="I105" s="64"/>
      <c r="J105" s="64"/>
      <c r="K105" s="65"/>
      <c r="L105" s="56"/>
      <c r="M105" s="40"/>
      <c r="N105" s="40"/>
      <c r="O105" s="40"/>
    </row>
    <row r="106" spans="1:15" s="41" customFormat="1" ht="20.100000000000001" customHeight="1" x14ac:dyDescent="0.25">
      <c r="A106" s="36" t="s">
        <v>25</v>
      </c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39"/>
      <c r="M106" s="40"/>
      <c r="N106" s="40"/>
      <c r="O106" s="40"/>
    </row>
    <row r="107" spans="1:15" s="41" customFormat="1" ht="20.100000000000001" customHeight="1" x14ac:dyDescent="0.25">
      <c r="A107" s="42" t="s">
        <v>10</v>
      </c>
      <c r="B107" s="2"/>
      <c r="C107" s="43">
        <v>2</v>
      </c>
      <c r="D107" s="43">
        <v>1</v>
      </c>
      <c r="E107" s="43">
        <v>1</v>
      </c>
      <c r="F107" s="44">
        <f>SUM(C107:E107)</f>
        <v>4</v>
      </c>
      <c r="G107" s="45"/>
      <c r="H107" s="46">
        <f t="shared" ref="H107:J114" si="29">$B107*C107</f>
        <v>0</v>
      </c>
      <c r="I107" s="46">
        <f t="shared" si="29"/>
        <v>0</v>
      </c>
      <c r="J107" s="46">
        <f t="shared" si="29"/>
        <v>0</v>
      </c>
      <c r="K107" s="47">
        <f>SUM(H107:J107)</f>
        <v>0</v>
      </c>
      <c r="L107" s="48" t="s">
        <v>30</v>
      </c>
      <c r="M107" s="40"/>
      <c r="N107" s="40"/>
      <c r="O107" s="40"/>
    </row>
    <row r="108" spans="1:15" s="41" customFormat="1" ht="20.100000000000001" customHeight="1" x14ac:dyDescent="0.25">
      <c r="A108" s="42" t="s">
        <v>11</v>
      </c>
      <c r="B108" s="2"/>
      <c r="C108" s="43">
        <v>8</v>
      </c>
      <c r="D108" s="43">
        <v>4</v>
      </c>
      <c r="E108" s="43">
        <v>4</v>
      </c>
      <c r="F108" s="44">
        <f t="shared" ref="F108:F114" si="30">SUM(C108:E108)</f>
        <v>16</v>
      </c>
      <c r="G108" s="45"/>
      <c r="H108" s="46">
        <f t="shared" si="29"/>
        <v>0</v>
      </c>
      <c r="I108" s="46">
        <f t="shared" si="29"/>
        <v>0</v>
      </c>
      <c r="J108" s="46">
        <f t="shared" si="29"/>
        <v>0</v>
      </c>
      <c r="K108" s="47">
        <f t="shared" ref="K108:K114" si="31">SUM(H108:J108)</f>
        <v>0</v>
      </c>
      <c r="L108" s="48" t="s">
        <v>31</v>
      </c>
      <c r="M108" s="40"/>
      <c r="N108" s="40"/>
      <c r="O108" s="40"/>
    </row>
    <row r="109" spans="1:15" s="41" customFormat="1" ht="20.100000000000001" customHeight="1" x14ac:dyDescent="0.25">
      <c r="A109" s="42" t="s">
        <v>8</v>
      </c>
      <c r="B109" s="2"/>
      <c r="C109" s="43">
        <v>16</v>
      </c>
      <c r="D109" s="43">
        <v>8</v>
      </c>
      <c r="E109" s="43">
        <v>8</v>
      </c>
      <c r="F109" s="44">
        <f t="shared" si="30"/>
        <v>32</v>
      </c>
      <c r="G109" s="45"/>
      <c r="H109" s="46">
        <f t="shared" si="29"/>
        <v>0</v>
      </c>
      <c r="I109" s="46">
        <f t="shared" si="29"/>
        <v>0</v>
      </c>
      <c r="J109" s="46">
        <f t="shared" si="29"/>
        <v>0</v>
      </c>
      <c r="K109" s="47">
        <f t="shared" si="31"/>
        <v>0</v>
      </c>
      <c r="L109" s="48" t="s">
        <v>32</v>
      </c>
      <c r="M109" s="40"/>
      <c r="N109" s="40"/>
      <c r="O109" s="40"/>
    </row>
    <row r="110" spans="1:15" s="41" customFormat="1" ht="20.100000000000001" customHeight="1" x14ac:dyDescent="0.25">
      <c r="A110" s="42" t="s">
        <v>12</v>
      </c>
      <c r="B110" s="2"/>
      <c r="C110" s="43">
        <v>32</v>
      </c>
      <c r="D110" s="43">
        <v>16</v>
      </c>
      <c r="E110" s="43">
        <v>16</v>
      </c>
      <c r="F110" s="44">
        <f t="shared" si="30"/>
        <v>64</v>
      </c>
      <c r="G110" s="45"/>
      <c r="H110" s="46">
        <f t="shared" si="29"/>
        <v>0</v>
      </c>
      <c r="I110" s="46">
        <f t="shared" si="29"/>
        <v>0</v>
      </c>
      <c r="J110" s="46">
        <f t="shared" si="29"/>
        <v>0</v>
      </c>
      <c r="K110" s="47">
        <f t="shared" si="31"/>
        <v>0</v>
      </c>
      <c r="L110" s="48" t="s">
        <v>33</v>
      </c>
      <c r="M110" s="40"/>
      <c r="N110" s="40"/>
      <c r="O110" s="40"/>
    </row>
    <row r="111" spans="1:15" s="41" customFormat="1" ht="20.100000000000001" customHeight="1" x14ac:dyDescent="0.25">
      <c r="A111" s="42" t="s">
        <v>13</v>
      </c>
      <c r="B111" s="2"/>
      <c r="C111" s="43">
        <v>32</v>
      </c>
      <c r="D111" s="43">
        <v>16</v>
      </c>
      <c r="E111" s="43">
        <v>16</v>
      </c>
      <c r="F111" s="44">
        <f t="shared" si="30"/>
        <v>64</v>
      </c>
      <c r="G111" s="45"/>
      <c r="H111" s="46">
        <f t="shared" si="29"/>
        <v>0</v>
      </c>
      <c r="I111" s="46">
        <f t="shared" si="29"/>
        <v>0</v>
      </c>
      <c r="J111" s="46">
        <f t="shared" si="29"/>
        <v>0</v>
      </c>
      <c r="K111" s="47">
        <f t="shared" si="31"/>
        <v>0</v>
      </c>
      <c r="L111" s="48" t="s">
        <v>34</v>
      </c>
      <c r="M111" s="40"/>
      <c r="N111" s="40"/>
      <c r="O111" s="40"/>
    </row>
    <row r="112" spans="1:15" s="41" customFormat="1" ht="20.100000000000001" customHeight="1" x14ac:dyDescent="0.25">
      <c r="A112" s="42" t="s">
        <v>14</v>
      </c>
      <c r="B112" s="2"/>
      <c r="C112" s="43">
        <v>32</v>
      </c>
      <c r="D112" s="43">
        <v>16</v>
      </c>
      <c r="E112" s="43">
        <v>16</v>
      </c>
      <c r="F112" s="44">
        <f t="shared" si="30"/>
        <v>64</v>
      </c>
      <c r="G112" s="45"/>
      <c r="H112" s="46">
        <f t="shared" si="29"/>
        <v>0</v>
      </c>
      <c r="I112" s="46">
        <f t="shared" si="29"/>
        <v>0</v>
      </c>
      <c r="J112" s="46">
        <f t="shared" si="29"/>
        <v>0</v>
      </c>
      <c r="K112" s="47">
        <f t="shared" si="31"/>
        <v>0</v>
      </c>
      <c r="L112" s="48" t="s">
        <v>35</v>
      </c>
      <c r="M112" s="40"/>
      <c r="N112" s="40"/>
      <c r="O112" s="40"/>
    </row>
    <row r="113" spans="1:15" s="41" customFormat="1" ht="20.100000000000001" customHeight="1" x14ac:dyDescent="0.25">
      <c r="A113" s="42" t="s">
        <v>15</v>
      </c>
      <c r="B113" s="2"/>
      <c r="C113" s="43">
        <v>16</v>
      </c>
      <c r="D113" s="43">
        <v>8</v>
      </c>
      <c r="E113" s="43">
        <v>8</v>
      </c>
      <c r="F113" s="44">
        <f t="shared" si="30"/>
        <v>32</v>
      </c>
      <c r="G113" s="45"/>
      <c r="H113" s="46">
        <f t="shared" si="29"/>
        <v>0</v>
      </c>
      <c r="I113" s="46">
        <f t="shared" si="29"/>
        <v>0</v>
      </c>
      <c r="J113" s="46">
        <f t="shared" si="29"/>
        <v>0</v>
      </c>
      <c r="K113" s="47">
        <f t="shared" si="31"/>
        <v>0</v>
      </c>
      <c r="L113" s="48"/>
      <c r="M113" s="40"/>
      <c r="N113" s="40"/>
      <c r="O113" s="40"/>
    </row>
    <row r="114" spans="1:15" s="41" customFormat="1" ht="20.100000000000001" customHeight="1" x14ac:dyDescent="0.25">
      <c r="A114" s="42" t="s">
        <v>16</v>
      </c>
      <c r="B114" s="2"/>
      <c r="C114" s="43">
        <v>16</v>
      </c>
      <c r="D114" s="43">
        <v>8</v>
      </c>
      <c r="E114" s="43">
        <v>8</v>
      </c>
      <c r="F114" s="44">
        <f t="shared" si="30"/>
        <v>32</v>
      </c>
      <c r="G114" s="45"/>
      <c r="H114" s="46">
        <f t="shared" si="29"/>
        <v>0</v>
      </c>
      <c r="I114" s="46">
        <f t="shared" si="29"/>
        <v>0</v>
      </c>
      <c r="J114" s="46">
        <f t="shared" si="29"/>
        <v>0</v>
      </c>
      <c r="K114" s="47">
        <f t="shared" si="31"/>
        <v>0</v>
      </c>
      <c r="L114" s="48"/>
      <c r="M114" s="40"/>
      <c r="N114" s="40"/>
      <c r="O114" s="40"/>
    </row>
    <row r="115" spans="1:15" s="41" customFormat="1" ht="20.100000000000001" customHeight="1" thickBot="1" x14ac:dyDescent="0.3">
      <c r="A115" s="67"/>
      <c r="B115" s="60"/>
      <c r="C115" s="61"/>
      <c r="D115" s="61"/>
      <c r="E115" s="61"/>
      <c r="F115" s="62"/>
      <c r="G115" s="68"/>
      <c r="H115" s="64"/>
      <c r="I115" s="64"/>
      <c r="J115" s="64"/>
      <c r="K115" s="65"/>
      <c r="L115" s="69"/>
      <c r="M115" s="40"/>
      <c r="N115" s="40"/>
      <c r="O115" s="40"/>
    </row>
    <row r="116" spans="1:15" s="75" customFormat="1" ht="20.100000000000001" customHeight="1" thickBot="1" x14ac:dyDescent="0.3">
      <c r="A116" s="70" t="s">
        <v>4</v>
      </c>
      <c r="B116" s="71"/>
      <c r="C116" s="72">
        <f>SUM(C16:C115)</f>
        <v>1378</v>
      </c>
      <c r="D116" s="72">
        <f>SUM(D16:D115)</f>
        <v>689</v>
      </c>
      <c r="E116" s="72">
        <f>SUM(E16:E115)</f>
        <v>689</v>
      </c>
      <c r="F116" s="72">
        <f>SUM(F17:F115)</f>
        <v>2756</v>
      </c>
      <c r="G116" s="72"/>
      <c r="H116" s="73">
        <f>SUM(H17:H115)</f>
        <v>0</v>
      </c>
      <c r="I116" s="73">
        <f>SUM(I17:I115)</f>
        <v>0</v>
      </c>
      <c r="J116" s="73">
        <f>SUM(J17:J115)</f>
        <v>0</v>
      </c>
      <c r="K116" s="73">
        <f>SUM(K17:K115)</f>
        <v>0</v>
      </c>
      <c r="L116" s="74"/>
      <c r="M116" s="74"/>
      <c r="N116" s="74"/>
      <c r="O116" s="74"/>
    </row>
    <row r="117" spans="1:15" s="75" customFormat="1" ht="20.100000000000001" customHeight="1" thickTop="1" x14ac:dyDescent="0.25">
      <c r="A117" s="76"/>
      <c r="B117" s="77"/>
      <c r="C117" s="78"/>
      <c r="D117" s="79"/>
      <c r="E117" s="79"/>
      <c r="F117" s="79"/>
      <c r="G117" s="77"/>
      <c r="H117" s="74"/>
      <c r="I117" s="80"/>
      <c r="J117" s="80"/>
      <c r="K117" s="80"/>
      <c r="L117" s="80"/>
      <c r="M117" s="74"/>
      <c r="N117" s="74"/>
      <c r="O117" s="74"/>
    </row>
    <row r="118" spans="1:15" s="75" customFormat="1" ht="20.100000000000001" customHeight="1" x14ac:dyDescent="0.25">
      <c r="A118" s="76"/>
      <c r="B118" s="77"/>
      <c r="C118" s="78"/>
      <c r="D118" s="79"/>
      <c r="E118" s="79"/>
      <c r="F118" s="79"/>
      <c r="G118" s="77"/>
      <c r="H118" s="74"/>
      <c r="I118" s="80"/>
      <c r="J118" s="80"/>
      <c r="K118" s="80"/>
      <c r="L118" s="80"/>
      <c r="M118" s="74"/>
      <c r="N118" s="74"/>
      <c r="O118" s="74"/>
    </row>
    <row r="119" spans="1:15" s="75" customFormat="1" ht="20.100000000000001" customHeight="1" x14ac:dyDescent="0.25">
      <c r="A119" s="81" t="s">
        <v>47</v>
      </c>
      <c r="B119" s="81"/>
      <c r="C119" s="81"/>
      <c r="D119" s="81"/>
      <c r="E119" s="81"/>
      <c r="F119" s="81"/>
      <c r="G119" s="82"/>
      <c r="H119" s="74"/>
      <c r="I119" s="74"/>
      <c r="J119" s="74"/>
      <c r="K119" s="74"/>
      <c r="L119" s="74"/>
      <c r="M119" s="74"/>
      <c r="N119" s="74"/>
      <c r="O119" s="74"/>
    </row>
    <row r="120" spans="1:15" s="88" customFormat="1" ht="48.75" customHeight="1" x14ac:dyDescent="0.25">
      <c r="A120" s="83" t="s">
        <v>5</v>
      </c>
      <c r="B120" s="84" t="s">
        <v>61</v>
      </c>
      <c r="C120" s="85" t="s">
        <v>4</v>
      </c>
      <c r="D120" s="84" t="s">
        <v>62</v>
      </c>
      <c r="E120" s="86"/>
      <c r="F120" s="86" t="s">
        <v>63</v>
      </c>
      <c r="G120" s="86"/>
      <c r="H120" s="87"/>
      <c r="I120" s="87"/>
      <c r="J120" s="87"/>
      <c r="K120" s="87"/>
      <c r="L120" s="87"/>
      <c r="M120" s="87"/>
      <c r="N120" s="87"/>
      <c r="O120" s="87"/>
    </row>
    <row r="121" spans="1:15" s="75" customFormat="1" ht="20.100000000000001" customHeight="1" x14ac:dyDescent="0.25">
      <c r="A121" s="67" t="s">
        <v>9</v>
      </c>
      <c r="B121" s="3">
        <v>0</v>
      </c>
      <c r="C121" s="89">
        <f>B121*$C$9</f>
        <v>0</v>
      </c>
      <c r="D121" s="3">
        <v>0</v>
      </c>
      <c r="E121" s="89">
        <f>D121*$C$10</f>
        <v>0</v>
      </c>
      <c r="F121" s="89">
        <f>((E121*2)+C121)/2</f>
        <v>0</v>
      </c>
      <c r="G121" s="74"/>
      <c r="H121" s="74"/>
      <c r="I121" s="74"/>
      <c r="J121" s="74"/>
      <c r="K121" s="74"/>
      <c r="L121" s="74"/>
      <c r="M121" s="74"/>
      <c r="N121" s="74"/>
    </row>
    <row r="122" spans="1:15" s="75" customFormat="1" ht="20.100000000000001" customHeight="1" x14ac:dyDescent="0.25">
      <c r="A122" s="67" t="s">
        <v>17</v>
      </c>
      <c r="B122" s="3">
        <v>0</v>
      </c>
      <c r="C122" s="89">
        <f t="shared" ref="C122:C130" si="32">B122*$C$9</f>
        <v>0</v>
      </c>
      <c r="D122" s="3">
        <v>0</v>
      </c>
      <c r="E122" s="89">
        <f t="shared" ref="E122:E130" si="33">D122*$C$10</f>
        <v>0</v>
      </c>
      <c r="F122" s="89">
        <f t="shared" ref="F122:F130" si="34">((E122*2)+C122)/2</f>
        <v>0</v>
      </c>
      <c r="G122" s="74"/>
      <c r="H122" s="74"/>
      <c r="I122" s="74"/>
      <c r="J122" s="74"/>
      <c r="K122" s="74"/>
      <c r="L122" s="74"/>
      <c r="M122" s="74"/>
      <c r="N122" s="74"/>
    </row>
    <row r="123" spans="1:15" s="75" customFormat="1" ht="20.100000000000001" customHeight="1" x14ac:dyDescent="0.25">
      <c r="A123" s="67" t="s">
        <v>18</v>
      </c>
      <c r="B123" s="3">
        <v>0</v>
      </c>
      <c r="C123" s="89">
        <f t="shared" si="32"/>
        <v>0</v>
      </c>
      <c r="D123" s="3">
        <v>0</v>
      </c>
      <c r="E123" s="89">
        <f t="shared" si="33"/>
        <v>0</v>
      </c>
      <c r="F123" s="89">
        <f t="shared" si="34"/>
        <v>0</v>
      </c>
      <c r="G123" s="74"/>
      <c r="H123" s="74"/>
      <c r="I123" s="74"/>
      <c r="J123" s="74"/>
      <c r="K123" s="74"/>
      <c r="L123" s="74"/>
      <c r="M123" s="74"/>
      <c r="N123" s="74"/>
    </row>
    <row r="124" spans="1:15" s="75" customFormat="1" ht="20.100000000000001" customHeight="1" x14ac:dyDescent="0.25">
      <c r="A124" s="67" t="s">
        <v>19</v>
      </c>
      <c r="B124" s="3">
        <v>0</v>
      </c>
      <c r="C124" s="89">
        <f t="shared" si="32"/>
        <v>0</v>
      </c>
      <c r="D124" s="3">
        <v>0</v>
      </c>
      <c r="E124" s="89">
        <f t="shared" si="33"/>
        <v>0</v>
      </c>
      <c r="F124" s="89">
        <f t="shared" si="34"/>
        <v>0</v>
      </c>
      <c r="G124" s="74"/>
      <c r="H124" s="74"/>
      <c r="I124" s="74"/>
      <c r="J124" s="74"/>
      <c r="K124" s="74"/>
      <c r="L124" s="74"/>
      <c r="M124" s="74"/>
      <c r="N124" s="74"/>
    </row>
    <row r="125" spans="1:15" s="75" customFormat="1" ht="20.100000000000001" customHeight="1" x14ac:dyDescent="0.25">
      <c r="A125" s="67" t="s">
        <v>20</v>
      </c>
      <c r="B125" s="3">
        <v>0</v>
      </c>
      <c r="C125" s="89">
        <f t="shared" si="32"/>
        <v>0</v>
      </c>
      <c r="D125" s="3">
        <v>0</v>
      </c>
      <c r="E125" s="89">
        <f t="shared" si="33"/>
        <v>0</v>
      </c>
      <c r="F125" s="89">
        <f t="shared" si="34"/>
        <v>0</v>
      </c>
      <c r="G125" s="74"/>
      <c r="H125" s="74"/>
      <c r="I125" s="74"/>
      <c r="J125" s="74"/>
      <c r="K125" s="74"/>
      <c r="L125" s="74"/>
      <c r="M125" s="74"/>
      <c r="N125" s="74"/>
    </row>
    <row r="126" spans="1:15" s="75" customFormat="1" ht="30" customHeight="1" x14ac:dyDescent="0.25">
      <c r="A126" s="67" t="s">
        <v>21</v>
      </c>
      <c r="B126" s="3">
        <v>0</v>
      </c>
      <c r="C126" s="89">
        <f t="shared" si="32"/>
        <v>0</v>
      </c>
      <c r="D126" s="3">
        <v>0</v>
      </c>
      <c r="E126" s="89">
        <f t="shared" si="33"/>
        <v>0</v>
      </c>
      <c r="F126" s="89">
        <f t="shared" si="34"/>
        <v>0</v>
      </c>
      <c r="G126" s="74"/>
      <c r="H126" s="74"/>
      <c r="I126" s="74"/>
      <c r="J126" s="74"/>
      <c r="K126" s="74"/>
      <c r="L126" s="74"/>
      <c r="M126" s="74"/>
      <c r="N126" s="74"/>
    </row>
    <row r="127" spans="1:15" s="75" customFormat="1" ht="20.100000000000001" customHeight="1" x14ac:dyDescent="0.25">
      <c r="A127" s="67" t="s">
        <v>22</v>
      </c>
      <c r="B127" s="3">
        <v>0</v>
      </c>
      <c r="C127" s="89">
        <f t="shared" si="32"/>
        <v>0</v>
      </c>
      <c r="D127" s="3">
        <v>0</v>
      </c>
      <c r="E127" s="89">
        <f t="shared" si="33"/>
        <v>0</v>
      </c>
      <c r="F127" s="89">
        <f t="shared" si="34"/>
        <v>0</v>
      </c>
      <c r="G127" s="74"/>
      <c r="H127" s="74"/>
      <c r="I127" s="74"/>
      <c r="J127" s="74"/>
      <c r="K127" s="74"/>
      <c r="L127" s="74"/>
      <c r="M127" s="74"/>
      <c r="N127" s="74"/>
    </row>
    <row r="128" spans="1:15" s="75" customFormat="1" ht="20.100000000000001" customHeight="1" x14ac:dyDescent="0.25">
      <c r="A128" s="67" t="s">
        <v>23</v>
      </c>
      <c r="B128" s="3">
        <v>0</v>
      </c>
      <c r="C128" s="89">
        <f t="shared" si="32"/>
        <v>0</v>
      </c>
      <c r="D128" s="3">
        <v>0</v>
      </c>
      <c r="E128" s="89">
        <f t="shared" si="33"/>
        <v>0</v>
      </c>
      <c r="F128" s="89">
        <f t="shared" si="34"/>
        <v>0</v>
      </c>
      <c r="G128" s="74"/>
      <c r="H128" s="74"/>
      <c r="I128" s="74"/>
      <c r="J128" s="74"/>
      <c r="K128" s="74"/>
      <c r="L128" s="74"/>
      <c r="M128" s="74"/>
      <c r="N128" s="74"/>
    </row>
    <row r="129" spans="1:15" s="75" customFormat="1" ht="30" customHeight="1" x14ac:dyDescent="0.25">
      <c r="A129" s="67" t="s">
        <v>24</v>
      </c>
      <c r="B129" s="3">
        <v>0</v>
      </c>
      <c r="C129" s="89">
        <f t="shared" si="32"/>
        <v>0</v>
      </c>
      <c r="D129" s="3">
        <v>0</v>
      </c>
      <c r="E129" s="89">
        <f t="shared" si="33"/>
        <v>0</v>
      </c>
      <c r="F129" s="89">
        <f t="shared" si="34"/>
        <v>0</v>
      </c>
      <c r="G129" s="74"/>
      <c r="H129" s="74"/>
      <c r="I129" s="74"/>
      <c r="J129" s="74"/>
      <c r="K129" s="74"/>
      <c r="L129" s="74"/>
      <c r="M129" s="74"/>
      <c r="N129" s="74"/>
    </row>
    <row r="130" spans="1:15" s="75" customFormat="1" ht="20.100000000000001" customHeight="1" x14ac:dyDescent="0.25">
      <c r="A130" s="67" t="s">
        <v>25</v>
      </c>
      <c r="B130" s="3">
        <v>0</v>
      </c>
      <c r="C130" s="89">
        <f t="shared" si="32"/>
        <v>0</v>
      </c>
      <c r="D130" s="3">
        <v>0</v>
      </c>
      <c r="E130" s="89">
        <f t="shared" si="33"/>
        <v>0</v>
      </c>
      <c r="F130" s="89">
        <f t="shared" si="34"/>
        <v>0</v>
      </c>
      <c r="G130" s="74"/>
      <c r="H130" s="74"/>
      <c r="I130" s="74"/>
      <c r="J130" s="74"/>
      <c r="K130" s="74"/>
      <c r="L130" s="74"/>
      <c r="M130" s="74"/>
      <c r="N130" s="74"/>
    </row>
    <row r="131" spans="1:15" s="75" customFormat="1" ht="20.100000000000001" customHeight="1" thickBot="1" x14ac:dyDescent="0.3">
      <c r="A131" s="76"/>
      <c r="B131" s="53"/>
      <c r="C131" s="90">
        <f>SUM(C121:C130)</f>
        <v>0</v>
      </c>
      <c r="D131" s="53"/>
      <c r="E131" s="90">
        <f>SUM(E121:E130)</f>
        <v>0</v>
      </c>
      <c r="F131" s="91">
        <f>SUM(F121:F130)</f>
        <v>0</v>
      </c>
      <c r="G131" s="92" t="s">
        <v>7</v>
      </c>
      <c r="H131" s="92"/>
      <c r="I131" s="74"/>
      <c r="J131" s="74"/>
      <c r="K131" s="74"/>
      <c r="L131" s="74"/>
      <c r="M131" s="74"/>
      <c r="N131" s="74"/>
    </row>
    <row r="132" spans="1:15" s="75" customFormat="1" ht="20.100000000000001" customHeight="1" thickTop="1" x14ac:dyDescent="0.25">
      <c r="A132" s="76"/>
      <c r="B132" s="93"/>
      <c r="C132" s="94"/>
      <c r="D132" s="95"/>
      <c r="E132" s="95"/>
      <c r="F132" s="95"/>
      <c r="G132" s="40"/>
      <c r="H132" s="74"/>
      <c r="I132" s="74"/>
      <c r="J132" s="74"/>
      <c r="K132" s="74"/>
      <c r="L132" s="74"/>
      <c r="M132" s="74"/>
      <c r="N132" s="74"/>
      <c r="O132" s="74"/>
    </row>
    <row r="133" spans="1:15" s="75" customFormat="1" ht="20.100000000000001" customHeight="1" x14ac:dyDescent="0.25">
      <c r="A133" s="76"/>
      <c r="B133" s="93"/>
      <c r="C133" s="94"/>
      <c r="D133" s="95"/>
      <c r="E133" s="95"/>
      <c r="F133" s="95"/>
      <c r="G133" s="40"/>
      <c r="H133" s="74"/>
      <c r="I133" s="74"/>
      <c r="J133" s="74"/>
      <c r="K133" s="74"/>
      <c r="L133" s="74"/>
      <c r="M133" s="74"/>
      <c r="N133" s="74"/>
      <c r="O133" s="74"/>
    </row>
    <row r="134" spans="1:15" s="75" customFormat="1" ht="20.100000000000001" customHeight="1" x14ac:dyDescent="0.25">
      <c r="A134" s="81" t="s">
        <v>49</v>
      </c>
      <c r="B134" s="81"/>
      <c r="C134" s="81"/>
      <c r="D134" s="81"/>
      <c r="E134" s="95"/>
      <c r="F134" s="95"/>
      <c r="G134" s="40"/>
      <c r="H134" s="74"/>
      <c r="I134" s="74"/>
      <c r="J134" s="74"/>
      <c r="K134" s="74"/>
      <c r="L134" s="74"/>
      <c r="M134" s="74"/>
      <c r="N134" s="74"/>
      <c r="O134" s="74"/>
    </row>
    <row r="135" spans="1:15" s="74" customFormat="1" ht="20.100000000000001" customHeight="1" x14ac:dyDescent="0.25">
      <c r="A135" s="96" t="s">
        <v>66</v>
      </c>
      <c r="B135" s="97"/>
      <c r="C135" s="97"/>
      <c r="D135" s="97"/>
      <c r="E135" s="95"/>
      <c r="F135" s="95"/>
      <c r="G135" s="40"/>
    </row>
    <row r="136" spans="1:15" s="74" customFormat="1" ht="20.100000000000001" customHeight="1" x14ac:dyDescent="0.25">
      <c r="A136" s="96" t="s">
        <v>52</v>
      </c>
      <c r="B136" s="97"/>
      <c r="C136" s="97"/>
      <c r="D136" s="97"/>
      <c r="E136" s="95"/>
      <c r="F136" s="95"/>
      <c r="G136" s="40"/>
    </row>
    <row r="137" spans="1:15" s="74" customFormat="1" ht="20.100000000000001" customHeight="1" x14ac:dyDescent="0.25">
      <c r="A137" s="96" t="s">
        <v>55</v>
      </c>
      <c r="B137" s="97"/>
      <c r="C137" s="97"/>
      <c r="D137" s="97"/>
      <c r="E137" s="95"/>
      <c r="F137" s="95"/>
      <c r="G137" s="40"/>
    </row>
    <row r="138" spans="1:15" s="74" customFormat="1" ht="20.100000000000001" customHeight="1" x14ac:dyDescent="0.25">
      <c r="A138" s="98"/>
      <c r="B138" s="97"/>
      <c r="C138" s="97"/>
      <c r="D138" s="97"/>
      <c r="E138" s="95"/>
      <c r="F138" s="95"/>
      <c r="G138" s="40"/>
    </row>
    <row r="139" spans="1:15" s="74" customFormat="1" ht="20.100000000000001" customHeight="1" thickBot="1" x14ac:dyDescent="0.3">
      <c r="A139" s="30"/>
      <c r="B139" s="99" t="s">
        <v>2</v>
      </c>
      <c r="C139" s="100" t="s">
        <v>50</v>
      </c>
      <c r="D139" s="101" t="s">
        <v>4</v>
      </c>
      <c r="E139" s="101" t="s">
        <v>53</v>
      </c>
      <c r="F139" s="95"/>
      <c r="G139" s="40"/>
    </row>
    <row r="140" spans="1:15" s="74" customFormat="1" ht="20.100000000000001" customHeight="1" x14ac:dyDescent="0.25">
      <c r="A140" s="36" t="s">
        <v>9</v>
      </c>
      <c r="B140" s="37"/>
      <c r="C140" s="38"/>
      <c r="D140" s="102"/>
      <c r="E140" s="95"/>
      <c r="F140" s="95"/>
      <c r="G140" s="40"/>
    </row>
    <row r="141" spans="1:15" s="74" customFormat="1" ht="20.100000000000001" customHeight="1" x14ac:dyDescent="0.25">
      <c r="A141" s="42" t="s">
        <v>10</v>
      </c>
      <c r="B141" s="2"/>
      <c r="C141" s="43">
        <v>21</v>
      </c>
      <c r="D141" s="46">
        <f>B141*C141</f>
        <v>0</v>
      </c>
      <c r="E141" s="46">
        <f>D141-(C141*B17)</f>
        <v>0</v>
      </c>
      <c r="F141" s="95"/>
      <c r="G141" s="40"/>
    </row>
    <row r="142" spans="1:15" s="74" customFormat="1" ht="20.100000000000001" customHeight="1" x14ac:dyDescent="0.25">
      <c r="A142" s="42" t="s">
        <v>11</v>
      </c>
      <c r="B142" s="2"/>
      <c r="C142" s="43">
        <v>42</v>
      </c>
      <c r="D142" s="46">
        <f t="shared" ref="D142:D144" si="35">B142*C142</f>
        <v>0</v>
      </c>
      <c r="E142" s="46">
        <f>D142-(C142*B18)</f>
        <v>0</v>
      </c>
      <c r="F142" s="95"/>
      <c r="G142" s="40"/>
    </row>
    <row r="143" spans="1:15" s="74" customFormat="1" ht="20.100000000000001" customHeight="1" x14ac:dyDescent="0.25">
      <c r="A143" s="42" t="s">
        <v>8</v>
      </c>
      <c r="B143" s="2"/>
      <c r="C143" s="43">
        <v>60</v>
      </c>
      <c r="D143" s="46">
        <f t="shared" si="35"/>
        <v>0</v>
      </c>
      <c r="E143" s="46">
        <f>D143-(C143*B19)</f>
        <v>0</v>
      </c>
      <c r="F143" s="95"/>
      <c r="G143" s="40"/>
    </row>
    <row r="144" spans="1:15" s="74" customFormat="1" ht="20.100000000000001" customHeight="1" x14ac:dyDescent="0.25">
      <c r="A144" s="42" t="s">
        <v>12</v>
      </c>
      <c r="B144" s="2"/>
      <c r="C144" s="43">
        <v>60</v>
      </c>
      <c r="D144" s="46">
        <f t="shared" si="35"/>
        <v>0</v>
      </c>
      <c r="E144" s="46">
        <f>D144-(C144*B20)</f>
        <v>0</v>
      </c>
      <c r="F144" s="95"/>
      <c r="G144" s="40"/>
    </row>
    <row r="145" spans="1:7" s="74" customFormat="1" ht="20.100000000000001" customHeight="1" thickBot="1" x14ac:dyDescent="0.3">
      <c r="A145" s="49"/>
      <c r="B145" s="50"/>
      <c r="C145" s="51"/>
      <c r="D145" s="54"/>
      <c r="E145" s="46"/>
      <c r="F145" s="95"/>
      <c r="G145" s="40"/>
    </row>
    <row r="146" spans="1:7" s="74" customFormat="1" ht="20.100000000000001" customHeight="1" x14ac:dyDescent="0.25">
      <c r="A146" s="36" t="s">
        <v>17</v>
      </c>
      <c r="B146" s="57"/>
      <c r="C146" s="58"/>
      <c r="D146" s="58"/>
      <c r="E146" s="46"/>
      <c r="F146" s="95"/>
      <c r="G146" s="40"/>
    </row>
    <row r="147" spans="1:7" s="74" customFormat="1" ht="20.100000000000001" customHeight="1" x14ac:dyDescent="0.25">
      <c r="A147" s="42" t="s">
        <v>11</v>
      </c>
      <c r="B147" s="2"/>
      <c r="C147" s="43">
        <v>42</v>
      </c>
      <c r="D147" s="46">
        <f>B147*C147</f>
        <v>0</v>
      </c>
      <c r="E147" s="46">
        <f>D147-(C147*B28)</f>
        <v>0</v>
      </c>
      <c r="F147" s="95"/>
      <c r="G147" s="40"/>
    </row>
    <row r="148" spans="1:7" s="74" customFormat="1" ht="20.100000000000001" customHeight="1" x14ac:dyDescent="0.25">
      <c r="A148" s="42" t="s">
        <v>8</v>
      </c>
      <c r="B148" s="2"/>
      <c r="C148" s="43">
        <v>60</v>
      </c>
      <c r="D148" s="46">
        <f t="shared" ref="D148:D149" si="36">B148*C148</f>
        <v>0</v>
      </c>
      <c r="E148" s="46">
        <f>D148-(C148*B29)</f>
        <v>0</v>
      </c>
      <c r="F148" s="95"/>
      <c r="G148" s="40"/>
    </row>
    <row r="149" spans="1:7" s="74" customFormat="1" ht="20.100000000000001" customHeight="1" x14ac:dyDescent="0.25">
      <c r="A149" s="42" t="s">
        <v>12</v>
      </c>
      <c r="B149" s="2"/>
      <c r="C149" s="43">
        <v>60</v>
      </c>
      <c r="D149" s="46">
        <f t="shared" si="36"/>
        <v>0</v>
      </c>
      <c r="E149" s="46">
        <f>D149-(C149*B30)</f>
        <v>0</v>
      </c>
      <c r="F149" s="95"/>
      <c r="G149" s="40"/>
    </row>
    <row r="150" spans="1:7" s="74" customFormat="1" ht="20.100000000000001" customHeight="1" thickBot="1" x14ac:dyDescent="0.3">
      <c r="A150" s="59"/>
      <c r="B150" s="60"/>
      <c r="C150" s="61"/>
      <c r="D150" s="46"/>
      <c r="E150" s="103"/>
      <c r="F150" s="95"/>
      <c r="G150" s="40"/>
    </row>
    <row r="151" spans="1:7" s="74" customFormat="1" ht="20.100000000000001" customHeight="1" x14ac:dyDescent="0.25">
      <c r="A151" s="36" t="s">
        <v>18</v>
      </c>
      <c r="B151" s="57"/>
      <c r="C151" s="58"/>
      <c r="D151" s="58"/>
      <c r="E151" s="103"/>
      <c r="F151" s="95"/>
      <c r="G151" s="40"/>
    </row>
    <row r="152" spans="1:7" s="74" customFormat="1" ht="20.100000000000001" customHeight="1" x14ac:dyDescent="0.25">
      <c r="A152" s="42" t="s">
        <v>11</v>
      </c>
      <c r="B152" s="2"/>
      <c r="C152" s="43">
        <v>42</v>
      </c>
      <c r="D152" s="46">
        <f>B152*C152</f>
        <v>0</v>
      </c>
      <c r="E152" s="46">
        <f>D152-(C152*B38)</f>
        <v>0</v>
      </c>
      <c r="F152" s="95"/>
      <c r="G152" s="40"/>
    </row>
    <row r="153" spans="1:7" s="74" customFormat="1" ht="20.100000000000001" customHeight="1" x14ac:dyDescent="0.25">
      <c r="A153" s="42" t="s">
        <v>8</v>
      </c>
      <c r="B153" s="2"/>
      <c r="C153" s="43">
        <v>60</v>
      </c>
      <c r="D153" s="46">
        <f t="shared" ref="D153:D154" si="37">B153*C153</f>
        <v>0</v>
      </c>
      <c r="E153" s="46">
        <f>D153-(C153*B39)</f>
        <v>0</v>
      </c>
      <c r="F153" s="95"/>
      <c r="G153" s="40"/>
    </row>
    <row r="154" spans="1:7" s="74" customFormat="1" ht="20.100000000000001" customHeight="1" x14ac:dyDescent="0.25">
      <c r="A154" s="42" t="s">
        <v>12</v>
      </c>
      <c r="B154" s="2"/>
      <c r="C154" s="43">
        <v>60</v>
      </c>
      <c r="D154" s="46">
        <f t="shared" si="37"/>
        <v>0</v>
      </c>
      <c r="E154" s="46">
        <f>D154-(C154*B40)</f>
        <v>0</v>
      </c>
      <c r="F154" s="95"/>
      <c r="G154" s="40"/>
    </row>
    <row r="155" spans="1:7" s="74" customFormat="1" ht="20.100000000000001" customHeight="1" thickBot="1" x14ac:dyDescent="0.3">
      <c r="A155" s="66"/>
      <c r="B155" s="60"/>
      <c r="C155" s="61"/>
      <c r="D155" s="46"/>
      <c r="E155" s="46"/>
      <c r="F155" s="95"/>
      <c r="G155" s="40"/>
    </row>
    <row r="156" spans="1:7" s="74" customFormat="1" ht="20.100000000000001" customHeight="1" x14ac:dyDescent="0.25">
      <c r="A156" s="36" t="s">
        <v>19</v>
      </c>
      <c r="B156" s="57"/>
      <c r="C156" s="58"/>
      <c r="D156" s="58"/>
      <c r="E156" s="46"/>
      <c r="F156" s="95"/>
      <c r="G156" s="40"/>
    </row>
    <row r="157" spans="1:7" s="74" customFormat="1" ht="20.100000000000001" customHeight="1" x14ac:dyDescent="0.25">
      <c r="A157" s="42" t="s">
        <v>10</v>
      </c>
      <c r="B157" s="2"/>
      <c r="C157" s="43">
        <v>21</v>
      </c>
      <c r="D157" s="46">
        <f>B157*C157</f>
        <v>0</v>
      </c>
      <c r="E157" s="46">
        <f>D157-(C157*B47)</f>
        <v>0</v>
      </c>
      <c r="F157" s="95"/>
      <c r="G157" s="40"/>
    </row>
    <row r="158" spans="1:7" s="74" customFormat="1" ht="20.100000000000001" customHeight="1" x14ac:dyDescent="0.25">
      <c r="A158" s="42" t="s">
        <v>11</v>
      </c>
      <c r="B158" s="2"/>
      <c r="C158" s="43">
        <v>42</v>
      </c>
      <c r="D158" s="46">
        <f t="shared" ref="D158:D160" si="38">B158*C158</f>
        <v>0</v>
      </c>
      <c r="E158" s="46">
        <f>D158-(C158*B48)</f>
        <v>0</v>
      </c>
      <c r="F158" s="95"/>
      <c r="G158" s="40"/>
    </row>
    <row r="159" spans="1:7" s="74" customFormat="1" ht="20.100000000000001" customHeight="1" x14ac:dyDescent="0.25">
      <c r="A159" s="42" t="s">
        <v>8</v>
      </c>
      <c r="B159" s="2"/>
      <c r="C159" s="43">
        <v>60</v>
      </c>
      <c r="D159" s="46">
        <f t="shared" si="38"/>
        <v>0</v>
      </c>
      <c r="E159" s="46">
        <f>D159-(C159*B49)</f>
        <v>0</v>
      </c>
      <c r="F159" s="95"/>
      <c r="G159" s="40"/>
    </row>
    <row r="160" spans="1:7" s="74" customFormat="1" ht="20.100000000000001" customHeight="1" x14ac:dyDescent="0.25">
      <c r="A160" s="42" t="s">
        <v>12</v>
      </c>
      <c r="B160" s="2"/>
      <c r="C160" s="43">
        <v>60</v>
      </c>
      <c r="D160" s="46">
        <f t="shared" si="38"/>
        <v>0</v>
      </c>
      <c r="E160" s="46">
        <f>D160-(C160*B50)</f>
        <v>0</v>
      </c>
      <c r="F160" s="95"/>
      <c r="G160" s="40"/>
    </row>
    <row r="161" spans="1:7" s="74" customFormat="1" ht="20.100000000000001" customHeight="1" thickBot="1" x14ac:dyDescent="0.3">
      <c r="A161" s="66"/>
      <c r="B161" s="60"/>
      <c r="C161" s="61"/>
      <c r="D161" s="46"/>
      <c r="E161" s="46"/>
      <c r="F161" s="95"/>
      <c r="G161" s="40"/>
    </row>
    <row r="162" spans="1:7" s="74" customFormat="1" ht="20.100000000000001" customHeight="1" x14ac:dyDescent="0.25">
      <c r="A162" s="36" t="s">
        <v>20</v>
      </c>
      <c r="B162" s="57"/>
      <c r="C162" s="58"/>
      <c r="D162" s="58"/>
      <c r="E162" s="46"/>
      <c r="F162" s="95"/>
      <c r="G162" s="40"/>
    </row>
    <row r="163" spans="1:7" s="74" customFormat="1" ht="20.100000000000001" customHeight="1" x14ac:dyDescent="0.25">
      <c r="A163" s="42" t="s">
        <v>10</v>
      </c>
      <c r="B163" s="2"/>
      <c r="C163" s="43">
        <v>6</v>
      </c>
      <c r="D163" s="46">
        <f>B163*C163</f>
        <v>0</v>
      </c>
      <c r="E163" s="46">
        <f>D163-(C163*B57)</f>
        <v>0</v>
      </c>
      <c r="F163" s="95"/>
      <c r="G163" s="40"/>
    </row>
    <row r="164" spans="1:7" s="74" customFormat="1" ht="20.100000000000001" customHeight="1" x14ac:dyDescent="0.25">
      <c r="A164" s="42" t="s">
        <v>11</v>
      </c>
      <c r="B164" s="2"/>
      <c r="C164" s="43">
        <v>21</v>
      </c>
      <c r="D164" s="46">
        <f t="shared" ref="D164:D166" si="39">B164*C164</f>
        <v>0</v>
      </c>
      <c r="E164" s="46">
        <f>D164-(C164*B58)</f>
        <v>0</v>
      </c>
      <c r="F164" s="95"/>
      <c r="G164" s="40"/>
    </row>
    <row r="165" spans="1:7" s="74" customFormat="1" ht="20.100000000000001" customHeight="1" x14ac:dyDescent="0.25">
      <c r="A165" s="42" t="s">
        <v>8</v>
      </c>
      <c r="B165" s="2"/>
      <c r="C165" s="43">
        <v>21</v>
      </c>
      <c r="D165" s="46">
        <f t="shared" si="39"/>
        <v>0</v>
      </c>
      <c r="E165" s="46">
        <f>D165-(C165*B59)</f>
        <v>0</v>
      </c>
      <c r="F165" s="95"/>
      <c r="G165" s="40"/>
    </row>
    <row r="166" spans="1:7" s="74" customFormat="1" ht="20.100000000000001" customHeight="1" x14ac:dyDescent="0.25">
      <c r="A166" s="42" t="s">
        <v>12</v>
      </c>
      <c r="B166" s="2"/>
      <c r="C166" s="43">
        <v>21</v>
      </c>
      <c r="D166" s="46">
        <f t="shared" si="39"/>
        <v>0</v>
      </c>
      <c r="E166" s="46">
        <f>D166-(C166*B60)</f>
        <v>0</v>
      </c>
      <c r="F166" s="95"/>
      <c r="G166" s="40"/>
    </row>
    <row r="167" spans="1:7" s="74" customFormat="1" ht="20.100000000000001" customHeight="1" thickBot="1" x14ac:dyDescent="0.3">
      <c r="A167" s="59"/>
      <c r="B167" s="60"/>
      <c r="C167" s="61"/>
      <c r="D167" s="46"/>
      <c r="E167" s="46"/>
      <c r="F167" s="95"/>
      <c r="G167" s="40"/>
    </row>
    <row r="168" spans="1:7" s="74" customFormat="1" ht="20.100000000000001" customHeight="1" x14ac:dyDescent="0.25">
      <c r="A168" s="36" t="s">
        <v>21</v>
      </c>
      <c r="B168" s="57"/>
      <c r="C168" s="58"/>
      <c r="D168" s="58"/>
      <c r="E168" s="46"/>
      <c r="F168" s="95"/>
      <c r="G168" s="40"/>
    </row>
    <row r="169" spans="1:7" s="74" customFormat="1" ht="20.100000000000001" customHeight="1" x14ac:dyDescent="0.25">
      <c r="A169" s="42" t="s">
        <v>10</v>
      </c>
      <c r="B169" s="2"/>
      <c r="C169" s="43">
        <v>12</v>
      </c>
      <c r="D169" s="46">
        <f>B169*C169</f>
        <v>0</v>
      </c>
      <c r="E169" s="46">
        <f>D169-(C169*B67)</f>
        <v>0</v>
      </c>
      <c r="F169" s="95"/>
      <c r="G169" s="40"/>
    </row>
    <row r="170" spans="1:7" s="74" customFormat="1" ht="20.100000000000001" customHeight="1" x14ac:dyDescent="0.25">
      <c r="A170" s="42" t="s">
        <v>11</v>
      </c>
      <c r="B170" s="2"/>
      <c r="C170" s="43">
        <v>42</v>
      </c>
      <c r="D170" s="46">
        <f t="shared" ref="D170:D172" si="40">B170*C170</f>
        <v>0</v>
      </c>
      <c r="E170" s="46">
        <f>D170-(C170*B68)</f>
        <v>0</v>
      </c>
      <c r="F170" s="95"/>
      <c r="G170" s="40"/>
    </row>
    <row r="171" spans="1:7" s="74" customFormat="1" ht="20.100000000000001" customHeight="1" x14ac:dyDescent="0.25">
      <c r="A171" s="42" t="s">
        <v>8</v>
      </c>
      <c r="B171" s="2"/>
      <c r="C171" s="43">
        <v>60</v>
      </c>
      <c r="D171" s="46">
        <f t="shared" si="40"/>
        <v>0</v>
      </c>
      <c r="E171" s="46">
        <f>D171-(C171*B69)</f>
        <v>0</v>
      </c>
      <c r="F171" s="95"/>
      <c r="G171" s="40"/>
    </row>
    <row r="172" spans="1:7" s="74" customFormat="1" ht="20.100000000000001" customHeight="1" x14ac:dyDescent="0.25">
      <c r="A172" s="42" t="s">
        <v>12</v>
      </c>
      <c r="B172" s="2"/>
      <c r="C172" s="43">
        <v>60</v>
      </c>
      <c r="D172" s="46">
        <f t="shared" si="40"/>
        <v>0</v>
      </c>
      <c r="E172" s="46">
        <f>D172-(C172*B70)</f>
        <v>0</v>
      </c>
      <c r="F172" s="95"/>
      <c r="G172" s="40"/>
    </row>
    <row r="173" spans="1:7" s="74" customFormat="1" ht="20.100000000000001" customHeight="1" thickBot="1" x14ac:dyDescent="0.3">
      <c r="A173" s="66"/>
      <c r="B173" s="60"/>
      <c r="C173" s="61"/>
      <c r="D173" s="46"/>
      <c r="E173" s="46"/>
      <c r="F173" s="95"/>
      <c r="G173" s="40"/>
    </row>
    <row r="174" spans="1:7" s="74" customFormat="1" ht="20.100000000000001" customHeight="1" x14ac:dyDescent="0.25">
      <c r="A174" s="36" t="s">
        <v>22</v>
      </c>
      <c r="B174" s="57"/>
      <c r="C174" s="58"/>
      <c r="D174" s="58"/>
      <c r="E174" s="46"/>
      <c r="F174" s="95"/>
      <c r="G174" s="40"/>
    </row>
    <row r="175" spans="1:7" s="74" customFormat="1" ht="20.100000000000001" customHeight="1" x14ac:dyDescent="0.25">
      <c r="A175" s="42" t="s">
        <v>10</v>
      </c>
      <c r="B175" s="2"/>
      <c r="C175" s="43">
        <v>3</v>
      </c>
      <c r="D175" s="46">
        <f>B175*C175</f>
        <v>0</v>
      </c>
      <c r="E175" s="46">
        <f>D175-(C175*B77)</f>
        <v>0</v>
      </c>
      <c r="F175" s="95"/>
      <c r="G175" s="40"/>
    </row>
    <row r="176" spans="1:7" s="74" customFormat="1" ht="20.100000000000001" customHeight="1" x14ac:dyDescent="0.25">
      <c r="A176" s="42" t="s">
        <v>11</v>
      </c>
      <c r="B176" s="2"/>
      <c r="C176" s="43">
        <v>6</v>
      </c>
      <c r="D176" s="46">
        <f t="shared" ref="D176:D177" si="41">B176*C176</f>
        <v>0</v>
      </c>
      <c r="E176" s="46">
        <f>D176-(C176*B78)</f>
        <v>0</v>
      </c>
      <c r="F176" s="95"/>
      <c r="G176" s="40"/>
    </row>
    <row r="177" spans="1:7" s="74" customFormat="1" ht="20.100000000000001" customHeight="1" x14ac:dyDescent="0.25">
      <c r="A177" s="42" t="s">
        <v>8</v>
      </c>
      <c r="B177" s="2"/>
      <c r="C177" s="43">
        <v>12</v>
      </c>
      <c r="D177" s="46">
        <f t="shared" si="41"/>
        <v>0</v>
      </c>
      <c r="E177" s="46">
        <f>D177-(C177*B79)</f>
        <v>0</v>
      </c>
      <c r="F177" s="95"/>
      <c r="G177" s="40"/>
    </row>
    <row r="178" spans="1:7" s="74" customFormat="1" ht="20.100000000000001" customHeight="1" thickBot="1" x14ac:dyDescent="0.3">
      <c r="A178" s="66"/>
      <c r="B178" s="60"/>
      <c r="C178" s="61"/>
      <c r="D178" s="46"/>
      <c r="E178" s="46"/>
      <c r="F178" s="95"/>
      <c r="G178" s="40"/>
    </row>
    <row r="179" spans="1:7" s="74" customFormat="1" ht="20.100000000000001" customHeight="1" x14ac:dyDescent="0.25">
      <c r="A179" s="36" t="s">
        <v>23</v>
      </c>
      <c r="B179" s="57"/>
      <c r="C179" s="58"/>
      <c r="D179" s="58"/>
      <c r="E179" s="46"/>
      <c r="F179" s="95"/>
      <c r="G179" s="40"/>
    </row>
    <row r="180" spans="1:7" s="74" customFormat="1" ht="20.100000000000001" customHeight="1" x14ac:dyDescent="0.25">
      <c r="A180" s="42" t="s">
        <v>10</v>
      </c>
      <c r="B180" s="2"/>
      <c r="C180" s="43">
        <v>3</v>
      </c>
      <c r="D180" s="46">
        <f>B180*C180</f>
        <v>0</v>
      </c>
      <c r="E180" s="46">
        <f>D180-(C180*B87)</f>
        <v>0</v>
      </c>
      <c r="F180" s="95"/>
      <c r="G180" s="40"/>
    </row>
    <row r="181" spans="1:7" s="74" customFormat="1" ht="20.100000000000001" customHeight="1" x14ac:dyDescent="0.25">
      <c r="A181" s="42" t="s">
        <v>11</v>
      </c>
      <c r="B181" s="2"/>
      <c r="C181" s="43">
        <v>12</v>
      </c>
      <c r="D181" s="46">
        <f t="shared" ref="D181:D182" si="42">B181*C181</f>
        <v>0</v>
      </c>
      <c r="E181" s="46">
        <f>D181-(C181*B88)</f>
        <v>0</v>
      </c>
      <c r="F181" s="95"/>
      <c r="G181" s="40"/>
    </row>
    <row r="182" spans="1:7" s="74" customFormat="1" ht="20.100000000000001" customHeight="1" x14ac:dyDescent="0.25">
      <c r="A182" s="42" t="s">
        <v>8</v>
      </c>
      <c r="B182" s="2"/>
      <c r="C182" s="43">
        <v>21</v>
      </c>
      <c r="D182" s="46">
        <f t="shared" si="42"/>
        <v>0</v>
      </c>
      <c r="E182" s="46">
        <f>D182-(C182*B89)</f>
        <v>0</v>
      </c>
      <c r="F182" s="95"/>
      <c r="G182" s="40"/>
    </row>
    <row r="183" spans="1:7" s="74" customFormat="1" ht="20.100000000000001" customHeight="1" thickBot="1" x14ac:dyDescent="0.3">
      <c r="A183" s="66"/>
      <c r="B183" s="60"/>
      <c r="C183" s="61"/>
      <c r="D183" s="46"/>
      <c r="E183" s="46"/>
      <c r="F183" s="95"/>
      <c r="G183" s="40"/>
    </row>
    <row r="184" spans="1:7" s="74" customFormat="1" ht="20.100000000000001" customHeight="1" x14ac:dyDescent="0.25">
      <c r="A184" s="36" t="s">
        <v>24</v>
      </c>
      <c r="B184" s="57"/>
      <c r="C184" s="58"/>
      <c r="D184" s="58"/>
      <c r="E184" s="46"/>
      <c r="F184" s="95"/>
      <c r="G184" s="40"/>
    </row>
    <row r="185" spans="1:7" s="74" customFormat="1" ht="20.100000000000001" customHeight="1" x14ac:dyDescent="0.25">
      <c r="A185" s="42" t="s">
        <v>10</v>
      </c>
      <c r="B185" s="2"/>
      <c r="C185" s="43">
        <v>3</v>
      </c>
      <c r="D185" s="46">
        <f>B185*C185</f>
        <v>0</v>
      </c>
      <c r="E185" s="46">
        <f>D185-(C185*B97)</f>
        <v>0</v>
      </c>
      <c r="F185" s="95"/>
      <c r="G185" s="40"/>
    </row>
    <row r="186" spans="1:7" s="74" customFormat="1" ht="20.100000000000001" customHeight="1" x14ac:dyDescent="0.25">
      <c r="A186" s="42" t="s">
        <v>11</v>
      </c>
      <c r="B186" s="2"/>
      <c r="C186" s="43">
        <v>21</v>
      </c>
      <c r="D186" s="46">
        <f t="shared" ref="D186:D188" si="43">B186*C186</f>
        <v>0</v>
      </c>
      <c r="E186" s="46">
        <f>D186-(C186*B98)</f>
        <v>0</v>
      </c>
      <c r="F186" s="95"/>
      <c r="G186" s="40"/>
    </row>
    <row r="187" spans="1:7" s="74" customFormat="1" ht="20.100000000000001" customHeight="1" x14ac:dyDescent="0.25">
      <c r="A187" s="42" t="s">
        <v>8</v>
      </c>
      <c r="B187" s="2"/>
      <c r="C187" s="43">
        <v>42</v>
      </c>
      <c r="D187" s="46">
        <f t="shared" si="43"/>
        <v>0</v>
      </c>
      <c r="E187" s="46">
        <f>D187-(C187*B99)</f>
        <v>0</v>
      </c>
      <c r="F187" s="95"/>
      <c r="G187" s="40"/>
    </row>
    <row r="188" spans="1:7" s="74" customFormat="1" ht="20.100000000000001" customHeight="1" x14ac:dyDescent="0.25">
      <c r="A188" s="42" t="s">
        <v>12</v>
      </c>
      <c r="B188" s="2"/>
      <c r="C188" s="43">
        <v>60</v>
      </c>
      <c r="D188" s="46">
        <f t="shared" si="43"/>
        <v>0</v>
      </c>
      <c r="E188" s="46">
        <f>D188-(C188*B100)</f>
        <v>0</v>
      </c>
      <c r="F188" s="95"/>
      <c r="G188" s="40"/>
    </row>
    <row r="189" spans="1:7" s="74" customFormat="1" ht="20.100000000000001" customHeight="1" thickBot="1" x14ac:dyDescent="0.3">
      <c r="A189" s="67"/>
      <c r="B189" s="60"/>
      <c r="C189" s="61"/>
      <c r="D189" s="46"/>
      <c r="E189" s="46"/>
      <c r="F189" s="95"/>
      <c r="G189" s="40"/>
    </row>
    <row r="190" spans="1:7" s="74" customFormat="1" ht="20.100000000000001" customHeight="1" x14ac:dyDescent="0.25">
      <c r="A190" s="36" t="s">
        <v>25</v>
      </c>
      <c r="B190" s="57"/>
      <c r="C190" s="58"/>
      <c r="D190" s="58"/>
      <c r="E190" s="46"/>
      <c r="F190" s="95"/>
      <c r="G190" s="40"/>
    </row>
    <row r="191" spans="1:7" s="74" customFormat="1" ht="20.100000000000001" customHeight="1" x14ac:dyDescent="0.25">
      <c r="A191" s="42" t="s">
        <v>10</v>
      </c>
      <c r="B191" s="2"/>
      <c r="C191" s="43">
        <v>3</v>
      </c>
      <c r="D191" s="46">
        <f>B191*C191</f>
        <v>0</v>
      </c>
      <c r="E191" s="46">
        <f>D191-(C191*B107)</f>
        <v>0</v>
      </c>
      <c r="F191" s="95"/>
      <c r="G191" s="40"/>
    </row>
    <row r="192" spans="1:7" s="74" customFormat="1" ht="20.100000000000001" customHeight="1" x14ac:dyDescent="0.25">
      <c r="A192" s="42" t="s">
        <v>11</v>
      </c>
      <c r="B192" s="2"/>
      <c r="C192" s="43">
        <v>21</v>
      </c>
      <c r="D192" s="46">
        <f t="shared" ref="D192:D194" si="44">B192*C192</f>
        <v>0</v>
      </c>
      <c r="E192" s="46">
        <f>D192-(C192*B108)</f>
        <v>0</v>
      </c>
      <c r="F192" s="95"/>
      <c r="G192" s="40"/>
    </row>
    <row r="193" spans="1:12" s="74" customFormat="1" ht="20.100000000000001" customHeight="1" x14ac:dyDescent="0.25">
      <c r="A193" s="42" t="s">
        <v>8</v>
      </c>
      <c r="B193" s="2"/>
      <c r="C193" s="43">
        <v>42</v>
      </c>
      <c r="D193" s="46">
        <f t="shared" si="44"/>
        <v>0</v>
      </c>
      <c r="E193" s="46">
        <f>D193-(C193*B109)</f>
        <v>0</v>
      </c>
      <c r="F193" s="95"/>
      <c r="G193" s="40"/>
    </row>
    <row r="194" spans="1:12" s="74" customFormat="1" ht="20.100000000000001" customHeight="1" x14ac:dyDescent="0.25">
      <c r="A194" s="42" t="s">
        <v>12</v>
      </c>
      <c r="B194" s="2"/>
      <c r="C194" s="43">
        <v>60</v>
      </c>
      <c r="D194" s="46">
        <f t="shared" si="44"/>
        <v>0</v>
      </c>
      <c r="E194" s="46">
        <f>D194-(C194*B110)</f>
        <v>0</v>
      </c>
      <c r="F194" s="95"/>
      <c r="G194" s="40"/>
    </row>
    <row r="195" spans="1:12" s="74" customFormat="1" ht="20.100000000000001" customHeight="1" thickBot="1" x14ac:dyDescent="0.3">
      <c r="A195" s="67"/>
      <c r="B195" s="60"/>
      <c r="C195" s="61"/>
      <c r="D195" s="47"/>
      <c r="E195" s="95"/>
      <c r="F195" s="95"/>
      <c r="G195" s="40"/>
    </row>
    <row r="196" spans="1:12" s="74" customFormat="1" ht="20.100000000000001" customHeight="1" thickBot="1" x14ac:dyDescent="0.3">
      <c r="A196" s="70" t="s">
        <v>4</v>
      </c>
      <c r="B196" s="71"/>
      <c r="C196" s="72">
        <f>SUM(C140:C195)</f>
        <v>1242</v>
      </c>
      <c r="D196" s="73">
        <f>SUM(D141:D195)</f>
        <v>0</v>
      </c>
      <c r="E196" s="73">
        <f>SUM(E141:E195)</f>
        <v>0</v>
      </c>
      <c r="F196" s="95"/>
      <c r="G196" s="40"/>
    </row>
    <row r="197" spans="1:12" s="74" customFormat="1" ht="20.100000000000001" customHeight="1" thickTop="1" x14ac:dyDescent="0.25">
      <c r="A197" s="98"/>
      <c r="B197" s="97"/>
      <c r="C197" s="97"/>
      <c r="D197" s="97"/>
      <c r="E197" s="95"/>
      <c r="F197" s="95"/>
      <c r="G197" s="40"/>
    </row>
    <row r="198" spans="1:12" ht="20.100000000000001" customHeight="1" x14ac:dyDescent="0.25">
      <c r="A198" s="14"/>
      <c r="B198" s="104"/>
      <c r="C198" s="105"/>
      <c r="D198" s="104"/>
      <c r="E198" s="104"/>
      <c r="F198" s="104"/>
      <c r="G198" s="55"/>
      <c r="H198" s="7"/>
      <c r="I198" s="7"/>
      <c r="J198" s="7"/>
      <c r="K198" s="7"/>
      <c r="L198" s="10"/>
    </row>
    <row r="199" spans="1:12" ht="20.100000000000001" customHeight="1" x14ac:dyDescent="0.2">
      <c r="A199" s="106" t="s">
        <v>37</v>
      </c>
      <c r="B199" s="106" t="s">
        <v>38</v>
      </c>
      <c r="C199" s="1"/>
      <c r="D199" s="107" t="s">
        <v>51</v>
      </c>
      <c r="E199" s="104"/>
      <c r="F199" s="104"/>
      <c r="G199" s="55"/>
      <c r="H199" s="7"/>
      <c r="I199" s="7"/>
      <c r="J199" s="7"/>
      <c r="K199" s="7"/>
      <c r="L199" s="10"/>
    </row>
    <row r="200" spans="1:12" ht="20.100000000000001" customHeight="1" x14ac:dyDescent="0.2">
      <c r="A200" s="106"/>
      <c r="B200" s="106" t="s">
        <v>39</v>
      </c>
      <c r="C200" s="1"/>
      <c r="D200" s="107" t="s">
        <v>51</v>
      </c>
      <c r="E200" s="104"/>
      <c r="F200" s="104"/>
      <c r="G200" s="55"/>
      <c r="H200" s="7"/>
      <c r="I200" s="7"/>
      <c r="J200" s="7"/>
      <c r="K200" s="7"/>
      <c r="L200" s="10"/>
    </row>
    <row r="201" spans="1:12" ht="20.100000000000001" customHeight="1" x14ac:dyDescent="0.2">
      <c r="A201" s="106"/>
      <c r="B201" s="106"/>
      <c r="C201" s="108"/>
      <c r="D201" s="107"/>
      <c r="E201" s="104"/>
      <c r="F201" s="104"/>
      <c r="G201" s="55"/>
      <c r="H201" s="7"/>
      <c r="I201" s="7"/>
      <c r="J201" s="7"/>
      <c r="K201" s="7"/>
      <c r="L201" s="10"/>
    </row>
    <row r="202" spans="1:12" ht="20.100000000000001" customHeight="1" x14ac:dyDescent="0.2">
      <c r="A202" s="109" t="s">
        <v>40</v>
      </c>
      <c r="B202" s="106"/>
      <c r="C202" s="108"/>
      <c r="D202" s="107"/>
      <c r="E202" s="104"/>
      <c r="F202" s="104"/>
      <c r="G202" s="55"/>
      <c r="H202" s="7"/>
      <c r="I202" s="7"/>
      <c r="J202" s="7"/>
      <c r="K202" s="7"/>
      <c r="L202" s="10"/>
    </row>
    <row r="203" spans="1:12" ht="20.100000000000001" customHeight="1" x14ac:dyDescent="0.2">
      <c r="A203" s="106" t="s">
        <v>41</v>
      </c>
      <c r="B203" s="106"/>
      <c r="C203" s="110">
        <v>1</v>
      </c>
      <c r="D203" s="107"/>
      <c r="E203" s="104"/>
      <c r="F203" s="104"/>
      <c r="G203" s="55"/>
      <c r="H203" s="7"/>
      <c r="I203" s="7"/>
      <c r="J203" s="7"/>
      <c r="K203" s="7"/>
      <c r="L203" s="10"/>
    </row>
    <row r="204" spans="1:12" ht="30" customHeight="1" x14ac:dyDescent="0.2">
      <c r="A204" s="106" t="s">
        <v>42</v>
      </c>
      <c r="B204" s="106"/>
      <c r="C204" s="1"/>
      <c r="D204" s="107"/>
      <c r="E204" s="104"/>
      <c r="F204" s="104"/>
      <c r="G204" s="55"/>
      <c r="H204" s="7"/>
      <c r="I204" s="7"/>
      <c r="J204" s="7"/>
      <c r="K204" s="7"/>
      <c r="L204" s="10"/>
    </row>
    <row r="205" spans="1:12" ht="20.100000000000001" customHeight="1" x14ac:dyDescent="0.2">
      <c r="A205" s="106" t="s">
        <v>43</v>
      </c>
      <c r="B205" s="106"/>
      <c r="C205" s="1"/>
      <c r="D205" s="107"/>
      <c r="E205" s="104"/>
      <c r="F205" s="104"/>
      <c r="G205" s="55"/>
      <c r="H205" s="7"/>
      <c r="I205" s="7"/>
      <c r="J205" s="7"/>
      <c r="K205" s="7"/>
      <c r="L205" s="10"/>
    </row>
    <row r="206" spans="1:12" ht="20.100000000000001" customHeight="1" x14ac:dyDescent="0.2">
      <c r="A206" s="106" t="s">
        <v>44</v>
      </c>
      <c r="B206" s="106"/>
      <c r="C206" s="1"/>
      <c r="D206" s="107"/>
      <c r="E206" s="104"/>
      <c r="F206" s="104"/>
      <c r="G206" s="55"/>
      <c r="H206" s="7"/>
      <c r="I206" s="7"/>
      <c r="J206" s="7"/>
      <c r="K206" s="7"/>
      <c r="L206" s="10"/>
    </row>
    <row r="207" spans="1:12" ht="20.100000000000001" customHeight="1" x14ac:dyDescent="0.2">
      <c r="A207" s="109" t="s">
        <v>45</v>
      </c>
      <c r="B207" s="106"/>
      <c r="C207" s="108">
        <f>SUM(C203:C206)</f>
        <v>1</v>
      </c>
      <c r="D207" s="107" t="s">
        <v>51</v>
      </c>
      <c r="E207" s="104"/>
      <c r="F207" s="104"/>
      <c r="G207" s="55"/>
      <c r="H207" s="7"/>
      <c r="I207" s="7"/>
      <c r="J207" s="7"/>
      <c r="K207" s="7"/>
      <c r="L207" s="10"/>
    </row>
    <row r="208" spans="1:12" ht="19.5" customHeight="1" x14ac:dyDescent="0.25">
      <c r="A208" s="14"/>
      <c r="B208" s="7"/>
      <c r="C208" s="8"/>
      <c r="D208" s="9"/>
      <c r="E208" s="9"/>
      <c r="F208" s="9"/>
      <c r="G208" s="80"/>
      <c r="H208" s="7"/>
      <c r="I208" s="7"/>
      <c r="J208" s="7"/>
      <c r="K208" s="7"/>
      <c r="L208" s="10"/>
    </row>
    <row r="209" spans="1:12" ht="19.5" customHeight="1" x14ac:dyDescent="0.25">
      <c r="A209" s="14"/>
      <c r="B209" s="7"/>
      <c r="C209" s="8"/>
      <c r="D209" s="9"/>
      <c r="E209" s="9"/>
      <c r="F209" s="9"/>
      <c r="G209" s="80"/>
      <c r="H209" s="7"/>
      <c r="I209" s="7"/>
      <c r="J209" s="7"/>
      <c r="K209" s="7"/>
      <c r="L209" s="10"/>
    </row>
    <row r="210" spans="1:12" ht="20.100000000000001" customHeight="1" x14ac:dyDescent="0.25">
      <c r="A210" s="111" t="s">
        <v>65</v>
      </c>
      <c r="B210" s="111"/>
      <c r="C210" s="8"/>
      <c r="D210" s="9"/>
      <c r="E210" s="9"/>
      <c r="F210" s="9"/>
      <c r="G210" s="7"/>
      <c r="H210" s="7"/>
      <c r="I210" s="7"/>
      <c r="J210" s="7"/>
      <c r="K210" s="7"/>
      <c r="L210" s="10"/>
    </row>
    <row r="211" spans="1:12" ht="20.100000000000001" customHeight="1" x14ac:dyDescent="0.25">
      <c r="A211" s="81" t="s">
        <v>48</v>
      </c>
      <c r="B211" s="81"/>
      <c r="C211" s="112"/>
      <c r="D211" s="113">
        <f>K116</f>
        <v>0</v>
      </c>
      <c r="E211" s="9"/>
      <c r="F211" s="9"/>
      <c r="G211" s="7"/>
      <c r="H211" s="7"/>
      <c r="I211" s="7"/>
      <c r="J211" s="7"/>
      <c r="K211" s="7"/>
      <c r="L211" s="10"/>
    </row>
    <row r="212" spans="1:12" ht="20.100000000000001" customHeight="1" x14ac:dyDescent="0.25">
      <c r="A212" s="81" t="s">
        <v>47</v>
      </c>
      <c r="B212" s="81"/>
      <c r="C212" s="112"/>
      <c r="D212" s="113">
        <f>F131</f>
        <v>0</v>
      </c>
      <c r="E212" s="9"/>
      <c r="F212" s="9"/>
      <c r="G212" s="7"/>
      <c r="H212" s="7"/>
      <c r="I212" s="7"/>
      <c r="J212" s="7"/>
      <c r="K212" s="7"/>
      <c r="L212" s="10"/>
    </row>
    <row r="213" spans="1:12" ht="20.100000000000001" customHeight="1" x14ac:dyDescent="0.25">
      <c r="A213" s="81" t="s">
        <v>54</v>
      </c>
      <c r="B213" s="81"/>
      <c r="C213" s="112"/>
      <c r="D213" s="113">
        <f>E196</f>
        <v>0</v>
      </c>
      <c r="E213" s="9"/>
      <c r="F213" s="9"/>
      <c r="G213" s="7"/>
      <c r="H213" s="7"/>
      <c r="I213" s="7"/>
      <c r="J213" s="7"/>
      <c r="K213" s="7"/>
      <c r="L213" s="10"/>
    </row>
    <row r="214" spans="1:12" ht="20.100000000000001" customHeight="1" x14ac:dyDescent="0.25">
      <c r="A214" s="114"/>
      <c r="B214" s="115"/>
      <c r="C214" s="116" t="s">
        <v>6</v>
      </c>
      <c r="D214" s="117">
        <f>SUM(D211:D213)</f>
        <v>0</v>
      </c>
      <c r="E214" s="118"/>
      <c r="F214" s="118"/>
      <c r="G214" s="115"/>
      <c r="H214" s="115"/>
      <c r="I214" s="115"/>
      <c r="J214" s="115"/>
      <c r="K214" s="115"/>
      <c r="L214" s="119"/>
    </row>
    <row r="215" spans="1:12" ht="20.100000000000001" customHeight="1" x14ac:dyDescent="0.25">
      <c r="A215" s="114"/>
      <c r="B215" s="115"/>
      <c r="C215" s="120"/>
      <c r="D215" s="118"/>
      <c r="E215" s="118"/>
      <c r="F215" s="118"/>
      <c r="G215" s="115"/>
      <c r="H215" s="115"/>
      <c r="I215" s="115"/>
      <c r="J215" s="115"/>
      <c r="K215" s="115"/>
      <c r="L215" s="119"/>
    </row>
    <row r="216" spans="1:12" ht="20.100000000000001" customHeight="1" x14ac:dyDescent="0.25">
      <c r="A216" s="114"/>
      <c r="B216" s="115"/>
      <c r="C216" s="120"/>
      <c r="D216" s="118"/>
      <c r="E216" s="118"/>
      <c r="F216" s="118"/>
      <c r="G216" s="115"/>
      <c r="H216" s="115"/>
      <c r="I216" s="115"/>
      <c r="J216" s="115"/>
      <c r="K216" s="115"/>
      <c r="L216" s="119"/>
    </row>
    <row r="217" spans="1:12" ht="20.100000000000001" customHeight="1" x14ac:dyDescent="0.25">
      <c r="A217" s="114"/>
      <c r="B217" s="115"/>
      <c r="C217" s="120"/>
      <c r="D217" s="118"/>
      <c r="E217" s="118"/>
      <c r="F217" s="118"/>
      <c r="G217" s="115"/>
      <c r="H217" s="115"/>
      <c r="I217" s="115"/>
      <c r="J217" s="115"/>
      <c r="K217" s="115"/>
      <c r="L217" s="119"/>
    </row>
    <row r="218" spans="1:12" ht="20.100000000000001" customHeight="1" x14ac:dyDescent="0.25">
      <c r="A218" s="114"/>
      <c r="B218" s="115"/>
      <c r="C218" s="120"/>
      <c r="D218" s="118"/>
      <c r="E218" s="118"/>
      <c r="F218" s="118"/>
      <c r="G218" s="115"/>
      <c r="H218" s="115"/>
      <c r="I218" s="115"/>
      <c r="J218" s="115"/>
      <c r="K218" s="115"/>
      <c r="L218" s="119"/>
    </row>
    <row r="219" spans="1:12" ht="20.100000000000001" customHeight="1" x14ac:dyDescent="0.25">
      <c r="A219" s="114"/>
      <c r="B219" s="115"/>
      <c r="C219" s="120"/>
      <c r="D219" s="118"/>
      <c r="E219" s="118"/>
      <c r="F219" s="118"/>
      <c r="G219" s="115"/>
      <c r="H219" s="115"/>
      <c r="I219" s="115"/>
      <c r="J219" s="115"/>
      <c r="K219" s="115"/>
      <c r="L219" s="119"/>
    </row>
    <row r="220" spans="1:12" ht="20.100000000000001" customHeight="1" x14ac:dyDescent="0.25">
      <c r="A220" s="114"/>
      <c r="B220" s="115"/>
      <c r="C220" s="120"/>
      <c r="D220" s="118"/>
      <c r="E220" s="118"/>
      <c r="F220" s="118"/>
      <c r="G220" s="115"/>
      <c r="H220" s="115"/>
      <c r="I220" s="115"/>
      <c r="J220" s="115"/>
      <c r="K220" s="115"/>
      <c r="L220" s="119"/>
    </row>
    <row r="221" spans="1:12" ht="20.100000000000001" customHeight="1" x14ac:dyDescent="0.25">
      <c r="A221" s="114"/>
      <c r="B221" s="115"/>
      <c r="C221" s="120"/>
      <c r="D221" s="118"/>
      <c r="E221" s="118"/>
      <c r="F221" s="118"/>
      <c r="G221" s="115"/>
      <c r="H221" s="115"/>
      <c r="I221" s="115"/>
      <c r="J221" s="115"/>
      <c r="K221" s="115"/>
      <c r="L221" s="119"/>
    </row>
    <row r="222" spans="1:12" ht="20.100000000000001" customHeight="1" x14ac:dyDescent="0.25">
      <c r="A222" s="114"/>
      <c r="B222" s="115"/>
      <c r="C222" s="120"/>
      <c r="D222" s="118"/>
      <c r="E222" s="118"/>
      <c r="F222" s="118"/>
      <c r="G222" s="115"/>
      <c r="H222" s="115"/>
      <c r="I222" s="115"/>
      <c r="J222" s="115"/>
      <c r="K222" s="115"/>
      <c r="L222" s="119"/>
    </row>
    <row r="223" spans="1:12" ht="20.100000000000001" customHeight="1" x14ac:dyDescent="0.25">
      <c r="A223" s="114"/>
      <c r="B223" s="115"/>
      <c r="C223" s="120"/>
      <c r="D223" s="118"/>
      <c r="E223" s="118"/>
      <c r="F223" s="118"/>
      <c r="G223" s="115"/>
      <c r="H223" s="115"/>
      <c r="I223" s="115"/>
      <c r="J223" s="115"/>
      <c r="K223" s="115"/>
      <c r="L223" s="119"/>
    </row>
    <row r="224" spans="1:12" ht="20.100000000000001" customHeight="1" x14ac:dyDescent="0.25">
      <c r="A224" s="114"/>
      <c r="B224" s="115"/>
      <c r="C224" s="120"/>
      <c r="D224" s="118"/>
      <c r="E224" s="118"/>
      <c r="F224" s="118"/>
      <c r="G224" s="115"/>
      <c r="H224" s="115"/>
      <c r="I224" s="115"/>
      <c r="J224" s="115"/>
      <c r="K224" s="115"/>
      <c r="L224" s="119"/>
    </row>
    <row r="225" spans="1:12" ht="20.100000000000001" customHeight="1" x14ac:dyDescent="0.25">
      <c r="A225" s="114"/>
      <c r="B225" s="115"/>
      <c r="C225" s="120"/>
      <c r="D225" s="118"/>
      <c r="E225" s="118"/>
      <c r="F225" s="118"/>
      <c r="G225" s="115"/>
      <c r="H225" s="115"/>
      <c r="I225" s="115"/>
      <c r="J225" s="115"/>
      <c r="K225" s="115"/>
      <c r="L225" s="119"/>
    </row>
    <row r="226" spans="1:12" ht="20.100000000000001" customHeight="1" x14ac:dyDescent="0.25">
      <c r="A226" s="114"/>
      <c r="B226" s="115"/>
      <c r="C226" s="120"/>
      <c r="D226" s="118"/>
      <c r="E226" s="118"/>
      <c r="F226" s="118"/>
      <c r="G226" s="115"/>
      <c r="H226" s="115"/>
      <c r="I226" s="115"/>
      <c r="J226" s="115"/>
      <c r="K226" s="115"/>
      <c r="L226" s="119"/>
    </row>
    <row r="227" spans="1:12" ht="20.100000000000001" customHeight="1" x14ac:dyDescent="0.25">
      <c r="A227" s="114"/>
      <c r="B227" s="115"/>
      <c r="C227" s="120"/>
      <c r="D227" s="118"/>
      <c r="E227" s="118"/>
      <c r="F227" s="118"/>
      <c r="G227" s="115"/>
      <c r="H227" s="115"/>
      <c r="I227" s="115"/>
      <c r="J227" s="115"/>
      <c r="K227" s="115"/>
      <c r="L227" s="119"/>
    </row>
    <row r="228" spans="1:12" ht="20.100000000000001" customHeight="1" x14ac:dyDescent="0.25">
      <c r="A228" s="114"/>
      <c r="B228" s="115"/>
      <c r="C228" s="120"/>
      <c r="D228" s="118"/>
      <c r="E228" s="118"/>
      <c r="F228" s="118"/>
      <c r="G228" s="115"/>
      <c r="H228" s="115"/>
      <c r="I228" s="115"/>
      <c r="J228" s="115"/>
      <c r="K228" s="115"/>
      <c r="L228" s="119"/>
    </row>
    <row r="229" spans="1:12" ht="20.100000000000001" customHeight="1" x14ac:dyDescent="0.25">
      <c r="A229" s="114"/>
      <c r="B229" s="115"/>
      <c r="C229" s="120"/>
      <c r="D229" s="118"/>
      <c r="E229" s="118"/>
      <c r="F229" s="118"/>
      <c r="G229" s="115"/>
      <c r="H229" s="115"/>
      <c r="I229" s="115"/>
      <c r="J229" s="115"/>
      <c r="K229" s="115"/>
      <c r="L229" s="119"/>
    </row>
    <row r="230" spans="1:12" ht="20.100000000000001" customHeight="1" x14ac:dyDescent="0.25">
      <c r="A230" s="114"/>
      <c r="B230" s="115"/>
      <c r="C230" s="120"/>
      <c r="D230" s="118"/>
      <c r="E230" s="118"/>
      <c r="F230" s="118"/>
      <c r="G230" s="115"/>
      <c r="H230" s="115"/>
      <c r="I230" s="115"/>
      <c r="J230" s="115"/>
      <c r="K230" s="115"/>
      <c r="L230" s="119"/>
    </row>
    <row r="231" spans="1:12" ht="20.100000000000001" customHeight="1" x14ac:dyDescent="0.25">
      <c r="A231" s="114"/>
      <c r="B231" s="115"/>
      <c r="C231" s="120"/>
      <c r="D231" s="118"/>
      <c r="E231" s="118"/>
      <c r="F231" s="118"/>
      <c r="G231" s="115"/>
      <c r="H231" s="115"/>
      <c r="I231" s="115"/>
      <c r="J231" s="115"/>
      <c r="K231" s="115"/>
      <c r="L231" s="119"/>
    </row>
    <row r="232" spans="1:12" ht="20.100000000000001" customHeight="1" x14ac:dyDescent="0.25">
      <c r="A232" s="114"/>
      <c r="B232" s="115"/>
      <c r="C232" s="120"/>
      <c r="D232" s="118"/>
      <c r="E232" s="118"/>
      <c r="F232" s="118"/>
      <c r="G232" s="115"/>
      <c r="H232" s="115"/>
      <c r="I232" s="115"/>
      <c r="J232" s="115"/>
      <c r="K232" s="115"/>
      <c r="L232" s="119"/>
    </row>
    <row r="233" spans="1:12" ht="20.100000000000001" customHeight="1" x14ac:dyDescent="0.25">
      <c r="A233" s="114"/>
      <c r="B233" s="115"/>
      <c r="C233" s="120"/>
      <c r="D233" s="118"/>
      <c r="E233" s="118"/>
      <c r="F233" s="118"/>
      <c r="G233" s="115"/>
      <c r="H233" s="115"/>
      <c r="I233" s="115"/>
      <c r="J233" s="115"/>
      <c r="K233" s="115"/>
      <c r="L233" s="119"/>
    </row>
    <row r="234" spans="1:12" ht="20.100000000000001" customHeight="1" x14ac:dyDescent="0.25">
      <c r="A234" s="114"/>
      <c r="B234" s="115"/>
      <c r="C234" s="120"/>
      <c r="D234" s="118"/>
      <c r="E234" s="118"/>
      <c r="F234" s="118"/>
      <c r="G234" s="115"/>
      <c r="H234" s="115"/>
      <c r="I234" s="115"/>
      <c r="J234" s="115"/>
      <c r="K234" s="115"/>
      <c r="L234" s="119"/>
    </row>
    <row r="235" spans="1:12" ht="20.100000000000001" customHeight="1" x14ac:dyDescent="0.25">
      <c r="A235" s="114"/>
      <c r="B235" s="115"/>
      <c r="C235" s="120"/>
      <c r="D235" s="118"/>
      <c r="E235" s="118"/>
      <c r="F235" s="118"/>
      <c r="G235" s="115"/>
      <c r="H235" s="115"/>
      <c r="I235" s="115"/>
      <c r="J235" s="115"/>
      <c r="K235" s="115"/>
      <c r="L235" s="119"/>
    </row>
    <row r="236" spans="1:12" ht="20.100000000000001" customHeight="1" x14ac:dyDescent="0.25">
      <c r="A236" s="114"/>
      <c r="B236" s="115"/>
      <c r="C236" s="120"/>
      <c r="D236" s="118"/>
      <c r="E236" s="118"/>
      <c r="F236" s="118"/>
      <c r="G236" s="115"/>
      <c r="H236" s="115"/>
      <c r="I236" s="115"/>
      <c r="J236" s="115"/>
      <c r="K236" s="115"/>
      <c r="L236" s="119"/>
    </row>
    <row r="237" spans="1:12" ht="20.100000000000001" customHeight="1" x14ac:dyDescent="0.25">
      <c r="A237" s="114"/>
      <c r="B237" s="115"/>
      <c r="C237" s="120"/>
      <c r="D237" s="118"/>
      <c r="E237" s="118"/>
      <c r="F237" s="118"/>
      <c r="G237" s="115"/>
      <c r="H237" s="115"/>
      <c r="I237" s="115"/>
      <c r="J237" s="115"/>
      <c r="K237" s="115"/>
      <c r="L237" s="119"/>
    </row>
    <row r="238" spans="1:12" ht="20.100000000000001" customHeight="1" x14ac:dyDescent="0.25">
      <c r="A238" s="114"/>
      <c r="B238" s="115"/>
      <c r="C238" s="120"/>
      <c r="D238" s="118"/>
      <c r="E238" s="118"/>
      <c r="F238" s="118"/>
      <c r="G238" s="115"/>
      <c r="H238" s="115"/>
      <c r="I238" s="115"/>
      <c r="J238" s="115"/>
      <c r="K238" s="115"/>
      <c r="L238" s="119"/>
    </row>
    <row r="239" spans="1:12" ht="20.100000000000001" customHeight="1" x14ac:dyDescent="0.25">
      <c r="A239" s="114"/>
      <c r="B239" s="115"/>
      <c r="C239" s="120"/>
      <c r="D239" s="118"/>
      <c r="E239" s="118"/>
      <c r="F239" s="118"/>
      <c r="G239" s="115"/>
      <c r="H239" s="115"/>
      <c r="I239" s="115"/>
      <c r="J239" s="115"/>
      <c r="K239" s="115"/>
      <c r="L239" s="119"/>
    </row>
    <row r="240" spans="1:12" ht="20.100000000000001" customHeight="1" x14ac:dyDescent="0.25">
      <c r="A240" s="114"/>
      <c r="B240" s="115"/>
      <c r="C240" s="120"/>
      <c r="D240" s="118"/>
      <c r="E240" s="118"/>
      <c r="F240" s="118"/>
      <c r="G240" s="115"/>
      <c r="H240" s="115"/>
      <c r="I240" s="115"/>
      <c r="J240" s="115"/>
      <c r="K240" s="115"/>
      <c r="L240" s="119"/>
    </row>
    <row r="241" spans="1:12" ht="20.100000000000001" customHeight="1" x14ac:dyDescent="0.25">
      <c r="A241" s="114"/>
      <c r="B241" s="115"/>
      <c r="C241" s="120"/>
      <c r="D241" s="118"/>
      <c r="E241" s="118"/>
      <c r="F241" s="118"/>
      <c r="G241" s="115"/>
      <c r="H241" s="115"/>
      <c r="I241" s="115"/>
      <c r="J241" s="115"/>
      <c r="K241" s="115"/>
      <c r="L241" s="119"/>
    </row>
    <row r="242" spans="1:12" ht="20.100000000000001" customHeight="1" x14ac:dyDescent="0.25">
      <c r="A242" s="114"/>
      <c r="B242" s="115"/>
      <c r="C242" s="120"/>
      <c r="D242" s="118"/>
      <c r="E242" s="118"/>
      <c r="F242" s="118"/>
      <c r="G242" s="115"/>
      <c r="H242" s="115"/>
      <c r="I242" s="115"/>
      <c r="J242" s="115"/>
      <c r="K242" s="115"/>
      <c r="L242" s="119"/>
    </row>
    <row r="243" spans="1:12" ht="20.100000000000001" customHeight="1" x14ac:dyDescent="0.25">
      <c r="A243" s="114"/>
      <c r="B243" s="115"/>
      <c r="C243" s="120"/>
      <c r="D243" s="118"/>
      <c r="E243" s="118"/>
      <c r="F243" s="118"/>
      <c r="G243" s="115"/>
      <c r="H243" s="115"/>
      <c r="I243" s="115"/>
      <c r="J243" s="115"/>
      <c r="K243" s="115"/>
      <c r="L243" s="119"/>
    </row>
    <row r="244" spans="1:12" ht="20.100000000000001" customHeight="1" x14ac:dyDescent="0.25">
      <c r="A244" s="114"/>
      <c r="B244" s="115"/>
      <c r="C244" s="120"/>
      <c r="D244" s="118"/>
      <c r="E244" s="118"/>
      <c r="F244" s="118"/>
      <c r="G244" s="115"/>
      <c r="H244" s="115"/>
      <c r="I244" s="115"/>
      <c r="J244" s="115"/>
      <c r="K244" s="115"/>
      <c r="L244" s="119"/>
    </row>
  </sheetData>
  <sheetProtection algorithmName="SHA-512" hashValue="YKw/66jNrkoZsVD5O5N5H5Bh5GrvQui5laO13TqKj/NYcAQ3Un8EgWYsdHvvti/29diZMtRdaoTBR+PlE3DfzA==" saltValue="vWgcQn/5PpOKRRThWjhqng==" spinCount="100000" sheet="1" objects="1" scenarios="1"/>
  <mergeCells count="12">
    <mergeCell ref="A212:C212"/>
    <mergeCell ref="A213:C213"/>
    <mergeCell ref="C14:E14"/>
    <mergeCell ref="H14:J14"/>
    <mergeCell ref="B3:C3"/>
    <mergeCell ref="B4:C4"/>
    <mergeCell ref="A134:D134"/>
    <mergeCell ref="A211:C211"/>
    <mergeCell ref="A13:C13"/>
    <mergeCell ref="A119:F119"/>
    <mergeCell ref="A210:B210"/>
    <mergeCell ref="G131:H131"/>
  </mergeCells>
  <conditionalFormatting sqref="A5:B8 C6:D8 B2 B9:B10 E9:E10 A12:A13 B214:C214 A120:E120 A2:A4 H18:K25 A119 A134:A138 F14:H14 A17:A18 F17:K17 F27:K35 F37:K44 F47:K55 F57:K65 F67:K75 F77:K95 F97:K105 F18:J24 A197 A143:A145 A147 C147:C149 A152 C152:C154 B195:D196 D139:D194 F107:K115 L46 L86 L115 A210:A213 B14:C14 A86:B86 B25:G25 A35:E35 A55:E55 A65:E65 A75:E75 A95:E95 A105:E105 A115:E115 A45:K46 A56:L56 A16:L16 A26:L26 A36:L36 A66:L66 A76:L76 A96:L96 A106:L106 A85:E85 O2:XFD5 M16:XFD115 M217:XFD217 G6:XFD10 A1:XFD1 F216:XFD216 A218:XFD1048576 K11:XFD11 D13:XFD13 A215:XFD215 E211:XFD214 H120:XFD120 G119:XFD119 K14:XFD14 A208:XFD209 H12:XFD12 A198:XFD198 C199:XFD207 E134:XFD197 C210:XFD210 A116:XFD118 A15:XFD15 A121:XFD130 A132:XFD133 A131:G131 I131:XFD131">
    <cfRule type="cellIs" dxfId="99" priority="250" operator="equal">
      <formula>0</formula>
    </cfRule>
  </conditionalFormatting>
  <conditionalFormatting sqref="B3:B4">
    <cfRule type="cellIs" dxfId="98" priority="219" operator="equal">
      <formula>0</formula>
    </cfRule>
  </conditionalFormatting>
  <conditionalFormatting sqref="G11:I11">
    <cfRule type="cellIs" dxfId="97" priority="208" operator="equal">
      <formula>0</formula>
    </cfRule>
  </conditionalFormatting>
  <conditionalFormatting sqref="J11">
    <cfRule type="cellIs" dxfId="96" priority="207" operator="equal">
      <formula>0</formula>
    </cfRule>
  </conditionalFormatting>
  <conditionalFormatting sqref="A11">
    <cfRule type="cellIs" dxfId="95" priority="206" operator="equal">
      <formula>0</formula>
    </cfRule>
  </conditionalFormatting>
  <conditionalFormatting sqref="C9:C10">
    <cfRule type="cellIs" dxfId="94" priority="187" operator="equal">
      <formula>0</formula>
    </cfRule>
  </conditionalFormatting>
  <conditionalFormatting sqref="D211:D214">
    <cfRule type="cellIs" dxfId="93" priority="181" operator="equal">
      <formula>0</formula>
    </cfRule>
  </conditionalFormatting>
  <conditionalFormatting sqref="A69:A74">
    <cfRule type="cellIs" dxfId="92" priority="161" operator="equal">
      <formula>0</formula>
    </cfRule>
  </conditionalFormatting>
  <conditionalFormatting sqref="A29:A34">
    <cfRule type="cellIs" dxfId="91" priority="169" operator="equal">
      <formula>0</formula>
    </cfRule>
  </conditionalFormatting>
  <conditionalFormatting sqref="C86:E86">
    <cfRule type="cellIs" dxfId="90" priority="172" operator="equal">
      <formula>0</formula>
    </cfRule>
  </conditionalFormatting>
  <conditionalFormatting sqref="A19:A25">
    <cfRule type="cellIs" dxfId="89" priority="171" operator="equal">
      <formula>0</formula>
    </cfRule>
  </conditionalFormatting>
  <conditionalFormatting sqref="A27:A28">
    <cfRule type="cellIs" dxfId="88" priority="170" operator="equal">
      <formula>0</formula>
    </cfRule>
  </conditionalFormatting>
  <conditionalFormatting sqref="A39:A44">
    <cfRule type="cellIs" dxfId="87" priority="167" operator="equal">
      <formula>0</formula>
    </cfRule>
  </conditionalFormatting>
  <conditionalFormatting sqref="A37:A38">
    <cfRule type="cellIs" dxfId="86" priority="168" operator="equal">
      <formula>0</formula>
    </cfRule>
  </conditionalFormatting>
  <conditionalFormatting sqref="A47:A48">
    <cfRule type="cellIs" dxfId="85" priority="166" operator="equal">
      <formula>0</formula>
    </cfRule>
  </conditionalFormatting>
  <conditionalFormatting sqref="A49:A54">
    <cfRule type="cellIs" dxfId="84" priority="165" operator="equal">
      <formula>0</formula>
    </cfRule>
  </conditionalFormatting>
  <conditionalFormatting sqref="A57:A58">
    <cfRule type="cellIs" dxfId="83" priority="164" operator="equal">
      <formula>0</formula>
    </cfRule>
  </conditionalFormatting>
  <conditionalFormatting sqref="A59:A64">
    <cfRule type="cellIs" dxfId="82" priority="163" operator="equal">
      <formula>0</formula>
    </cfRule>
  </conditionalFormatting>
  <conditionalFormatting sqref="A67:A68">
    <cfRule type="cellIs" dxfId="81" priority="162" operator="equal">
      <formula>0</formula>
    </cfRule>
  </conditionalFormatting>
  <conditionalFormatting sqref="A79:A84">
    <cfRule type="cellIs" dxfId="80" priority="159" operator="equal">
      <formula>0</formula>
    </cfRule>
  </conditionalFormatting>
  <conditionalFormatting sqref="A77:A78">
    <cfRule type="cellIs" dxfId="79" priority="160" operator="equal">
      <formula>0</formula>
    </cfRule>
  </conditionalFormatting>
  <conditionalFormatting sqref="A87:A88">
    <cfRule type="cellIs" dxfId="78" priority="158" operator="equal">
      <formula>0</formula>
    </cfRule>
  </conditionalFormatting>
  <conditionalFormatting sqref="A89:A94">
    <cfRule type="cellIs" dxfId="77" priority="157" operator="equal">
      <formula>0</formula>
    </cfRule>
  </conditionalFormatting>
  <conditionalFormatting sqref="A97:A98">
    <cfRule type="cellIs" dxfId="76" priority="156" operator="equal">
      <formula>0</formula>
    </cfRule>
  </conditionalFormatting>
  <conditionalFormatting sqref="A99:A104">
    <cfRule type="cellIs" dxfId="75" priority="155" operator="equal">
      <formula>0</formula>
    </cfRule>
  </conditionalFormatting>
  <conditionalFormatting sqref="A107:A108">
    <cfRule type="cellIs" dxfId="74" priority="154" operator="equal">
      <formula>0</formula>
    </cfRule>
  </conditionalFormatting>
  <conditionalFormatting sqref="A109:A114">
    <cfRule type="cellIs" dxfId="73" priority="153" operator="equal">
      <formula>0</formula>
    </cfRule>
  </conditionalFormatting>
  <conditionalFormatting sqref="L17:L25">
    <cfRule type="cellIs" dxfId="72" priority="147" operator="equal">
      <formula>0</formula>
    </cfRule>
  </conditionalFormatting>
  <conditionalFormatting sqref="L107:L114">
    <cfRule type="cellIs" dxfId="71" priority="104" operator="equal">
      <formula>0</formula>
    </cfRule>
  </conditionalFormatting>
  <conditionalFormatting sqref="L97:L105">
    <cfRule type="cellIs" dxfId="70" priority="105" operator="equal">
      <formula>0</formula>
    </cfRule>
  </conditionalFormatting>
  <conditionalFormatting sqref="L27:L35">
    <cfRule type="cellIs" dxfId="69" priority="112" operator="equal">
      <formula>0</formula>
    </cfRule>
  </conditionalFormatting>
  <conditionalFormatting sqref="L37:L45">
    <cfRule type="cellIs" dxfId="68" priority="111" operator="equal">
      <formula>0</formula>
    </cfRule>
  </conditionalFormatting>
  <conditionalFormatting sqref="L47:L55">
    <cfRule type="cellIs" dxfId="67" priority="110" operator="equal">
      <formula>0</formula>
    </cfRule>
  </conditionalFormatting>
  <conditionalFormatting sqref="L57:L65">
    <cfRule type="cellIs" dxfId="66" priority="109" operator="equal">
      <formula>0</formula>
    </cfRule>
  </conditionalFormatting>
  <conditionalFormatting sqref="L67:L75">
    <cfRule type="cellIs" dxfId="65" priority="108" operator="equal">
      <formula>0</formula>
    </cfRule>
  </conditionalFormatting>
  <conditionalFormatting sqref="L77:L85">
    <cfRule type="cellIs" dxfId="64" priority="107" operator="equal">
      <formula>0</formula>
    </cfRule>
  </conditionalFormatting>
  <conditionalFormatting sqref="L87:L95">
    <cfRule type="cellIs" dxfId="63" priority="106" operator="equal">
      <formula>0</formula>
    </cfRule>
  </conditionalFormatting>
  <conditionalFormatting sqref="A199:B207">
    <cfRule type="cellIs" dxfId="62" priority="99" operator="equal">
      <formula>0</formula>
    </cfRule>
  </conditionalFormatting>
  <conditionalFormatting sqref="B17:B24">
    <cfRule type="cellIs" dxfId="61" priority="98" operator="equal">
      <formula>0</formula>
    </cfRule>
  </conditionalFormatting>
  <conditionalFormatting sqref="B27:B34">
    <cfRule type="cellIs" dxfId="60" priority="97" operator="equal">
      <formula>0</formula>
    </cfRule>
  </conditionalFormatting>
  <conditionalFormatting sqref="B37:B44">
    <cfRule type="cellIs" dxfId="59" priority="96" operator="equal">
      <formula>0</formula>
    </cfRule>
  </conditionalFormatting>
  <conditionalFormatting sqref="B47:B54">
    <cfRule type="cellIs" dxfId="58" priority="95" operator="equal">
      <formula>0</formula>
    </cfRule>
  </conditionalFormatting>
  <conditionalFormatting sqref="B57:B64">
    <cfRule type="cellIs" dxfId="57" priority="94" operator="equal">
      <formula>0</formula>
    </cfRule>
  </conditionalFormatting>
  <conditionalFormatting sqref="B67:B74">
    <cfRule type="cellIs" dxfId="56" priority="93" operator="equal">
      <formula>0</formula>
    </cfRule>
  </conditionalFormatting>
  <conditionalFormatting sqref="B77:B84">
    <cfRule type="cellIs" dxfId="55" priority="92" operator="equal">
      <formula>0</formula>
    </cfRule>
  </conditionalFormatting>
  <conditionalFormatting sqref="B87:B94">
    <cfRule type="cellIs" dxfId="54" priority="91" operator="equal">
      <formula>0</formula>
    </cfRule>
  </conditionalFormatting>
  <conditionalFormatting sqref="B97:B104">
    <cfRule type="cellIs" dxfId="53" priority="90" operator="equal">
      <formula>0</formula>
    </cfRule>
  </conditionalFormatting>
  <conditionalFormatting sqref="B107:B114">
    <cfRule type="cellIs" dxfId="52" priority="89" operator="equal">
      <formula>0</formula>
    </cfRule>
  </conditionalFormatting>
  <conditionalFormatting sqref="C27:E34">
    <cfRule type="cellIs" dxfId="51" priority="88" operator="equal">
      <formula>0</formula>
    </cfRule>
  </conditionalFormatting>
  <conditionalFormatting sqref="C77:E84">
    <cfRule type="cellIs" dxfId="50" priority="83" operator="equal">
      <formula>0</formula>
    </cfRule>
  </conditionalFormatting>
  <conditionalFormatting sqref="C97:E104">
    <cfRule type="cellIs" dxfId="49" priority="81" operator="equal">
      <formula>0</formula>
    </cfRule>
  </conditionalFormatting>
  <conditionalFormatting sqref="C57:E64">
    <cfRule type="cellIs" dxfId="48" priority="85" operator="equal">
      <formula>0</formula>
    </cfRule>
  </conditionalFormatting>
  <conditionalFormatting sqref="C67:E74">
    <cfRule type="cellIs" dxfId="47" priority="84" operator="equal">
      <formula>0</formula>
    </cfRule>
  </conditionalFormatting>
  <conditionalFormatting sqref="C107:E114">
    <cfRule type="cellIs" dxfId="46" priority="80" operator="equal">
      <formula>0</formula>
    </cfRule>
  </conditionalFormatting>
  <conditionalFormatting sqref="C37:E44">
    <cfRule type="cellIs" dxfId="45" priority="77" operator="equal">
      <formula>0</formula>
    </cfRule>
  </conditionalFormatting>
  <conditionalFormatting sqref="C87:E94">
    <cfRule type="cellIs" dxfId="44" priority="75" operator="equal">
      <formula>0</formula>
    </cfRule>
  </conditionalFormatting>
  <conditionalFormatting sqref="C47:E54">
    <cfRule type="cellIs" dxfId="43" priority="76" operator="equal">
      <formula>0</formula>
    </cfRule>
  </conditionalFormatting>
  <conditionalFormatting sqref="C17:E24">
    <cfRule type="cellIs" dxfId="42" priority="74" operator="equal">
      <formula>0</formula>
    </cfRule>
  </conditionalFormatting>
  <conditionalFormatting sqref="A178:A179 A146 A150:A151 A161:A162 A167:A168 A173:A174 A183:A184 A189:A190 A155:A156 A195:A196 A139:A142">
    <cfRule type="cellIs" dxfId="41" priority="73" operator="equal">
      <formula>0</formula>
    </cfRule>
  </conditionalFormatting>
  <conditionalFormatting sqref="A171:A172">
    <cfRule type="cellIs" dxfId="40" priority="62" operator="equal">
      <formula>0</formula>
    </cfRule>
  </conditionalFormatting>
  <conditionalFormatting sqref="A148:A149">
    <cfRule type="cellIs" dxfId="39" priority="70" operator="equal">
      <formula>0</formula>
    </cfRule>
  </conditionalFormatting>
  <conditionalFormatting sqref="A153:A154">
    <cfRule type="cellIs" dxfId="38" priority="68" operator="equal">
      <formula>0</formula>
    </cfRule>
  </conditionalFormatting>
  <conditionalFormatting sqref="A157:A158">
    <cfRule type="cellIs" dxfId="37" priority="67" operator="equal">
      <formula>0</formula>
    </cfRule>
  </conditionalFormatting>
  <conditionalFormatting sqref="A159:A160">
    <cfRule type="cellIs" dxfId="36" priority="66" operator="equal">
      <formula>0</formula>
    </cfRule>
  </conditionalFormatting>
  <conditionalFormatting sqref="A163:A164">
    <cfRule type="cellIs" dxfId="35" priority="65" operator="equal">
      <formula>0</formula>
    </cfRule>
  </conditionalFormatting>
  <conditionalFormatting sqref="A165:A166">
    <cfRule type="cellIs" dxfId="34" priority="64" operator="equal">
      <formula>0</formula>
    </cfRule>
  </conditionalFormatting>
  <conditionalFormatting sqref="A169:A170">
    <cfRule type="cellIs" dxfId="33" priority="63" operator="equal">
      <formula>0</formula>
    </cfRule>
  </conditionalFormatting>
  <conditionalFormatting sqref="A177">
    <cfRule type="cellIs" dxfId="32" priority="60" operator="equal">
      <formula>0</formula>
    </cfRule>
  </conditionalFormatting>
  <conditionalFormatting sqref="A175:A176">
    <cfRule type="cellIs" dxfId="31" priority="61" operator="equal">
      <formula>0</formula>
    </cfRule>
  </conditionalFormatting>
  <conditionalFormatting sqref="A180:A181">
    <cfRule type="cellIs" dxfId="30" priority="59" operator="equal">
      <formula>0</formula>
    </cfRule>
  </conditionalFormatting>
  <conditionalFormatting sqref="A182">
    <cfRule type="cellIs" dxfId="29" priority="58" operator="equal">
      <formula>0</formula>
    </cfRule>
  </conditionalFormatting>
  <conditionalFormatting sqref="A185:A186">
    <cfRule type="cellIs" dxfId="28" priority="57" operator="equal">
      <formula>0</formula>
    </cfRule>
  </conditionalFormatting>
  <conditionalFormatting sqref="A187:A188">
    <cfRule type="cellIs" dxfId="27" priority="56" operator="equal">
      <formula>0</formula>
    </cfRule>
  </conditionalFormatting>
  <conditionalFormatting sqref="A191:A192">
    <cfRule type="cellIs" dxfId="26" priority="55" operator="equal">
      <formula>0</formula>
    </cfRule>
  </conditionalFormatting>
  <conditionalFormatting sqref="A193:A194">
    <cfRule type="cellIs" dxfId="25" priority="54" operator="equal">
      <formula>0</formula>
    </cfRule>
  </conditionalFormatting>
  <conditionalFormatting sqref="B179 B145:B146 B150:B151 B161:B162 B167:B168 B173:B174 B183:B184 B189:B190 B155:B156 B139:B140">
    <cfRule type="cellIs" dxfId="24" priority="52" operator="equal">
      <formula>0</formula>
    </cfRule>
  </conditionalFormatting>
  <conditionalFormatting sqref="B178">
    <cfRule type="cellIs" dxfId="23" priority="51" operator="equal">
      <formula>0</formula>
    </cfRule>
  </conditionalFormatting>
  <conditionalFormatting sqref="B141:B144">
    <cfRule type="cellIs" dxfId="22" priority="50" operator="equal">
      <formula>0</formula>
    </cfRule>
  </conditionalFormatting>
  <conditionalFormatting sqref="C175:C177">
    <cfRule type="cellIs" dxfId="21" priority="34" operator="equal">
      <formula>0</formula>
    </cfRule>
  </conditionalFormatting>
  <conditionalFormatting sqref="C169:C172">
    <cfRule type="cellIs" dxfId="20" priority="35" operator="equal">
      <formula>0</formula>
    </cfRule>
  </conditionalFormatting>
  <conditionalFormatting sqref="C163:C166">
    <cfRule type="cellIs" dxfId="19" priority="36" operator="equal">
      <formula>0</formula>
    </cfRule>
  </conditionalFormatting>
  <conditionalFormatting sqref="C179">
    <cfRule type="cellIs" dxfId="18" priority="38" operator="equal">
      <formula>0</formula>
    </cfRule>
  </conditionalFormatting>
  <conditionalFormatting sqref="C178">
    <cfRule type="cellIs" dxfId="17" priority="39" operator="equal">
      <formula>0</formula>
    </cfRule>
  </conditionalFormatting>
  <conditionalFormatting sqref="C145:C146 C150:C151 C161:C162 C167:C168 C173:C174 C183:C184 C189:C190 C155:C156 C139:C140">
    <cfRule type="cellIs" dxfId="16" priority="40" operator="equal">
      <formula>0</formula>
    </cfRule>
  </conditionalFormatting>
  <conditionalFormatting sqref="C185:C188">
    <cfRule type="cellIs" dxfId="15" priority="33" operator="equal">
      <formula>0</formula>
    </cfRule>
  </conditionalFormatting>
  <conditionalFormatting sqref="C180:C182">
    <cfRule type="cellIs" dxfId="14" priority="29" operator="equal">
      <formula>0</formula>
    </cfRule>
  </conditionalFormatting>
  <conditionalFormatting sqref="C157:C160">
    <cfRule type="cellIs" dxfId="13" priority="30" operator="equal">
      <formula>0</formula>
    </cfRule>
  </conditionalFormatting>
  <conditionalFormatting sqref="C141:C144">
    <cfRule type="cellIs" dxfId="12" priority="28" operator="equal">
      <formula>0</formula>
    </cfRule>
  </conditionalFormatting>
  <conditionalFormatting sqref="C191:C194">
    <cfRule type="cellIs" dxfId="11" priority="26" operator="equal">
      <formula>0</formula>
    </cfRule>
  </conditionalFormatting>
  <conditionalFormatting sqref="B188">
    <cfRule type="cellIs" dxfId="10" priority="13" operator="equal">
      <formula>0</formula>
    </cfRule>
  </conditionalFormatting>
  <conditionalFormatting sqref="B147:B149">
    <cfRule type="cellIs" dxfId="9" priority="10" operator="equal">
      <formula>0</formula>
    </cfRule>
  </conditionalFormatting>
  <conditionalFormatting sqref="B152:B154">
    <cfRule type="cellIs" dxfId="8" priority="9" operator="equal">
      <formula>0</formula>
    </cfRule>
  </conditionalFormatting>
  <conditionalFormatting sqref="B157:B160">
    <cfRule type="cellIs" dxfId="7" priority="8" operator="equal">
      <formula>0</formula>
    </cfRule>
  </conditionalFormatting>
  <conditionalFormatting sqref="B163:B166">
    <cfRule type="cellIs" dxfId="6" priority="7" operator="equal">
      <formula>0</formula>
    </cfRule>
  </conditionalFormatting>
  <conditionalFormatting sqref="B169:B172">
    <cfRule type="cellIs" dxfId="5" priority="6" operator="equal">
      <formula>0</formula>
    </cfRule>
  </conditionalFormatting>
  <conditionalFormatting sqref="B175:B177">
    <cfRule type="cellIs" dxfId="4" priority="5" operator="equal">
      <formula>0</formula>
    </cfRule>
  </conditionalFormatting>
  <conditionalFormatting sqref="B180:B182">
    <cfRule type="cellIs" dxfId="3" priority="4" operator="equal">
      <formula>0</formula>
    </cfRule>
  </conditionalFormatting>
  <conditionalFormatting sqref="B185:B187">
    <cfRule type="cellIs" dxfId="2" priority="3" operator="equal">
      <formula>0</formula>
    </cfRule>
  </conditionalFormatting>
  <conditionalFormatting sqref="B194">
    <cfRule type="cellIs" dxfId="1" priority="2" operator="equal">
      <formula>0</formula>
    </cfRule>
  </conditionalFormatting>
  <conditionalFormatting sqref="B191:B193">
    <cfRule type="cellIs" dxfId="0" priority="1" operator="equal">
      <formula>0</formula>
    </cfRule>
  </conditionalFormatting>
  <pageMargins left="0.78740157480314965" right="0.59055118110236227" top="0.59055118110236227" bottom="0.59055118110236227" header="0.31496062992125984" footer="0.31496062992125984"/>
  <pageSetup paperSize="8" scale="65" orientation="portrait" r:id="rId1"/>
  <headerFooter>
    <oddFooter>&amp;L&amp;F, &amp;A, Printed &amp;D&amp;RPage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6ED7B-D990-4617-AC8A-DC1907EA6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A191-90B9-4006-A501-E3F19023CEA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3be45b60-0105-4d89-8a17-9e53ae4c722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83929A-9C18-4675-B46D-705D8B962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Sheikh Helenka</dc:creator>
  <cp:lastModifiedBy>Nicola Turner (UK SBS)</cp:lastModifiedBy>
  <cp:lastPrinted>2017-12-14T11:24:14Z</cp:lastPrinted>
  <dcterms:created xsi:type="dcterms:W3CDTF">2016-05-20T13:05:27Z</dcterms:created>
  <dcterms:modified xsi:type="dcterms:W3CDTF">2019-08-02T09:07:07Z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0x0101007E0C2DFB5E4CDB4784F3EA49F7DDC80E</vt:lpwstr>
  </property>
  <property fmtid="{D5CDD505-2E9C-101B-9397-08002B2CF9AE}" pid="3" name="Order">
    <vt:r8>6059200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