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Z:\PROJECTS\1788 Outreach Community Hub Shotton\Tender\Tender Documents\"/>
    </mc:Choice>
  </mc:AlternateContent>
  <xr:revisionPtr revIDLastSave="0" documentId="13_ncr:1_{7C56DD59-A044-4EEF-8CA6-9D52DF430953}" xr6:coauthVersionLast="47" xr6:coauthVersionMax="47" xr10:uidLastSave="{00000000-0000-0000-0000-000000000000}"/>
  <bookViews>
    <workbookView xWindow="-120" yWindow="-120" windowWidth="29040" windowHeight="15840" xr2:uid="{00000000-000D-0000-FFFF-FFFF00000000}"/>
  </bookViews>
  <sheets>
    <sheet name="Schedule" sheetId="1" r:id="rId1"/>
    <sheet name="UPVC Windows Alternative Quote" sheetId="2" r:id="rId2"/>
  </sheets>
  <definedNames>
    <definedName name="_xlnm.Print_Area" localSheetId="0">Schedule!$A$1:$D$218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8" i="1" l="1"/>
  <c r="C173" i="1"/>
  <c r="C172" i="1"/>
  <c r="C170" i="1"/>
  <c r="C169" i="1"/>
  <c r="C168" i="1"/>
  <c r="C165" i="1"/>
  <c r="C164" i="1"/>
  <c r="C163" i="1"/>
  <c r="C162" i="1"/>
  <c r="C161" i="1"/>
  <c r="C160" i="1"/>
  <c r="C159" i="1"/>
  <c r="C158" i="1"/>
  <c r="C155" i="1"/>
  <c r="C154" i="1"/>
  <c r="C153" i="1"/>
  <c r="C150" i="1"/>
  <c r="C149" i="1"/>
  <c r="C148" i="1"/>
  <c r="C147" i="1"/>
  <c r="C146" i="1"/>
  <c r="C139" i="1"/>
  <c r="E15" i="2"/>
</calcChain>
</file>

<file path=xl/sharedStrings.xml><?xml version="1.0" encoding="utf-8"?>
<sst xmlns="http://schemas.openxmlformats.org/spreadsheetml/2006/main" count="336" uniqueCount="206">
  <si>
    <t>Item</t>
  </si>
  <si>
    <t>Description</t>
  </si>
  <si>
    <t>Unit</t>
  </si>
  <si>
    <t>Total</t>
  </si>
  <si>
    <t>Drainage</t>
  </si>
  <si>
    <t>NOTE</t>
  </si>
  <si>
    <t>Note</t>
  </si>
  <si>
    <t>SUM</t>
  </si>
  <si>
    <t>TOTAL</t>
  </si>
  <si>
    <t>Window glazing to doors, and windows below 800mm to be toughened. Solid doors to have insulated panels.</t>
  </si>
  <si>
    <t>Enabling Works</t>
  </si>
  <si>
    <t>Internal Walls (timber frame)</t>
  </si>
  <si>
    <t>Plant Room door ED to have ventilation grill with insect screen internally.</t>
  </si>
  <si>
    <t>UPVC Windows &amp; Doors</t>
  </si>
  <si>
    <t>Please provide alternative quotation for UPVC windows and doors</t>
  </si>
  <si>
    <t>Preliminaries</t>
  </si>
  <si>
    <t>9a</t>
  </si>
  <si>
    <t>9.1a</t>
  </si>
  <si>
    <t>9.2a</t>
  </si>
  <si>
    <t>9.3a</t>
  </si>
  <si>
    <t>UPVC double glazed windows &amp; doors, argon filled,tilt and turn hung opening lights on restrictors, easy clean hinges &amp; window locks allowing trickle ventilation. Dark grey  finish, with saa handles &amp; ironmongery.
All as Schedules 8001 All glazing and external doors to achieve 40dB acoustic attenuation and meet min U-Value of 1.4W/M2K</t>
  </si>
  <si>
    <t>Excavations &amp; reduced levels</t>
  </si>
  <si>
    <t>All items to be priced against, do not use 'included elsewhere'</t>
  </si>
  <si>
    <t>Carefully remove top soil from east of existing building &amp; set aside for reuse.</t>
  </si>
  <si>
    <t>Relocate floodlighting column on North elevation approx. 2m to north</t>
  </si>
  <si>
    <t>Allow for 2no excavation trial holes</t>
  </si>
  <si>
    <t>Include for 3 no hand dug trial holes to confirm existing services</t>
  </si>
  <si>
    <t xml:space="preserve">Foundations,  Ground Floor Slab &amp; Sub Structure </t>
  </si>
  <si>
    <t>External Walls</t>
  </si>
  <si>
    <t xml:space="preserve">Roof </t>
  </si>
  <si>
    <r>
      <t>Opening lights top hung casements with high level windows</t>
    </r>
    <r>
      <rPr>
        <sz val="10"/>
        <color rgb="FFFF0000"/>
        <rFont val="Arial"/>
        <family val="2"/>
      </rPr>
      <t xml:space="preserve"> </t>
    </r>
    <r>
      <rPr>
        <sz val="10"/>
        <rFont val="Arial"/>
        <family val="2"/>
      </rPr>
      <t>mixture of fixed light and opening with winding handles</t>
    </r>
  </si>
  <si>
    <t>All windows to have laminated outer pane and be argon filled</t>
  </si>
  <si>
    <t>Insulation</t>
  </si>
  <si>
    <t>Internal walls to Meeting Room 5 and all Toilets to have 75mm acoustic quilt between studs.</t>
  </si>
  <si>
    <t>Plastering</t>
  </si>
  <si>
    <t xml:space="preserve">Suspended Ceilings </t>
  </si>
  <si>
    <t>Kitchen</t>
  </si>
  <si>
    <t>Joinery</t>
  </si>
  <si>
    <t>Allow for fitting 2400 x 600 wide 12mm birch ply faced panels to wall studs, with 5mm gaps.</t>
  </si>
  <si>
    <t xml:space="preserve">Allow for fitting doors including ironmongery </t>
  </si>
  <si>
    <t>Supply and fix wall mounted baby change fold down unit, ref . BCU from Washware Essentials (01215390603) or equal approved in both Assisted Toilets 10 and 11</t>
  </si>
  <si>
    <t>Sanitary Ware</t>
  </si>
  <si>
    <t>Include all wastes, traps, valves and connections to services and drainage.</t>
  </si>
  <si>
    <t>Finishes</t>
  </si>
  <si>
    <t xml:space="preserve">see schedule </t>
  </si>
  <si>
    <t xml:space="preserve">F4 - Carpet Tiles, 500 x 500 CFS illusion range </t>
  </si>
  <si>
    <t xml:space="preserve">W2 - 15mm Soundblock and Skim, 3 coats emulsion </t>
  </si>
  <si>
    <t>External Works</t>
  </si>
  <si>
    <t>Plastering to be skim on plasterboard where specified.</t>
  </si>
  <si>
    <t>Include all trims and beads</t>
  </si>
  <si>
    <t>F1 - Alto Suprema Safety Flooring, welded joints and coved skirting</t>
  </si>
  <si>
    <t xml:space="preserve">F3 - Heckmondwike Battleship Barrier Matting </t>
  </si>
  <si>
    <t xml:space="preserve">C2 - Armstrong Dune 600 x600 tegular ceiling tiles </t>
  </si>
  <si>
    <t xml:space="preserve">W1 - Plasterboard and skim, 3 coats emulsion </t>
  </si>
  <si>
    <t xml:space="preserve">W3 -  15mm Soundblock with Whiterock Finish </t>
  </si>
  <si>
    <t>Reduce levels for foundations and floor slab, drainage, utilities, paths as well as new parking and turning bay</t>
  </si>
  <si>
    <t>Remove existing flag path to South  of existing building &amp; set aside for reuse on east elevation</t>
  </si>
  <si>
    <t xml:space="preserve">Carefully remove brick planter at north east corner </t>
  </si>
  <si>
    <t>Foundations, ground floor slab and substructure all as Structural Engineers drawings 2553/01 and specifications</t>
  </si>
  <si>
    <t>Allow for 4 no. pop ups for drainage</t>
  </si>
  <si>
    <t>Steel Frame</t>
  </si>
  <si>
    <t>Roof Structure and canopy as Engineers Drawings 2533 / 02 and 03</t>
  </si>
  <si>
    <r>
      <t>Doors D02 and D04</t>
    </r>
    <r>
      <rPr>
        <sz val="10"/>
        <color rgb="FFFF0000"/>
        <rFont val="Arial"/>
        <family val="2"/>
      </rPr>
      <t xml:space="preserve"> </t>
    </r>
    <r>
      <rPr>
        <sz val="10"/>
        <rFont val="Arial"/>
        <family val="2"/>
      </rPr>
      <t>similar but with glazed panel</t>
    </r>
  </si>
  <si>
    <t>External walls to have 120mm Celotex GA40 rigid insulation between studs, with vapour control layer to inside, lapped and taped.</t>
  </si>
  <si>
    <t>600 x 600 lay-in grid Tegular suspended ceilings to Multi Purpose Room 5 and Office to be Armstrong Dune</t>
  </si>
  <si>
    <t>White metal suspension system and trims</t>
  </si>
  <si>
    <t xml:space="preserve">1200mm Electric Range Cooker 7 P6 MEO </t>
  </si>
  <si>
    <t>Tall freestanding fridge SF400</t>
  </si>
  <si>
    <t>Tall freestanding freezer SR400</t>
  </si>
  <si>
    <t>Stainless steel worktop at hatch extended through wall</t>
  </si>
  <si>
    <t xml:space="preserve">Allow for fitting kitchen stainless steel units </t>
  </si>
  <si>
    <t>Timber skirting to be 100 MDF, painted</t>
  </si>
  <si>
    <t>At both manifold locaitons in stores 4 and 7 construct cupboard approx. 800x750x200 with double doors to front, MDF on sw framing</t>
  </si>
  <si>
    <t xml:space="preserve">Kitchen to have small stainless steel hand wash basin, Franke or equal approved, with traps, waste ect. </t>
  </si>
  <si>
    <t>C1 - Plasterboard and skim on metal suspension system</t>
  </si>
  <si>
    <t>W4 - 12mm Birch-faced ply panels 2400 x 600 with two coats Thermoguard Thermoproof Interior fire resistant coating.</t>
  </si>
  <si>
    <t xml:space="preserve">W5 - Scaffolding boards, laid horizontal and bolt jointed or 150x25 Yorkshire boarding laid horizontal bolt jointed     </t>
  </si>
  <si>
    <t>W6 - 2440x1220x12 ply panels, bolt jointed, undecorated</t>
  </si>
  <si>
    <t>Roller Shutters</t>
  </si>
  <si>
    <t>Decoration</t>
  </si>
  <si>
    <t>Mechanical Installation</t>
  </si>
  <si>
    <t>Electrical Installation</t>
  </si>
  <si>
    <t>See section 8 Doors and Windows</t>
  </si>
  <si>
    <t>Shutters by Armourpost Ltd (0191 478 78 78) or equal approved</t>
  </si>
  <si>
    <t>Painting plasterboard walls and ceilings, 3 coats emulsion</t>
  </si>
  <si>
    <t>Woodwork including sw door and window frames, architraves, skirtings, boxing out, cills, etc to be 1 coat primer, 1 coat undercoat and one coat eggshell</t>
  </si>
  <si>
    <t>Include for concrete base for 2no. Heat Pumps, 2200x1000mm</t>
  </si>
  <si>
    <t>Reuse retained grey paving flags on sand / cement bed on 150 compacted hardcore on herbicide treated ground to East elevation (approx. 55m2)</t>
  </si>
  <si>
    <t>At External automatic outward opening door D01, supply and fit 48mm dia. Tubular guard rail, concrete encased in flags</t>
  </si>
  <si>
    <t>Remove paving bricks from west elevation of existing building</t>
  </si>
  <si>
    <t>Grub up approx. 6 shrubs /bushes at north east corner</t>
  </si>
  <si>
    <t>Provisional Sum for unknown existing drainage</t>
  </si>
  <si>
    <t>Surface water from new tarmac paving area to west of building taken to soakaway. Allow for percolation test.</t>
  </si>
  <si>
    <t>Top course external Staffordshire Blue brickwork to be British Standard Plinth Stretcher, with similar external return (46 top width)</t>
  </si>
  <si>
    <t>Wall linings:- see Dwg. 3102</t>
  </si>
  <si>
    <t>(W1) 12m plasterboard and skim, 3 coats emulsion</t>
  </si>
  <si>
    <t>(W2) 15mm Soundbloc and skim, 3 coats emulsion</t>
  </si>
  <si>
    <t>(W3)  15mm Soundbloc with Altro Whiterock -NBS M50</t>
  </si>
  <si>
    <t>(W6) 2440x1220x12mm standard grade ply panels, butt jointed, undecorated</t>
  </si>
  <si>
    <t>(W7) 12mm plasterboard with Bushboard solid grade laminate lining</t>
  </si>
  <si>
    <t>Windows &amp; Doors - Drawing 6201</t>
  </si>
  <si>
    <t>Internal door D06 and screen aluminium with glazed  side panel</t>
  </si>
  <si>
    <t>External door D02 3600x2100 high double glazed sliding doors with glazed overpanel and external security shutter</t>
  </si>
  <si>
    <t>External shutters to D01 and D02 to be solid steel electrically operated, 2550 drop, RAL colour finish grey to match</t>
  </si>
  <si>
    <t>Safety flooring coved skirting 100mm high to underside of Whiterock wall cladding</t>
  </si>
  <si>
    <t>Internal doors to have standard sw linings, stops and architraves, laminate finish, as drawing 6001</t>
  </si>
  <si>
    <t>Ironmongery supplied by Lloyd Worral - Provisional Sum</t>
  </si>
  <si>
    <t>Supply and fit 2 no white melamine-faced shelves 300 deep on Strut system in Store 7 and Cleaners 9</t>
  </si>
  <si>
    <t>Allow for sw glazed screens W05 and 06 to Office 6 above 900 bench -aprox. 1400 x  600 x 1200 high-double glazed with planted stops</t>
  </si>
  <si>
    <t>item</t>
  </si>
  <si>
    <t>Wall mirror 1950x1950x5mm in acrylic, adhesive fixed to plasterboard wall, with sw architrave frame on all sides - Section 8 -W8</t>
  </si>
  <si>
    <t>Wall mirror 2440x4000mm in two equal panels acrylic, adhesive fixed to plasterboard wall - Section 8 - W8</t>
  </si>
  <si>
    <t>Notice Board full height between windows W05 and W06 to be 9mm pinboard, fabric covered, 2440 x 1220</t>
  </si>
  <si>
    <t>Allow for fixing Bushboard toilet partitions and IPS systems as drawings 4203 and 4204</t>
  </si>
  <si>
    <t>Supply and fix 600 x 400 mirrors above basins in gender neutral toilets 13, 14 and 15</t>
  </si>
  <si>
    <t xml:space="preserve">Sanitarywares to be as Bushboard Schedule and Specifications for Toilets 10 and 11, and Gender Neutral Toilets 13, 14, 15 and External Toilet 12, including panel cubicles, doors and ironmongery </t>
  </si>
  <si>
    <t>Floors - Drawing 3010</t>
  </si>
  <si>
    <t>Ceilings - Drawing 3301</t>
  </si>
  <si>
    <t>Walls - Drawing 3102</t>
  </si>
  <si>
    <t>F2 - Tarket Omnisport Multi-Use 5mm</t>
  </si>
  <si>
    <t>F5 - Grey floor paint, two coats</t>
  </si>
  <si>
    <t>C3 - Armstrong Calla 600x600 tegular, washable</t>
  </si>
  <si>
    <t>W7 - Plasterboard with Bushboard solid grade laminate lining</t>
  </si>
  <si>
    <t>W8 - Plasterboard and skim with 5mm acrylic mirror lining</t>
  </si>
  <si>
    <t>Relocate tall steel floodlight mast approx 2m to north and reconnect supply with concrete pad foundation for mast</t>
  </si>
  <si>
    <t>New car park to be 30mm close graded macadam (0-10mm) on 60mm deuse binder course macadam, on 75mm deuse roadbase macadam to BS4987, on 150 compact clean hardcore on geotechnic macadam on herbicide treated ground. Standard concrete kerbs with drop kerbs to path and bin store. Central Aco drain.</t>
  </si>
  <si>
    <t>White lining to parking bays and yellow to assisted parking bay</t>
  </si>
  <si>
    <t>Security fence around heat pumps to be 2100mm high Zaun or equal approved green with matching 1000mm wide gate with pad lock</t>
  </si>
  <si>
    <t>Supply and install 6no. Sheffield Cycle Hoops, 48mm dia. Galvanised, concrete encased at East elevation</t>
  </si>
  <si>
    <t>New paving to South and west elevations to be 450x450x50 Tobermore non slip smooth flags, colour buff, on sand/cement base on compacted hardcore, falling away from building at 1:60, haunched pin kerb to edges</t>
  </si>
  <si>
    <t>Internal Kitchen servery shutter to be open grille type, electrically operated, size approx. 1800 wide and 1200 drop</t>
  </si>
  <si>
    <t>External steelwork including 5 canopy stanchions and bracing (pre primed) 1 undercoat and 1 gloss</t>
  </si>
  <si>
    <t>BWIC</t>
  </si>
  <si>
    <t>Existing tarmac entrance road and turning circle - repairs and tarmac overlay to approx. 1300m2 - Provisional Sum</t>
  </si>
  <si>
    <t>Doors and windows to have saa ironmongery - included in 14.18</t>
  </si>
  <si>
    <t>Total carried forward from Mechanical Engineering Services Tender Summary Sheet.</t>
  </si>
  <si>
    <t>Total carried forward from Electrical Engineering Services Tender Summary Sheet.</t>
  </si>
  <si>
    <t xml:space="preserve">Install, with all necessary equipment and accessories, a fully functional  roof mounted 28.8kWp solar PV system </t>
  </si>
  <si>
    <t>Supply and install a 28kWh battery storage system</t>
  </si>
  <si>
    <t xml:space="preserve">PV Installation </t>
  </si>
  <si>
    <t>Refer to separate Solar PV &amp; Battery Storage Specification</t>
  </si>
  <si>
    <t xml:space="preserve">To be read in conjunction with drawings and documents listed in the Tender Drawing Issue Sheet </t>
  </si>
  <si>
    <t>Demolish existing timber log building, including concrete slab and drainage and remove from site. CAT scan to establish existing services and isolate prior to demolition.</t>
  </si>
  <si>
    <t>100x50 timber studs at 400 centres</t>
  </si>
  <si>
    <t>(W4)) 12mm Birch faced ply panels,2440x610, with Thermaguard Thermaproof 2 coats fire retardant. Plasterboard and skin with 3 coats emulsion above ply panels</t>
  </si>
  <si>
    <t>(W5)   Reclaimed scaffolding boards or similar laid horizontally with two coats Thermoproof fire retardant</t>
  </si>
  <si>
    <t>External entrance door D01 to be aluminium, grey RAL finish, with glazed automatic door with push pads and linked to fire alarm with steel security shutter</t>
  </si>
  <si>
    <r>
      <t>Windows to be aluminium, double glazed, grey RAL finish, with locks and trickle vents,</t>
    </r>
    <r>
      <rPr>
        <sz val="10"/>
        <color rgb="FFFF0000"/>
        <rFont val="Arial"/>
        <family val="2"/>
      </rPr>
      <t xml:space="preserve"> </t>
    </r>
    <r>
      <rPr>
        <sz val="10"/>
        <rFont val="Arial"/>
        <family val="2"/>
      </rPr>
      <t>SAA</t>
    </r>
    <r>
      <rPr>
        <sz val="10"/>
        <color rgb="FFFF0000"/>
        <rFont val="Arial"/>
        <family val="2"/>
      </rPr>
      <t xml:space="preserve"> </t>
    </r>
    <r>
      <rPr>
        <sz val="10"/>
        <rFont val="Arial"/>
        <family val="2"/>
      </rPr>
      <t>handles</t>
    </r>
  </si>
  <si>
    <t>Kitchen window to be sliding vertically to act as hatch to external area with internal insect screen and external security shutter</t>
  </si>
  <si>
    <t>Open aluminium grill electric roller shutter to kitchen, approx. 1800 wide and 1200 high. Boxing out to high level.</t>
  </si>
  <si>
    <t>Suspended acoustic battens in Multi Activity Space 3 to be Ecophon Solo Battens, 1200x300 at 600 centres with adjustable wall hangers below rooflights, colour white frost - drawing 3301</t>
  </si>
  <si>
    <t>Bushboard supply of cubicles and sanitaryware - Provisional Sum</t>
  </si>
  <si>
    <t>Timber bin store adjacent car park to be 2200x1800x1800 high, with 150x25 vertical timbers with 10mm gaps, on 3no. 100x25 horizontal rails, on 75x75x2400 concrete encased posts, all timber treated and with 900 mm matching gate with hasp, staple and padlock. 150mm concrete slab base. Timber to have 2 coats of Sadolin Classic woodstain on completion. Concrete slab base with drop kerb to Car Park.</t>
  </si>
  <si>
    <t>Roller Shutters to external doors D01 and D02, and window W01 to be single phase electrically operated steel shutters with manual override, with RAL finish to match.</t>
  </si>
  <si>
    <t>External timber bin store, 2 coats Sadolin Classic</t>
  </si>
  <si>
    <t>Document Title: Schedule of Works</t>
  </si>
  <si>
    <t>Status: D1 Tender</t>
  </si>
  <si>
    <t>Date:</t>
  </si>
  <si>
    <t>Allow for 2 no. ducts through concrete slab for water and electricity supply</t>
  </si>
  <si>
    <t>Concrete pads for steel frame and concrete strip for external brick skin. Downstand and upstand concrete edge detail.</t>
  </si>
  <si>
    <t>The existing foul drainage from the retained buildings runs to the south west to a septic tank approx. 50m distant. Drawing 2201.</t>
  </si>
  <si>
    <t>Divert existing  drain (approx. 15m) with 2 new manholes around proposed south east corner of new building.</t>
  </si>
  <si>
    <t>Add 6 no new manholes connected to existing foul drainage.</t>
  </si>
  <si>
    <t>Existing rainwater downpipes connect into drains to existing soakaway. New downpipes to be connected to new soakaway in grassed area to south of new building.</t>
  </si>
  <si>
    <t>175x50sw timber framing @ 400 centres between steel stanchions to north wall only, and @600 centres to other external walls, with 15mm OSB 3 racking externally, vapour barrier, 75x38 vertical treated battens at 500 centres</t>
  </si>
  <si>
    <t>120mm PIR insulation, Celotex CX4000 or equal approved, fitted tight between sw studs with vapour control layer internally with 50 x 25 sw vertical battens at 600 centres forming services void and internal linings of 12 birch ply or plasterboard and skim.</t>
  </si>
  <si>
    <t>Allow for trimming out for door, windows and grills.</t>
  </si>
  <si>
    <t>Breathable vapor barrier externally to be lapped, taped and sealed. Vapour control layer internally to be continuous to ensure air tightness.</t>
  </si>
  <si>
    <t>Composite roof panels to be trapezoidal insulated panels, Kingspan KS1000 RW or equal approved with 150mm PIR  (U value 0.14 w/m2) through fixed as Kingspan recommendations.. Finish to be Kingspan Spectrum, colour TBC.</t>
  </si>
  <si>
    <t>Gutters as Kingspan Highline to suit 6 degree roof pitch, with galvanized downpipes.</t>
  </si>
  <si>
    <t>Include for trimming for 5 no rooflights, 3 no to be fixed and 2 no electrically opening, triple glazed, Saris or equal approved.</t>
  </si>
  <si>
    <t>Allow for fixings, flashings and trims.</t>
  </si>
  <si>
    <t>2no. 1500x800 triple glazed, electrically operated rooflights by Saris or equal approved.</t>
  </si>
  <si>
    <t>Canopy roof profiled powder coated steel sheeting with flashing to wall.</t>
  </si>
  <si>
    <t>Include upstand flashing to roof at perimeter parapet and capping to parapet.</t>
  </si>
  <si>
    <t>(W8) 12mm plasterboard and skim with 5mm acrylic mirror adhesive fixed</t>
  </si>
  <si>
    <t>Doors D07, D09, D010, D012, D016, D018,  solid core laminate faced in sw frames. D08 similar but birch ply faced.</t>
  </si>
  <si>
    <t>Roof insulation is part of composite Kingspan KS1000 RW panels, 150 thick</t>
  </si>
  <si>
    <t>Floor insulation to be 80mm Celotex GA40 on concrete slab, with 65mm screed over with underfloor heating pipework. 25mm insulation vertically at perimeter.</t>
  </si>
  <si>
    <t>600 x 600 lay-in grid tegular suspended ceilings to Kitchen 2 to be Armstrong Calla, washable - Dwg.3301</t>
  </si>
  <si>
    <t>Allow for installation of LED light fittings and smoke detection etc as Electrical Drawings</t>
  </si>
  <si>
    <r>
      <t>Insect screen</t>
    </r>
    <r>
      <rPr>
        <sz val="10"/>
        <color rgb="FFFF0000"/>
        <rFont val="Arial"/>
        <family val="2"/>
      </rPr>
      <t xml:space="preserve"> i</t>
    </r>
    <r>
      <rPr>
        <sz val="10"/>
        <color theme="1"/>
        <rFont val="Arial"/>
        <family val="2"/>
      </rPr>
      <t>nternally 1200x600 vertical sliding window W09</t>
    </r>
  </si>
  <si>
    <t>Belfast sink in Cleaners to be Alder heavy duty with high splashback and bucket grating, legs and braces, Alterna bib taps with lever handles, traps and wastes.</t>
  </si>
  <si>
    <t>In Assisted Toilets 10 and 11 fit 1000 x 400 mirrors and 600 x 200 white melamine faced shelf on wall brackets as Doc. M layout.</t>
  </si>
  <si>
    <t>Name of Contractor: INSERT NAME</t>
  </si>
  <si>
    <t>Contact Name: INSERT NAME</t>
  </si>
  <si>
    <t>To south of new car park, form mound from excavated topsoil and allow for grass seeding. Allow for planting 5no. Light Standard Trees (3 Silver Birch and 2 Rowan) incl staking.</t>
  </si>
  <si>
    <t>Provide pattrassing for wall mounted cupboards and shelving in Kitchen 2, Store 7 and 17</t>
  </si>
  <si>
    <t>Allow for all obligations, liabilities and services stated in Contract Preliminaries</t>
  </si>
  <si>
    <r>
      <t xml:space="preserve">Utilities: </t>
    </r>
    <r>
      <rPr>
        <sz val="10"/>
        <color theme="1"/>
        <rFont val="Arial"/>
        <family val="2"/>
      </rPr>
      <t>Water &amp; BT - Provisional Sum</t>
    </r>
  </si>
  <si>
    <t>Additional power supplies - Provisional Sum</t>
  </si>
  <si>
    <t>Additional ICT infrastructure - Provisional Sum</t>
  </si>
  <si>
    <t>Additional specialist systems/requirements - Provisional Sum</t>
  </si>
  <si>
    <t>Incoming electrical supply - Provisional Sum</t>
  </si>
  <si>
    <t>Project: 1788 Shotton Outreach Community Youth Hub</t>
  </si>
  <si>
    <t>Steel frame comprising columns, beams, canopy, bracing and fixing all as Structural Engineer's drawings 2553/01, 02 , 03, 04</t>
  </si>
  <si>
    <t>External panels to be 8mm Rockpanels in widths of 300mm, 400mm and 600mm in 3 colours from standard range, face fixed with Torx screws. Panels returned aprox. 50m to windows/door frames - see NBS H20.</t>
  </si>
  <si>
    <t>On south elevation, allow for roof canopy on steel frame, approx.18.000m long and 3.000m deep.</t>
  </si>
  <si>
    <t>3no. 1500x800 fixed triple glazed rooflights by Saris or equal approved, with upstands and flashings to suit Kingspan Roof.</t>
  </si>
  <si>
    <t>Stainless steel Adexa, or equal approved, kitchen units as drawing 4201, including white goods as scheduled Provisional Sum</t>
  </si>
  <si>
    <t>External doors D03, D04, D05 and D11 steel security doors and frames including ironmongery, by Armourpost or equal approved, grey RAL as windows</t>
  </si>
  <si>
    <t>External kitchen hatch security roller shutter to be approx.600 wide x 2100 high, lockable, electrical operation</t>
  </si>
  <si>
    <t>Access control at Park entrance from car park - powered bollards or barrier, type and operation TBC</t>
  </si>
  <si>
    <r>
      <t xml:space="preserve">Revision: P03 (Items in </t>
    </r>
    <r>
      <rPr>
        <b/>
        <sz val="10"/>
        <color rgb="FF0070C0"/>
        <rFont val="Arial"/>
        <family val="2"/>
      </rPr>
      <t>blue</t>
    </r>
    <r>
      <rPr>
        <b/>
        <sz val="10"/>
        <rFont val="Arial"/>
        <family val="2"/>
      </rPr>
      <t>)</t>
    </r>
  </si>
  <si>
    <t>130m Timber knee rail fencing</t>
  </si>
  <si>
    <t>Resurface tarmac paths from carpark and at north elevation of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</si>
</sst>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quot;£&quot;#,##0.00"/>
    <numFmt numFmtId="166" formatCode="0.0"/>
  </numFmts>
  <fonts count="9" x14ac:knownFonts="1">
    <font>
      <sz val="11"/>
      <color theme="1"/>
      <name val="Calibri"/>
      <family val="2"/>
      <scheme val="minor"/>
    </font>
    <font>
      <sz val="10"/>
      <name val="Arial"/>
      <family val="2"/>
    </font>
    <font>
      <b/>
      <sz val="10"/>
      <name val="Arial"/>
      <family val="2"/>
    </font>
    <font>
      <b/>
      <sz val="11"/>
      <color theme="1"/>
      <name val="Calibri"/>
      <family val="2"/>
      <scheme val="minor"/>
    </font>
    <font>
      <b/>
      <sz val="10"/>
      <color theme="1"/>
      <name val="Arial"/>
      <family val="2"/>
    </font>
    <font>
      <sz val="10"/>
      <color theme="1"/>
      <name val="Arial"/>
      <family val="2"/>
    </font>
    <font>
      <sz val="10"/>
      <color rgb="FFFF0000"/>
      <name val="Arial"/>
      <family val="2"/>
    </font>
    <font>
      <sz val="10"/>
      <color rgb="FF0070C0"/>
      <name val="Arial"/>
      <family val="2"/>
    </font>
    <font>
      <b/>
      <sz val="10"/>
      <color rgb="FF0070C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vertical="top" wrapText="1"/>
    </xf>
    <xf numFmtId="0" fontId="1" fillId="0" borderId="0" xfId="0" applyFont="1" applyAlignment="1">
      <alignment horizontal="right"/>
    </xf>
    <xf numFmtId="0" fontId="1" fillId="0" borderId="0" xfId="0" applyFont="1"/>
    <xf numFmtId="0" fontId="2" fillId="0" borderId="0" xfId="0" applyFont="1" applyAlignment="1">
      <alignment vertical="top" wrapText="1"/>
    </xf>
    <xf numFmtId="165" fontId="2" fillId="0" borderId="0" xfId="0" applyNumberFormat="1" applyFont="1" applyAlignment="1">
      <alignment horizontal="right"/>
    </xf>
    <xf numFmtId="0" fontId="2" fillId="0" borderId="0" xfId="0" applyFont="1" applyAlignment="1">
      <alignment horizontal="left" vertical="center" wrapText="1"/>
    </xf>
    <xf numFmtId="0" fontId="1" fillId="0" borderId="0" xfId="0" applyFont="1" applyAlignment="1">
      <alignment horizontal="right" wrapText="1"/>
    </xf>
    <xf numFmtId="0" fontId="1"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166" fontId="1" fillId="0" borderId="0" xfId="0" applyNumberFormat="1" applyFont="1" applyAlignment="1">
      <alignment horizontal="right" vertical="center"/>
    </xf>
    <xf numFmtId="0" fontId="2" fillId="0" borderId="0" xfId="0" applyFont="1" applyAlignment="1">
      <alignment horizontal="right" vertical="center" wrapText="1"/>
    </xf>
    <xf numFmtId="166" fontId="2" fillId="0" borderId="0" xfId="0" applyNumberFormat="1" applyFont="1" applyAlignment="1">
      <alignment horizontal="right" vertical="center"/>
    </xf>
    <xf numFmtId="0" fontId="3" fillId="0" borderId="0" xfId="0" applyFont="1"/>
    <xf numFmtId="0" fontId="5" fillId="0" borderId="0" xfId="0" applyFont="1"/>
    <xf numFmtId="0" fontId="4" fillId="0" borderId="0" xfId="0" applyFont="1" applyAlignment="1">
      <alignment vertical="top" wrapText="1"/>
    </xf>
    <xf numFmtId="0" fontId="5" fillId="0" borderId="0" xfId="0" applyFont="1" applyAlignment="1">
      <alignment horizontal="right"/>
    </xf>
    <xf numFmtId="0" fontId="2" fillId="0" borderId="0" xfId="0" applyFont="1" applyAlignment="1">
      <alignment horizontal="right" wrapText="1"/>
    </xf>
    <xf numFmtId="0" fontId="2" fillId="0" borderId="0" xfId="0" applyFont="1"/>
    <xf numFmtId="4" fontId="1" fillId="0" borderId="0" xfId="0" applyNumberFormat="1" applyFont="1" applyAlignment="1">
      <alignment horizontal="right"/>
    </xf>
    <xf numFmtId="4" fontId="2" fillId="0" borderId="0" xfId="0" applyNumberFormat="1" applyFont="1"/>
    <xf numFmtId="166" fontId="2" fillId="0" borderId="0" xfId="0" applyNumberFormat="1"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6" fontId="2" fillId="0" borderId="0" xfId="0" applyNumberFormat="1" applyFont="1" applyAlignment="1">
      <alignment horizontal="left" vertical="top" wrapText="1"/>
    </xf>
    <xf numFmtId="0" fontId="5" fillId="0" borderId="0" xfId="0" applyFont="1" applyAlignment="1">
      <alignment horizontal="left" vertical="top" wrapText="1"/>
    </xf>
    <xf numFmtId="2" fontId="4" fillId="0" borderId="0" xfId="0" applyNumberFormat="1" applyFont="1" applyAlignment="1">
      <alignment vertical="top"/>
    </xf>
    <xf numFmtId="0" fontId="4" fillId="0" borderId="0" xfId="0" applyFont="1" applyAlignment="1">
      <alignment horizontal="left" vertical="top" wrapText="1"/>
    </xf>
    <xf numFmtId="0" fontId="5" fillId="0" borderId="0" xfId="0" applyFont="1" applyAlignment="1">
      <alignment vertical="top" wrapText="1"/>
    </xf>
    <xf numFmtId="2" fontId="4" fillId="0" borderId="0" xfId="0" applyNumberFormat="1" applyFont="1" applyAlignment="1">
      <alignment horizontal="right" vertical="center"/>
    </xf>
    <xf numFmtId="2" fontId="5" fillId="0" borderId="0" xfId="0" applyNumberFormat="1" applyFont="1" applyAlignment="1">
      <alignment horizontal="right" vertical="center"/>
    </xf>
    <xf numFmtId="2" fontId="4" fillId="0" borderId="0" xfId="0" applyNumberFormat="1" applyFont="1" applyAlignment="1">
      <alignment horizontal="right" vertical="top"/>
    </xf>
    <xf numFmtId="2" fontId="5" fillId="0" borderId="0" xfId="0" applyNumberFormat="1" applyFont="1" applyAlignment="1">
      <alignment horizontal="right" vertical="top"/>
    </xf>
    <xf numFmtId="166" fontId="2" fillId="0" borderId="0" xfId="0" applyNumberFormat="1" applyFont="1" applyAlignment="1">
      <alignment horizontal="left" vertical="center"/>
    </xf>
    <xf numFmtId="166" fontId="2" fillId="0" borderId="0" xfId="0" applyNumberFormat="1" applyFont="1" applyAlignment="1">
      <alignment horizontal="left" vertical="top"/>
    </xf>
    <xf numFmtId="0" fontId="2" fillId="0" borderId="0" xfId="0" applyFont="1" applyAlignment="1">
      <alignment horizontal="center"/>
    </xf>
    <xf numFmtId="4" fontId="2" fillId="0" borderId="0" xfId="0" applyNumberFormat="1" applyFont="1" applyAlignment="1">
      <alignment horizontal="center"/>
    </xf>
    <xf numFmtId="165" fontId="2" fillId="0" borderId="0" xfId="0" applyNumberFormat="1" applyFont="1"/>
    <xf numFmtId="165" fontId="1" fillId="0" borderId="0" xfId="0" applyNumberFormat="1" applyFont="1" applyAlignment="1">
      <alignment horizontal="right" vertical="center"/>
    </xf>
    <xf numFmtId="165" fontId="1" fillId="0" borderId="0" xfId="0" applyNumberFormat="1" applyFont="1" applyAlignment="1">
      <alignment horizontal="right"/>
    </xf>
    <xf numFmtId="165" fontId="1" fillId="0" borderId="0" xfId="0" applyNumberFormat="1" applyFont="1" applyAlignment="1">
      <alignment horizontal="right" wrapText="1"/>
    </xf>
    <xf numFmtId="165" fontId="5" fillId="0" borderId="0" xfId="0" applyNumberFormat="1" applyFont="1" applyAlignment="1">
      <alignment horizontal="right"/>
    </xf>
    <xf numFmtId="165" fontId="5" fillId="0" borderId="1" xfId="0" applyNumberFormat="1" applyFont="1" applyBorder="1" applyAlignment="1">
      <alignment horizontal="right"/>
    </xf>
    <xf numFmtId="0" fontId="5" fillId="0" borderId="0" xfId="0" applyFont="1" applyAlignment="1">
      <alignment horizontal="left" wrapText="1"/>
    </xf>
    <xf numFmtId="0" fontId="5" fillId="0" borderId="0" xfId="0" applyFont="1" applyAlignment="1">
      <alignment vertical="top"/>
    </xf>
    <xf numFmtId="164" fontId="2" fillId="0" borderId="0" xfId="0" applyNumberFormat="1" applyFont="1" applyAlignment="1">
      <alignment horizontal="left" vertical="center" wrapText="1"/>
    </xf>
    <xf numFmtId="164" fontId="2" fillId="2" borderId="0" xfId="0" applyNumberFormat="1" applyFont="1" applyFill="1" applyAlignment="1">
      <alignment horizontal="left" vertical="center" wrapText="1"/>
    </xf>
    <xf numFmtId="0" fontId="2" fillId="2" borderId="0" xfId="0" applyFont="1" applyFill="1"/>
    <xf numFmtId="165" fontId="1" fillId="0" borderId="0" xfId="0" applyNumberFormat="1" applyFont="1"/>
    <xf numFmtId="4" fontId="1" fillId="0" borderId="0" xfId="0" applyNumberFormat="1" applyFont="1"/>
    <xf numFmtId="2" fontId="7" fillId="0" borderId="0" xfId="0" applyNumberFormat="1" applyFont="1" applyAlignment="1">
      <alignment horizontal="right" vertical="top"/>
    </xf>
    <xf numFmtId="0" fontId="7" fillId="0" borderId="0" xfId="0" applyFont="1" applyAlignment="1">
      <alignment horizontal="left" vertical="top" wrapText="1"/>
    </xf>
    <xf numFmtId="165" fontId="7" fillId="0" borderId="0" xfId="0" applyNumberFormat="1" applyFont="1"/>
    <xf numFmtId="165" fontId="5" fillId="0" borderId="0" xfId="0" applyNumberFormat="1" applyFont="1"/>
    <xf numFmtId="0" fontId="7" fillId="0" borderId="0" xfId="0" applyFont="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3476625</xdr:colOff>
      <xdr:row>1</xdr:row>
      <xdr:rowOff>0</xdr:rowOff>
    </xdr:from>
    <xdr:to>
      <xdr:col>3</xdr:col>
      <xdr:colOff>11430</xdr:colOff>
      <xdr:row>4</xdr:row>
      <xdr:rowOff>44577</xdr:rowOff>
    </xdr:to>
    <xdr:pic>
      <xdr:nvPicPr>
        <xdr:cNvPr id="3" name="Picture 2">
          <a:extLst>
            <a:ext uri="{FF2B5EF4-FFF2-40B4-BE49-F238E27FC236}">
              <a16:creationId xmlns:a16="http://schemas.microsoft.com/office/drawing/2014/main" id="{807BFADA-EF81-C4FB-34D0-F00C78BB0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4775" y="161925"/>
          <a:ext cx="2240280" cy="5303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8"/>
  <sheetViews>
    <sheetView tabSelected="1" view="pageBreakPreview" topLeftCell="A168" zoomScaleSheetLayoutView="100" workbookViewId="0">
      <selection activeCell="E182" sqref="E182"/>
    </sheetView>
  </sheetViews>
  <sheetFormatPr defaultColWidth="9.140625" defaultRowHeight="12.75" x14ac:dyDescent="0.2"/>
  <cols>
    <col min="1" max="1" width="6.5703125" style="31" bestFit="1" customWidth="1"/>
    <col min="2" max="2" width="75.85546875" style="1" customWidth="1"/>
    <col min="3" max="3" width="9.7109375" style="2" customWidth="1"/>
    <col min="4" max="4" width="15" style="20" customWidth="1"/>
    <col min="5" max="5" width="35.42578125" style="3" customWidth="1"/>
    <col min="6" max="6" width="29.140625" style="3" customWidth="1"/>
    <col min="7" max="16384" width="9.140625" style="3"/>
  </cols>
  <sheetData>
    <row r="1" spans="1:4" x14ac:dyDescent="0.2">
      <c r="A1" s="34" t="s">
        <v>194</v>
      </c>
      <c r="B1" s="23"/>
    </row>
    <row r="2" spans="1:4" x14ac:dyDescent="0.2">
      <c r="A2" s="34" t="s">
        <v>155</v>
      </c>
      <c r="B2" s="24"/>
    </row>
    <row r="3" spans="1:4" x14ac:dyDescent="0.2">
      <c r="A3" s="34" t="s">
        <v>156</v>
      </c>
      <c r="B3" s="24"/>
    </row>
    <row r="4" spans="1:4" x14ac:dyDescent="0.2">
      <c r="A4" s="34" t="s">
        <v>203</v>
      </c>
      <c r="B4" s="24"/>
    </row>
    <row r="5" spans="1:4" x14ac:dyDescent="0.2">
      <c r="A5" s="22" t="s">
        <v>157</v>
      </c>
      <c r="B5" s="46">
        <v>45125</v>
      </c>
    </row>
    <row r="6" spans="1:4" ht="25.5" x14ac:dyDescent="0.2">
      <c r="A6" s="35" t="s">
        <v>5</v>
      </c>
      <c r="B6" s="24" t="s">
        <v>141</v>
      </c>
    </row>
    <row r="7" spans="1:4" x14ac:dyDescent="0.2">
      <c r="A7" s="25"/>
      <c r="B7" s="24" t="s">
        <v>22</v>
      </c>
      <c r="C7" s="24"/>
      <c r="D7" s="24"/>
    </row>
    <row r="8" spans="1:4" x14ac:dyDescent="0.2">
      <c r="A8" s="22"/>
      <c r="B8" s="47" t="s">
        <v>184</v>
      </c>
    </row>
    <row r="9" spans="1:4" x14ac:dyDescent="0.2">
      <c r="A9" s="3"/>
      <c r="B9" s="48" t="s">
        <v>185</v>
      </c>
    </row>
    <row r="11" spans="1:4" x14ac:dyDescent="0.2">
      <c r="A11" s="30" t="s">
        <v>0</v>
      </c>
      <c r="B11" s="4" t="s">
        <v>1</v>
      </c>
      <c r="C11" s="36" t="s">
        <v>2</v>
      </c>
      <c r="D11" s="37" t="s">
        <v>3</v>
      </c>
    </row>
    <row r="12" spans="1:4" x14ac:dyDescent="0.2">
      <c r="A12" s="32">
        <v>1</v>
      </c>
      <c r="B12" s="6" t="s">
        <v>10</v>
      </c>
      <c r="C12" s="12"/>
      <c r="D12" s="21"/>
    </row>
    <row r="13" spans="1:4" ht="25.5" x14ac:dyDescent="0.2">
      <c r="A13" s="33">
        <v>1.01</v>
      </c>
      <c r="B13" s="8" t="s">
        <v>142</v>
      </c>
      <c r="C13" s="7" t="s">
        <v>0</v>
      </c>
      <c r="D13" s="38"/>
    </row>
    <row r="14" spans="1:4" x14ac:dyDescent="0.2">
      <c r="A14" s="33">
        <v>1.02</v>
      </c>
      <c r="B14" s="8" t="s">
        <v>23</v>
      </c>
      <c r="C14" s="7" t="s">
        <v>0</v>
      </c>
      <c r="D14" s="39"/>
    </row>
    <row r="15" spans="1:4" x14ac:dyDescent="0.2">
      <c r="A15" s="33">
        <v>1.03</v>
      </c>
      <c r="B15" s="8" t="s">
        <v>89</v>
      </c>
      <c r="C15" s="7" t="s">
        <v>0</v>
      </c>
      <c r="D15" s="39"/>
    </row>
    <row r="16" spans="1:4" ht="25.5" x14ac:dyDescent="0.2">
      <c r="A16" s="33">
        <v>1.04</v>
      </c>
      <c r="B16" s="8" t="s">
        <v>56</v>
      </c>
      <c r="C16" s="7" t="s">
        <v>0</v>
      </c>
      <c r="D16" s="39"/>
    </row>
    <row r="17" spans="1:4" x14ac:dyDescent="0.2">
      <c r="A17" s="33">
        <v>1.05</v>
      </c>
      <c r="B17" s="8" t="s">
        <v>24</v>
      </c>
      <c r="C17" s="7" t="s">
        <v>0</v>
      </c>
      <c r="D17" s="39"/>
    </row>
    <row r="18" spans="1:4" x14ac:dyDescent="0.2">
      <c r="A18" s="33">
        <v>1.06</v>
      </c>
      <c r="B18" s="8" t="s">
        <v>25</v>
      </c>
      <c r="C18" s="7" t="s">
        <v>0</v>
      </c>
      <c r="D18" s="39"/>
    </row>
    <row r="19" spans="1:4" x14ac:dyDescent="0.2">
      <c r="A19" s="33">
        <v>1.07</v>
      </c>
      <c r="B19" s="8" t="s">
        <v>57</v>
      </c>
      <c r="C19" s="7" t="s">
        <v>0</v>
      </c>
      <c r="D19" s="39"/>
    </row>
    <row r="20" spans="1:4" x14ac:dyDescent="0.2">
      <c r="A20" s="33">
        <v>1.08</v>
      </c>
      <c r="B20" s="1" t="s">
        <v>90</v>
      </c>
      <c r="C20" s="7" t="s">
        <v>0</v>
      </c>
      <c r="D20" s="39"/>
    </row>
    <row r="21" spans="1:4" x14ac:dyDescent="0.2">
      <c r="A21" s="33"/>
      <c r="B21" s="8"/>
      <c r="C21" s="7"/>
      <c r="D21" s="40"/>
    </row>
    <row r="22" spans="1:4" s="19" customFormat="1" x14ac:dyDescent="0.2">
      <c r="A22" s="32">
        <v>2</v>
      </c>
      <c r="B22" s="10" t="s">
        <v>21</v>
      </c>
      <c r="C22" s="18"/>
      <c r="D22" s="5"/>
    </row>
    <row r="23" spans="1:4" ht="25.5" x14ac:dyDescent="0.2">
      <c r="A23" s="33">
        <v>2.0099999999999998</v>
      </c>
      <c r="B23" s="23" t="s">
        <v>55</v>
      </c>
      <c r="C23" s="7" t="s">
        <v>0</v>
      </c>
      <c r="D23" s="39"/>
    </row>
    <row r="24" spans="1:4" x14ac:dyDescent="0.2">
      <c r="A24" s="33">
        <v>2.02</v>
      </c>
      <c r="B24" s="23" t="s">
        <v>26</v>
      </c>
      <c r="C24" s="7" t="s">
        <v>0</v>
      </c>
      <c r="D24" s="39"/>
    </row>
    <row r="25" spans="1:4" x14ac:dyDescent="0.2">
      <c r="A25" s="33"/>
      <c r="B25" s="8"/>
      <c r="C25" s="7"/>
      <c r="D25" s="38"/>
    </row>
    <row r="26" spans="1:4" x14ac:dyDescent="0.2">
      <c r="A26" s="32">
        <v>3</v>
      </c>
      <c r="B26" s="4" t="s">
        <v>27</v>
      </c>
      <c r="D26" s="40"/>
    </row>
    <row r="27" spans="1:4" ht="25.5" x14ac:dyDescent="0.2">
      <c r="A27" s="33">
        <v>3.01</v>
      </c>
      <c r="B27" s="1" t="s">
        <v>58</v>
      </c>
      <c r="C27" s="7" t="s">
        <v>0</v>
      </c>
      <c r="D27" s="39"/>
    </row>
    <row r="28" spans="1:4" ht="25.5" x14ac:dyDescent="0.2">
      <c r="A28" s="33">
        <v>3.02</v>
      </c>
      <c r="B28" s="1" t="s">
        <v>159</v>
      </c>
      <c r="C28" s="7" t="s">
        <v>0</v>
      </c>
      <c r="D28" s="39"/>
    </row>
    <row r="29" spans="1:4" x14ac:dyDescent="0.2">
      <c r="A29" s="33">
        <v>3.03</v>
      </c>
      <c r="B29" s="1" t="s">
        <v>158</v>
      </c>
      <c r="C29" s="7" t="s">
        <v>0</v>
      </c>
      <c r="D29" s="39"/>
    </row>
    <row r="30" spans="1:4" x14ac:dyDescent="0.2">
      <c r="A30" s="33">
        <v>3.04</v>
      </c>
      <c r="B30" s="1" t="s">
        <v>59</v>
      </c>
      <c r="C30" s="7" t="s">
        <v>0</v>
      </c>
      <c r="D30" s="39"/>
    </row>
    <row r="31" spans="1:4" x14ac:dyDescent="0.2">
      <c r="A31" s="33"/>
      <c r="D31" s="40"/>
    </row>
    <row r="32" spans="1:4" x14ac:dyDescent="0.2">
      <c r="A32" s="32">
        <v>4</v>
      </c>
      <c r="B32" s="4" t="s">
        <v>4</v>
      </c>
      <c r="D32" s="40"/>
    </row>
    <row r="33" spans="1:4" ht="25.5" x14ac:dyDescent="0.2">
      <c r="A33" s="33">
        <v>4.01</v>
      </c>
      <c r="B33" s="1" t="s">
        <v>160</v>
      </c>
      <c r="C33" s="2" t="s">
        <v>6</v>
      </c>
      <c r="D33" s="39"/>
    </row>
    <row r="34" spans="1:4" ht="25.5" x14ac:dyDescent="0.2">
      <c r="A34" s="33">
        <v>4.0199999999999996</v>
      </c>
      <c r="B34" s="1" t="s">
        <v>161</v>
      </c>
      <c r="C34" s="2" t="s">
        <v>0</v>
      </c>
      <c r="D34" s="39"/>
    </row>
    <row r="35" spans="1:4" x14ac:dyDescent="0.2">
      <c r="A35" s="33">
        <v>4.03</v>
      </c>
      <c r="B35" s="1" t="s">
        <v>162</v>
      </c>
      <c r="C35" s="2" t="s">
        <v>0</v>
      </c>
      <c r="D35" s="39"/>
    </row>
    <row r="36" spans="1:4" ht="25.5" x14ac:dyDescent="0.2">
      <c r="A36" s="33">
        <v>4.04</v>
      </c>
      <c r="B36" s="1" t="s">
        <v>163</v>
      </c>
      <c r="C36" s="2" t="s">
        <v>0</v>
      </c>
      <c r="D36" s="39"/>
    </row>
    <row r="37" spans="1:4" ht="25.5" x14ac:dyDescent="0.2">
      <c r="A37" s="33">
        <v>4.05</v>
      </c>
      <c r="B37" s="1" t="s">
        <v>92</v>
      </c>
      <c r="C37" s="2" t="s">
        <v>0</v>
      </c>
      <c r="D37" s="39"/>
    </row>
    <row r="38" spans="1:4" x14ac:dyDescent="0.2">
      <c r="A38" s="33">
        <v>4.0599999999999996</v>
      </c>
      <c r="B38" s="1" t="s">
        <v>91</v>
      </c>
      <c r="C38" s="20" t="s">
        <v>7</v>
      </c>
      <c r="D38" s="40">
        <v>2000</v>
      </c>
    </row>
    <row r="39" spans="1:4" x14ac:dyDescent="0.2">
      <c r="A39" s="33"/>
      <c r="C39" s="20"/>
      <c r="D39" s="40"/>
    </row>
    <row r="40" spans="1:4" x14ac:dyDescent="0.2">
      <c r="A40" s="32">
        <v>5</v>
      </c>
      <c r="B40" s="4" t="s">
        <v>60</v>
      </c>
      <c r="D40" s="39"/>
    </row>
    <row r="41" spans="1:4" ht="25.5" x14ac:dyDescent="0.2">
      <c r="A41" s="33">
        <v>5.01</v>
      </c>
      <c r="B41" s="1" t="s">
        <v>195</v>
      </c>
      <c r="C41" s="2" t="s">
        <v>0</v>
      </c>
      <c r="D41" s="39"/>
    </row>
    <row r="42" spans="1:4" x14ac:dyDescent="0.2">
      <c r="A42" s="33"/>
      <c r="D42" s="40"/>
    </row>
    <row r="43" spans="1:4" x14ac:dyDescent="0.2">
      <c r="A43" s="32">
        <v>6</v>
      </c>
      <c r="B43" s="4" t="s">
        <v>28</v>
      </c>
      <c r="D43" s="40"/>
    </row>
    <row r="44" spans="1:4" ht="38.25" x14ac:dyDescent="0.2">
      <c r="A44" s="33">
        <v>6.01</v>
      </c>
      <c r="B44" s="1" t="s">
        <v>164</v>
      </c>
      <c r="C44" s="2" t="s">
        <v>0</v>
      </c>
      <c r="D44" s="39"/>
    </row>
    <row r="45" spans="1:4" ht="38.25" x14ac:dyDescent="0.2">
      <c r="A45" s="33">
        <v>6.02</v>
      </c>
      <c r="B45" s="1" t="s">
        <v>196</v>
      </c>
      <c r="C45" s="2" t="s">
        <v>0</v>
      </c>
      <c r="D45" s="39"/>
    </row>
    <row r="46" spans="1:4" ht="38.25" x14ac:dyDescent="0.2">
      <c r="A46" s="33">
        <v>6.03</v>
      </c>
      <c r="B46" s="29" t="s">
        <v>165</v>
      </c>
      <c r="C46" s="2" t="s">
        <v>0</v>
      </c>
      <c r="D46" s="39"/>
    </row>
    <row r="47" spans="1:4" x14ac:dyDescent="0.2">
      <c r="A47" s="33">
        <v>6.04</v>
      </c>
      <c r="B47" s="1" t="s">
        <v>166</v>
      </c>
      <c r="C47" s="2" t="s">
        <v>0</v>
      </c>
      <c r="D47" s="39"/>
    </row>
    <row r="48" spans="1:4" ht="25.5" x14ac:dyDescent="0.2">
      <c r="A48" s="33">
        <v>6.05</v>
      </c>
      <c r="B48" s="1" t="s">
        <v>167</v>
      </c>
      <c r="C48" s="2" t="s">
        <v>0</v>
      </c>
      <c r="D48" s="39"/>
    </row>
    <row r="49" spans="1:4" ht="25.5" x14ac:dyDescent="0.2">
      <c r="A49" s="33">
        <v>6.06</v>
      </c>
      <c r="B49" s="1" t="s">
        <v>93</v>
      </c>
      <c r="C49" s="2" t="s">
        <v>0</v>
      </c>
      <c r="D49" s="39"/>
    </row>
    <row r="50" spans="1:4" x14ac:dyDescent="0.2">
      <c r="A50" s="33"/>
      <c r="D50" s="39"/>
    </row>
    <row r="51" spans="1:4" x14ac:dyDescent="0.2">
      <c r="A51" s="32">
        <v>7</v>
      </c>
      <c r="B51" s="4" t="s">
        <v>29</v>
      </c>
      <c r="D51" s="39"/>
    </row>
    <row r="52" spans="1:4" ht="38.25" x14ac:dyDescent="0.2">
      <c r="A52" s="33">
        <v>7.01</v>
      </c>
      <c r="B52" s="1" t="s">
        <v>168</v>
      </c>
      <c r="C52" s="2" t="s">
        <v>0</v>
      </c>
      <c r="D52" s="39"/>
    </row>
    <row r="53" spans="1:4" x14ac:dyDescent="0.2">
      <c r="A53" s="33">
        <v>7.02</v>
      </c>
      <c r="B53" s="1" t="s">
        <v>169</v>
      </c>
      <c r="C53" s="2" t="s">
        <v>0</v>
      </c>
      <c r="D53" s="39"/>
    </row>
    <row r="54" spans="1:4" ht="25.5" x14ac:dyDescent="0.2">
      <c r="A54" s="33">
        <v>7.03</v>
      </c>
      <c r="B54" s="29" t="s">
        <v>170</v>
      </c>
      <c r="C54" s="2" t="s">
        <v>0</v>
      </c>
      <c r="D54" s="39"/>
    </row>
    <row r="55" spans="1:4" x14ac:dyDescent="0.2">
      <c r="A55" s="33">
        <v>7.04</v>
      </c>
      <c r="B55" s="1" t="s">
        <v>171</v>
      </c>
      <c r="C55" s="2" t="s">
        <v>0</v>
      </c>
      <c r="D55" s="39"/>
    </row>
    <row r="56" spans="1:4" ht="25.5" x14ac:dyDescent="0.2">
      <c r="A56" s="33">
        <v>7.05</v>
      </c>
      <c r="B56" s="1" t="s">
        <v>197</v>
      </c>
      <c r="C56" s="2" t="s">
        <v>0</v>
      </c>
      <c r="D56" s="39"/>
    </row>
    <row r="57" spans="1:4" x14ac:dyDescent="0.2">
      <c r="A57" s="33">
        <v>7.06</v>
      </c>
      <c r="B57" s="1" t="s">
        <v>61</v>
      </c>
      <c r="C57" s="2" t="s">
        <v>6</v>
      </c>
      <c r="D57" s="39"/>
    </row>
    <row r="58" spans="1:4" ht="25.5" x14ac:dyDescent="0.2">
      <c r="A58" s="33">
        <v>7.07</v>
      </c>
      <c r="B58" s="1" t="s">
        <v>198</v>
      </c>
      <c r="C58" s="2" t="s">
        <v>0</v>
      </c>
      <c r="D58" s="39"/>
    </row>
    <row r="59" spans="1:4" x14ac:dyDescent="0.2">
      <c r="A59" s="33">
        <v>7.08</v>
      </c>
      <c r="B59" s="1" t="s">
        <v>172</v>
      </c>
      <c r="C59" s="2" t="s">
        <v>0</v>
      </c>
      <c r="D59" s="39"/>
    </row>
    <row r="60" spans="1:4" x14ac:dyDescent="0.2">
      <c r="A60" s="33">
        <v>7.08</v>
      </c>
      <c r="B60" s="1" t="s">
        <v>173</v>
      </c>
      <c r="D60" s="39"/>
    </row>
    <row r="61" spans="1:4" x14ac:dyDescent="0.2">
      <c r="A61" s="33">
        <v>7.09</v>
      </c>
      <c r="B61" s="1" t="s">
        <v>174</v>
      </c>
      <c r="D61" s="39"/>
    </row>
    <row r="62" spans="1:4" x14ac:dyDescent="0.2">
      <c r="A62" s="33"/>
      <c r="D62" s="39"/>
    </row>
    <row r="63" spans="1:4" x14ac:dyDescent="0.2">
      <c r="A63" s="32">
        <v>8</v>
      </c>
      <c r="B63" s="4" t="s">
        <v>11</v>
      </c>
      <c r="D63" s="40"/>
    </row>
    <row r="64" spans="1:4" x14ac:dyDescent="0.2">
      <c r="A64" s="33">
        <v>8.01</v>
      </c>
      <c r="B64" s="1" t="s">
        <v>143</v>
      </c>
      <c r="C64" s="2" t="s">
        <v>0</v>
      </c>
      <c r="D64" s="40"/>
    </row>
    <row r="65" spans="1:4" x14ac:dyDescent="0.2">
      <c r="A65" s="33">
        <v>8.02</v>
      </c>
      <c r="B65" s="1" t="s">
        <v>94</v>
      </c>
      <c r="C65" s="2" t="s">
        <v>6</v>
      </c>
      <c r="D65" s="40"/>
    </row>
    <row r="66" spans="1:4" x14ac:dyDescent="0.2">
      <c r="A66" s="33">
        <v>8.0299999999999994</v>
      </c>
      <c r="B66" s="1" t="s">
        <v>95</v>
      </c>
      <c r="C66" s="2" t="s">
        <v>0</v>
      </c>
      <c r="D66" s="40"/>
    </row>
    <row r="67" spans="1:4" x14ac:dyDescent="0.2">
      <c r="A67" s="33">
        <v>8.0399999999999991</v>
      </c>
      <c r="B67" s="1" t="s">
        <v>96</v>
      </c>
      <c r="C67" s="2" t="s">
        <v>0</v>
      </c>
      <c r="D67" s="40"/>
    </row>
    <row r="68" spans="1:4" x14ac:dyDescent="0.2">
      <c r="A68" s="33">
        <v>8.0500000000000007</v>
      </c>
      <c r="B68" s="1" t="s">
        <v>97</v>
      </c>
      <c r="C68" s="2" t="s">
        <v>0</v>
      </c>
      <c r="D68" s="40"/>
    </row>
    <row r="69" spans="1:4" ht="25.5" x14ac:dyDescent="0.2">
      <c r="A69" s="33">
        <v>8.06</v>
      </c>
      <c r="B69" s="1" t="s">
        <v>144</v>
      </c>
      <c r="C69" s="2" t="s">
        <v>0</v>
      </c>
      <c r="D69" s="40"/>
    </row>
    <row r="70" spans="1:4" ht="25.5" x14ac:dyDescent="0.2">
      <c r="A70" s="33">
        <v>8.07</v>
      </c>
      <c r="B70" s="1" t="s">
        <v>145</v>
      </c>
      <c r="C70" s="2" t="s">
        <v>0</v>
      </c>
      <c r="D70" s="40"/>
    </row>
    <row r="71" spans="1:4" x14ac:dyDescent="0.2">
      <c r="A71" s="33">
        <v>8.08</v>
      </c>
      <c r="B71" s="1" t="s">
        <v>98</v>
      </c>
      <c r="C71" s="2" t="s">
        <v>0</v>
      </c>
      <c r="D71" s="40"/>
    </row>
    <row r="72" spans="1:4" x14ac:dyDescent="0.2">
      <c r="A72" s="33">
        <v>8.09</v>
      </c>
      <c r="B72" s="1" t="s">
        <v>99</v>
      </c>
      <c r="C72" s="2" t="s">
        <v>0</v>
      </c>
      <c r="D72" s="40"/>
    </row>
    <row r="73" spans="1:4" x14ac:dyDescent="0.2">
      <c r="A73" s="33">
        <v>8.1</v>
      </c>
      <c r="B73" s="3" t="s">
        <v>175</v>
      </c>
      <c r="C73" s="2" t="s">
        <v>0</v>
      </c>
      <c r="D73" s="40"/>
    </row>
    <row r="74" spans="1:4" x14ac:dyDescent="0.2">
      <c r="A74" s="33"/>
      <c r="B74" s="3"/>
      <c r="D74" s="40"/>
    </row>
    <row r="75" spans="1:4" x14ac:dyDescent="0.2">
      <c r="A75" s="32">
        <v>9</v>
      </c>
      <c r="B75" s="4" t="s">
        <v>100</v>
      </c>
      <c r="D75" s="40"/>
    </row>
    <row r="76" spans="1:4" ht="25.5" x14ac:dyDescent="0.2">
      <c r="A76" s="33">
        <v>9.01</v>
      </c>
      <c r="B76" s="1" t="s">
        <v>200</v>
      </c>
      <c r="C76" s="2" t="s">
        <v>0</v>
      </c>
      <c r="D76" s="39"/>
    </row>
    <row r="77" spans="1:4" ht="25.5" x14ac:dyDescent="0.2">
      <c r="A77" s="33">
        <v>9.02</v>
      </c>
      <c r="B77" s="1" t="s">
        <v>146</v>
      </c>
      <c r="C77" s="2" t="s">
        <v>0</v>
      </c>
      <c r="D77" s="39"/>
    </row>
    <row r="78" spans="1:4" x14ac:dyDescent="0.2">
      <c r="A78" s="33">
        <v>9.0299999999999994</v>
      </c>
      <c r="B78" s="1" t="s">
        <v>101</v>
      </c>
      <c r="C78" s="2" t="s">
        <v>0</v>
      </c>
      <c r="D78" s="39"/>
    </row>
    <row r="79" spans="1:4" x14ac:dyDescent="0.2">
      <c r="A79" s="33">
        <v>9.0399999999999991</v>
      </c>
      <c r="B79" s="1" t="s">
        <v>62</v>
      </c>
      <c r="C79" s="2" t="s">
        <v>0</v>
      </c>
      <c r="D79" s="39"/>
    </row>
    <row r="80" spans="1:4" ht="25.5" x14ac:dyDescent="0.2">
      <c r="A80" s="33">
        <v>9.0500000000000007</v>
      </c>
      <c r="B80" s="1" t="s">
        <v>176</v>
      </c>
      <c r="C80" s="2" t="s">
        <v>0</v>
      </c>
      <c r="D80" s="39"/>
    </row>
    <row r="81" spans="1:4" ht="25.5" x14ac:dyDescent="0.2">
      <c r="A81" s="33">
        <v>9.06</v>
      </c>
      <c r="B81" s="1" t="s">
        <v>102</v>
      </c>
      <c r="C81" s="2" t="s">
        <v>0</v>
      </c>
      <c r="D81" s="39"/>
    </row>
    <row r="82" spans="1:4" ht="25.5" x14ac:dyDescent="0.2">
      <c r="A82" s="33">
        <v>9.07</v>
      </c>
      <c r="B82" s="1" t="s">
        <v>147</v>
      </c>
      <c r="C82" s="2" t="s">
        <v>0</v>
      </c>
      <c r="D82" s="39"/>
    </row>
    <row r="83" spans="1:4" ht="25.5" x14ac:dyDescent="0.2">
      <c r="A83" s="33">
        <v>9.08</v>
      </c>
      <c r="B83" s="1" t="s">
        <v>30</v>
      </c>
      <c r="C83" s="2" t="s">
        <v>0</v>
      </c>
      <c r="D83" s="39"/>
    </row>
    <row r="84" spans="1:4" x14ac:dyDescent="0.2">
      <c r="A84" s="33">
        <v>9.09</v>
      </c>
      <c r="B84" s="1" t="s">
        <v>31</v>
      </c>
      <c r="C84" s="2" t="s">
        <v>6</v>
      </c>
      <c r="D84" s="39"/>
    </row>
    <row r="85" spans="1:4" ht="25.5" x14ac:dyDescent="0.2">
      <c r="A85" s="33">
        <v>9.1</v>
      </c>
      <c r="B85" s="1" t="s">
        <v>148</v>
      </c>
      <c r="C85" s="2" t="s">
        <v>6</v>
      </c>
      <c r="D85" s="39"/>
    </row>
    <row r="86" spans="1:4" ht="25.5" x14ac:dyDescent="0.2">
      <c r="A86" s="33">
        <v>9.11</v>
      </c>
      <c r="B86" s="1" t="s">
        <v>201</v>
      </c>
      <c r="C86" s="2" t="s">
        <v>0</v>
      </c>
      <c r="D86" s="39"/>
    </row>
    <row r="87" spans="1:4" ht="25.5" x14ac:dyDescent="0.2">
      <c r="A87" s="33">
        <v>9.1199999999999992</v>
      </c>
      <c r="B87" s="1" t="s">
        <v>103</v>
      </c>
      <c r="D87" s="39"/>
    </row>
    <row r="88" spans="1:4" x14ac:dyDescent="0.2">
      <c r="A88" s="33">
        <v>9.1300000000000008</v>
      </c>
      <c r="B88" s="1" t="s">
        <v>134</v>
      </c>
      <c r="C88" s="7" t="s">
        <v>6</v>
      </c>
      <c r="D88" s="49"/>
    </row>
    <row r="89" spans="1:4" ht="25.5" x14ac:dyDescent="0.2">
      <c r="A89" s="33">
        <v>9.14</v>
      </c>
      <c r="B89" s="26" t="s">
        <v>149</v>
      </c>
      <c r="C89" s="2" t="s">
        <v>0</v>
      </c>
      <c r="D89" s="39"/>
    </row>
    <row r="90" spans="1:4" x14ac:dyDescent="0.2">
      <c r="A90" s="33"/>
      <c r="B90" s="26"/>
      <c r="C90" s="7"/>
      <c r="D90" s="39"/>
    </row>
    <row r="91" spans="1:4" x14ac:dyDescent="0.2">
      <c r="A91" s="32">
        <v>10</v>
      </c>
      <c r="B91" s="28" t="s">
        <v>32</v>
      </c>
      <c r="C91" s="7"/>
      <c r="D91" s="49"/>
    </row>
    <row r="92" spans="1:4" ht="25.5" x14ac:dyDescent="0.2">
      <c r="A92" s="33">
        <v>10.01</v>
      </c>
      <c r="B92" s="26" t="s">
        <v>63</v>
      </c>
      <c r="C92" s="2" t="s">
        <v>0</v>
      </c>
      <c r="D92" s="49"/>
    </row>
    <row r="93" spans="1:4" x14ac:dyDescent="0.2">
      <c r="A93" s="33">
        <v>10.02</v>
      </c>
      <c r="B93" s="26" t="s">
        <v>177</v>
      </c>
      <c r="C93" s="2" t="s">
        <v>6</v>
      </c>
      <c r="D93" s="49"/>
    </row>
    <row r="94" spans="1:4" ht="25.5" x14ac:dyDescent="0.2">
      <c r="A94" s="33">
        <v>10.029999999999999</v>
      </c>
      <c r="B94" s="26" t="s">
        <v>178</v>
      </c>
      <c r="C94" s="2" t="s">
        <v>0</v>
      </c>
      <c r="D94" s="49"/>
    </row>
    <row r="95" spans="1:4" ht="25.5" x14ac:dyDescent="0.2">
      <c r="A95" s="33">
        <v>10.039999999999999</v>
      </c>
      <c r="B95" s="26" t="s">
        <v>33</v>
      </c>
      <c r="C95" s="2" t="s">
        <v>0</v>
      </c>
      <c r="D95" s="49"/>
    </row>
    <row r="96" spans="1:4" ht="38.25" x14ac:dyDescent="0.2">
      <c r="A96" s="33">
        <v>10.050000000000001</v>
      </c>
      <c r="B96" s="26" t="s">
        <v>150</v>
      </c>
      <c r="C96" s="7" t="s">
        <v>0</v>
      </c>
      <c r="D96" s="49"/>
    </row>
    <row r="97" spans="1:4" x14ac:dyDescent="0.2">
      <c r="A97" s="33"/>
      <c r="B97" s="26"/>
      <c r="C97" s="7"/>
      <c r="D97" s="49"/>
    </row>
    <row r="98" spans="1:4" x14ac:dyDescent="0.2">
      <c r="A98" s="32">
        <v>11</v>
      </c>
      <c r="B98" s="28" t="s">
        <v>34</v>
      </c>
      <c r="C98" s="7"/>
      <c r="D98" s="49"/>
    </row>
    <row r="99" spans="1:4" x14ac:dyDescent="0.2">
      <c r="A99" s="33">
        <v>11.01</v>
      </c>
      <c r="B99" s="26" t="s">
        <v>48</v>
      </c>
      <c r="C99" s="7" t="s">
        <v>6</v>
      </c>
      <c r="D99" s="49"/>
    </row>
    <row r="100" spans="1:4" x14ac:dyDescent="0.2">
      <c r="A100" s="33">
        <v>11.02</v>
      </c>
      <c r="B100" s="26" t="s">
        <v>49</v>
      </c>
      <c r="C100" s="7" t="s">
        <v>6</v>
      </c>
      <c r="D100" s="49"/>
    </row>
    <row r="101" spans="1:4" x14ac:dyDescent="0.2">
      <c r="A101" s="33"/>
      <c r="B101" s="26"/>
      <c r="C101" s="7"/>
      <c r="D101" s="49"/>
    </row>
    <row r="102" spans="1:4" x14ac:dyDescent="0.2">
      <c r="A102" s="32">
        <v>12</v>
      </c>
      <c r="B102" s="28" t="s">
        <v>35</v>
      </c>
      <c r="C102" s="7"/>
      <c r="D102" s="49"/>
    </row>
    <row r="103" spans="1:4" ht="25.5" x14ac:dyDescent="0.2">
      <c r="A103" s="33">
        <v>12.01</v>
      </c>
      <c r="B103" s="26" t="s">
        <v>179</v>
      </c>
      <c r="C103" s="2" t="s">
        <v>0</v>
      </c>
      <c r="D103" s="49"/>
    </row>
    <row r="104" spans="1:4" ht="25.5" x14ac:dyDescent="0.2">
      <c r="A104" s="33">
        <v>12.02</v>
      </c>
      <c r="B104" s="26" t="s">
        <v>64</v>
      </c>
      <c r="C104" s="2" t="s">
        <v>0</v>
      </c>
      <c r="D104" s="49"/>
    </row>
    <row r="105" spans="1:4" x14ac:dyDescent="0.2">
      <c r="A105" s="33">
        <v>12.03</v>
      </c>
      <c r="B105" s="26" t="s">
        <v>65</v>
      </c>
      <c r="C105" s="2" t="s">
        <v>0</v>
      </c>
      <c r="D105" s="49"/>
    </row>
    <row r="106" spans="1:4" x14ac:dyDescent="0.2">
      <c r="A106" s="33">
        <v>12.04</v>
      </c>
      <c r="B106" s="26" t="s">
        <v>180</v>
      </c>
      <c r="C106" s="7" t="s">
        <v>6</v>
      </c>
      <c r="D106" s="49"/>
    </row>
    <row r="107" spans="1:4" x14ac:dyDescent="0.2">
      <c r="A107" s="33"/>
      <c r="B107" s="26"/>
      <c r="C107" s="7"/>
      <c r="D107" s="49"/>
    </row>
    <row r="108" spans="1:4" x14ac:dyDescent="0.2">
      <c r="A108" s="32">
        <v>13</v>
      </c>
      <c r="B108" s="28" t="s">
        <v>36</v>
      </c>
      <c r="C108" s="7"/>
      <c r="D108" s="49"/>
    </row>
    <row r="109" spans="1:4" ht="25.5" x14ac:dyDescent="0.2">
      <c r="A109" s="33">
        <v>13.01</v>
      </c>
      <c r="B109" s="26" t="s">
        <v>199</v>
      </c>
      <c r="C109" s="7" t="s">
        <v>7</v>
      </c>
      <c r="D109" s="49">
        <v>20000</v>
      </c>
    </row>
    <row r="110" spans="1:4" x14ac:dyDescent="0.2">
      <c r="A110" s="33">
        <v>13.02</v>
      </c>
      <c r="B110" s="26" t="s">
        <v>66</v>
      </c>
      <c r="C110" s="2" t="s">
        <v>0</v>
      </c>
      <c r="D110" s="49"/>
    </row>
    <row r="111" spans="1:4" x14ac:dyDescent="0.2">
      <c r="A111" s="33">
        <v>13.03</v>
      </c>
      <c r="B111" s="26" t="s">
        <v>67</v>
      </c>
      <c r="C111" s="2" t="s">
        <v>0</v>
      </c>
      <c r="D111" s="49"/>
    </row>
    <row r="112" spans="1:4" x14ac:dyDescent="0.2">
      <c r="A112" s="33">
        <v>13.04</v>
      </c>
      <c r="B112" s="26" t="s">
        <v>68</v>
      </c>
      <c r="C112" s="2" t="s">
        <v>0</v>
      </c>
      <c r="D112" s="49"/>
    </row>
    <row r="113" spans="1:4" x14ac:dyDescent="0.2">
      <c r="A113" s="3">
        <v>13.05</v>
      </c>
      <c r="B113" s="3" t="s">
        <v>69</v>
      </c>
      <c r="C113" s="2" t="s">
        <v>6</v>
      </c>
      <c r="D113" s="49"/>
    </row>
    <row r="114" spans="1:4" x14ac:dyDescent="0.2">
      <c r="A114" s="3">
        <v>13.06</v>
      </c>
      <c r="B114" s="26" t="s">
        <v>104</v>
      </c>
      <c r="C114" s="2" t="s">
        <v>0</v>
      </c>
      <c r="D114" s="49"/>
    </row>
    <row r="115" spans="1:4" x14ac:dyDescent="0.2">
      <c r="A115" s="3">
        <v>13.07</v>
      </c>
      <c r="B115" s="26" t="s">
        <v>181</v>
      </c>
      <c r="C115" s="2" t="s">
        <v>0</v>
      </c>
      <c r="D115" s="49"/>
    </row>
    <row r="116" spans="1:4" x14ac:dyDescent="0.2">
      <c r="A116" s="33"/>
      <c r="B116" s="26"/>
      <c r="C116" s="7"/>
      <c r="D116" s="49"/>
    </row>
    <row r="117" spans="1:4" x14ac:dyDescent="0.2">
      <c r="A117" s="32">
        <v>14</v>
      </c>
      <c r="B117" s="28" t="s">
        <v>37</v>
      </c>
      <c r="C117" s="7"/>
      <c r="D117" s="49"/>
    </row>
    <row r="118" spans="1:4" ht="25.5" x14ac:dyDescent="0.2">
      <c r="A118" s="33">
        <v>14.01</v>
      </c>
      <c r="B118" s="26" t="s">
        <v>38</v>
      </c>
      <c r="C118" s="2" t="s">
        <v>0</v>
      </c>
      <c r="D118" s="49"/>
    </row>
    <row r="119" spans="1:4" ht="25.5" x14ac:dyDescent="0.2">
      <c r="A119" s="33">
        <v>14.02</v>
      </c>
      <c r="B119" s="26" t="s">
        <v>105</v>
      </c>
      <c r="C119" s="7" t="s">
        <v>6</v>
      </c>
      <c r="D119" s="49"/>
    </row>
    <row r="120" spans="1:4" x14ac:dyDescent="0.2">
      <c r="A120" s="33">
        <v>14.03</v>
      </c>
      <c r="B120" s="26" t="s">
        <v>39</v>
      </c>
      <c r="C120" s="2" t="s">
        <v>0</v>
      </c>
      <c r="D120" s="49"/>
    </row>
    <row r="121" spans="1:4" x14ac:dyDescent="0.2">
      <c r="A121" s="33">
        <v>14.04</v>
      </c>
      <c r="B121" s="26" t="s">
        <v>70</v>
      </c>
      <c r="C121" s="2" t="s">
        <v>0</v>
      </c>
      <c r="D121" s="49"/>
    </row>
    <row r="122" spans="1:4" ht="25.5" x14ac:dyDescent="0.2">
      <c r="A122" s="33">
        <v>14.05</v>
      </c>
      <c r="B122" s="26" t="s">
        <v>107</v>
      </c>
      <c r="C122" s="2" t="s">
        <v>0</v>
      </c>
      <c r="D122" s="49"/>
    </row>
    <row r="123" spans="1:4" ht="25.5" x14ac:dyDescent="0.2">
      <c r="A123" s="33">
        <v>14.06</v>
      </c>
      <c r="B123" s="26" t="s">
        <v>108</v>
      </c>
      <c r="C123" s="2" t="s">
        <v>109</v>
      </c>
      <c r="D123" s="49"/>
    </row>
    <row r="124" spans="1:4" ht="18" customHeight="1" x14ac:dyDescent="0.2">
      <c r="A124" s="33">
        <v>14.07</v>
      </c>
      <c r="B124" s="26" t="s">
        <v>187</v>
      </c>
      <c r="C124" s="2" t="s">
        <v>0</v>
      </c>
      <c r="D124" s="49"/>
    </row>
    <row r="125" spans="1:4" ht="25.5" x14ac:dyDescent="0.2">
      <c r="A125" s="33">
        <v>14.08</v>
      </c>
      <c r="B125" s="26" t="s">
        <v>40</v>
      </c>
      <c r="C125" s="2" t="s">
        <v>0</v>
      </c>
      <c r="D125" s="49"/>
    </row>
    <row r="126" spans="1:4" x14ac:dyDescent="0.2">
      <c r="A126" s="33">
        <v>14.09</v>
      </c>
      <c r="B126" s="26" t="s">
        <v>71</v>
      </c>
      <c r="C126" s="2" t="s">
        <v>0</v>
      </c>
      <c r="D126" s="49"/>
    </row>
    <row r="127" spans="1:4" ht="25.5" x14ac:dyDescent="0.2">
      <c r="A127" s="33">
        <v>14.1</v>
      </c>
      <c r="B127" s="26" t="s">
        <v>110</v>
      </c>
      <c r="C127" s="2" t="s">
        <v>0</v>
      </c>
      <c r="D127" s="49"/>
    </row>
    <row r="128" spans="1:4" ht="25.5" x14ac:dyDescent="0.2">
      <c r="A128" s="33">
        <v>14.11</v>
      </c>
      <c r="B128" s="26" t="s">
        <v>111</v>
      </c>
      <c r="C128" s="2" t="s">
        <v>0</v>
      </c>
      <c r="D128" s="49"/>
    </row>
    <row r="129" spans="1:5" ht="25.5" x14ac:dyDescent="0.2">
      <c r="A129" s="33">
        <v>14.12</v>
      </c>
      <c r="B129" s="26" t="s">
        <v>112</v>
      </c>
      <c r="C129" s="2" t="s">
        <v>0</v>
      </c>
      <c r="D129" s="49"/>
    </row>
    <row r="130" spans="1:5" ht="25.5" x14ac:dyDescent="0.2">
      <c r="A130" s="33">
        <v>14.13</v>
      </c>
      <c r="B130" s="26" t="s">
        <v>72</v>
      </c>
      <c r="C130" s="2" t="s">
        <v>0</v>
      </c>
      <c r="D130" s="49"/>
    </row>
    <row r="131" spans="1:5" x14ac:dyDescent="0.2">
      <c r="A131" s="33">
        <v>14.14</v>
      </c>
      <c r="B131" s="26" t="s">
        <v>113</v>
      </c>
      <c r="C131" s="2" t="s">
        <v>0</v>
      </c>
      <c r="D131" s="49"/>
    </row>
    <row r="132" spans="1:5" x14ac:dyDescent="0.2">
      <c r="A132" s="33">
        <v>14.15</v>
      </c>
      <c r="B132" s="26" t="s">
        <v>114</v>
      </c>
      <c r="C132" s="2" t="s">
        <v>0</v>
      </c>
      <c r="D132" s="49"/>
    </row>
    <row r="133" spans="1:5" x14ac:dyDescent="0.2">
      <c r="A133" s="33">
        <v>14.16</v>
      </c>
      <c r="B133" s="26" t="s">
        <v>106</v>
      </c>
      <c r="C133" s="7" t="s">
        <v>7</v>
      </c>
      <c r="D133" s="49">
        <v>600</v>
      </c>
    </row>
    <row r="134" spans="1:5" x14ac:dyDescent="0.2">
      <c r="A134" s="45"/>
      <c r="B134" s="8"/>
      <c r="C134" s="44"/>
      <c r="D134" s="41"/>
      <c r="E134" s="50"/>
    </row>
    <row r="135" spans="1:5" x14ac:dyDescent="0.2">
      <c r="A135" s="32">
        <v>15</v>
      </c>
      <c r="B135" s="28" t="s">
        <v>41</v>
      </c>
      <c r="C135" s="7"/>
      <c r="D135" s="49"/>
    </row>
    <row r="136" spans="1:5" ht="25.5" x14ac:dyDescent="0.2">
      <c r="A136" s="33">
        <v>15.01</v>
      </c>
      <c r="B136" s="26" t="s">
        <v>182</v>
      </c>
      <c r="C136" s="2" t="s">
        <v>0</v>
      </c>
      <c r="D136" s="49"/>
    </row>
    <row r="137" spans="1:5" ht="25.5" x14ac:dyDescent="0.2">
      <c r="A137" s="33">
        <v>15.02</v>
      </c>
      <c r="B137" s="26" t="s">
        <v>183</v>
      </c>
      <c r="C137" s="2" t="s">
        <v>0</v>
      </c>
      <c r="D137" s="49"/>
    </row>
    <row r="138" spans="1:5" ht="25.5" x14ac:dyDescent="0.2">
      <c r="A138" s="33">
        <v>15.03</v>
      </c>
      <c r="B138" s="26" t="s">
        <v>73</v>
      </c>
      <c r="C138" s="2" t="s">
        <v>0</v>
      </c>
      <c r="D138" s="49"/>
    </row>
    <row r="139" spans="1:5" x14ac:dyDescent="0.2">
      <c r="A139" s="33">
        <v>15.04</v>
      </c>
      <c r="B139" s="26" t="s">
        <v>42</v>
      </c>
      <c r="C139" s="7" t="str">
        <f>$C$124</f>
        <v>Item</v>
      </c>
      <c r="D139" s="49"/>
    </row>
    <row r="140" spans="1:5" ht="38.25" x14ac:dyDescent="0.2">
      <c r="A140" s="33">
        <v>15.05</v>
      </c>
      <c r="B140" s="26" t="s">
        <v>115</v>
      </c>
      <c r="C140" s="7" t="s">
        <v>6</v>
      </c>
      <c r="D140" s="49"/>
    </row>
    <row r="141" spans="1:5" x14ac:dyDescent="0.2">
      <c r="A141" s="33">
        <v>15.06</v>
      </c>
      <c r="B141" s="26" t="s">
        <v>151</v>
      </c>
      <c r="C141" s="7" t="s">
        <v>7</v>
      </c>
      <c r="D141" s="49">
        <v>24000</v>
      </c>
    </row>
    <row r="142" spans="1:5" x14ac:dyDescent="0.2">
      <c r="A142" s="33"/>
      <c r="B142" s="26"/>
      <c r="C142" s="7"/>
      <c r="D142" s="49"/>
    </row>
    <row r="143" spans="1:5" x14ac:dyDescent="0.2">
      <c r="A143" s="32">
        <v>16</v>
      </c>
      <c r="B143" s="28" t="s">
        <v>43</v>
      </c>
      <c r="C143" s="7"/>
      <c r="D143" s="49"/>
    </row>
    <row r="144" spans="1:5" x14ac:dyDescent="0.2">
      <c r="A144" s="33"/>
      <c r="B144" s="26" t="s">
        <v>44</v>
      </c>
      <c r="C144" s="7"/>
      <c r="D144" s="49"/>
    </row>
    <row r="145" spans="1:4" x14ac:dyDescent="0.2">
      <c r="A145" s="33"/>
      <c r="B145" s="28" t="s">
        <v>116</v>
      </c>
      <c r="C145" s="7"/>
      <c r="D145" s="49"/>
    </row>
    <row r="146" spans="1:4" x14ac:dyDescent="0.2">
      <c r="A146" s="33">
        <v>16.010000000000002</v>
      </c>
      <c r="B146" s="26" t="s">
        <v>50</v>
      </c>
      <c r="C146" s="7" t="str">
        <f t="shared" ref="C146:C150" si="0">$C$124</f>
        <v>Item</v>
      </c>
      <c r="D146" s="49"/>
    </row>
    <row r="147" spans="1:4" x14ac:dyDescent="0.2">
      <c r="A147" s="33">
        <v>16.02</v>
      </c>
      <c r="B147" s="26" t="s">
        <v>119</v>
      </c>
      <c r="C147" s="7" t="str">
        <f t="shared" si="0"/>
        <v>Item</v>
      </c>
      <c r="D147" s="49"/>
    </row>
    <row r="148" spans="1:4" x14ac:dyDescent="0.2">
      <c r="A148" s="33">
        <v>16.03</v>
      </c>
      <c r="B148" s="26" t="s">
        <v>51</v>
      </c>
      <c r="C148" s="7" t="str">
        <f t="shared" si="0"/>
        <v>Item</v>
      </c>
      <c r="D148" s="49"/>
    </row>
    <row r="149" spans="1:4" x14ac:dyDescent="0.2">
      <c r="A149" s="33">
        <v>16.04</v>
      </c>
      <c r="B149" s="26" t="s">
        <v>45</v>
      </c>
      <c r="C149" s="7" t="str">
        <f t="shared" si="0"/>
        <v>Item</v>
      </c>
      <c r="D149" s="49"/>
    </row>
    <row r="150" spans="1:4" x14ac:dyDescent="0.2">
      <c r="A150" s="33">
        <v>16.05</v>
      </c>
      <c r="B150" s="26" t="s">
        <v>120</v>
      </c>
      <c r="C150" s="7" t="str">
        <f t="shared" si="0"/>
        <v>Item</v>
      </c>
      <c r="D150" s="49"/>
    </row>
    <row r="151" spans="1:4" x14ac:dyDescent="0.2">
      <c r="A151" s="33"/>
      <c r="B151" s="26"/>
      <c r="C151" s="7"/>
      <c r="D151" s="49"/>
    </row>
    <row r="152" spans="1:4" x14ac:dyDescent="0.2">
      <c r="A152" s="33"/>
      <c r="B152" s="28" t="s">
        <v>117</v>
      </c>
      <c r="C152" s="7"/>
      <c r="D152" s="49"/>
    </row>
    <row r="153" spans="1:4" x14ac:dyDescent="0.2">
      <c r="A153" s="33">
        <v>16.059999999999999</v>
      </c>
      <c r="B153" s="26" t="s">
        <v>74</v>
      </c>
      <c r="C153" s="7" t="str">
        <f t="shared" ref="C153:C155" si="1">$C$124</f>
        <v>Item</v>
      </c>
      <c r="D153" s="49"/>
    </row>
    <row r="154" spans="1:4" x14ac:dyDescent="0.2">
      <c r="A154" s="33">
        <v>16.07</v>
      </c>
      <c r="B154" s="26" t="s">
        <v>52</v>
      </c>
      <c r="C154" s="7" t="str">
        <f t="shared" si="1"/>
        <v>Item</v>
      </c>
      <c r="D154" s="49"/>
    </row>
    <row r="155" spans="1:4" x14ac:dyDescent="0.2">
      <c r="A155" s="33">
        <v>16.079999999999998</v>
      </c>
      <c r="B155" s="26" t="s">
        <v>121</v>
      </c>
      <c r="C155" s="7" t="str">
        <f t="shared" si="1"/>
        <v>Item</v>
      </c>
      <c r="D155" s="49"/>
    </row>
    <row r="156" spans="1:4" x14ac:dyDescent="0.2">
      <c r="A156" s="33"/>
      <c r="B156" s="26"/>
      <c r="C156" s="7"/>
      <c r="D156" s="49"/>
    </row>
    <row r="157" spans="1:4" x14ac:dyDescent="0.2">
      <c r="A157" s="33"/>
      <c r="B157" s="28" t="s">
        <v>118</v>
      </c>
      <c r="C157" s="7"/>
      <c r="D157" s="49"/>
    </row>
    <row r="158" spans="1:4" x14ac:dyDescent="0.2">
      <c r="A158" s="33">
        <v>16.09</v>
      </c>
      <c r="B158" s="26" t="s">
        <v>53</v>
      </c>
      <c r="C158" s="7" t="str">
        <f t="shared" ref="C158:C165" si="2">$C$124</f>
        <v>Item</v>
      </c>
      <c r="D158" s="49"/>
    </row>
    <row r="159" spans="1:4" x14ac:dyDescent="0.2">
      <c r="A159" s="33">
        <v>16.100000000000001</v>
      </c>
      <c r="B159" s="26" t="s">
        <v>46</v>
      </c>
      <c r="C159" s="7" t="str">
        <f t="shared" si="2"/>
        <v>Item</v>
      </c>
      <c r="D159" s="49"/>
    </row>
    <row r="160" spans="1:4" x14ac:dyDescent="0.2">
      <c r="A160" s="33">
        <v>16.11</v>
      </c>
      <c r="B160" s="26" t="s">
        <v>54</v>
      </c>
      <c r="C160" s="7" t="str">
        <f t="shared" si="2"/>
        <v>Item</v>
      </c>
      <c r="D160" s="49"/>
    </row>
    <row r="161" spans="1:4" ht="25.5" x14ac:dyDescent="0.2">
      <c r="A161" s="33">
        <v>16.12</v>
      </c>
      <c r="B161" s="26" t="s">
        <v>75</v>
      </c>
      <c r="C161" s="7" t="str">
        <f t="shared" si="2"/>
        <v>Item</v>
      </c>
      <c r="D161" s="49"/>
    </row>
    <row r="162" spans="1:4" ht="25.5" x14ac:dyDescent="0.2">
      <c r="A162" s="33">
        <v>16.13</v>
      </c>
      <c r="B162" s="26" t="s">
        <v>76</v>
      </c>
      <c r="C162" s="7" t="str">
        <f t="shared" si="2"/>
        <v>Item</v>
      </c>
      <c r="D162" s="49"/>
    </row>
    <row r="163" spans="1:4" x14ac:dyDescent="0.2">
      <c r="A163" s="33">
        <v>16.14</v>
      </c>
      <c r="B163" s="26" t="s">
        <v>77</v>
      </c>
      <c r="C163" s="7" t="str">
        <f t="shared" si="2"/>
        <v>Item</v>
      </c>
      <c r="D163" s="49"/>
    </row>
    <row r="164" spans="1:4" x14ac:dyDescent="0.2">
      <c r="A164" s="33">
        <v>16.149999999999999</v>
      </c>
      <c r="B164" s="26" t="s">
        <v>122</v>
      </c>
      <c r="C164" s="7" t="str">
        <f t="shared" si="2"/>
        <v>Item</v>
      </c>
      <c r="D164" s="49"/>
    </row>
    <row r="165" spans="1:4" x14ac:dyDescent="0.2">
      <c r="A165" s="33">
        <v>16.16</v>
      </c>
      <c r="B165" s="26" t="s">
        <v>123</v>
      </c>
      <c r="C165" s="7" t="str">
        <f t="shared" si="2"/>
        <v>Item</v>
      </c>
      <c r="D165" s="49"/>
    </row>
    <row r="166" spans="1:4" x14ac:dyDescent="0.2">
      <c r="A166" s="33"/>
      <c r="B166" s="26"/>
      <c r="C166" s="7"/>
      <c r="D166" s="49"/>
    </row>
    <row r="167" spans="1:4" x14ac:dyDescent="0.2">
      <c r="A167" s="32">
        <v>17</v>
      </c>
      <c r="B167" s="28" t="s">
        <v>47</v>
      </c>
      <c r="C167" s="7"/>
      <c r="D167" s="49"/>
    </row>
    <row r="168" spans="1:4" ht="25.5" x14ac:dyDescent="0.2">
      <c r="A168" s="33">
        <v>17.010000000000002</v>
      </c>
      <c r="B168" s="26" t="s">
        <v>124</v>
      </c>
      <c r="C168" s="7" t="str">
        <f t="shared" ref="C168:C170" si="3">$C$124</f>
        <v>Item</v>
      </c>
      <c r="D168" s="49"/>
    </row>
    <row r="169" spans="1:4" ht="51" x14ac:dyDescent="0.2">
      <c r="A169" s="33">
        <v>17.02</v>
      </c>
      <c r="B169" s="26" t="s">
        <v>125</v>
      </c>
      <c r="C169" s="7" t="str">
        <f t="shared" si="3"/>
        <v>Item</v>
      </c>
      <c r="D169" s="49"/>
    </row>
    <row r="170" spans="1:4" x14ac:dyDescent="0.2">
      <c r="A170" s="33">
        <v>17.03</v>
      </c>
      <c r="B170" s="26" t="s">
        <v>126</v>
      </c>
      <c r="C170" s="7" t="str">
        <f t="shared" si="3"/>
        <v>Item</v>
      </c>
      <c r="D170" s="49"/>
    </row>
    <row r="171" spans="1:4" ht="25.5" x14ac:dyDescent="0.2">
      <c r="A171" s="33">
        <v>17.04</v>
      </c>
      <c r="B171" s="26" t="s">
        <v>133</v>
      </c>
      <c r="C171" s="7" t="s">
        <v>7</v>
      </c>
      <c r="D171" s="49">
        <v>53000</v>
      </c>
    </row>
    <row r="172" spans="1:4" ht="25.5" x14ac:dyDescent="0.2">
      <c r="A172" s="33">
        <v>17.05</v>
      </c>
      <c r="B172" s="26" t="s">
        <v>87</v>
      </c>
      <c r="C172" s="7" t="str">
        <f t="shared" ref="C172:C173" si="4">$C$124</f>
        <v>Item</v>
      </c>
      <c r="D172" s="49"/>
    </row>
    <row r="173" spans="1:4" x14ac:dyDescent="0.2">
      <c r="A173" s="33">
        <v>17.059999999999999</v>
      </c>
      <c r="B173" s="26" t="s">
        <v>86</v>
      </c>
      <c r="C173" s="7" t="str">
        <f t="shared" si="4"/>
        <v>Item</v>
      </c>
      <c r="D173" s="49"/>
    </row>
    <row r="174" spans="1:4" ht="25.5" x14ac:dyDescent="0.2">
      <c r="A174" s="33">
        <v>17.07</v>
      </c>
      <c r="B174" s="26" t="s">
        <v>127</v>
      </c>
      <c r="C174" s="2" t="s">
        <v>0</v>
      </c>
      <c r="D174" s="49"/>
    </row>
    <row r="175" spans="1:4" ht="25.5" x14ac:dyDescent="0.2">
      <c r="A175" s="33">
        <v>17.079999999999998</v>
      </c>
      <c r="B175" s="26" t="s">
        <v>128</v>
      </c>
      <c r="C175" s="2" t="s">
        <v>0</v>
      </c>
      <c r="D175" s="49"/>
    </row>
    <row r="176" spans="1:4" ht="25.5" x14ac:dyDescent="0.2">
      <c r="A176" s="33">
        <v>17.09</v>
      </c>
      <c r="B176" s="26" t="s">
        <v>88</v>
      </c>
      <c r="C176" s="2" t="s">
        <v>0</v>
      </c>
      <c r="D176" s="49"/>
    </row>
    <row r="177" spans="1:4" ht="63.75" x14ac:dyDescent="0.2">
      <c r="A177" s="33">
        <v>17.100000000000001</v>
      </c>
      <c r="B177" s="26" t="s">
        <v>152</v>
      </c>
      <c r="C177" s="2" t="s">
        <v>0</v>
      </c>
      <c r="D177" s="49"/>
    </row>
    <row r="178" spans="1:4" ht="38.25" x14ac:dyDescent="0.2">
      <c r="A178" s="33">
        <v>17.11</v>
      </c>
      <c r="B178" s="26" t="s">
        <v>129</v>
      </c>
      <c r="C178" s="2" t="s">
        <v>0</v>
      </c>
      <c r="D178" s="49"/>
    </row>
    <row r="179" spans="1:4" ht="29.25" customHeight="1" x14ac:dyDescent="0.2">
      <c r="A179" s="33">
        <v>17.12</v>
      </c>
      <c r="B179" s="26" t="s">
        <v>186</v>
      </c>
      <c r="C179" s="2" t="s">
        <v>0</v>
      </c>
      <c r="D179" s="49"/>
    </row>
    <row r="180" spans="1:4" ht="29.25" customHeight="1" x14ac:dyDescent="0.2">
      <c r="A180" s="33">
        <v>17.13</v>
      </c>
      <c r="B180" s="26" t="s">
        <v>202</v>
      </c>
      <c r="C180" s="17" t="s">
        <v>7</v>
      </c>
      <c r="D180" s="54">
        <v>10000</v>
      </c>
    </row>
    <row r="181" spans="1:4" x14ac:dyDescent="0.2">
      <c r="A181" s="51">
        <v>17.14</v>
      </c>
      <c r="B181" s="52" t="s">
        <v>204</v>
      </c>
      <c r="C181" s="55" t="s">
        <v>7</v>
      </c>
      <c r="D181" s="53">
        <v>15000</v>
      </c>
    </row>
    <row r="182" spans="1:4" x14ac:dyDescent="0.2">
      <c r="A182" s="51">
        <v>17.149999999999999</v>
      </c>
      <c r="B182" s="52" t="s">
        <v>205</v>
      </c>
      <c r="C182" s="55" t="s">
        <v>7</v>
      </c>
      <c r="D182" s="53">
        <v>12000</v>
      </c>
    </row>
    <row r="183" spans="1:4" x14ac:dyDescent="0.2">
      <c r="A183" s="33"/>
      <c r="B183" s="26"/>
      <c r="C183" s="7"/>
      <c r="D183" s="49"/>
    </row>
    <row r="184" spans="1:4" x14ac:dyDescent="0.2">
      <c r="A184" s="32">
        <v>18</v>
      </c>
      <c r="B184" s="28" t="s">
        <v>78</v>
      </c>
      <c r="C184" s="7"/>
      <c r="D184" s="49"/>
    </row>
    <row r="185" spans="1:4" x14ac:dyDescent="0.2">
      <c r="A185" s="33">
        <v>18.010000000000002</v>
      </c>
      <c r="B185" s="26" t="s">
        <v>82</v>
      </c>
      <c r="C185" s="7" t="s">
        <v>6</v>
      </c>
      <c r="D185" s="49"/>
    </row>
    <row r="186" spans="1:4" ht="25.5" x14ac:dyDescent="0.2">
      <c r="A186" s="33">
        <v>18.02</v>
      </c>
      <c r="B186" s="26" t="s">
        <v>153</v>
      </c>
      <c r="C186" s="2" t="s">
        <v>0</v>
      </c>
      <c r="D186" s="49"/>
    </row>
    <row r="187" spans="1:4" ht="25.5" x14ac:dyDescent="0.2">
      <c r="A187" s="33">
        <v>18.03</v>
      </c>
      <c r="B187" s="26" t="s">
        <v>130</v>
      </c>
      <c r="C187" s="2" t="s">
        <v>0</v>
      </c>
      <c r="D187" s="49"/>
    </row>
    <row r="188" spans="1:4" x14ac:dyDescent="0.2">
      <c r="A188" s="33">
        <v>18.04</v>
      </c>
      <c r="B188" s="26" t="s">
        <v>83</v>
      </c>
      <c r="C188" s="2" t="s">
        <v>6</v>
      </c>
      <c r="D188" s="49"/>
    </row>
    <row r="189" spans="1:4" x14ac:dyDescent="0.2">
      <c r="A189" s="33"/>
      <c r="B189" s="26"/>
      <c r="C189" s="7"/>
      <c r="D189" s="49"/>
    </row>
    <row r="190" spans="1:4" x14ac:dyDescent="0.2">
      <c r="A190" s="32">
        <v>19</v>
      </c>
      <c r="B190" s="28" t="s">
        <v>79</v>
      </c>
      <c r="C190" s="7"/>
      <c r="D190" s="49"/>
    </row>
    <row r="191" spans="1:4" x14ac:dyDescent="0.2">
      <c r="A191" s="33">
        <v>19.010000000000002</v>
      </c>
      <c r="B191" s="26" t="s">
        <v>84</v>
      </c>
      <c r="C191" s="2" t="s">
        <v>0</v>
      </c>
      <c r="D191" s="49"/>
    </row>
    <row r="192" spans="1:4" ht="25.5" x14ac:dyDescent="0.2">
      <c r="A192" s="33">
        <v>19.02</v>
      </c>
      <c r="B192" s="26" t="s">
        <v>85</v>
      </c>
      <c r="C192" s="2" t="s">
        <v>0</v>
      </c>
      <c r="D192" s="49"/>
    </row>
    <row r="193" spans="1:4" x14ac:dyDescent="0.2">
      <c r="A193" s="33">
        <v>19.03</v>
      </c>
      <c r="B193" s="26" t="s">
        <v>154</v>
      </c>
      <c r="C193" s="2" t="s">
        <v>0</v>
      </c>
      <c r="D193" s="49"/>
    </row>
    <row r="194" spans="1:4" ht="25.5" x14ac:dyDescent="0.2">
      <c r="A194" s="33">
        <v>19.04</v>
      </c>
      <c r="B194" s="26" t="s">
        <v>131</v>
      </c>
      <c r="C194" s="2" t="s">
        <v>0</v>
      </c>
      <c r="D194" s="49"/>
    </row>
    <row r="195" spans="1:4" x14ac:dyDescent="0.2">
      <c r="A195" s="33"/>
      <c r="B195" s="26"/>
      <c r="C195" s="7"/>
      <c r="D195" s="49"/>
    </row>
    <row r="196" spans="1:4" x14ac:dyDescent="0.2">
      <c r="A196" s="32">
        <v>20</v>
      </c>
      <c r="B196" s="28" t="s">
        <v>80</v>
      </c>
      <c r="C196" s="3"/>
      <c r="D196" s="49"/>
    </row>
    <row r="197" spans="1:4" x14ac:dyDescent="0.2">
      <c r="A197" s="33">
        <v>20.010000000000002</v>
      </c>
      <c r="B197" s="26" t="s">
        <v>135</v>
      </c>
      <c r="C197" s="7" t="s">
        <v>0</v>
      </c>
      <c r="D197" s="49"/>
    </row>
    <row r="198" spans="1:4" x14ac:dyDescent="0.2">
      <c r="A198" s="33">
        <v>20.02</v>
      </c>
      <c r="B198" s="26" t="s">
        <v>132</v>
      </c>
      <c r="C198" s="7" t="s">
        <v>0</v>
      </c>
      <c r="D198" s="49"/>
    </row>
    <row r="199" spans="1:4" x14ac:dyDescent="0.2">
      <c r="A199" s="32"/>
      <c r="B199" s="28"/>
      <c r="C199" s="7"/>
      <c r="D199" s="49"/>
    </row>
    <row r="200" spans="1:4" x14ac:dyDescent="0.2">
      <c r="A200" s="32">
        <v>21</v>
      </c>
      <c r="B200" s="28" t="s">
        <v>81</v>
      </c>
      <c r="C200" s="7"/>
      <c r="D200" s="49"/>
    </row>
    <row r="201" spans="1:4" x14ac:dyDescent="0.2">
      <c r="A201" s="33">
        <v>21.01</v>
      </c>
      <c r="B201" s="26" t="s">
        <v>136</v>
      </c>
      <c r="C201" s="7" t="s">
        <v>0</v>
      </c>
      <c r="D201" s="49"/>
    </row>
    <row r="202" spans="1:4" x14ac:dyDescent="0.2">
      <c r="A202" s="33">
        <v>21.02</v>
      </c>
      <c r="B202" s="26" t="s">
        <v>132</v>
      </c>
      <c r="C202" s="7" t="s">
        <v>0</v>
      </c>
      <c r="D202" s="49"/>
    </row>
    <row r="203" spans="1:4" x14ac:dyDescent="0.2">
      <c r="A203" s="33">
        <v>21.03</v>
      </c>
      <c r="B203" s="26" t="s">
        <v>190</v>
      </c>
      <c r="C203" s="17" t="s">
        <v>7</v>
      </c>
      <c r="D203" s="49">
        <v>2500</v>
      </c>
    </row>
    <row r="204" spans="1:4" x14ac:dyDescent="0.2">
      <c r="A204" s="33">
        <v>21.04</v>
      </c>
      <c r="B204" s="26" t="s">
        <v>191</v>
      </c>
      <c r="C204" s="17" t="s">
        <v>7</v>
      </c>
      <c r="D204" s="49">
        <v>2500</v>
      </c>
    </row>
    <row r="205" spans="1:4" x14ac:dyDescent="0.2">
      <c r="A205" s="33">
        <v>21.05</v>
      </c>
      <c r="B205" s="26" t="s">
        <v>192</v>
      </c>
      <c r="C205" s="17" t="s">
        <v>7</v>
      </c>
      <c r="D205" s="49">
        <v>2500</v>
      </c>
    </row>
    <row r="206" spans="1:4" x14ac:dyDescent="0.2">
      <c r="A206" s="33">
        <v>21.06</v>
      </c>
      <c r="B206" s="26" t="s">
        <v>193</v>
      </c>
      <c r="C206" s="17" t="s">
        <v>7</v>
      </c>
      <c r="D206" s="49">
        <v>20000</v>
      </c>
    </row>
    <row r="207" spans="1:4" x14ac:dyDescent="0.2">
      <c r="A207" s="33"/>
      <c r="B207" s="26"/>
      <c r="C207" s="7"/>
      <c r="D207" s="49"/>
    </row>
    <row r="208" spans="1:4" x14ac:dyDescent="0.2">
      <c r="A208" s="32">
        <v>22</v>
      </c>
      <c r="B208" s="28" t="s">
        <v>139</v>
      </c>
      <c r="C208" s="7"/>
      <c r="D208" s="49"/>
    </row>
    <row r="209" spans="1:5" x14ac:dyDescent="0.2">
      <c r="A209" s="33">
        <v>22.01</v>
      </c>
      <c r="B209" s="26" t="s">
        <v>140</v>
      </c>
      <c r="C209" s="7" t="s">
        <v>6</v>
      </c>
      <c r="D209" s="49"/>
    </row>
    <row r="210" spans="1:5" ht="25.5" x14ac:dyDescent="0.2">
      <c r="A210" s="33">
        <v>22.02</v>
      </c>
      <c r="B210" s="26" t="s">
        <v>137</v>
      </c>
      <c r="C210" s="7" t="s">
        <v>0</v>
      </c>
      <c r="D210" s="49"/>
    </row>
    <row r="211" spans="1:5" x14ac:dyDescent="0.2">
      <c r="A211" s="45">
        <v>22.03</v>
      </c>
      <c r="B211" s="26" t="s">
        <v>138</v>
      </c>
      <c r="C211" s="7" t="s">
        <v>0</v>
      </c>
      <c r="D211" s="49"/>
    </row>
    <row r="212" spans="1:5" x14ac:dyDescent="0.2">
      <c r="A212" s="33"/>
      <c r="B212" s="26"/>
      <c r="C212" s="7"/>
      <c r="D212" s="49"/>
    </row>
    <row r="213" spans="1:5" x14ac:dyDescent="0.2">
      <c r="A213" s="32">
        <v>23</v>
      </c>
      <c r="B213" s="16" t="s">
        <v>189</v>
      </c>
      <c r="C213" s="17" t="s">
        <v>7</v>
      </c>
      <c r="D213" s="42">
        <v>5000</v>
      </c>
    </row>
    <row r="214" spans="1:5" x14ac:dyDescent="0.2">
      <c r="A214" s="32"/>
      <c r="B214" s="15"/>
      <c r="C214" s="15"/>
      <c r="D214" s="42"/>
    </row>
    <row r="215" spans="1:5" x14ac:dyDescent="0.2">
      <c r="A215" s="32">
        <v>24</v>
      </c>
      <c r="B215" s="16" t="s">
        <v>15</v>
      </c>
      <c r="C215" s="3"/>
      <c r="D215" s="42"/>
      <c r="E215" s="15"/>
    </row>
    <row r="216" spans="1:5" x14ac:dyDescent="0.2">
      <c r="A216" s="33">
        <v>24.01</v>
      </c>
      <c r="B216" s="29" t="s">
        <v>188</v>
      </c>
      <c r="C216" s="17" t="s">
        <v>0</v>
      </c>
      <c r="D216" s="43"/>
      <c r="E216" s="15"/>
    </row>
    <row r="217" spans="1:5" x14ac:dyDescent="0.2">
      <c r="A217" s="27"/>
      <c r="B217" s="16"/>
      <c r="C217" s="15"/>
      <c r="D217" s="42"/>
      <c r="E217" s="15"/>
    </row>
    <row r="218" spans="1:5" x14ac:dyDescent="0.2">
      <c r="B218" s="4" t="s">
        <v>8</v>
      </c>
      <c r="D218" s="5">
        <f>SUM(D13:D217)</f>
        <v>169100</v>
      </c>
    </row>
  </sheetData>
  <printOptions gridLines="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5"/>
  <sheetViews>
    <sheetView view="pageBreakPreview" zoomScaleSheetLayoutView="100" workbookViewId="0">
      <selection activeCell="E6" sqref="E6"/>
    </sheetView>
  </sheetViews>
  <sheetFormatPr defaultRowHeight="15" x14ac:dyDescent="0.25"/>
  <cols>
    <col min="3" max="3" width="65.42578125" customWidth="1"/>
    <col min="5" max="5" width="11.5703125" customWidth="1"/>
  </cols>
  <sheetData>
    <row r="3" spans="1:5" x14ac:dyDescent="0.25">
      <c r="C3" s="14" t="s">
        <v>14</v>
      </c>
    </row>
    <row r="5" spans="1:5" x14ac:dyDescent="0.25">
      <c r="A5" s="13" t="s">
        <v>16</v>
      </c>
      <c r="B5" s="9"/>
      <c r="C5" s="4" t="s">
        <v>13</v>
      </c>
      <c r="D5" s="2"/>
    </row>
    <row r="6" spans="1:5" ht="63.75" x14ac:dyDescent="0.25">
      <c r="A6" s="11" t="s">
        <v>17</v>
      </c>
      <c r="B6" s="8"/>
      <c r="C6" s="1" t="s">
        <v>20</v>
      </c>
      <c r="D6" s="2" t="s">
        <v>0</v>
      </c>
      <c r="E6">
        <v>30105</v>
      </c>
    </row>
    <row r="7" spans="1:5" ht="25.5" x14ac:dyDescent="0.25">
      <c r="A7" s="11" t="s">
        <v>18</v>
      </c>
      <c r="B7" s="8"/>
      <c r="C7" s="1" t="s">
        <v>9</v>
      </c>
      <c r="D7" s="2" t="s">
        <v>6</v>
      </c>
    </row>
    <row r="8" spans="1:5" x14ac:dyDescent="0.25">
      <c r="A8" s="11" t="s">
        <v>19</v>
      </c>
      <c r="B8" s="8"/>
      <c r="C8" s="1" t="s">
        <v>12</v>
      </c>
      <c r="D8" s="2" t="s">
        <v>6</v>
      </c>
    </row>
    <row r="15" spans="1:5" s="3" customFormat="1" ht="12.75" x14ac:dyDescent="0.2">
      <c r="C15" s="4" t="s">
        <v>8</v>
      </c>
      <c r="D15" s="2"/>
      <c r="E15" s="5">
        <f>SUM(E6:E9)</f>
        <v>30105</v>
      </c>
    </row>
  </sheetData>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UPVC Windows Alternative Quote</vt:lpstr>
      <vt:lpstr>Schedule!Print_Area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dc:creator>
  <cp:lastModifiedBy>Simon</cp:lastModifiedBy>
  <cp:lastPrinted>2023-06-30T10:25:01Z</cp:lastPrinted>
  <dcterms:created xsi:type="dcterms:W3CDTF">2016-03-08T14:28:18Z</dcterms:created>
  <dcterms:modified xsi:type="dcterms:W3CDTF">2023-07-18T10:21:43Z</dcterms:modified>
</cp:coreProperties>
</file>