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tchells643\AppData\Local\Microsoft\Windows\INetCache\Content.Outlook\AUHZZSVV\"/>
    </mc:Choice>
  </mc:AlternateContent>
  <xr:revisionPtr revIDLastSave="0" documentId="8_{E159CC86-5763-45E8-A1B5-271FC16A4634}" xr6:coauthVersionLast="47" xr6:coauthVersionMax="47" xr10:uidLastSave="{00000000-0000-0000-0000-000000000000}"/>
  <bookViews>
    <workbookView xWindow="31530" yWindow="4035" windowWidth="21600" windowHeight="12675" xr2:uid="{FE69409E-7CD1-414F-810B-E154892DBB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5" i="1" l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U35" i="1"/>
  <c r="U37" i="1" s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AA29" i="1" l="1"/>
  <c r="AA13" i="1"/>
  <c r="AA5" i="1"/>
  <c r="Z37" i="1"/>
  <c r="AA21" i="1"/>
  <c r="AA8" i="1"/>
  <c r="P37" i="1"/>
  <c r="AA15" i="1"/>
  <c r="AA7" i="1"/>
  <c r="AA32" i="1"/>
  <c r="AA16" i="1"/>
  <c r="AA24" i="1"/>
  <c r="AA33" i="1"/>
  <c r="K37" i="1"/>
  <c r="AA9" i="1"/>
  <c r="AA17" i="1"/>
  <c r="AA25" i="1"/>
  <c r="AA31" i="1"/>
  <c r="AA12" i="1"/>
  <c r="AA30" i="1"/>
  <c r="AA18" i="1"/>
  <c r="AA27" i="1"/>
  <c r="AA35" i="1"/>
  <c r="AA28" i="1"/>
  <c r="AA20" i="1"/>
  <c r="AA34" i="1"/>
  <c r="AA10" i="1"/>
  <c r="AA11" i="1"/>
  <c r="AA19" i="1"/>
  <c r="AA26" i="1"/>
  <c r="AA23" i="1"/>
  <c r="AA22" i="1"/>
  <c r="AA14" i="1"/>
  <c r="AA6" i="1"/>
  <c r="F37" i="1"/>
  <c r="AA39" i="1" l="1"/>
</calcChain>
</file>

<file path=xl/sharedStrings.xml><?xml version="1.0" encoding="utf-8"?>
<sst xmlns="http://schemas.openxmlformats.org/spreadsheetml/2006/main" count="69" uniqueCount="53">
  <si>
    <t>Platform</t>
  </si>
  <si>
    <t>Total resource days estimate</t>
  </si>
  <si>
    <t>Typhoon - BMAR</t>
  </si>
  <si>
    <t>Typhoon - MAR</t>
  </si>
  <si>
    <t>BBMF - BMAR</t>
  </si>
  <si>
    <t>BBMF - MAR</t>
  </si>
  <si>
    <t>Lightning - BMAR</t>
  </si>
  <si>
    <t>Lightning - MAR</t>
  </si>
  <si>
    <t>RAFAT Hawk T1 - BMAR</t>
  </si>
  <si>
    <t>RAFAT Hawk T1 - MAR</t>
  </si>
  <si>
    <t>Hawk T2 - BMAR</t>
  </si>
  <si>
    <t xml:space="preserve"> Hawk T2 - MAR</t>
  </si>
  <si>
    <t>Hawk T2A MK167 - BMAR</t>
  </si>
  <si>
    <t>Hawk T2A Mk167 - MAR</t>
  </si>
  <si>
    <t>C-17 - BMAR</t>
  </si>
  <si>
    <t>C-17 - MAR</t>
  </si>
  <si>
    <t>Atlas - BMAR</t>
  </si>
  <si>
    <t>Atlas – BMAR (Seville)</t>
  </si>
  <si>
    <t>Atlas - MAR</t>
  </si>
  <si>
    <t>Envoy - BMAR</t>
  </si>
  <si>
    <t>Envoy - MAR</t>
  </si>
  <si>
    <t>Viking - BMAR</t>
  </si>
  <si>
    <t>Viking - MAR</t>
  </si>
  <si>
    <t>Prefect - BMAR</t>
  </si>
  <si>
    <t>Prefect - MAR</t>
  </si>
  <si>
    <t>Texan - BMAR</t>
  </si>
  <si>
    <t>Texan - MAR</t>
  </si>
  <si>
    <t>Juno - BMAR</t>
  </si>
  <si>
    <t>Juno - MAR</t>
  </si>
  <si>
    <t>Jupiter - BMAR</t>
  </si>
  <si>
    <t>Jupiter - MAR</t>
  </si>
  <si>
    <t>AW109 -BMAR</t>
  </si>
  <si>
    <t>AW109- MAR</t>
  </si>
  <si>
    <t xml:space="preserve">Year 1 </t>
  </si>
  <si>
    <t>Daily Rate £</t>
  </si>
  <si>
    <t xml:space="preserve">Total Platform Price </t>
  </si>
  <si>
    <t xml:space="preserve">Total Firm Price </t>
  </si>
  <si>
    <t xml:space="preserve">Total Platform Firm Price </t>
  </si>
  <si>
    <t xml:space="preserve">Year 1 Firm Price </t>
  </si>
  <si>
    <t xml:space="preserve">Year 2 Firm Price </t>
  </si>
  <si>
    <t xml:space="preserve">Year 3 Firm Price </t>
  </si>
  <si>
    <t>Year 4 Firm Price</t>
  </si>
  <si>
    <t>Year 5 Firm Price</t>
  </si>
  <si>
    <t>Year 2</t>
  </si>
  <si>
    <t>Year 3</t>
  </si>
  <si>
    <t>Year 4</t>
  </si>
  <si>
    <t>Year 5</t>
  </si>
  <si>
    <t>1 Jul 25- 30 Jun 26</t>
  </si>
  <si>
    <t>1 Jul 26- 30 Jun 27</t>
  </si>
  <si>
    <t>1 Jul 27- 30 Jun 28</t>
  </si>
  <si>
    <t>1 Jul 28- 30 Jun 29</t>
  </si>
  <si>
    <t>MARs Required</t>
  </si>
  <si>
    <t>1 Jul 24- 30 Jun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</si>
</sst>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FFFFFF"/>
      <name val="Arial"/>
      <family val="2"/>
    </font>
    <font>
      <sz val="9"/>
      <color rgb="FFFFFFFF"/>
      <name val="Arial"/>
      <family val="2"/>
    </font>
    <font>
      <sz val="11"/>
      <color rgb="FF000000"/>
      <name val="Calibri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right" vertical="center"/>
    </xf>
    <xf numFmtId="0" fontId="5" fillId="3" borderId="12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right" vertical="center"/>
    </xf>
    <xf numFmtId="164" fontId="5" fillId="3" borderId="11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5" fillId="3" borderId="0" xfId="0" applyFont="1" applyFill="1" applyBorder="1" applyAlignment="1">
      <alignment vertical="center"/>
    </xf>
    <xf numFmtId="164" fontId="5" fillId="3" borderId="0" xfId="0" applyNumberFormat="1" applyFont="1" applyFill="1" applyBorder="1" applyAlignment="1">
      <alignment horizontal="right" vertical="center"/>
    </xf>
    <xf numFmtId="0" fontId="0" fillId="0" borderId="12" xfId="0" applyBorder="1"/>
    <xf numFmtId="0" fontId="0" fillId="5" borderId="0" xfId="0" applyFill="1" applyBorder="1"/>
    <xf numFmtId="0" fontId="1" fillId="5" borderId="0" xfId="0" applyFont="1" applyFill="1" applyBorder="1"/>
    <xf numFmtId="164" fontId="1" fillId="5" borderId="0" xfId="0" applyNumberFormat="1" applyFont="1" applyFill="1" applyBorder="1"/>
    <xf numFmtId="164" fontId="5" fillId="6" borderId="11" xfId="0" applyNumberFormat="1" applyFont="1" applyFill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 wrapText="1"/>
    </xf>
    <xf numFmtId="164" fontId="0" fillId="8" borderId="12" xfId="0" applyNumberFormat="1" applyFill="1" applyBorder="1"/>
    <xf numFmtId="0" fontId="1" fillId="8" borderId="12" xfId="0" applyFont="1" applyFill="1" applyBorder="1"/>
    <xf numFmtId="164" fontId="1" fillId="8" borderId="12" xfId="0" applyNumberFormat="1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164" fontId="5" fillId="6" borderId="8" xfId="0" applyNumberFormat="1" applyFont="1" applyFill="1" applyBorder="1" applyAlignment="1">
      <alignment horizontal="right" vertical="center"/>
    </xf>
    <xf numFmtId="0" fontId="0" fillId="0" borderId="14" xfId="0" applyFill="1" applyBorder="1" applyAlignment="1">
      <alignment wrapText="1"/>
    </xf>
    <xf numFmtId="0" fontId="4" fillId="7" borderId="1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D6DE5-D929-4B84-92E8-9370999B7DD9}">
  <dimension ref="A1:AC39"/>
  <sheetViews>
    <sheetView tabSelected="1" workbookViewId="0">
      <selection activeCell="K17" sqref="K17"/>
    </sheetView>
  </sheetViews>
  <sheetFormatPr defaultRowHeight="15" x14ac:dyDescent="0.25"/>
  <cols>
    <col min="2" max="2" width="25.85546875" customWidth="1"/>
    <col min="7" max="7" width="2.7109375" customWidth="1"/>
    <col min="12" max="12" width="2.5703125" customWidth="1"/>
    <col min="17" max="17" width="2.5703125" customWidth="1"/>
    <col min="22" max="22" width="2.42578125" customWidth="1"/>
    <col min="27" max="27" width="9.85546875" bestFit="1" customWidth="1"/>
  </cols>
  <sheetData>
    <row r="1" spans="2:27" ht="15.75" thickBot="1" x14ac:dyDescent="0.3"/>
    <row r="2" spans="2:27" ht="14.45" customHeight="1" x14ac:dyDescent="0.25">
      <c r="B2" s="32" t="s">
        <v>0</v>
      </c>
      <c r="C2" s="25" t="s">
        <v>33</v>
      </c>
      <c r="D2" s="26"/>
      <c r="E2" s="26"/>
      <c r="F2" s="27"/>
      <c r="G2" s="19"/>
      <c r="H2" s="25" t="s">
        <v>43</v>
      </c>
      <c r="I2" s="26"/>
      <c r="J2" s="26"/>
      <c r="K2" s="27"/>
      <c r="L2" s="19"/>
      <c r="M2" s="25" t="s">
        <v>44</v>
      </c>
      <c r="N2" s="26"/>
      <c r="O2" s="26"/>
      <c r="P2" s="27"/>
      <c r="Q2" s="19"/>
      <c r="R2" s="25" t="s">
        <v>45</v>
      </c>
      <c r="S2" s="26"/>
      <c r="T2" s="26"/>
      <c r="U2" s="27"/>
      <c r="V2" s="19"/>
      <c r="W2" s="25" t="s">
        <v>46</v>
      </c>
      <c r="X2" s="26"/>
      <c r="Y2" s="26"/>
      <c r="Z2" s="27"/>
    </row>
    <row r="3" spans="2:27" ht="15" customHeight="1" thickBot="1" x14ac:dyDescent="0.3">
      <c r="B3" s="33"/>
      <c r="C3" s="28" t="s">
        <v>52</v>
      </c>
      <c r="D3" s="29"/>
      <c r="E3" s="29"/>
      <c r="F3" s="30"/>
      <c r="G3" s="20"/>
      <c r="H3" s="34" t="s">
        <v>47</v>
      </c>
      <c r="I3" s="35"/>
      <c r="J3" s="35"/>
      <c r="K3" s="31"/>
      <c r="L3" s="20"/>
      <c r="M3" s="28" t="s">
        <v>48</v>
      </c>
      <c r="N3" s="29"/>
      <c r="O3" s="29"/>
      <c r="P3" s="30"/>
      <c r="Q3" s="20"/>
      <c r="R3" s="28" t="s">
        <v>49</v>
      </c>
      <c r="S3" s="29"/>
      <c r="T3" s="29"/>
      <c r="U3" s="30"/>
      <c r="V3" s="20"/>
      <c r="W3" s="28" t="s">
        <v>50</v>
      </c>
      <c r="X3" s="29"/>
      <c r="Y3" s="29"/>
      <c r="Z3" s="31"/>
    </row>
    <row r="4" spans="2:27" ht="48.75" thickBot="1" x14ac:dyDescent="0.3">
      <c r="B4" s="33"/>
      <c r="C4" s="1" t="s">
        <v>1</v>
      </c>
      <c r="D4" s="1" t="s">
        <v>51</v>
      </c>
      <c r="E4" s="1" t="s">
        <v>34</v>
      </c>
      <c r="F4" s="1" t="s">
        <v>35</v>
      </c>
      <c r="G4" s="21"/>
      <c r="H4" s="24" t="s">
        <v>1</v>
      </c>
      <c r="I4" s="24" t="s">
        <v>51</v>
      </c>
      <c r="J4" s="24" t="s">
        <v>34</v>
      </c>
      <c r="K4" s="24" t="s">
        <v>35</v>
      </c>
      <c r="L4" s="15"/>
      <c r="M4" s="15" t="s">
        <v>1</v>
      </c>
      <c r="N4" s="1" t="s">
        <v>51</v>
      </c>
      <c r="O4" s="1" t="s">
        <v>34</v>
      </c>
      <c r="P4" s="1" t="s">
        <v>35</v>
      </c>
      <c r="Q4" s="15"/>
      <c r="R4" s="1" t="s">
        <v>1</v>
      </c>
      <c r="S4" s="1" t="s">
        <v>51</v>
      </c>
      <c r="T4" s="1" t="s">
        <v>34</v>
      </c>
      <c r="U4" s="1" t="s">
        <v>35</v>
      </c>
      <c r="V4" s="1"/>
      <c r="W4" s="1" t="s">
        <v>1</v>
      </c>
      <c r="X4" s="1" t="s">
        <v>51</v>
      </c>
      <c r="Y4" s="1" t="s">
        <v>34</v>
      </c>
      <c r="Z4" s="1" t="s">
        <v>35</v>
      </c>
      <c r="AA4" s="1" t="s">
        <v>37</v>
      </c>
    </row>
    <row r="5" spans="2:27" ht="15.75" thickBot="1" x14ac:dyDescent="0.3">
      <c r="B5" s="3" t="s">
        <v>2</v>
      </c>
      <c r="C5" s="2">
        <v>5</v>
      </c>
      <c r="D5" s="2">
        <v>1</v>
      </c>
      <c r="E5" s="6">
        <v>0</v>
      </c>
      <c r="F5" s="6">
        <f>C5*E5</f>
        <v>0</v>
      </c>
      <c r="G5" s="22"/>
      <c r="H5" s="23">
        <v>5</v>
      </c>
      <c r="I5" s="23">
        <v>1</v>
      </c>
      <c r="J5" s="6">
        <v>0</v>
      </c>
      <c r="K5" s="6">
        <f t="shared" ref="K5:K35" si="0">H5*J5</f>
        <v>0</v>
      </c>
      <c r="L5" s="14"/>
      <c r="M5" s="2">
        <v>5</v>
      </c>
      <c r="N5" s="2">
        <v>1</v>
      </c>
      <c r="O5" s="6">
        <v>0</v>
      </c>
      <c r="P5" s="6">
        <f t="shared" ref="P5:P35" si="1">M5*O5</f>
        <v>0</v>
      </c>
      <c r="Q5" s="14"/>
      <c r="R5" s="2">
        <v>0</v>
      </c>
      <c r="S5" s="2">
        <v>0</v>
      </c>
      <c r="T5" s="6">
        <v>0</v>
      </c>
      <c r="U5" s="6">
        <f t="shared" ref="U5:U35" si="2">R5*T5</f>
        <v>0</v>
      </c>
      <c r="V5" s="14"/>
      <c r="W5" s="2">
        <v>0</v>
      </c>
      <c r="X5" s="2">
        <v>0</v>
      </c>
      <c r="Y5" s="6">
        <v>0</v>
      </c>
      <c r="Z5" s="6">
        <f t="shared" ref="Z5:Z35" si="3">W5*Y5</f>
        <v>0</v>
      </c>
      <c r="AA5" s="16">
        <f>F5+K5+P5+U5+Z5</f>
        <v>0</v>
      </c>
    </row>
    <row r="6" spans="2:27" ht="15.75" thickBot="1" x14ac:dyDescent="0.3">
      <c r="B6" s="3" t="s">
        <v>3</v>
      </c>
      <c r="C6" s="2">
        <v>520</v>
      </c>
      <c r="D6" s="2">
        <v>104</v>
      </c>
      <c r="E6" s="6">
        <v>0</v>
      </c>
      <c r="F6" s="6">
        <f t="shared" ref="F6:F35" si="4">C6*E6</f>
        <v>0</v>
      </c>
      <c r="G6" s="22"/>
      <c r="H6" s="23">
        <v>520</v>
      </c>
      <c r="I6" s="23">
        <v>104</v>
      </c>
      <c r="J6" s="6">
        <v>0</v>
      </c>
      <c r="K6" s="6">
        <f t="shared" si="0"/>
        <v>0</v>
      </c>
      <c r="L6" s="14"/>
      <c r="M6" s="2">
        <v>495</v>
      </c>
      <c r="N6" s="2">
        <v>99</v>
      </c>
      <c r="O6" s="6">
        <v>0</v>
      </c>
      <c r="P6" s="6">
        <f t="shared" si="1"/>
        <v>0</v>
      </c>
      <c r="Q6" s="14"/>
      <c r="R6" s="2">
        <v>495</v>
      </c>
      <c r="S6" s="2">
        <v>99</v>
      </c>
      <c r="T6" s="6">
        <v>0</v>
      </c>
      <c r="U6" s="6">
        <f t="shared" si="2"/>
        <v>0</v>
      </c>
      <c r="V6" s="14"/>
      <c r="W6" s="2">
        <v>495</v>
      </c>
      <c r="X6" s="2">
        <v>99</v>
      </c>
      <c r="Y6" s="6">
        <v>0</v>
      </c>
      <c r="Z6" s="6">
        <f t="shared" si="3"/>
        <v>0</v>
      </c>
      <c r="AA6" s="16">
        <f t="shared" ref="AA6:AA35" si="5">F6+K6+P6+U6+Z6</f>
        <v>0</v>
      </c>
    </row>
    <row r="7" spans="2:27" ht="15.75" thickBot="1" x14ac:dyDescent="0.3">
      <c r="B7" s="4" t="s">
        <v>4</v>
      </c>
      <c r="C7" s="2">
        <v>0</v>
      </c>
      <c r="D7" s="2"/>
      <c r="E7" s="6">
        <v>0</v>
      </c>
      <c r="F7" s="6">
        <f t="shared" si="4"/>
        <v>0</v>
      </c>
      <c r="G7" s="22"/>
      <c r="H7" s="23">
        <v>0</v>
      </c>
      <c r="I7" s="23"/>
      <c r="J7" s="6">
        <v>0</v>
      </c>
      <c r="K7" s="6">
        <f t="shared" si="0"/>
        <v>0</v>
      </c>
      <c r="L7" s="14"/>
      <c r="M7" s="2">
        <v>0</v>
      </c>
      <c r="N7" s="2"/>
      <c r="O7" s="6">
        <v>0</v>
      </c>
      <c r="P7" s="6">
        <f t="shared" si="1"/>
        <v>0</v>
      </c>
      <c r="Q7" s="14"/>
      <c r="R7" s="2">
        <v>0</v>
      </c>
      <c r="S7" s="2"/>
      <c r="T7" s="6">
        <v>0</v>
      </c>
      <c r="U7" s="6">
        <f t="shared" si="2"/>
        <v>0</v>
      </c>
      <c r="V7" s="14"/>
      <c r="W7" s="2">
        <v>0</v>
      </c>
      <c r="X7" s="2"/>
      <c r="Y7" s="6">
        <v>0</v>
      </c>
      <c r="Z7" s="6">
        <f t="shared" si="3"/>
        <v>0</v>
      </c>
      <c r="AA7" s="16">
        <f t="shared" si="5"/>
        <v>0</v>
      </c>
    </row>
    <row r="8" spans="2:27" ht="15.75" thickBot="1" x14ac:dyDescent="0.3">
      <c r="B8" s="4" t="s">
        <v>5</v>
      </c>
      <c r="C8" s="2">
        <v>72</v>
      </c>
      <c r="D8" s="2">
        <v>12</v>
      </c>
      <c r="E8" s="6">
        <v>0</v>
      </c>
      <c r="F8" s="6">
        <f t="shared" si="4"/>
        <v>0</v>
      </c>
      <c r="G8" s="22"/>
      <c r="H8" s="23">
        <v>72</v>
      </c>
      <c r="I8" s="23">
        <v>12</v>
      </c>
      <c r="J8" s="6">
        <v>0</v>
      </c>
      <c r="K8" s="6">
        <f t="shared" si="0"/>
        <v>0</v>
      </c>
      <c r="L8" s="14"/>
      <c r="M8" s="2">
        <v>72</v>
      </c>
      <c r="N8" s="2">
        <v>12</v>
      </c>
      <c r="O8" s="6">
        <v>0</v>
      </c>
      <c r="P8" s="6">
        <f t="shared" si="1"/>
        <v>0</v>
      </c>
      <c r="Q8" s="14"/>
      <c r="R8" s="2">
        <v>72</v>
      </c>
      <c r="S8" s="2">
        <v>12</v>
      </c>
      <c r="T8" s="6">
        <v>0</v>
      </c>
      <c r="U8" s="6">
        <f t="shared" si="2"/>
        <v>0</v>
      </c>
      <c r="V8" s="14"/>
      <c r="W8" s="2">
        <v>72</v>
      </c>
      <c r="X8" s="2">
        <v>12</v>
      </c>
      <c r="Y8" s="6">
        <v>0</v>
      </c>
      <c r="Z8" s="6">
        <f t="shared" si="3"/>
        <v>0</v>
      </c>
      <c r="AA8" s="16">
        <f t="shared" si="5"/>
        <v>0</v>
      </c>
    </row>
    <row r="9" spans="2:27" ht="15.75" thickBot="1" x14ac:dyDescent="0.3">
      <c r="B9" s="3" t="s">
        <v>6</v>
      </c>
      <c r="C9" s="2">
        <v>24</v>
      </c>
      <c r="D9" s="2">
        <v>2</v>
      </c>
      <c r="E9" s="6">
        <v>0</v>
      </c>
      <c r="F9" s="6">
        <f t="shared" si="4"/>
        <v>0</v>
      </c>
      <c r="G9" s="22"/>
      <c r="H9" s="23">
        <v>36</v>
      </c>
      <c r="I9" s="23">
        <v>3</v>
      </c>
      <c r="J9" s="6">
        <v>0</v>
      </c>
      <c r="K9" s="6">
        <f t="shared" si="0"/>
        <v>0</v>
      </c>
      <c r="L9" s="14"/>
      <c r="M9" s="2">
        <v>0</v>
      </c>
      <c r="N9" s="2">
        <v>0</v>
      </c>
      <c r="O9" s="6">
        <v>0</v>
      </c>
      <c r="P9" s="6">
        <f t="shared" si="1"/>
        <v>0</v>
      </c>
      <c r="Q9" s="14"/>
      <c r="R9" s="2">
        <v>0</v>
      </c>
      <c r="S9" s="2">
        <v>0</v>
      </c>
      <c r="T9" s="6">
        <v>0</v>
      </c>
      <c r="U9" s="6">
        <f t="shared" si="2"/>
        <v>0</v>
      </c>
      <c r="V9" s="14"/>
      <c r="W9" s="2">
        <v>0</v>
      </c>
      <c r="X9" s="2">
        <v>0</v>
      </c>
      <c r="Y9" s="6">
        <v>0</v>
      </c>
      <c r="Z9" s="6">
        <f t="shared" si="3"/>
        <v>0</v>
      </c>
      <c r="AA9" s="16">
        <f t="shared" si="5"/>
        <v>0</v>
      </c>
    </row>
    <row r="10" spans="2:27" ht="15.75" thickBot="1" x14ac:dyDescent="0.3">
      <c r="B10" s="3" t="s">
        <v>7</v>
      </c>
      <c r="C10" s="2">
        <v>200</v>
      </c>
      <c r="D10" s="2">
        <v>20</v>
      </c>
      <c r="E10" s="6">
        <v>0</v>
      </c>
      <c r="F10" s="6">
        <f t="shared" si="4"/>
        <v>0</v>
      </c>
      <c r="G10" s="22"/>
      <c r="H10" s="23">
        <v>200</v>
      </c>
      <c r="I10" s="23">
        <v>20</v>
      </c>
      <c r="J10" s="6">
        <v>0</v>
      </c>
      <c r="K10" s="6">
        <f t="shared" si="0"/>
        <v>0</v>
      </c>
      <c r="L10" s="14"/>
      <c r="M10" s="2">
        <v>240</v>
      </c>
      <c r="N10" s="2">
        <v>24</v>
      </c>
      <c r="O10" s="6">
        <v>0</v>
      </c>
      <c r="P10" s="6">
        <f t="shared" si="1"/>
        <v>0</v>
      </c>
      <c r="Q10" s="14"/>
      <c r="R10" s="2">
        <v>240</v>
      </c>
      <c r="S10" s="2">
        <v>24</v>
      </c>
      <c r="T10" s="6">
        <v>0</v>
      </c>
      <c r="U10" s="6">
        <f t="shared" si="2"/>
        <v>0</v>
      </c>
      <c r="V10" s="14"/>
      <c r="W10" s="2">
        <v>240</v>
      </c>
      <c r="X10" s="2">
        <v>24</v>
      </c>
      <c r="Y10" s="6">
        <v>0</v>
      </c>
      <c r="Z10" s="6">
        <f t="shared" si="3"/>
        <v>0</v>
      </c>
      <c r="AA10" s="16">
        <f t="shared" si="5"/>
        <v>0</v>
      </c>
    </row>
    <row r="11" spans="2:27" ht="15.75" thickBot="1" x14ac:dyDescent="0.3">
      <c r="B11" s="4" t="s">
        <v>8</v>
      </c>
      <c r="C11" s="2">
        <v>60</v>
      </c>
      <c r="D11" s="2">
        <v>3</v>
      </c>
      <c r="E11" s="6">
        <v>0</v>
      </c>
      <c r="F11" s="6">
        <f t="shared" si="4"/>
        <v>0</v>
      </c>
      <c r="G11" s="22"/>
      <c r="H11" s="23">
        <v>60</v>
      </c>
      <c r="I11" s="23">
        <v>3</v>
      </c>
      <c r="J11" s="6">
        <v>0</v>
      </c>
      <c r="K11" s="6">
        <f t="shared" si="0"/>
        <v>0</v>
      </c>
      <c r="L11" s="14"/>
      <c r="M11" s="2">
        <v>40</v>
      </c>
      <c r="N11" s="2">
        <v>2</v>
      </c>
      <c r="O11" s="6">
        <v>0</v>
      </c>
      <c r="P11" s="6">
        <f t="shared" si="1"/>
        <v>0</v>
      </c>
      <c r="Q11" s="14"/>
      <c r="R11" s="2">
        <v>0</v>
      </c>
      <c r="S11" s="2">
        <v>0</v>
      </c>
      <c r="T11" s="6">
        <v>0</v>
      </c>
      <c r="U11" s="6">
        <f t="shared" si="2"/>
        <v>0</v>
      </c>
      <c r="V11" s="14"/>
      <c r="W11" s="2">
        <v>0</v>
      </c>
      <c r="X11" s="2">
        <v>0</v>
      </c>
      <c r="Y11" s="6">
        <v>0</v>
      </c>
      <c r="Z11" s="6">
        <f t="shared" si="3"/>
        <v>0</v>
      </c>
      <c r="AA11" s="16">
        <f t="shared" si="5"/>
        <v>0</v>
      </c>
    </row>
    <row r="12" spans="2:27" ht="15.75" thickBot="1" x14ac:dyDescent="0.3">
      <c r="B12" s="4" t="s">
        <v>9</v>
      </c>
      <c r="C12" s="2">
        <v>150</v>
      </c>
      <c r="D12" s="2">
        <v>15</v>
      </c>
      <c r="E12" s="6">
        <v>0</v>
      </c>
      <c r="F12" s="6">
        <f t="shared" si="4"/>
        <v>0</v>
      </c>
      <c r="G12" s="22"/>
      <c r="H12" s="23">
        <v>170</v>
      </c>
      <c r="I12" s="23">
        <v>17</v>
      </c>
      <c r="J12" s="6">
        <v>0</v>
      </c>
      <c r="K12" s="6">
        <f t="shared" si="0"/>
        <v>0</v>
      </c>
      <c r="L12" s="14"/>
      <c r="M12" s="2">
        <v>180</v>
      </c>
      <c r="N12" s="2">
        <v>18</v>
      </c>
      <c r="O12" s="6">
        <v>0</v>
      </c>
      <c r="P12" s="6">
        <f t="shared" si="1"/>
        <v>0</v>
      </c>
      <c r="Q12" s="14"/>
      <c r="R12" s="2">
        <v>170</v>
      </c>
      <c r="S12" s="2">
        <v>17</v>
      </c>
      <c r="T12" s="6">
        <v>0</v>
      </c>
      <c r="U12" s="6">
        <f t="shared" si="2"/>
        <v>0</v>
      </c>
      <c r="V12" s="14"/>
      <c r="W12" s="2">
        <v>170</v>
      </c>
      <c r="X12" s="2">
        <v>17</v>
      </c>
      <c r="Y12" s="6">
        <v>0</v>
      </c>
      <c r="Z12" s="6">
        <f t="shared" si="3"/>
        <v>0</v>
      </c>
      <c r="AA12" s="16">
        <f t="shared" si="5"/>
        <v>0</v>
      </c>
    </row>
    <row r="13" spans="2:27" ht="15.75" thickBot="1" x14ac:dyDescent="0.3">
      <c r="B13" s="3" t="s">
        <v>10</v>
      </c>
      <c r="C13" s="2">
        <v>10</v>
      </c>
      <c r="D13" s="2">
        <v>1</v>
      </c>
      <c r="E13" s="6">
        <v>0</v>
      </c>
      <c r="F13" s="6">
        <f t="shared" si="4"/>
        <v>0</v>
      </c>
      <c r="G13" s="22"/>
      <c r="H13" s="23">
        <v>10</v>
      </c>
      <c r="I13" s="23">
        <v>1</v>
      </c>
      <c r="J13" s="6">
        <v>0</v>
      </c>
      <c r="K13" s="6">
        <f t="shared" si="0"/>
        <v>0</v>
      </c>
      <c r="L13" s="14"/>
      <c r="M13" s="2">
        <v>20</v>
      </c>
      <c r="N13" s="2">
        <v>2</v>
      </c>
      <c r="O13" s="6">
        <v>0</v>
      </c>
      <c r="P13" s="6">
        <f t="shared" si="1"/>
        <v>0</v>
      </c>
      <c r="Q13" s="14"/>
      <c r="R13" s="2">
        <v>20</v>
      </c>
      <c r="S13" s="2">
        <v>2</v>
      </c>
      <c r="T13" s="6">
        <v>0</v>
      </c>
      <c r="U13" s="6">
        <f t="shared" si="2"/>
        <v>0</v>
      </c>
      <c r="V13" s="14"/>
      <c r="W13" s="2">
        <v>10</v>
      </c>
      <c r="X13" s="2">
        <v>1</v>
      </c>
      <c r="Y13" s="6">
        <v>0</v>
      </c>
      <c r="Z13" s="6">
        <f t="shared" si="3"/>
        <v>0</v>
      </c>
      <c r="AA13" s="16">
        <f t="shared" si="5"/>
        <v>0</v>
      </c>
    </row>
    <row r="14" spans="2:27" ht="15.75" thickBot="1" x14ac:dyDescent="0.3">
      <c r="B14" s="3" t="s">
        <v>11</v>
      </c>
      <c r="C14" s="2">
        <v>162</v>
      </c>
      <c r="D14" s="2">
        <v>27</v>
      </c>
      <c r="E14" s="6">
        <v>0</v>
      </c>
      <c r="F14" s="6">
        <f t="shared" si="4"/>
        <v>0</v>
      </c>
      <c r="G14" s="22"/>
      <c r="H14" s="23">
        <v>162</v>
      </c>
      <c r="I14" s="23">
        <v>27</v>
      </c>
      <c r="J14" s="6">
        <v>0</v>
      </c>
      <c r="K14" s="6">
        <f t="shared" si="0"/>
        <v>0</v>
      </c>
      <c r="L14" s="14"/>
      <c r="M14" s="2">
        <v>162</v>
      </c>
      <c r="N14" s="2">
        <v>27</v>
      </c>
      <c r="O14" s="6">
        <v>0</v>
      </c>
      <c r="P14" s="6">
        <f t="shared" si="1"/>
        <v>0</v>
      </c>
      <c r="Q14" s="14"/>
      <c r="R14" s="2">
        <v>162</v>
      </c>
      <c r="S14" s="2">
        <v>27</v>
      </c>
      <c r="T14" s="6">
        <v>0</v>
      </c>
      <c r="U14" s="6">
        <f t="shared" si="2"/>
        <v>0</v>
      </c>
      <c r="V14" s="14"/>
      <c r="W14" s="2">
        <v>162</v>
      </c>
      <c r="X14" s="2">
        <v>27</v>
      </c>
      <c r="Y14" s="6">
        <v>0</v>
      </c>
      <c r="Z14" s="6">
        <f t="shared" si="3"/>
        <v>0</v>
      </c>
      <c r="AA14" s="16">
        <f t="shared" si="5"/>
        <v>0</v>
      </c>
    </row>
    <row r="15" spans="2:27" ht="15.75" thickBot="1" x14ac:dyDescent="0.3">
      <c r="B15" s="4" t="s">
        <v>12</v>
      </c>
      <c r="C15" s="2">
        <v>0</v>
      </c>
      <c r="D15" s="2"/>
      <c r="E15" s="6">
        <v>0</v>
      </c>
      <c r="F15" s="6">
        <f t="shared" si="4"/>
        <v>0</v>
      </c>
      <c r="G15" s="22"/>
      <c r="H15" s="23">
        <v>0</v>
      </c>
      <c r="I15" s="23"/>
      <c r="J15" s="6">
        <v>0</v>
      </c>
      <c r="K15" s="6">
        <f t="shared" si="0"/>
        <v>0</v>
      </c>
      <c r="L15" s="14"/>
      <c r="M15" s="2">
        <v>0</v>
      </c>
      <c r="N15" s="2"/>
      <c r="O15" s="6">
        <v>0</v>
      </c>
      <c r="P15" s="6">
        <f t="shared" si="1"/>
        <v>0</v>
      </c>
      <c r="Q15" s="14"/>
      <c r="R15" s="2">
        <v>0</v>
      </c>
      <c r="S15" s="2"/>
      <c r="T15" s="6">
        <v>0</v>
      </c>
      <c r="U15" s="6">
        <f t="shared" si="2"/>
        <v>0</v>
      </c>
      <c r="V15" s="14"/>
      <c r="W15" s="2">
        <v>0</v>
      </c>
      <c r="X15" s="2"/>
      <c r="Y15" s="6">
        <v>0</v>
      </c>
      <c r="Z15" s="6">
        <f t="shared" si="3"/>
        <v>0</v>
      </c>
      <c r="AA15" s="16">
        <f t="shared" si="5"/>
        <v>0</v>
      </c>
    </row>
    <row r="16" spans="2:27" ht="15.75" thickBot="1" x14ac:dyDescent="0.3">
      <c r="B16" s="4" t="s">
        <v>13</v>
      </c>
      <c r="C16" s="2">
        <v>60</v>
      </c>
      <c r="D16" s="2">
        <v>10</v>
      </c>
      <c r="E16" s="6">
        <v>0</v>
      </c>
      <c r="F16" s="6">
        <f t="shared" si="4"/>
        <v>0</v>
      </c>
      <c r="G16" s="22"/>
      <c r="H16" s="23">
        <v>54</v>
      </c>
      <c r="I16" s="23">
        <v>9</v>
      </c>
      <c r="J16" s="6">
        <v>0</v>
      </c>
      <c r="K16" s="6">
        <f t="shared" si="0"/>
        <v>0</v>
      </c>
      <c r="L16" s="14"/>
      <c r="M16" s="2">
        <v>54</v>
      </c>
      <c r="N16" s="2">
        <v>9</v>
      </c>
      <c r="O16" s="6">
        <v>0</v>
      </c>
      <c r="P16" s="6">
        <f t="shared" si="1"/>
        <v>0</v>
      </c>
      <c r="Q16" s="14"/>
      <c r="R16" s="2">
        <v>54</v>
      </c>
      <c r="S16" s="2">
        <v>9</v>
      </c>
      <c r="T16" s="6">
        <v>0</v>
      </c>
      <c r="U16" s="6">
        <f t="shared" si="2"/>
        <v>0</v>
      </c>
      <c r="V16" s="14"/>
      <c r="W16" s="2">
        <v>54</v>
      </c>
      <c r="X16" s="2">
        <v>9</v>
      </c>
      <c r="Y16" s="6">
        <v>0</v>
      </c>
      <c r="Z16" s="6">
        <f t="shared" si="3"/>
        <v>0</v>
      </c>
      <c r="AA16" s="16">
        <f t="shared" si="5"/>
        <v>0</v>
      </c>
    </row>
    <row r="17" spans="2:27" ht="15.75" thickBot="1" x14ac:dyDescent="0.3">
      <c r="B17" s="3" t="s">
        <v>14</v>
      </c>
      <c r="C17" s="2">
        <v>0</v>
      </c>
      <c r="D17" s="2"/>
      <c r="E17" s="6">
        <v>0</v>
      </c>
      <c r="F17" s="6">
        <f t="shared" si="4"/>
        <v>0</v>
      </c>
      <c r="G17" s="22"/>
      <c r="H17" s="23">
        <v>0</v>
      </c>
      <c r="I17" s="23"/>
      <c r="J17" s="6">
        <v>0</v>
      </c>
      <c r="K17" s="6">
        <f t="shared" si="0"/>
        <v>0</v>
      </c>
      <c r="L17" s="14"/>
      <c r="M17" s="2">
        <v>0</v>
      </c>
      <c r="N17" s="2"/>
      <c r="O17" s="6">
        <v>0</v>
      </c>
      <c r="P17" s="6">
        <f t="shared" si="1"/>
        <v>0</v>
      </c>
      <c r="Q17" s="14"/>
      <c r="R17" s="2">
        <v>0</v>
      </c>
      <c r="S17" s="2"/>
      <c r="T17" s="6">
        <v>0</v>
      </c>
      <c r="U17" s="6">
        <f t="shared" si="2"/>
        <v>0</v>
      </c>
      <c r="V17" s="14"/>
      <c r="W17" s="2">
        <v>0</v>
      </c>
      <c r="X17" s="2"/>
      <c r="Y17" s="6">
        <v>0</v>
      </c>
      <c r="Z17" s="6">
        <f t="shared" si="3"/>
        <v>0</v>
      </c>
      <c r="AA17" s="16">
        <f t="shared" si="5"/>
        <v>0</v>
      </c>
    </row>
    <row r="18" spans="2:27" ht="15.75" thickBot="1" x14ac:dyDescent="0.3">
      <c r="B18" s="3" t="s">
        <v>15</v>
      </c>
      <c r="C18" s="2">
        <v>160</v>
      </c>
      <c r="D18" s="2">
        <v>8</v>
      </c>
      <c r="E18" s="6">
        <v>0</v>
      </c>
      <c r="F18" s="6">
        <f t="shared" si="4"/>
        <v>0</v>
      </c>
      <c r="G18" s="22"/>
      <c r="H18" s="23">
        <v>160</v>
      </c>
      <c r="I18" s="23">
        <v>8</v>
      </c>
      <c r="J18" s="6">
        <v>0</v>
      </c>
      <c r="K18" s="6">
        <f t="shared" si="0"/>
        <v>0</v>
      </c>
      <c r="L18" s="14"/>
      <c r="M18" s="2">
        <v>160</v>
      </c>
      <c r="N18" s="2">
        <v>8</v>
      </c>
      <c r="O18" s="6">
        <v>0</v>
      </c>
      <c r="P18" s="6">
        <f t="shared" si="1"/>
        <v>0</v>
      </c>
      <c r="Q18" s="14"/>
      <c r="R18" s="2">
        <v>160</v>
      </c>
      <c r="S18" s="2">
        <v>8</v>
      </c>
      <c r="T18" s="6">
        <v>0</v>
      </c>
      <c r="U18" s="6">
        <f t="shared" si="2"/>
        <v>0</v>
      </c>
      <c r="V18" s="14"/>
      <c r="W18" s="2">
        <v>160</v>
      </c>
      <c r="X18" s="2">
        <v>8</v>
      </c>
      <c r="Y18" s="6">
        <v>0</v>
      </c>
      <c r="Z18" s="6">
        <f t="shared" si="3"/>
        <v>0</v>
      </c>
      <c r="AA18" s="16">
        <f t="shared" si="5"/>
        <v>0</v>
      </c>
    </row>
    <row r="19" spans="2:27" ht="15.75" thickBot="1" x14ac:dyDescent="0.3">
      <c r="B19" s="4" t="s">
        <v>16</v>
      </c>
      <c r="C19" s="2">
        <v>0</v>
      </c>
      <c r="D19" s="2"/>
      <c r="E19" s="6">
        <v>0</v>
      </c>
      <c r="F19" s="6">
        <f t="shared" si="4"/>
        <v>0</v>
      </c>
      <c r="G19" s="22"/>
      <c r="H19" s="23"/>
      <c r="I19" s="23"/>
      <c r="J19" s="6">
        <v>0</v>
      </c>
      <c r="K19" s="6">
        <f t="shared" si="0"/>
        <v>0</v>
      </c>
      <c r="L19" s="14"/>
      <c r="M19" s="2"/>
      <c r="N19" s="2"/>
      <c r="O19" s="6">
        <v>0</v>
      </c>
      <c r="P19" s="6">
        <f t="shared" si="1"/>
        <v>0</v>
      </c>
      <c r="Q19" s="14"/>
      <c r="R19" s="2"/>
      <c r="S19" s="2"/>
      <c r="T19" s="6">
        <v>0</v>
      </c>
      <c r="U19" s="6">
        <f t="shared" si="2"/>
        <v>0</v>
      </c>
      <c r="V19" s="14"/>
      <c r="W19" s="2"/>
      <c r="X19" s="2"/>
      <c r="Y19" s="6">
        <v>0</v>
      </c>
      <c r="Z19" s="6">
        <f t="shared" si="3"/>
        <v>0</v>
      </c>
      <c r="AA19" s="16">
        <f t="shared" si="5"/>
        <v>0</v>
      </c>
    </row>
    <row r="20" spans="2:27" ht="15.75" thickBot="1" x14ac:dyDescent="0.3">
      <c r="B20" s="4" t="s">
        <v>17</v>
      </c>
      <c r="C20" s="2">
        <v>0</v>
      </c>
      <c r="D20" s="2"/>
      <c r="E20" s="6">
        <v>0</v>
      </c>
      <c r="F20" s="6">
        <f t="shared" si="4"/>
        <v>0</v>
      </c>
      <c r="G20" s="22"/>
      <c r="H20" s="23"/>
      <c r="I20" s="23"/>
      <c r="J20" s="6">
        <v>0</v>
      </c>
      <c r="K20" s="6">
        <f t="shared" si="0"/>
        <v>0</v>
      </c>
      <c r="L20" s="14"/>
      <c r="M20" s="2"/>
      <c r="N20" s="2"/>
      <c r="O20" s="6">
        <v>0</v>
      </c>
      <c r="P20" s="6">
        <f t="shared" si="1"/>
        <v>0</v>
      </c>
      <c r="Q20" s="14"/>
      <c r="R20" s="2"/>
      <c r="S20" s="2"/>
      <c r="T20" s="6">
        <v>0</v>
      </c>
      <c r="U20" s="6">
        <f t="shared" si="2"/>
        <v>0</v>
      </c>
      <c r="V20" s="14"/>
      <c r="W20" s="2"/>
      <c r="X20" s="2"/>
      <c r="Y20" s="6">
        <v>0</v>
      </c>
      <c r="Z20" s="6">
        <f t="shared" si="3"/>
        <v>0</v>
      </c>
      <c r="AA20" s="16">
        <f t="shared" si="5"/>
        <v>0</v>
      </c>
    </row>
    <row r="21" spans="2:27" ht="15.75" thickBot="1" x14ac:dyDescent="0.3">
      <c r="B21" s="4" t="s">
        <v>18</v>
      </c>
      <c r="C21" s="2">
        <v>391</v>
      </c>
      <c r="D21" s="2">
        <v>23</v>
      </c>
      <c r="E21" s="6">
        <v>0</v>
      </c>
      <c r="F21" s="6">
        <f t="shared" si="4"/>
        <v>0</v>
      </c>
      <c r="G21" s="22"/>
      <c r="H21" s="23">
        <v>391</v>
      </c>
      <c r="I21" s="23">
        <v>23</v>
      </c>
      <c r="J21" s="6">
        <v>0</v>
      </c>
      <c r="K21" s="6">
        <f t="shared" si="0"/>
        <v>0</v>
      </c>
      <c r="L21" s="14"/>
      <c r="M21" s="2">
        <v>391</v>
      </c>
      <c r="N21" s="2">
        <v>23</v>
      </c>
      <c r="O21" s="6">
        <v>0</v>
      </c>
      <c r="P21" s="6">
        <f t="shared" si="1"/>
        <v>0</v>
      </c>
      <c r="Q21" s="14"/>
      <c r="R21" s="2">
        <v>391</v>
      </c>
      <c r="S21" s="2">
        <v>23</v>
      </c>
      <c r="T21" s="6">
        <v>0</v>
      </c>
      <c r="U21" s="6">
        <f t="shared" si="2"/>
        <v>0</v>
      </c>
      <c r="V21" s="14"/>
      <c r="W21" s="2">
        <v>391</v>
      </c>
      <c r="X21" s="2">
        <v>23</v>
      </c>
      <c r="Y21" s="6">
        <v>0</v>
      </c>
      <c r="Z21" s="6">
        <f t="shared" si="3"/>
        <v>0</v>
      </c>
      <c r="AA21" s="16">
        <f t="shared" si="5"/>
        <v>0</v>
      </c>
    </row>
    <row r="22" spans="2:27" ht="15.75" thickBot="1" x14ac:dyDescent="0.3">
      <c r="B22" s="3" t="s">
        <v>19</v>
      </c>
      <c r="C22" s="2">
        <v>40</v>
      </c>
      <c r="D22" s="2">
        <v>2</v>
      </c>
      <c r="E22" s="6">
        <v>0</v>
      </c>
      <c r="F22" s="6">
        <f t="shared" si="4"/>
        <v>0</v>
      </c>
      <c r="G22" s="22"/>
      <c r="H22" s="23">
        <v>0</v>
      </c>
      <c r="I22" s="23">
        <v>0</v>
      </c>
      <c r="J22" s="6">
        <v>0</v>
      </c>
      <c r="K22" s="6">
        <f t="shared" si="0"/>
        <v>0</v>
      </c>
      <c r="L22" s="14"/>
      <c r="M22" s="2">
        <v>0</v>
      </c>
      <c r="N22" s="2">
        <v>0</v>
      </c>
      <c r="O22" s="6">
        <v>0</v>
      </c>
      <c r="P22" s="6">
        <f t="shared" si="1"/>
        <v>0</v>
      </c>
      <c r="Q22" s="14"/>
      <c r="R22" s="2">
        <v>0</v>
      </c>
      <c r="S22" s="2">
        <v>0</v>
      </c>
      <c r="T22" s="6">
        <v>0</v>
      </c>
      <c r="U22" s="6">
        <f t="shared" si="2"/>
        <v>0</v>
      </c>
      <c r="V22" s="14"/>
      <c r="W22" s="2">
        <v>0</v>
      </c>
      <c r="X22" s="2">
        <v>0</v>
      </c>
      <c r="Y22" s="6">
        <v>0</v>
      </c>
      <c r="Z22" s="6">
        <f t="shared" si="3"/>
        <v>0</v>
      </c>
      <c r="AA22" s="16">
        <f t="shared" si="5"/>
        <v>0</v>
      </c>
    </row>
    <row r="23" spans="2:27" ht="15.75" thickBot="1" x14ac:dyDescent="0.3">
      <c r="B23" s="3" t="s">
        <v>20</v>
      </c>
      <c r="C23" s="2">
        <v>12</v>
      </c>
      <c r="D23" s="2">
        <v>1</v>
      </c>
      <c r="E23" s="6">
        <v>0</v>
      </c>
      <c r="F23" s="6">
        <f t="shared" si="4"/>
        <v>0</v>
      </c>
      <c r="G23" s="22"/>
      <c r="H23" s="23">
        <v>24</v>
      </c>
      <c r="I23" s="23">
        <v>2</v>
      </c>
      <c r="J23" s="6">
        <v>0</v>
      </c>
      <c r="K23" s="6">
        <f t="shared" si="0"/>
        <v>0</v>
      </c>
      <c r="L23" s="14"/>
      <c r="M23" s="2">
        <v>24</v>
      </c>
      <c r="N23" s="2">
        <v>2</v>
      </c>
      <c r="O23" s="6">
        <v>0</v>
      </c>
      <c r="P23" s="6">
        <f t="shared" si="1"/>
        <v>0</v>
      </c>
      <c r="Q23" s="14"/>
      <c r="R23" s="2">
        <v>24</v>
      </c>
      <c r="S23" s="2">
        <v>2</v>
      </c>
      <c r="T23" s="6">
        <v>0</v>
      </c>
      <c r="U23" s="6">
        <f t="shared" si="2"/>
        <v>0</v>
      </c>
      <c r="V23" s="14"/>
      <c r="W23" s="2">
        <v>24</v>
      </c>
      <c r="X23" s="2">
        <v>2</v>
      </c>
      <c r="Y23" s="6">
        <v>0</v>
      </c>
      <c r="Z23" s="6">
        <f t="shared" si="3"/>
        <v>0</v>
      </c>
      <c r="AA23" s="16">
        <f t="shared" si="5"/>
        <v>0</v>
      </c>
    </row>
    <row r="24" spans="2:27" ht="15.75" thickBot="1" x14ac:dyDescent="0.3">
      <c r="B24" s="4" t="s">
        <v>21</v>
      </c>
      <c r="C24" s="2">
        <v>12</v>
      </c>
      <c r="D24" s="2">
        <v>2</v>
      </c>
      <c r="E24" s="6">
        <v>0</v>
      </c>
      <c r="F24" s="6">
        <f t="shared" si="4"/>
        <v>0</v>
      </c>
      <c r="G24" s="22"/>
      <c r="H24" s="23">
        <v>6</v>
      </c>
      <c r="I24" s="23">
        <v>1</v>
      </c>
      <c r="J24" s="6">
        <v>0</v>
      </c>
      <c r="K24" s="6">
        <f t="shared" si="0"/>
        <v>0</v>
      </c>
      <c r="L24" s="14"/>
      <c r="M24" s="2">
        <v>6</v>
      </c>
      <c r="N24" s="2">
        <v>1</v>
      </c>
      <c r="O24" s="6">
        <v>0</v>
      </c>
      <c r="P24" s="6">
        <f t="shared" si="1"/>
        <v>0</v>
      </c>
      <c r="Q24" s="14"/>
      <c r="R24" s="2">
        <v>6</v>
      </c>
      <c r="S24" s="2">
        <v>1</v>
      </c>
      <c r="T24" s="6">
        <v>0</v>
      </c>
      <c r="U24" s="6">
        <f t="shared" si="2"/>
        <v>0</v>
      </c>
      <c r="V24" s="14"/>
      <c r="W24" s="2">
        <v>6</v>
      </c>
      <c r="X24" s="2">
        <v>1</v>
      </c>
      <c r="Y24" s="6">
        <v>0</v>
      </c>
      <c r="Z24" s="6">
        <f t="shared" si="3"/>
        <v>0</v>
      </c>
      <c r="AA24" s="16">
        <f t="shared" si="5"/>
        <v>0</v>
      </c>
    </row>
    <row r="25" spans="2:27" ht="15.75" thickBot="1" x14ac:dyDescent="0.3">
      <c r="B25" s="4" t="s">
        <v>22</v>
      </c>
      <c r="C25" s="2">
        <v>260</v>
      </c>
      <c r="D25" s="2">
        <v>52</v>
      </c>
      <c r="E25" s="6">
        <v>0</v>
      </c>
      <c r="F25" s="6">
        <f t="shared" si="4"/>
        <v>0</v>
      </c>
      <c r="G25" s="22"/>
      <c r="H25" s="23">
        <v>270</v>
      </c>
      <c r="I25" s="23">
        <v>54</v>
      </c>
      <c r="J25" s="6">
        <v>0</v>
      </c>
      <c r="K25" s="6">
        <f t="shared" si="0"/>
        <v>0</v>
      </c>
      <c r="L25" s="14"/>
      <c r="M25" s="2">
        <v>270</v>
      </c>
      <c r="N25" s="2">
        <v>54</v>
      </c>
      <c r="O25" s="6">
        <v>0</v>
      </c>
      <c r="P25" s="6">
        <f t="shared" si="1"/>
        <v>0</v>
      </c>
      <c r="Q25" s="14"/>
      <c r="R25" s="2">
        <v>270</v>
      </c>
      <c r="S25" s="2">
        <v>54</v>
      </c>
      <c r="T25" s="6">
        <v>0</v>
      </c>
      <c r="U25" s="6">
        <f t="shared" si="2"/>
        <v>0</v>
      </c>
      <c r="V25" s="14"/>
      <c r="W25" s="2">
        <v>280</v>
      </c>
      <c r="X25" s="2">
        <v>56</v>
      </c>
      <c r="Y25" s="6">
        <v>0</v>
      </c>
      <c r="Z25" s="6">
        <f t="shared" si="3"/>
        <v>0</v>
      </c>
      <c r="AA25" s="16">
        <f t="shared" si="5"/>
        <v>0</v>
      </c>
    </row>
    <row r="26" spans="2:27" ht="15.75" thickBot="1" x14ac:dyDescent="0.3">
      <c r="B26" s="3" t="s">
        <v>23</v>
      </c>
      <c r="C26" s="2">
        <v>0</v>
      </c>
      <c r="D26" s="2"/>
      <c r="E26" s="6">
        <v>0</v>
      </c>
      <c r="F26" s="6">
        <f t="shared" si="4"/>
        <v>0</v>
      </c>
      <c r="G26" s="22"/>
      <c r="H26" s="23">
        <v>0</v>
      </c>
      <c r="I26" s="23"/>
      <c r="J26" s="6">
        <v>0</v>
      </c>
      <c r="K26" s="6">
        <f t="shared" si="0"/>
        <v>0</v>
      </c>
      <c r="L26" s="14"/>
      <c r="M26" s="2">
        <v>0</v>
      </c>
      <c r="N26" s="2"/>
      <c r="O26" s="6">
        <v>0</v>
      </c>
      <c r="P26" s="6">
        <f t="shared" si="1"/>
        <v>0</v>
      </c>
      <c r="Q26" s="14"/>
      <c r="R26" s="2">
        <v>0</v>
      </c>
      <c r="S26" s="2"/>
      <c r="T26" s="6">
        <v>0</v>
      </c>
      <c r="U26" s="6">
        <f t="shared" si="2"/>
        <v>0</v>
      </c>
      <c r="V26" s="14"/>
      <c r="W26" s="2">
        <v>0</v>
      </c>
      <c r="X26" s="2"/>
      <c r="Y26" s="6">
        <v>0</v>
      </c>
      <c r="Z26" s="6">
        <f t="shared" si="3"/>
        <v>0</v>
      </c>
      <c r="AA26" s="16">
        <f t="shared" si="5"/>
        <v>0</v>
      </c>
    </row>
    <row r="27" spans="2:27" ht="15.75" thickBot="1" x14ac:dyDescent="0.3">
      <c r="B27" s="3" t="s">
        <v>24</v>
      </c>
      <c r="C27" s="2">
        <v>33</v>
      </c>
      <c r="D27" s="2">
        <v>11</v>
      </c>
      <c r="E27" s="6">
        <v>0</v>
      </c>
      <c r="F27" s="6">
        <f t="shared" si="4"/>
        <v>0</v>
      </c>
      <c r="G27" s="22"/>
      <c r="H27" s="23">
        <v>33</v>
      </c>
      <c r="I27" s="23">
        <v>11</v>
      </c>
      <c r="J27" s="6">
        <v>0</v>
      </c>
      <c r="K27" s="6">
        <f t="shared" si="0"/>
        <v>0</v>
      </c>
      <c r="L27" s="14"/>
      <c r="M27" s="2">
        <v>33</v>
      </c>
      <c r="N27" s="2">
        <v>11</v>
      </c>
      <c r="O27" s="6">
        <v>0</v>
      </c>
      <c r="P27" s="6">
        <f t="shared" si="1"/>
        <v>0</v>
      </c>
      <c r="Q27" s="14"/>
      <c r="R27" s="2">
        <v>33</v>
      </c>
      <c r="S27" s="2">
        <v>11</v>
      </c>
      <c r="T27" s="6">
        <v>0</v>
      </c>
      <c r="U27" s="6">
        <f t="shared" si="2"/>
        <v>0</v>
      </c>
      <c r="V27" s="14"/>
      <c r="W27" s="2">
        <v>33</v>
      </c>
      <c r="X27" s="2">
        <v>11</v>
      </c>
      <c r="Y27" s="6">
        <v>0</v>
      </c>
      <c r="Z27" s="6">
        <f t="shared" si="3"/>
        <v>0</v>
      </c>
      <c r="AA27" s="16">
        <f t="shared" si="5"/>
        <v>0</v>
      </c>
    </row>
    <row r="28" spans="2:27" ht="15.75" thickBot="1" x14ac:dyDescent="0.3">
      <c r="B28" s="4" t="s">
        <v>25</v>
      </c>
      <c r="C28" s="2">
        <v>0</v>
      </c>
      <c r="D28" s="2"/>
      <c r="E28" s="6">
        <v>0</v>
      </c>
      <c r="F28" s="6">
        <f t="shared" si="4"/>
        <v>0</v>
      </c>
      <c r="G28" s="22"/>
      <c r="H28" s="23">
        <v>0</v>
      </c>
      <c r="I28" s="23"/>
      <c r="J28" s="6">
        <v>0</v>
      </c>
      <c r="K28" s="6">
        <f t="shared" si="0"/>
        <v>0</v>
      </c>
      <c r="L28" s="14"/>
      <c r="M28" s="2">
        <v>0</v>
      </c>
      <c r="N28" s="2"/>
      <c r="O28" s="6">
        <v>0</v>
      </c>
      <c r="P28" s="6">
        <f t="shared" si="1"/>
        <v>0</v>
      </c>
      <c r="Q28" s="14"/>
      <c r="R28" s="2">
        <v>0</v>
      </c>
      <c r="S28" s="2"/>
      <c r="T28" s="6">
        <v>0</v>
      </c>
      <c r="U28" s="6">
        <f t="shared" si="2"/>
        <v>0</v>
      </c>
      <c r="V28" s="14"/>
      <c r="W28" s="2">
        <v>0</v>
      </c>
      <c r="X28" s="2"/>
      <c r="Y28" s="6">
        <v>0</v>
      </c>
      <c r="Z28" s="6">
        <f t="shared" si="3"/>
        <v>0</v>
      </c>
      <c r="AA28" s="16">
        <f t="shared" si="5"/>
        <v>0</v>
      </c>
    </row>
    <row r="29" spans="2:27" ht="15.75" thickBot="1" x14ac:dyDescent="0.3">
      <c r="B29" s="4" t="s">
        <v>26</v>
      </c>
      <c r="C29" s="2">
        <v>28</v>
      </c>
      <c r="D29" s="2">
        <v>7</v>
      </c>
      <c r="E29" s="6">
        <v>0</v>
      </c>
      <c r="F29" s="6">
        <f t="shared" si="4"/>
        <v>0</v>
      </c>
      <c r="G29" s="22"/>
      <c r="H29" s="23">
        <v>28</v>
      </c>
      <c r="I29" s="23">
        <v>7</v>
      </c>
      <c r="J29" s="6">
        <v>0</v>
      </c>
      <c r="K29" s="6">
        <f t="shared" si="0"/>
        <v>0</v>
      </c>
      <c r="L29" s="14"/>
      <c r="M29" s="2">
        <v>28</v>
      </c>
      <c r="N29" s="2">
        <v>7</v>
      </c>
      <c r="O29" s="6">
        <v>0</v>
      </c>
      <c r="P29" s="6">
        <f t="shared" si="1"/>
        <v>0</v>
      </c>
      <c r="Q29" s="14"/>
      <c r="R29" s="2">
        <v>28</v>
      </c>
      <c r="S29" s="2">
        <v>7</v>
      </c>
      <c r="T29" s="6">
        <v>0</v>
      </c>
      <c r="U29" s="6">
        <f t="shared" si="2"/>
        <v>0</v>
      </c>
      <c r="V29" s="14"/>
      <c r="W29" s="2">
        <v>28</v>
      </c>
      <c r="X29" s="2">
        <v>7</v>
      </c>
      <c r="Y29" s="6">
        <v>0</v>
      </c>
      <c r="Z29" s="6">
        <f t="shared" si="3"/>
        <v>0</v>
      </c>
      <c r="AA29" s="16">
        <f t="shared" si="5"/>
        <v>0</v>
      </c>
    </row>
    <row r="30" spans="2:27" ht="15.75" thickBot="1" x14ac:dyDescent="0.3">
      <c r="B30" s="3" t="s">
        <v>27</v>
      </c>
      <c r="C30" s="2">
        <v>0</v>
      </c>
      <c r="D30" s="2"/>
      <c r="E30" s="6">
        <v>0</v>
      </c>
      <c r="F30" s="6">
        <f t="shared" si="4"/>
        <v>0</v>
      </c>
      <c r="G30" s="22"/>
      <c r="H30" s="23">
        <v>0</v>
      </c>
      <c r="I30" s="23"/>
      <c r="J30" s="6">
        <v>0</v>
      </c>
      <c r="K30" s="6">
        <f t="shared" si="0"/>
        <v>0</v>
      </c>
      <c r="L30" s="14"/>
      <c r="M30" s="2">
        <v>0</v>
      </c>
      <c r="N30" s="2"/>
      <c r="O30" s="6">
        <v>0</v>
      </c>
      <c r="P30" s="6">
        <f t="shared" si="1"/>
        <v>0</v>
      </c>
      <c r="Q30" s="14"/>
      <c r="R30" s="2">
        <v>0</v>
      </c>
      <c r="S30" s="2"/>
      <c r="T30" s="6">
        <v>0</v>
      </c>
      <c r="U30" s="6">
        <f t="shared" si="2"/>
        <v>0</v>
      </c>
      <c r="V30" s="14"/>
      <c r="W30" s="2">
        <v>0</v>
      </c>
      <c r="X30" s="2"/>
      <c r="Y30" s="6">
        <v>0</v>
      </c>
      <c r="Z30" s="6">
        <f t="shared" si="3"/>
        <v>0</v>
      </c>
      <c r="AA30" s="16">
        <f t="shared" si="5"/>
        <v>0</v>
      </c>
    </row>
    <row r="31" spans="2:27" ht="15.75" thickBot="1" x14ac:dyDescent="0.3">
      <c r="B31" s="3" t="s">
        <v>28</v>
      </c>
      <c r="C31" s="2">
        <v>58</v>
      </c>
      <c r="D31" s="2">
        <v>29</v>
      </c>
      <c r="E31" s="6">
        <v>0</v>
      </c>
      <c r="F31" s="6">
        <f t="shared" si="4"/>
        <v>0</v>
      </c>
      <c r="G31" s="22"/>
      <c r="H31" s="23">
        <v>58</v>
      </c>
      <c r="I31" s="23">
        <v>29</v>
      </c>
      <c r="J31" s="6">
        <v>0</v>
      </c>
      <c r="K31" s="6">
        <f t="shared" si="0"/>
        <v>0</v>
      </c>
      <c r="L31" s="14"/>
      <c r="M31" s="2">
        <v>58</v>
      </c>
      <c r="N31" s="2">
        <v>29</v>
      </c>
      <c r="O31" s="6">
        <v>0</v>
      </c>
      <c r="P31" s="6">
        <f t="shared" si="1"/>
        <v>0</v>
      </c>
      <c r="Q31" s="14"/>
      <c r="R31" s="2">
        <v>58</v>
      </c>
      <c r="S31" s="2">
        <v>29</v>
      </c>
      <c r="T31" s="6">
        <v>0</v>
      </c>
      <c r="U31" s="6">
        <f t="shared" si="2"/>
        <v>0</v>
      </c>
      <c r="V31" s="14"/>
      <c r="W31" s="2">
        <v>58</v>
      </c>
      <c r="X31" s="2">
        <v>29</v>
      </c>
      <c r="Y31" s="6">
        <v>0</v>
      </c>
      <c r="Z31" s="6">
        <f t="shared" si="3"/>
        <v>0</v>
      </c>
      <c r="AA31" s="16">
        <f t="shared" si="5"/>
        <v>0</v>
      </c>
    </row>
    <row r="32" spans="2:27" ht="15.75" thickBot="1" x14ac:dyDescent="0.3">
      <c r="B32" s="4" t="s">
        <v>29</v>
      </c>
      <c r="C32" s="2">
        <v>0</v>
      </c>
      <c r="D32" s="2"/>
      <c r="E32" s="6">
        <v>0</v>
      </c>
      <c r="F32" s="6">
        <f t="shared" si="4"/>
        <v>0</v>
      </c>
      <c r="G32" s="22"/>
      <c r="H32" s="23">
        <v>0</v>
      </c>
      <c r="I32" s="23"/>
      <c r="J32" s="6">
        <v>0</v>
      </c>
      <c r="K32" s="6">
        <f t="shared" si="0"/>
        <v>0</v>
      </c>
      <c r="L32" s="14"/>
      <c r="M32" s="2">
        <v>0</v>
      </c>
      <c r="N32" s="2"/>
      <c r="O32" s="6">
        <v>0</v>
      </c>
      <c r="P32" s="6">
        <f t="shared" si="1"/>
        <v>0</v>
      </c>
      <c r="Q32" s="14"/>
      <c r="R32" s="2">
        <v>0</v>
      </c>
      <c r="S32" s="2"/>
      <c r="T32" s="6">
        <v>0</v>
      </c>
      <c r="U32" s="6">
        <f t="shared" si="2"/>
        <v>0</v>
      </c>
      <c r="V32" s="14"/>
      <c r="W32" s="2"/>
      <c r="X32" s="2"/>
      <c r="Y32" s="6">
        <v>0</v>
      </c>
      <c r="Z32" s="6">
        <f t="shared" si="3"/>
        <v>0</v>
      </c>
      <c r="AA32" s="16">
        <f t="shared" si="5"/>
        <v>0</v>
      </c>
    </row>
    <row r="33" spans="1:29" ht="15.75" thickBot="1" x14ac:dyDescent="0.3">
      <c r="B33" s="4" t="s">
        <v>30</v>
      </c>
      <c r="C33" s="2">
        <v>14</v>
      </c>
      <c r="D33" s="2">
        <v>7</v>
      </c>
      <c r="E33" s="6">
        <v>0</v>
      </c>
      <c r="F33" s="6">
        <f t="shared" si="4"/>
        <v>0</v>
      </c>
      <c r="G33" s="22"/>
      <c r="H33" s="23">
        <v>14</v>
      </c>
      <c r="I33" s="23">
        <v>7</v>
      </c>
      <c r="J33" s="6">
        <v>0</v>
      </c>
      <c r="K33" s="6">
        <f t="shared" si="0"/>
        <v>0</v>
      </c>
      <c r="L33" s="14"/>
      <c r="M33" s="2">
        <v>14</v>
      </c>
      <c r="N33" s="2">
        <v>7</v>
      </c>
      <c r="O33" s="6">
        <v>0</v>
      </c>
      <c r="P33" s="6">
        <f t="shared" si="1"/>
        <v>0</v>
      </c>
      <c r="Q33" s="14"/>
      <c r="R33" s="2">
        <v>14</v>
      </c>
      <c r="S33" s="2">
        <v>7</v>
      </c>
      <c r="T33" s="6">
        <v>0</v>
      </c>
      <c r="U33" s="6">
        <f t="shared" si="2"/>
        <v>0</v>
      </c>
      <c r="V33" s="14"/>
      <c r="W33" s="2">
        <v>14</v>
      </c>
      <c r="X33" s="2">
        <v>7</v>
      </c>
      <c r="Y33" s="6">
        <v>0</v>
      </c>
      <c r="Z33" s="6">
        <f t="shared" si="3"/>
        <v>0</v>
      </c>
      <c r="AA33" s="16">
        <f t="shared" si="5"/>
        <v>0</v>
      </c>
    </row>
    <row r="34" spans="1:29" ht="15.75" thickBot="1" x14ac:dyDescent="0.3">
      <c r="B34" s="3" t="s">
        <v>31</v>
      </c>
      <c r="C34" s="2">
        <v>5</v>
      </c>
      <c r="D34" s="2">
        <v>1</v>
      </c>
      <c r="E34" s="6">
        <v>0</v>
      </c>
      <c r="F34" s="6">
        <f t="shared" si="4"/>
        <v>0</v>
      </c>
      <c r="G34" s="22"/>
      <c r="H34" s="23">
        <v>0</v>
      </c>
      <c r="I34" s="23">
        <v>0</v>
      </c>
      <c r="J34" s="6">
        <v>0</v>
      </c>
      <c r="K34" s="6">
        <f t="shared" si="0"/>
        <v>0</v>
      </c>
      <c r="L34" s="14"/>
      <c r="M34" s="2">
        <v>0</v>
      </c>
      <c r="N34" s="2">
        <v>0</v>
      </c>
      <c r="O34" s="6">
        <v>0</v>
      </c>
      <c r="P34" s="6">
        <f t="shared" si="1"/>
        <v>0</v>
      </c>
      <c r="Q34" s="14"/>
      <c r="R34" s="2">
        <v>0</v>
      </c>
      <c r="S34" s="2">
        <v>0</v>
      </c>
      <c r="T34" s="6">
        <v>0</v>
      </c>
      <c r="U34" s="6">
        <f t="shared" si="2"/>
        <v>0</v>
      </c>
      <c r="V34" s="14"/>
      <c r="W34" s="2">
        <v>5</v>
      </c>
      <c r="X34" s="2">
        <v>1</v>
      </c>
      <c r="Y34" s="6">
        <v>0</v>
      </c>
      <c r="Z34" s="6">
        <f t="shared" si="3"/>
        <v>0</v>
      </c>
      <c r="AA34" s="16">
        <f t="shared" si="5"/>
        <v>0</v>
      </c>
    </row>
    <row r="35" spans="1:29" ht="15.75" thickBot="1" x14ac:dyDescent="0.3">
      <c r="B35" s="3" t="s">
        <v>32</v>
      </c>
      <c r="C35" s="2">
        <v>3</v>
      </c>
      <c r="D35" s="2">
        <v>1</v>
      </c>
      <c r="E35" s="6">
        <v>0</v>
      </c>
      <c r="F35" s="6">
        <f t="shared" si="4"/>
        <v>0</v>
      </c>
      <c r="G35" s="22"/>
      <c r="H35" s="23">
        <v>3</v>
      </c>
      <c r="I35" s="23">
        <v>1</v>
      </c>
      <c r="J35" s="6">
        <v>0</v>
      </c>
      <c r="K35" s="6">
        <f t="shared" si="0"/>
        <v>0</v>
      </c>
      <c r="L35" s="14"/>
      <c r="M35" s="2">
        <v>3</v>
      </c>
      <c r="N35" s="2">
        <v>1</v>
      </c>
      <c r="O35" s="6">
        <v>0</v>
      </c>
      <c r="P35" s="6">
        <f t="shared" si="1"/>
        <v>0</v>
      </c>
      <c r="Q35" s="14"/>
      <c r="R35" s="2">
        <v>3</v>
      </c>
      <c r="S35" s="2">
        <v>1</v>
      </c>
      <c r="T35" s="6">
        <v>0</v>
      </c>
      <c r="U35" s="6">
        <f t="shared" si="2"/>
        <v>0</v>
      </c>
      <c r="V35" s="14"/>
      <c r="W35" s="2">
        <v>3</v>
      </c>
      <c r="X35" s="2">
        <v>1</v>
      </c>
      <c r="Y35" s="6">
        <v>0</v>
      </c>
      <c r="Z35" s="6">
        <f t="shared" si="3"/>
        <v>0</v>
      </c>
      <c r="AA35" s="16">
        <f t="shared" si="5"/>
        <v>0</v>
      </c>
    </row>
    <row r="36" spans="1:29" x14ac:dyDescent="0.25">
      <c r="B36" s="8"/>
      <c r="C36" s="5"/>
      <c r="D36" s="5"/>
      <c r="E36" s="5"/>
      <c r="F36" s="9"/>
      <c r="G36" s="9"/>
      <c r="H36" s="5"/>
      <c r="I36" s="5"/>
      <c r="J36" s="5"/>
      <c r="K36" s="9"/>
      <c r="L36" s="9"/>
      <c r="M36" s="5"/>
      <c r="N36" s="5"/>
      <c r="O36" s="5"/>
      <c r="P36" s="9"/>
      <c r="Q36" s="9"/>
      <c r="R36" s="5"/>
      <c r="S36" s="5"/>
      <c r="T36" s="5"/>
      <c r="U36" s="9"/>
      <c r="V36" s="9"/>
      <c r="W36" s="5"/>
      <c r="X36" s="5"/>
      <c r="Y36" s="5"/>
      <c r="Z36" s="9"/>
      <c r="AA36" s="7"/>
    </row>
    <row r="37" spans="1:29" ht="24.95" customHeight="1" x14ac:dyDescent="0.25">
      <c r="A37" s="10"/>
      <c r="B37" s="10"/>
      <c r="C37" s="17" t="s">
        <v>38</v>
      </c>
      <c r="D37" s="17"/>
      <c r="E37" s="17"/>
      <c r="F37" s="18">
        <f>F35+F34+F33+F32+F31+F30+F29+F28+F27+F26+F25+F24+F23+F22+F21+F20+F19+F18+F17+F16+F15+F14+F13+F12+F11+F10+F9+F8+F7+F6+F5</f>
        <v>0</v>
      </c>
      <c r="G37" s="18"/>
      <c r="H37" s="17" t="s">
        <v>39</v>
      </c>
      <c r="I37" s="17"/>
      <c r="J37" s="17"/>
      <c r="K37" s="18">
        <f>K35+K34+K33+K32+K31+K30+K29+K28+K27+K26+K25+K24+K23+K22+K21+K20+K19+K18+K17+K16+K15+K14+K13+K12+K11+K10+K9+K8+K7+K6+K5</f>
        <v>0</v>
      </c>
      <c r="L37" s="18"/>
      <c r="M37" s="17" t="s">
        <v>40</v>
      </c>
      <c r="N37" s="17"/>
      <c r="O37" s="17"/>
      <c r="P37" s="18">
        <f>P35+P34+P33+P32+P31+P30+P29+P28+P27+P26+P25+P24+P23+P22+P21+P20+P19+P18+P17+P16+P15+P14+P13+P12+P11+P10+P9+P8+P7+P6+P5</f>
        <v>0</v>
      </c>
      <c r="Q37" s="18"/>
      <c r="R37" s="17" t="s">
        <v>41</v>
      </c>
      <c r="S37" s="17"/>
      <c r="T37" s="17"/>
      <c r="U37" s="18">
        <f>U35+U34+U33+U32+U31+U30+U29+U28+U27+U26+U25+U24+U23+U22+U21+U20+U19+U18+U17+U16+U15+U14+U13+U12+U11+U10+U9+U8+U7+U6+U5</f>
        <v>0</v>
      </c>
      <c r="V37" s="18"/>
      <c r="W37" s="17" t="s">
        <v>42</v>
      </c>
      <c r="X37" s="17"/>
      <c r="Y37" s="17"/>
      <c r="Z37" s="18">
        <f>Z35+Z34+Z33+Z32+Z31+Z30+Z29+Z28+Z27+Z26+Z25+Z24+Z23+Z22+Z21+Z20+Z19+Z18+Z17+Z16+Z15+Z14+Z13+Z12+Z11+Z10+Z9+Z8+Z7+Z6+Z5</f>
        <v>0</v>
      </c>
    </row>
    <row r="38" spans="1:29" s="11" customFormat="1" x14ac:dyDescent="0.25">
      <c r="C38" s="12"/>
      <c r="D38" s="12"/>
      <c r="E38" s="12"/>
      <c r="F38" s="13"/>
      <c r="G38" s="13"/>
      <c r="H38" s="12"/>
      <c r="I38" s="12"/>
      <c r="J38" s="12"/>
      <c r="K38" s="13"/>
      <c r="L38" s="13"/>
      <c r="M38" s="12"/>
      <c r="N38" s="12"/>
      <c r="O38" s="12"/>
      <c r="P38" s="13"/>
      <c r="Q38" s="13"/>
      <c r="R38" s="12"/>
      <c r="S38" s="12"/>
      <c r="T38" s="12"/>
      <c r="U38" s="13"/>
      <c r="V38" s="13"/>
      <c r="W38" s="12"/>
      <c r="X38" s="12"/>
      <c r="Y38" s="12"/>
      <c r="Z38" s="13"/>
    </row>
    <row r="39" spans="1:29" ht="24.95" customHeight="1" x14ac:dyDescent="0.25">
      <c r="Y39" s="17" t="s">
        <v>36</v>
      </c>
      <c r="Z39" s="17"/>
      <c r="AA39" s="18">
        <f>F37+K37+P37+U37+Z37</f>
        <v>0</v>
      </c>
      <c r="AC39">
        <v>0</v>
      </c>
    </row>
  </sheetData>
  <mergeCells count="11">
    <mergeCell ref="R2:U2"/>
    <mergeCell ref="R3:U3"/>
    <mergeCell ref="W2:Z2"/>
    <mergeCell ref="W3:Z3"/>
    <mergeCell ref="B2:B4"/>
    <mergeCell ref="C3:F3"/>
    <mergeCell ref="C2:F2"/>
    <mergeCell ref="H2:K2"/>
    <mergeCell ref="H3:K3"/>
    <mergeCell ref="M2:P2"/>
    <mergeCell ref="M3:P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e304c-5eb1-4ca5-85e3-3a03f8a45f39">
      <Terms xmlns="http://schemas.microsoft.com/office/infopath/2007/PartnerControls"/>
    </lcf76f155ced4ddcb4097134ff3c332f>
    <TaxCatchAll xmlns="04738c6d-ecc8-46f1-821f-82e308eab3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B55EFFBDF244449036FED3C5CD29F0" ma:contentTypeVersion="15" ma:contentTypeDescription="Create a new document." ma:contentTypeScope="" ma:versionID="a895932fc75a12395e6652e18a3db9cf">
  <xsd:schema xmlns:xsd="http://www.w3.org/2001/XMLSchema" xmlns:xs="http://www.w3.org/2001/XMLSchema" xmlns:p="http://schemas.microsoft.com/office/2006/metadata/properties" xmlns:ns2="4ece304c-5eb1-4ca5-85e3-3a03f8a45f39" xmlns:ns3="881673d5-aab2-4d31-8e98-a27a7a14e931" xmlns:ns4="04738c6d-ecc8-46f1-821f-82e308eab3d9" targetNamespace="http://schemas.microsoft.com/office/2006/metadata/properties" ma:root="true" ma:fieldsID="3e468b2c52bda0775b4b717361d3de2b" ns2:_="" ns3:_="" ns4:_="">
    <xsd:import namespace="4ece304c-5eb1-4ca5-85e3-3a03f8a45f39"/>
    <xsd:import namespace="881673d5-aab2-4d31-8e98-a27a7a14e931"/>
    <xsd:import namespace="04738c6d-ecc8-46f1-821f-82e308eab3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e304c-5eb1-4ca5-85e3-3a03f8a45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9ff0b8c-5d72-4038-b2cd-f57bf310c6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673d5-aab2-4d31-8e98-a27a7a14e93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38c6d-ecc8-46f1-821f-82e308eab3d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73bd0b97-2af4-4675-939c-e413d9e6ecbd}" ma:internalName="TaxCatchAll" ma:showField="CatchAllData" ma:web="881673d5-aab2-4d31-8e98-a27a7a14e9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6274B-3205-40AF-99C8-686110878A41}">
  <ds:schemaRefs>
    <ds:schemaRef ds:uri="a87ab841-fb6c-4a74-b66c-d2601196114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a1fe896-5c1d-45d4-a3ae-ea5773c9931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9B8E23F-E222-41A5-ACB2-5DD1877D9A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68A5D6-6D1D-451C-8A18-9A68581EBB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Bratchell, Simon Mr (Air-Comrcl Proc Snr Off 2)</dc:creator>
  <cp:lastModifiedBy>Bratchell, Simon Mr (Air-Comrcl Proc Snr Off 2)</cp:lastModifiedBy>
  <dcterms:created xsi:type="dcterms:W3CDTF">2024-02-13T12:39:25Z</dcterms:created>
  <dcterms:modified xsi:type="dcterms:W3CDTF">2024-03-04T12:46:04Z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0x01010050B55EFFBDF244449036FED3C5CD29F0</vt:lpwstr>
  </property>
  <property fmtid="{D5CDD505-2E9C-101B-9397-08002B2CF9AE}" pid="3" name="MSIP_Label_d8a60473-494b-4586-a1bb-b0e663054676_Enabled">
    <vt:lpwstr>true</vt:lpwstr>
  </property>
  <property fmtid="{D5CDD505-2E9C-101B-9397-08002B2CF9AE}" pid="4" name="MSIP_Label_d8a60473-494b-4586-a1bb-b0e663054676_SetDate">
    <vt:lpwstr>2024-03-03T13:35:08Z</vt:lpwstr>
  </property>
  <property fmtid="{D5CDD505-2E9C-101B-9397-08002B2CF9AE}" pid="5" name="MSIP_Label_d8a60473-494b-4586-a1bb-b0e663054676_Method">
    <vt:lpwstr>Privileged</vt:lpwstr>
  </property>
  <property fmtid="{D5CDD505-2E9C-101B-9397-08002B2CF9AE}" pid="6" name="MSIP_Label_d8a60473-494b-4586-a1bb-b0e663054676_Name">
    <vt:lpwstr>MOD-1-O-‘UNMARKED’</vt:lpwstr>
  </property>
  <property fmtid="{D5CDD505-2E9C-101B-9397-08002B2CF9AE}" pid="7" name="MSIP_Label_d8a60473-494b-4586-a1bb-b0e663054676_SiteId">
    <vt:lpwstr>be7760ed-5953-484b-ae95-d0a16dfa09e5</vt:lpwstr>
  </property>
  <property fmtid="{D5CDD505-2E9C-101B-9397-08002B2CF9AE}" pid="8" name="MSIP_Label_d8a60473-494b-4586-a1bb-b0e663054676_ActionId">
    <vt:lpwstr>7e50a4e5-818c-4c33-be4a-a8ac127e50a1</vt:lpwstr>
  </property>
  <property fmtid="{D5CDD505-2E9C-101B-9397-08002B2CF9AE}" pid="9" name="MSIP_Label_d8a60473-494b-4586-a1bb-b0e663054676_ContentBits">
    <vt:lpwstr>0</vt:lpwstr>
  </property>
</Properties>
</file>