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ontracts/Play area inspections/"/>
    </mc:Choice>
  </mc:AlternateContent>
  <xr:revisionPtr revIDLastSave="0" documentId="8_{81EA07AC-C274-4E76-901B-3F985C295598}" xr6:coauthVersionLast="47" xr6:coauthVersionMax="47" xr10:uidLastSave="{00000000-0000-0000-0000-000000000000}"/>
  <bookViews>
    <workbookView xWindow="-110" yWindow="-110" windowWidth="19420" windowHeight="10420" tabRatio="393" xr2:uid="{00000000-000D-0000-FFFF-FFFF00000000}"/>
  </bookViews>
  <sheets>
    <sheet name="Contract Spreadsheet" sheetId="1" r:id="rId1"/>
    <sheet name="Summary" sheetId="2" r:id="rId2"/>
  </sheets>
  <definedNames>
    <definedName name="_xlnm.Print_Area" localSheetId="0">'Contract Spreadsheet'!$A$1:$G$66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54" i="1"/>
  <c r="E26" i="1"/>
  <c r="F35" i="1"/>
  <c r="F36" i="1"/>
  <c r="F37" i="1"/>
  <c r="F40" i="1"/>
  <c r="F41" i="1"/>
  <c r="F43" i="1"/>
  <c r="F23" i="1"/>
  <c r="F25" i="1"/>
  <c r="F57" i="1"/>
  <c r="F56" i="1"/>
  <c r="F53" i="1"/>
  <c r="F52" i="1"/>
  <c r="F49" i="1"/>
  <c r="F47" i="1"/>
  <c r="F61" i="1"/>
  <c r="F60" i="1"/>
  <c r="F34" i="1"/>
  <c r="F31" i="1"/>
  <c r="F11" i="1"/>
  <c r="F29" i="1"/>
  <c r="F20" i="1"/>
  <c r="F17" i="1"/>
  <c r="F14" i="1"/>
  <c r="F10" i="1"/>
  <c r="F30" i="1"/>
  <c r="F42" i="1"/>
  <c r="F24" i="1"/>
  <c r="F48" i="1"/>
  <c r="F62" i="1" l="1"/>
  <c r="B5" i="2" s="1"/>
  <c r="C5" i="2" s="1"/>
  <c r="F58" i="1"/>
  <c r="B8" i="2" s="1"/>
  <c r="C8" i="2" s="1"/>
  <c r="F54" i="1"/>
  <c r="B4" i="2" s="1"/>
  <c r="C4" i="2" s="1"/>
  <c r="F26" i="1"/>
  <c r="B2" i="2" s="1"/>
  <c r="F44" i="1"/>
  <c r="B3" i="2" s="1"/>
  <c r="C3" i="2" s="1"/>
  <c r="C2" i="2" l="1"/>
  <c r="C6" i="2" s="1"/>
  <c r="C9" i="2" s="1"/>
  <c r="B6" i="2"/>
  <c r="B9" i="2" s="1"/>
  <c r="F64" i="1"/>
  <c r="F65" i="1" s="1"/>
</calcChain>
</file>

<file path=xl/sharedStrings.xml><?xml version="1.0" encoding="utf-8"?>
<sst xmlns="http://schemas.openxmlformats.org/spreadsheetml/2006/main" count="121" uniqueCount="90">
  <si>
    <t>Weekly</t>
  </si>
  <si>
    <t>Annually</t>
  </si>
  <si>
    <t xml:space="preserve">April 2022 - March 2024 Weekly play inspections and other requirements </t>
  </si>
  <si>
    <t xml:space="preserve">1. Hartletts Park </t>
  </si>
  <si>
    <t xml:space="preserve">1.1 Hartletts Play area </t>
  </si>
  <si>
    <t xml:space="preserve">Weekly </t>
  </si>
  <si>
    <t>Treat and maintain the benches within the play area</t>
  </si>
  <si>
    <t xml:space="preserve">1.2 Skatepark </t>
  </si>
  <si>
    <t>1.1a</t>
  </si>
  <si>
    <t>1.1c</t>
  </si>
  <si>
    <t>Paint all metal equipment within the play area</t>
  </si>
  <si>
    <t xml:space="preserve">1.2a </t>
  </si>
  <si>
    <t>1.3a</t>
  </si>
  <si>
    <t xml:space="preserve">Annually </t>
  </si>
  <si>
    <t xml:space="preserve">1.4 Outdoor Gym </t>
  </si>
  <si>
    <t xml:space="preserve">1.4a </t>
  </si>
  <si>
    <t xml:space="preserve"> Check all ramps, surfaces and areas for any faults, remove any litter and report findings  </t>
  </si>
  <si>
    <t xml:space="preserve">Check fencing,nets and hoops, furniture, surfaces,  remove any litter and report findings  </t>
  </si>
  <si>
    <t xml:space="preserve">Check all equipment, surfaces, remove any litter and report findings </t>
  </si>
  <si>
    <t>2.1a</t>
  </si>
  <si>
    <t xml:space="preserve">2. John Morgan Close  </t>
  </si>
  <si>
    <t>2.1b</t>
  </si>
  <si>
    <t>2.1c</t>
  </si>
  <si>
    <t>3. ELIZABETH HALL</t>
  </si>
  <si>
    <t>3.1a</t>
  </si>
  <si>
    <t>3.1b</t>
  </si>
  <si>
    <t>3.1c</t>
  </si>
  <si>
    <t>3.1d</t>
  </si>
  <si>
    <t>Jet Wash the surface and play equipment</t>
  </si>
  <si>
    <t xml:space="preserve">4. Varndell </t>
  </si>
  <si>
    <t>4.1a</t>
  </si>
  <si>
    <t xml:space="preserve">Check all play equipment including goal posts, furniture, surfaces, remove any litter, and report findings  </t>
  </si>
  <si>
    <t>Treat climbing wall, steps &amp; bridge on multi play unit with gripper paint.</t>
  </si>
  <si>
    <t xml:space="preserve">Jet Wash the surfaces and play equipment </t>
  </si>
  <si>
    <t xml:space="preserve">every 4 months </t>
  </si>
  <si>
    <t>4.1b</t>
  </si>
  <si>
    <t>4.1c</t>
  </si>
  <si>
    <t>4.4d</t>
  </si>
  <si>
    <t xml:space="preserve">Paint all metal equipment and furniture  within the play area </t>
  </si>
  <si>
    <t xml:space="preserve">5. Wellworth </t>
  </si>
  <si>
    <t>5.1a</t>
  </si>
  <si>
    <t xml:space="preserve">Check all play equipment, furniture, surfaces, remove any litter, and report findings  </t>
  </si>
  <si>
    <t>5.1b</t>
  </si>
  <si>
    <t xml:space="preserve">Paint all metal equipment including furniture </t>
  </si>
  <si>
    <t xml:space="preserve">6. Holt Park </t>
  </si>
  <si>
    <t xml:space="preserve">6.1 Anne Pitcher </t>
  </si>
  <si>
    <t>Treat and paint all wooden benches within the play area</t>
  </si>
  <si>
    <t xml:space="preserve">Jet wash Astro and equipment </t>
  </si>
  <si>
    <t xml:space="preserve">Every 6 months </t>
  </si>
  <si>
    <t xml:space="preserve">Dave Deedman </t>
  </si>
  <si>
    <t>6.2a</t>
  </si>
  <si>
    <t>6.2b</t>
  </si>
  <si>
    <t>6.1a</t>
  </si>
  <si>
    <t>6.1b</t>
  </si>
  <si>
    <t>6.1c</t>
  </si>
  <si>
    <t>Treat and paint all  benches within the play area</t>
  </si>
  <si>
    <t>5.1c</t>
  </si>
  <si>
    <t xml:space="preserve">Maintain, treat and paint all benches within the area of Wellworth </t>
  </si>
  <si>
    <t>Paint all wooden equipment and treat bridge with gripper paint on multi play unit</t>
  </si>
  <si>
    <t>7.1a</t>
  </si>
  <si>
    <t xml:space="preserve">To comply with ROSPA requirements and provide an annual report for each swing / basket for all areas where covers at the top of the chain are removed and the shackle bolt is checked for wear </t>
  </si>
  <si>
    <t xml:space="preserve">To action and complete with the support Hook Parish E&amp;C Administrator any High, Medium and some low risks from the annual inspection report.  </t>
  </si>
  <si>
    <t xml:space="preserve">Annually (TBC) </t>
  </si>
  <si>
    <t xml:space="preserve">7. Sheldons Reach - Transfer Pending </t>
  </si>
  <si>
    <t xml:space="preserve">8. Additional Requirements </t>
  </si>
  <si>
    <t>8.1a</t>
  </si>
  <si>
    <t>8.1b</t>
  </si>
  <si>
    <t>7.2b</t>
  </si>
  <si>
    <t xml:space="preserve">Treat and clean all benches within and around the play area </t>
  </si>
  <si>
    <t xml:space="preserve">Every 4 months </t>
  </si>
  <si>
    <t>Please complete this section only</t>
  </si>
  <si>
    <t xml:space="preserve">Office Use only </t>
  </si>
  <si>
    <t xml:space="preserve">Total Contract Cost </t>
  </si>
  <si>
    <t xml:space="preserve">Total Cost including Sheldon Reach </t>
  </si>
  <si>
    <t xml:space="preserve">1.3 Muga and Tennis Courts </t>
  </si>
  <si>
    <t>Parks</t>
  </si>
  <si>
    <t>Play Areas</t>
  </si>
  <si>
    <t>TOTAL</t>
  </si>
  <si>
    <t>Cost per visit</t>
  </si>
  <si>
    <t>Annual Cost</t>
  </si>
  <si>
    <t>TOTAL PARKS</t>
  </si>
  <si>
    <t>TOTAL PLAY AREAS</t>
  </si>
  <si>
    <t>TOTAL HOLT PARK</t>
  </si>
  <si>
    <t>TOTAL SHELDONS</t>
  </si>
  <si>
    <t>Holt Park</t>
  </si>
  <si>
    <t>Sheldons</t>
  </si>
  <si>
    <t>Annual cost</t>
  </si>
  <si>
    <t>Monthly cost</t>
  </si>
  <si>
    <t>Play Area Inspections</t>
  </si>
  <si>
    <t>TOTAL PLAY AREA INSPECTIONS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</si>
</sst>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0" fontId="2" fillId="3" borderId="0" xfId="0" applyFont="1" applyFill="1"/>
    <xf numFmtId="2" fontId="5" fillId="0" borderId="0" xfId="0" applyNumberFormat="1" applyFont="1"/>
    <xf numFmtId="2" fontId="2" fillId="4" borderId="0" xfId="0" applyNumberFormat="1" applyFont="1" applyFill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8" fillId="0" borderId="0" xfId="0" applyFont="1"/>
    <xf numFmtId="164" fontId="2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" fillId="0" borderId="0" xfId="0" applyNumberFormat="1" applyFont="1"/>
    <xf numFmtId="2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10" fillId="3" borderId="0" xfId="0" applyFont="1" applyFill="1"/>
    <xf numFmtId="2" fontId="10" fillId="5" borderId="0" xfId="0" applyNumberFormat="1" applyFont="1" applyFill="1" applyAlignment="1">
      <alignment horizontal="center"/>
    </xf>
    <xf numFmtId="2" fontId="11" fillId="0" borderId="0" xfId="0" applyNumberFormat="1" applyFont="1"/>
    <xf numFmtId="0" fontId="14" fillId="0" borderId="0" xfId="0" applyFont="1"/>
    <xf numFmtId="2" fontId="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2" fillId="0" borderId="1" xfId="0" applyFont="1" applyBorder="1"/>
    <xf numFmtId="2" fontId="11" fillId="5" borderId="1" xfId="0" applyNumberFormat="1" applyFont="1" applyFill="1" applyBorder="1" applyAlignment="1">
      <alignment horizontal="center"/>
    </xf>
    <xf numFmtId="0" fontId="15" fillId="0" borderId="0" xfId="0" applyFont="1"/>
    <xf numFmtId="4" fontId="0" fillId="0" borderId="0" xfId="0" applyNumberFormat="1"/>
    <xf numFmtId="4" fontId="15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7"/>
  <sheetViews>
    <sheetView tabSelected="1" topLeftCell="B10" zoomScaleNormal="100" zoomScaleSheetLayoutView="50" zoomScalePageLayoutView="60" workbookViewId="0">
      <selection activeCell="E64" sqref="E64"/>
    </sheetView>
  </sheetViews>
  <sheetFormatPr defaultColWidth="8.6328125" defaultRowHeight="15.5" x14ac:dyDescent="0.35"/>
  <cols>
    <col min="1" max="1" width="5.36328125" style="2" customWidth="1"/>
    <col min="2" max="2" width="110.6328125" style="11" customWidth="1"/>
    <col min="3" max="3" width="8" style="2" customWidth="1"/>
    <col min="4" max="4" width="38.1796875" style="11" customWidth="1"/>
    <col min="5" max="5" width="16" style="5" customWidth="1"/>
    <col min="6" max="6" width="14.81640625" style="19" customWidth="1"/>
    <col min="7" max="7" width="23.08984375" style="2" bestFit="1" customWidth="1"/>
    <col min="8" max="8" width="20" style="5" customWidth="1"/>
    <col min="9" max="9" width="16.81640625" style="3" customWidth="1"/>
    <col min="10" max="10" width="3.453125" style="3" customWidth="1"/>
    <col min="11" max="11" width="15" style="3" customWidth="1"/>
    <col min="12" max="13" width="9.1796875" style="2" hidden="1" customWidth="1"/>
    <col min="14" max="14" width="0.1796875" style="2" customWidth="1"/>
    <col min="15" max="15" width="16.1796875" style="7" customWidth="1"/>
    <col min="16" max="16384" width="8.6328125" style="2"/>
  </cols>
  <sheetData>
    <row r="1" spans="1:15" x14ac:dyDescent="0.35">
      <c r="A1" s="1"/>
      <c r="B1" s="2"/>
      <c r="D1" s="2"/>
      <c r="E1" s="2"/>
    </row>
    <row r="2" spans="1:15" x14ac:dyDescent="0.35">
      <c r="B2" s="2"/>
      <c r="D2" s="2"/>
      <c r="E2" s="2"/>
    </row>
    <row r="3" spans="1:15" s="10" customFormat="1" ht="20" x14ac:dyDescent="0.4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O3" s="12"/>
    </row>
    <row r="4" spans="1:15" x14ac:dyDescent="0.35">
      <c r="B4" s="2"/>
      <c r="D4" s="2"/>
      <c r="H4" s="2"/>
      <c r="I4" s="2"/>
      <c r="J4" s="2"/>
      <c r="K4" s="2"/>
      <c r="O4" s="2"/>
    </row>
    <row r="5" spans="1:15" x14ac:dyDescent="0.35">
      <c r="A5" s="1"/>
      <c r="B5" s="2"/>
      <c r="D5" s="2"/>
      <c r="E5" s="3" t="s">
        <v>78</v>
      </c>
      <c r="F5" s="20" t="s">
        <v>79</v>
      </c>
      <c r="H5" s="2"/>
      <c r="I5" s="2"/>
      <c r="J5" s="2"/>
      <c r="K5" s="2"/>
      <c r="O5" s="2"/>
    </row>
    <row r="6" spans="1:15" ht="46.5" x14ac:dyDescent="0.35">
      <c r="B6" s="2"/>
      <c r="D6" s="2"/>
      <c r="E6" s="32" t="s">
        <v>70</v>
      </c>
      <c r="F6" s="33" t="s">
        <v>71</v>
      </c>
      <c r="H6" s="2"/>
      <c r="I6" s="2"/>
      <c r="J6" s="2"/>
      <c r="K6" s="2"/>
      <c r="O6" s="2"/>
    </row>
    <row r="7" spans="1:15" ht="18" x14ac:dyDescent="0.4">
      <c r="A7" s="29" t="s">
        <v>75</v>
      </c>
      <c r="B7" s="2"/>
      <c r="D7" s="2"/>
      <c r="H7" s="2"/>
      <c r="I7" s="2"/>
      <c r="J7" s="2"/>
      <c r="K7" s="2"/>
      <c r="O7" s="2"/>
    </row>
    <row r="8" spans="1:15" x14ac:dyDescent="0.35">
      <c r="A8" s="6" t="s">
        <v>3</v>
      </c>
      <c r="B8" s="2"/>
      <c r="D8" s="2"/>
      <c r="H8" s="2"/>
      <c r="I8" s="2"/>
      <c r="J8" s="2"/>
      <c r="K8" s="2"/>
      <c r="O8" s="2"/>
    </row>
    <row r="9" spans="1:15" x14ac:dyDescent="0.35">
      <c r="A9" s="1" t="s">
        <v>4</v>
      </c>
      <c r="B9" s="2"/>
      <c r="D9" s="2"/>
      <c r="E9" s="3"/>
      <c r="F9" s="20"/>
      <c r="G9" s="1"/>
      <c r="H9" s="2"/>
      <c r="I9" s="2"/>
      <c r="J9" s="2"/>
      <c r="K9" s="2"/>
      <c r="O9" s="2"/>
    </row>
    <row r="10" spans="1:15" x14ac:dyDescent="0.35">
      <c r="A10" s="2" t="s">
        <v>8</v>
      </c>
      <c r="B10" s="2" t="s">
        <v>41</v>
      </c>
      <c r="D10" s="2" t="s">
        <v>5</v>
      </c>
      <c r="E10" s="9"/>
      <c r="F10" s="27">
        <f>SUM(E10*52)</f>
        <v>0</v>
      </c>
      <c r="H10" s="2"/>
      <c r="I10" s="2"/>
      <c r="J10" s="2"/>
      <c r="K10" s="2"/>
      <c r="O10" s="2"/>
    </row>
    <row r="11" spans="1:15" x14ac:dyDescent="0.35">
      <c r="A11" s="2" t="s">
        <v>9</v>
      </c>
      <c r="B11" s="2" t="s">
        <v>10</v>
      </c>
      <c r="D11" s="2" t="s">
        <v>1</v>
      </c>
      <c r="E11" s="13"/>
      <c r="F11" s="27">
        <f>SUM(E11*1)</f>
        <v>0</v>
      </c>
      <c r="H11" s="2"/>
      <c r="I11" s="2"/>
      <c r="J11" s="2"/>
      <c r="K11" s="2"/>
      <c r="O11" s="2"/>
    </row>
    <row r="12" spans="1:15" x14ac:dyDescent="0.35">
      <c r="B12" s="2"/>
      <c r="D12" s="2"/>
      <c r="E12" s="8"/>
      <c r="F12" s="22"/>
      <c r="H12" s="2"/>
      <c r="I12" s="2"/>
      <c r="J12" s="2"/>
      <c r="K12" s="2"/>
      <c r="O12" s="2"/>
    </row>
    <row r="13" spans="1:15" x14ac:dyDescent="0.35">
      <c r="A13" s="1" t="s">
        <v>7</v>
      </c>
      <c r="B13" s="2"/>
      <c r="D13" s="2"/>
      <c r="E13" s="3"/>
      <c r="F13" s="23"/>
      <c r="G13" s="1"/>
      <c r="H13" s="2"/>
      <c r="I13" s="2"/>
      <c r="J13" s="2"/>
      <c r="K13" s="2"/>
      <c r="O13" s="2"/>
    </row>
    <row r="14" spans="1:15" x14ac:dyDescent="0.35">
      <c r="A14" s="2" t="s">
        <v>11</v>
      </c>
      <c r="B14" s="2" t="s">
        <v>16</v>
      </c>
      <c r="D14" s="2" t="s">
        <v>5</v>
      </c>
      <c r="E14" s="9"/>
      <c r="F14" s="27">
        <f>SUM(E14*52)</f>
        <v>0</v>
      </c>
      <c r="H14" s="2"/>
      <c r="I14" s="2"/>
      <c r="J14" s="2"/>
      <c r="K14" s="2"/>
      <c r="O14" s="2"/>
    </row>
    <row r="15" spans="1:15" x14ac:dyDescent="0.35">
      <c r="B15" s="2"/>
      <c r="D15" s="2"/>
      <c r="E15" s="2"/>
      <c r="F15" s="2"/>
      <c r="H15" s="2"/>
      <c r="I15" s="2"/>
      <c r="J15" s="2"/>
      <c r="K15" s="2"/>
      <c r="O15" s="2"/>
    </row>
    <row r="16" spans="1:15" x14ac:dyDescent="0.35">
      <c r="A16" s="1" t="s">
        <v>74</v>
      </c>
      <c r="B16" s="2"/>
      <c r="D16" s="2"/>
      <c r="E16" s="3"/>
      <c r="F16" s="23"/>
      <c r="G16" s="1"/>
      <c r="H16" s="2"/>
      <c r="I16" s="2"/>
      <c r="J16" s="2"/>
      <c r="K16" s="2"/>
      <c r="O16" s="2"/>
    </row>
    <row r="17" spans="1:15" x14ac:dyDescent="0.35">
      <c r="A17" s="2" t="s">
        <v>12</v>
      </c>
      <c r="B17" s="2" t="s">
        <v>17</v>
      </c>
      <c r="D17" s="2" t="s">
        <v>5</v>
      </c>
      <c r="E17" s="9"/>
      <c r="F17" s="27">
        <f>SUM(E17*52)</f>
        <v>0</v>
      </c>
      <c r="H17" s="2"/>
      <c r="I17" s="2"/>
      <c r="J17" s="2"/>
      <c r="K17" s="2"/>
      <c r="O17" s="2"/>
    </row>
    <row r="18" spans="1:15" x14ac:dyDescent="0.35">
      <c r="B18" s="2"/>
      <c r="D18" s="2"/>
      <c r="E18" s="8"/>
      <c r="F18" s="22"/>
      <c r="H18" s="2"/>
      <c r="I18" s="2"/>
      <c r="J18" s="2"/>
      <c r="K18" s="2"/>
      <c r="O18" s="2"/>
    </row>
    <row r="19" spans="1:15" x14ac:dyDescent="0.35">
      <c r="A19" s="1" t="s">
        <v>14</v>
      </c>
      <c r="B19" s="2"/>
      <c r="D19" s="2"/>
      <c r="E19" s="3"/>
      <c r="F19" s="23"/>
      <c r="H19" s="2"/>
      <c r="I19" s="2"/>
      <c r="J19" s="2"/>
      <c r="K19" s="2"/>
      <c r="O19" s="2"/>
    </row>
    <row r="20" spans="1:15" s="4" customFormat="1" x14ac:dyDescent="0.35">
      <c r="A20" s="1" t="s">
        <v>15</v>
      </c>
      <c r="B20" s="2" t="s">
        <v>18</v>
      </c>
      <c r="C20" s="2"/>
      <c r="D20" s="2" t="s">
        <v>5</v>
      </c>
      <c r="E20" s="9"/>
      <c r="F20" s="27">
        <f>SUM(E20*52)</f>
        <v>0</v>
      </c>
      <c r="G20" s="1"/>
    </row>
    <row r="21" spans="1:15" s="4" customFormat="1" x14ac:dyDescent="0.35">
      <c r="A21" s="1"/>
      <c r="B21" s="2"/>
      <c r="C21" s="2"/>
      <c r="D21" s="2"/>
      <c r="E21" s="8"/>
      <c r="F21" s="22"/>
      <c r="G21" s="1"/>
    </row>
    <row r="22" spans="1:15" x14ac:dyDescent="0.35">
      <c r="A22" s="6" t="s">
        <v>39</v>
      </c>
      <c r="B22" s="2"/>
      <c r="D22" s="2"/>
      <c r="F22" s="24"/>
      <c r="H22" s="2"/>
      <c r="I22" s="2"/>
      <c r="J22" s="2"/>
      <c r="K22" s="2"/>
      <c r="O22" s="2"/>
    </row>
    <row r="23" spans="1:15" x14ac:dyDescent="0.35">
      <c r="A23" s="2" t="s">
        <v>40</v>
      </c>
      <c r="B23" s="2" t="s">
        <v>41</v>
      </c>
      <c r="D23" s="2" t="s">
        <v>0</v>
      </c>
      <c r="E23" s="9"/>
      <c r="F23" s="27">
        <f>SUM(E23*52)</f>
        <v>0</v>
      </c>
      <c r="H23" s="2"/>
      <c r="I23" s="2"/>
      <c r="J23" s="2"/>
      <c r="K23" s="2"/>
      <c r="O23" s="2"/>
    </row>
    <row r="24" spans="1:15" x14ac:dyDescent="0.35">
      <c r="A24" s="2" t="s">
        <v>42</v>
      </c>
      <c r="B24" s="2" t="s">
        <v>43</v>
      </c>
      <c r="D24" s="2" t="s">
        <v>1</v>
      </c>
      <c r="E24" s="9"/>
      <c r="F24" s="27">
        <f>SUM(E24*1)</f>
        <v>0</v>
      </c>
      <c r="H24" s="2"/>
      <c r="I24" s="2"/>
      <c r="J24" s="2"/>
      <c r="K24" s="2"/>
      <c r="O24" s="2"/>
    </row>
    <row r="25" spans="1:15" x14ac:dyDescent="0.35">
      <c r="A25" s="2" t="s">
        <v>56</v>
      </c>
      <c r="B25" s="2" t="s">
        <v>57</v>
      </c>
      <c r="D25" s="2" t="s">
        <v>1</v>
      </c>
      <c r="E25" s="13"/>
      <c r="F25" s="27">
        <f>SUM(E25*1)</f>
        <v>0</v>
      </c>
      <c r="H25" s="2"/>
      <c r="I25" s="2"/>
      <c r="J25" s="2"/>
      <c r="K25" s="2"/>
      <c r="O25" s="2"/>
    </row>
    <row r="26" spans="1:15" x14ac:dyDescent="0.35">
      <c r="B26" s="2"/>
      <c r="D26" s="2"/>
      <c r="E26" s="21">
        <f>SUM(E10:E25)</f>
        <v>0</v>
      </c>
      <c r="F26" s="28">
        <f>SUM(F10:F25)</f>
        <v>0</v>
      </c>
      <c r="G26" s="1" t="s">
        <v>80</v>
      </c>
      <c r="H26" s="2"/>
      <c r="I26" s="2"/>
      <c r="J26" s="2"/>
      <c r="K26" s="2"/>
      <c r="O26" s="2"/>
    </row>
    <row r="27" spans="1:15" ht="18" x14ac:dyDescent="0.4">
      <c r="A27" s="29" t="s">
        <v>76</v>
      </c>
      <c r="B27" s="2"/>
      <c r="D27" s="2"/>
      <c r="E27" s="2"/>
      <c r="F27" s="25"/>
      <c r="H27" s="2"/>
      <c r="I27" s="2"/>
      <c r="J27" s="2"/>
      <c r="K27" s="2"/>
      <c r="O27" s="2"/>
    </row>
    <row r="28" spans="1:15" s="1" customFormat="1" x14ac:dyDescent="0.35">
      <c r="A28" s="6" t="s">
        <v>20</v>
      </c>
      <c r="B28" s="2"/>
      <c r="C28" s="2"/>
      <c r="D28" s="2"/>
      <c r="E28" s="3"/>
      <c r="F28" s="23"/>
    </row>
    <row r="29" spans="1:15" x14ac:dyDescent="0.35">
      <c r="A29" s="2" t="s">
        <v>19</v>
      </c>
      <c r="B29" s="2" t="s">
        <v>41</v>
      </c>
      <c r="D29" s="2" t="s">
        <v>0</v>
      </c>
      <c r="E29" s="9"/>
      <c r="F29" s="27">
        <f>SUM(E29*52)</f>
        <v>0</v>
      </c>
      <c r="H29" s="2"/>
      <c r="I29" s="2"/>
      <c r="J29" s="2"/>
      <c r="K29" s="2"/>
      <c r="O29" s="2"/>
    </row>
    <row r="30" spans="1:15" x14ac:dyDescent="0.35">
      <c r="A30" s="2" t="s">
        <v>21</v>
      </c>
      <c r="B30" s="2" t="s">
        <v>6</v>
      </c>
      <c r="D30" s="2" t="s">
        <v>1</v>
      </c>
      <c r="E30" s="9"/>
      <c r="F30" s="27">
        <f>SUM(E30*1)</f>
        <v>0</v>
      </c>
      <c r="H30" s="2"/>
      <c r="I30" s="2"/>
      <c r="J30" s="2"/>
      <c r="K30" s="2"/>
      <c r="O30" s="2"/>
    </row>
    <row r="31" spans="1:15" x14ac:dyDescent="0.35">
      <c r="A31" s="2" t="s">
        <v>22</v>
      </c>
      <c r="B31" s="2" t="s">
        <v>58</v>
      </c>
      <c r="D31" s="2" t="s">
        <v>34</v>
      </c>
      <c r="E31" s="13"/>
      <c r="F31" s="27">
        <f>SUM(E31*3)</f>
        <v>0</v>
      </c>
      <c r="H31" s="2"/>
      <c r="I31" s="2"/>
      <c r="J31" s="2"/>
      <c r="K31" s="2"/>
      <c r="O31" s="2"/>
    </row>
    <row r="32" spans="1:15" x14ac:dyDescent="0.35">
      <c r="B32" s="2"/>
      <c r="D32" s="2"/>
      <c r="F32" s="24"/>
      <c r="H32" s="2"/>
      <c r="I32" s="2"/>
      <c r="J32" s="2"/>
      <c r="K32" s="2"/>
      <c r="O32" s="2"/>
    </row>
    <row r="33" spans="1:15" s="1" customFormat="1" x14ac:dyDescent="0.35">
      <c r="A33" s="6" t="s">
        <v>23</v>
      </c>
      <c r="B33" s="2"/>
      <c r="C33" s="2"/>
      <c r="D33" s="2"/>
      <c r="E33" s="3"/>
      <c r="F33" s="23"/>
      <c r="G33" s="2"/>
    </row>
    <row r="34" spans="1:15" s="1" customFormat="1" x14ac:dyDescent="0.35">
      <c r="A34" s="2" t="s">
        <v>24</v>
      </c>
      <c r="B34" s="2" t="s">
        <v>41</v>
      </c>
      <c r="C34" s="2"/>
      <c r="D34" s="2" t="s">
        <v>0</v>
      </c>
      <c r="E34" s="13"/>
      <c r="F34" s="27">
        <f>SUM(E34*52)</f>
        <v>0</v>
      </c>
    </row>
    <row r="35" spans="1:15" x14ac:dyDescent="0.35">
      <c r="A35" s="2" t="s">
        <v>25</v>
      </c>
      <c r="B35" s="2" t="s">
        <v>6</v>
      </c>
      <c r="D35" s="2" t="s">
        <v>13</v>
      </c>
      <c r="E35" s="9"/>
      <c r="F35" s="27">
        <f>SUM(E35*1)</f>
        <v>0</v>
      </c>
      <c r="H35" s="2"/>
      <c r="I35" s="2"/>
      <c r="J35" s="2"/>
      <c r="K35" s="2"/>
      <c r="O35" s="2"/>
    </row>
    <row r="36" spans="1:15" x14ac:dyDescent="0.35">
      <c r="A36" s="2" t="s">
        <v>26</v>
      </c>
      <c r="B36" s="2" t="s">
        <v>10</v>
      </c>
      <c r="D36" s="2" t="s">
        <v>13</v>
      </c>
      <c r="E36" s="9"/>
      <c r="F36" s="27">
        <f>SUM(E36*1)</f>
        <v>0</v>
      </c>
      <c r="H36" s="2"/>
      <c r="I36" s="2"/>
      <c r="J36" s="2"/>
      <c r="K36" s="2"/>
      <c r="O36" s="2"/>
    </row>
    <row r="37" spans="1:15" x14ac:dyDescent="0.35">
      <c r="A37" s="2" t="s">
        <v>27</v>
      </c>
      <c r="B37" s="2" t="s">
        <v>28</v>
      </c>
      <c r="D37" s="2" t="s">
        <v>13</v>
      </c>
      <c r="E37" s="9"/>
      <c r="F37" s="27">
        <f>SUM(E37*1)</f>
        <v>0</v>
      </c>
      <c r="H37" s="2"/>
      <c r="I37" s="2"/>
      <c r="J37" s="2"/>
      <c r="K37" s="2"/>
      <c r="O37" s="2"/>
    </row>
    <row r="38" spans="1:15" x14ac:dyDescent="0.35">
      <c r="B38" s="2"/>
      <c r="D38" s="2"/>
      <c r="E38" s="8"/>
      <c r="F38" s="22"/>
      <c r="H38" s="2"/>
      <c r="I38" s="2"/>
      <c r="J38" s="2"/>
      <c r="K38" s="2"/>
      <c r="O38" s="2"/>
    </row>
    <row r="39" spans="1:15" s="1" customFormat="1" x14ac:dyDescent="0.35">
      <c r="A39" s="6" t="s">
        <v>29</v>
      </c>
      <c r="B39" s="2"/>
      <c r="C39" s="2"/>
      <c r="D39" s="2"/>
      <c r="E39" s="3"/>
      <c r="F39" s="23"/>
    </row>
    <row r="40" spans="1:15" x14ac:dyDescent="0.35">
      <c r="A40" s="2" t="s">
        <v>30</v>
      </c>
      <c r="B40" s="2" t="s">
        <v>31</v>
      </c>
      <c r="D40" s="2" t="s">
        <v>5</v>
      </c>
      <c r="E40" s="9"/>
      <c r="F40" s="27">
        <f>SUM(E40*52)</f>
        <v>0</v>
      </c>
      <c r="H40" s="2"/>
      <c r="I40" s="2"/>
      <c r="J40" s="2"/>
      <c r="K40" s="2"/>
      <c r="O40" s="2"/>
    </row>
    <row r="41" spans="1:15" x14ac:dyDescent="0.35">
      <c r="A41" s="2" t="s">
        <v>35</v>
      </c>
      <c r="B41" s="2" t="s">
        <v>32</v>
      </c>
      <c r="D41" s="2" t="s">
        <v>34</v>
      </c>
      <c r="E41" s="9"/>
      <c r="F41" s="27">
        <f>SUM(E41*3)</f>
        <v>0</v>
      </c>
      <c r="H41" s="2"/>
      <c r="I41" s="2"/>
      <c r="J41" s="2"/>
      <c r="K41" s="2"/>
      <c r="O41" s="2"/>
    </row>
    <row r="42" spans="1:15" x14ac:dyDescent="0.35">
      <c r="A42" s="2" t="s">
        <v>36</v>
      </c>
      <c r="B42" s="2" t="s">
        <v>33</v>
      </c>
      <c r="D42" s="2" t="s">
        <v>1</v>
      </c>
      <c r="E42" s="9"/>
      <c r="F42" s="27">
        <f>SUM(E42*1)</f>
        <v>0</v>
      </c>
      <c r="H42" s="2"/>
      <c r="I42" s="2"/>
      <c r="J42" s="2"/>
      <c r="K42" s="2"/>
      <c r="O42" s="2"/>
    </row>
    <row r="43" spans="1:15" x14ac:dyDescent="0.35">
      <c r="A43" s="2" t="s">
        <v>37</v>
      </c>
      <c r="B43" s="2" t="s">
        <v>38</v>
      </c>
      <c r="D43" s="2" t="s">
        <v>13</v>
      </c>
      <c r="E43" s="9"/>
      <c r="F43" s="27">
        <f>SUM(E43*1)</f>
        <v>0</v>
      </c>
      <c r="H43" s="2"/>
      <c r="I43" s="2"/>
      <c r="J43" s="2"/>
      <c r="K43" s="2"/>
      <c r="O43" s="2"/>
    </row>
    <row r="44" spans="1:15" x14ac:dyDescent="0.35">
      <c r="B44" s="2"/>
      <c r="D44" s="2"/>
      <c r="F44" s="31">
        <f>SUM(F29:F43)</f>
        <v>0</v>
      </c>
      <c r="G44" s="1" t="s">
        <v>81</v>
      </c>
      <c r="H44" s="2"/>
      <c r="I44" s="2"/>
      <c r="J44" s="2"/>
      <c r="K44" s="2"/>
      <c r="O44" s="2"/>
    </row>
    <row r="45" spans="1:15" x14ac:dyDescent="0.35">
      <c r="A45" s="6" t="s">
        <v>44</v>
      </c>
      <c r="B45" s="2"/>
      <c r="D45" s="2"/>
      <c r="E45" s="3"/>
      <c r="F45" s="23"/>
      <c r="H45" s="2"/>
      <c r="I45" s="2"/>
      <c r="J45" s="2"/>
      <c r="K45" s="2"/>
      <c r="O45" s="2"/>
    </row>
    <row r="46" spans="1:15" x14ac:dyDescent="0.35">
      <c r="A46" s="1" t="s">
        <v>45</v>
      </c>
      <c r="B46" s="2"/>
      <c r="D46" s="2"/>
      <c r="F46" s="24"/>
      <c r="H46" s="2"/>
      <c r="I46" s="2"/>
      <c r="J46" s="2"/>
      <c r="K46" s="2"/>
      <c r="O46" s="2"/>
    </row>
    <row r="47" spans="1:15" x14ac:dyDescent="0.35">
      <c r="A47" s="2" t="s">
        <v>52</v>
      </c>
      <c r="B47" s="2" t="s">
        <v>41</v>
      </c>
      <c r="D47" s="2" t="s">
        <v>5</v>
      </c>
      <c r="E47" s="9"/>
      <c r="F47" s="27">
        <f>SUM(E47*52)</f>
        <v>0</v>
      </c>
      <c r="G47" s="7"/>
      <c r="H47" s="2"/>
      <c r="I47" s="2"/>
      <c r="J47" s="2"/>
      <c r="K47" s="2"/>
      <c r="O47" s="2"/>
    </row>
    <row r="48" spans="1:15" x14ac:dyDescent="0.35">
      <c r="A48" s="2" t="s">
        <v>53</v>
      </c>
      <c r="B48" s="2" t="s">
        <v>46</v>
      </c>
      <c r="D48" s="2" t="s">
        <v>13</v>
      </c>
      <c r="E48" s="9"/>
      <c r="F48" s="27">
        <f>SUM(E48*1)</f>
        <v>0</v>
      </c>
      <c r="G48" s="7"/>
      <c r="H48" s="2"/>
      <c r="I48" s="2"/>
      <c r="J48" s="2"/>
      <c r="K48" s="2"/>
      <c r="O48" s="2"/>
    </row>
    <row r="49" spans="1:15" x14ac:dyDescent="0.35">
      <c r="A49" s="2" t="s">
        <v>54</v>
      </c>
      <c r="B49" s="2" t="s">
        <v>47</v>
      </c>
      <c r="D49" s="2" t="s">
        <v>48</v>
      </c>
      <c r="E49" s="18"/>
      <c r="F49" s="27">
        <f>SUM(E49*2)</f>
        <v>0</v>
      </c>
      <c r="H49" s="2"/>
      <c r="I49" s="2"/>
      <c r="J49" s="2"/>
      <c r="K49" s="2"/>
      <c r="O49" s="2"/>
    </row>
    <row r="50" spans="1:15" x14ac:dyDescent="0.35">
      <c r="B50" s="2"/>
      <c r="D50" s="2"/>
      <c r="F50" s="24"/>
      <c r="H50" s="2"/>
      <c r="I50" s="2"/>
      <c r="J50" s="2"/>
      <c r="K50" s="2"/>
      <c r="O50" s="2"/>
    </row>
    <row r="51" spans="1:15" s="11" customFormat="1" x14ac:dyDescent="0.35">
      <c r="A51" s="16">
        <v>6.2</v>
      </c>
      <c r="B51" s="1" t="s">
        <v>49</v>
      </c>
      <c r="C51" s="2"/>
      <c r="D51" s="2"/>
      <c r="F51" s="26"/>
    </row>
    <row r="52" spans="1:15" x14ac:dyDescent="0.35">
      <c r="A52" s="2" t="s">
        <v>50</v>
      </c>
      <c r="B52" s="2" t="s">
        <v>41</v>
      </c>
      <c r="D52" s="2" t="s">
        <v>5</v>
      </c>
      <c r="E52" s="13"/>
      <c r="F52" s="27">
        <f>SUM(E52*52)</f>
        <v>0</v>
      </c>
      <c r="H52" s="2"/>
      <c r="I52" s="2"/>
      <c r="J52" s="2"/>
      <c r="K52" s="2"/>
      <c r="O52" s="2"/>
    </row>
    <row r="53" spans="1:15" x14ac:dyDescent="0.35">
      <c r="A53" s="2" t="s">
        <v>51</v>
      </c>
      <c r="B53" s="2" t="s">
        <v>55</v>
      </c>
      <c r="D53" s="2" t="s">
        <v>13</v>
      </c>
      <c r="E53" s="13"/>
      <c r="F53" s="27">
        <f>SUM(E53*1)</f>
        <v>0</v>
      </c>
      <c r="H53" s="2"/>
      <c r="I53" s="2"/>
      <c r="J53" s="2"/>
      <c r="K53" s="2"/>
      <c r="O53" s="2"/>
    </row>
    <row r="54" spans="1:15" x14ac:dyDescent="0.35">
      <c r="B54" s="2"/>
      <c r="D54" s="2"/>
      <c r="E54" s="30">
        <f>SUM(E29:E53)</f>
        <v>0</v>
      </c>
      <c r="F54" s="31">
        <f>SUM(F47:F53)</f>
        <v>0</v>
      </c>
      <c r="G54" s="1" t="s">
        <v>82</v>
      </c>
      <c r="H54" s="2"/>
      <c r="I54" s="2"/>
      <c r="J54" s="2"/>
      <c r="K54" s="2"/>
      <c r="O54" s="2"/>
    </row>
    <row r="55" spans="1:15" x14ac:dyDescent="0.35">
      <c r="A55" s="17" t="s">
        <v>63</v>
      </c>
      <c r="B55" s="14"/>
      <c r="D55" s="2"/>
      <c r="E55" s="3"/>
      <c r="F55" s="23"/>
      <c r="H55" s="2"/>
      <c r="I55" s="2"/>
      <c r="J55" s="2"/>
      <c r="K55" s="2"/>
      <c r="O55" s="2"/>
    </row>
    <row r="56" spans="1:15" x14ac:dyDescent="0.35">
      <c r="A56" s="17" t="s">
        <v>59</v>
      </c>
      <c r="B56" s="17" t="s">
        <v>41</v>
      </c>
      <c r="D56" s="2" t="s">
        <v>0</v>
      </c>
      <c r="E56" s="13"/>
      <c r="F56" s="27">
        <f>SUM(E56*52)</f>
        <v>0</v>
      </c>
      <c r="H56" s="2"/>
      <c r="I56" s="2"/>
      <c r="J56" s="2"/>
      <c r="K56" s="2"/>
      <c r="O56" s="2"/>
    </row>
    <row r="57" spans="1:15" x14ac:dyDescent="0.35">
      <c r="A57" s="17" t="s">
        <v>67</v>
      </c>
      <c r="B57" s="17" t="s">
        <v>68</v>
      </c>
      <c r="D57" s="2" t="s">
        <v>69</v>
      </c>
      <c r="E57" s="13"/>
      <c r="F57" s="27">
        <f>SUM(E57*3)</f>
        <v>0</v>
      </c>
      <c r="H57" s="2"/>
      <c r="I57" s="2"/>
      <c r="J57" s="2"/>
      <c r="K57" s="2"/>
      <c r="O57" s="2"/>
    </row>
    <row r="58" spans="1:15" x14ac:dyDescent="0.35">
      <c r="B58" s="2"/>
      <c r="D58" s="2"/>
      <c r="E58" s="3"/>
      <c r="F58" s="31">
        <f>SUM(F56:F57)</f>
        <v>0</v>
      </c>
      <c r="G58" s="1" t="s">
        <v>83</v>
      </c>
      <c r="H58" s="2"/>
      <c r="I58" s="2"/>
      <c r="J58" s="2"/>
      <c r="K58" s="2"/>
      <c r="O58" s="2"/>
    </row>
    <row r="59" spans="1:15" x14ac:dyDescent="0.35">
      <c r="A59" s="6" t="s">
        <v>64</v>
      </c>
      <c r="B59" s="2"/>
      <c r="D59" s="2"/>
      <c r="F59" s="24"/>
      <c r="H59" s="2"/>
      <c r="I59" s="2"/>
      <c r="J59" s="2"/>
      <c r="K59" s="2"/>
      <c r="O59" s="2"/>
    </row>
    <row r="60" spans="1:15" ht="34.25" customHeight="1" x14ac:dyDescent="0.35">
      <c r="A60" s="2" t="s">
        <v>65</v>
      </c>
      <c r="B60" s="15" t="s">
        <v>60</v>
      </c>
      <c r="D60" s="2" t="s">
        <v>13</v>
      </c>
      <c r="E60" s="9"/>
      <c r="F60" s="27">
        <f>SUM(E60*1)</f>
        <v>0</v>
      </c>
      <c r="G60" s="1"/>
      <c r="H60" s="2"/>
      <c r="I60" s="2"/>
      <c r="J60" s="2"/>
      <c r="K60" s="2"/>
      <c r="O60" s="2"/>
    </row>
    <row r="61" spans="1:15" ht="31" x14ac:dyDescent="0.35">
      <c r="A61" s="2" t="s">
        <v>66</v>
      </c>
      <c r="B61" s="15" t="s">
        <v>61</v>
      </c>
      <c r="D61" s="2" t="s">
        <v>62</v>
      </c>
      <c r="E61" s="9"/>
      <c r="F61" s="27">
        <f>SUM(E61*1)</f>
        <v>0</v>
      </c>
      <c r="H61" s="2"/>
      <c r="I61" s="2"/>
      <c r="J61" s="2"/>
      <c r="K61" s="2"/>
      <c r="O61" s="2"/>
    </row>
    <row r="62" spans="1:15" x14ac:dyDescent="0.35">
      <c r="B62" s="15"/>
      <c r="D62" s="2"/>
      <c r="E62" s="30">
        <f>SUM(E60:E61)</f>
        <v>0</v>
      </c>
      <c r="F62" s="31">
        <f>SUM(F60:F61)</f>
        <v>0</v>
      </c>
      <c r="G62" s="1" t="s">
        <v>89</v>
      </c>
      <c r="H62" s="2"/>
      <c r="I62" s="2"/>
      <c r="J62" s="2"/>
      <c r="K62" s="2"/>
      <c r="O62" s="2"/>
    </row>
    <row r="63" spans="1:15" ht="16" thickBot="1" x14ac:dyDescent="0.4">
      <c r="B63" s="15"/>
      <c r="D63" s="2"/>
      <c r="E63" s="8"/>
      <c r="F63" s="22"/>
      <c r="H63" s="2"/>
      <c r="I63" s="2"/>
      <c r="J63" s="2"/>
      <c r="K63" s="2"/>
      <c r="O63" s="2"/>
    </row>
    <row r="64" spans="1:15" ht="16" thickBot="1" x14ac:dyDescent="0.4">
      <c r="B64" s="2"/>
      <c r="D64" s="34" t="s">
        <v>72</v>
      </c>
      <c r="E64" s="2"/>
      <c r="F64" s="35">
        <f>F26+F44+F54+F60+F61</f>
        <v>0</v>
      </c>
      <c r="H64" s="2"/>
      <c r="I64" s="2"/>
      <c r="J64" s="2"/>
      <c r="K64" s="2"/>
      <c r="O64" s="2"/>
    </row>
    <row r="65" spans="1:15" ht="16" thickBot="1" x14ac:dyDescent="0.4">
      <c r="B65" s="2"/>
      <c r="D65" s="34" t="s">
        <v>73</v>
      </c>
      <c r="E65" s="2"/>
      <c r="F65" s="35">
        <f>F64+F58</f>
        <v>0</v>
      </c>
      <c r="H65" s="2"/>
      <c r="I65" s="2"/>
      <c r="J65" s="2"/>
      <c r="K65" s="2"/>
      <c r="O65" s="2"/>
    </row>
    <row r="66" spans="1:15" x14ac:dyDescent="0.35">
      <c r="B66" s="2"/>
      <c r="D66" s="2"/>
      <c r="E66" s="2"/>
      <c r="F66" s="17"/>
      <c r="H66" s="2"/>
      <c r="I66" s="2"/>
      <c r="J66" s="2"/>
      <c r="K66" s="2"/>
      <c r="O66" s="2"/>
    </row>
    <row r="67" spans="1:15" x14ac:dyDescent="0.35">
      <c r="B67" s="2"/>
      <c r="D67" s="2"/>
      <c r="E67" s="2"/>
      <c r="F67" s="17"/>
      <c r="H67" s="2"/>
      <c r="I67" s="2"/>
      <c r="J67" s="2"/>
      <c r="K67" s="2"/>
      <c r="O67" s="2"/>
    </row>
    <row r="68" spans="1:15" x14ac:dyDescent="0.35">
      <c r="B68" s="2"/>
      <c r="D68" s="2"/>
      <c r="E68" s="2"/>
      <c r="F68" s="17"/>
      <c r="H68" s="2"/>
      <c r="I68" s="2"/>
      <c r="J68" s="2"/>
      <c r="K68" s="2"/>
      <c r="O68" s="2"/>
    </row>
    <row r="69" spans="1:15" x14ac:dyDescent="0.35">
      <c r="B69" s="2"/>
      <c r="D69" s="2"/>
      <c r="E69" s="2"/>
      <c r="F69" s="17"/>
      <c r="H69" s="2"/>
      <c r="I69" s="2"/>
      <c r="J69" s="2"/>
      <c r="K69" s="2"/>
      <c r="O69" s="2"/>
    </row>
    <row r="70" spans="1:15" x14ac:dyDescent="0.35">
      <c r="B70" s="2"/>
      <c r="D70" s="2"/>
      <c r="H70" s="2"/>
      <c r="I70" s="2"/>
      <c r="J70" s="2"/>
      <c r="K70" s="2"/>
      <c r="O70" s="2"/>
    </row>
    <row r="71" spans="1:15" x14ac:dyDescent="0.35">
      <c r="B71" s="2"/>
      <c r="D71" s="2"/>
      <c r="E71" s="2"/>
      <c r="F71" s="2"/>
      <c r="H71" s="2"/>
      <c r="I71" s="2"/>
      <c r="J71" s="2"/>
      <c r="K71" s="2"/>
      <c r="O71" s="2"/>
    </row>
    <row r="72" spans="1:15" x14ac:dyDescent="0.35">
      <c r="A72" s="1"/>
      <c r="B72" s="2"/>
      <c r="D72" s="2"/>
      <c r="E72" s="2"/>
      <c r="F72" s="2"/>
      <c r="H72" s="2"/>
      <c r="I72" s="2"/>
      <c r="J72" s="2"/>
      <c r="K72" s="2"/>
      <c r="O72" s="2"/>
    </row>
    <row r="73" spans="1:15" x14ac:dyDescent="0.35">
      <c r="B73" s="2"/>
      <c r="D73" s="2"/>
      <c r="E73" s="2"/>
      <c r="F73" s="2"/>
      <c r="H73" s="2"/>
      <c r="I73" s="2"/>
      <c r="J73" s="2"/>
      <c r="K73" s="2"/>
      <c r="O73" s="2"/>
    </row>
    <row r="74" spans="1:15" x14ac:dyDescent="0.35">
      <c r="B74" s="2"/>
      <c r="D74" s="2"/>
      <c r="E74" s="2"/>
      <c r="F74" s="2"/>
      <c r="H74" s="2"/>
      <c r="I74" s="2"/>
      <c r="J74" s="2"/>
      <c r="K74" s="2"/>
      <c r="O74" s="2"/>
    </row>
    <row r="75" spans="1:15" s="4" customFormat="1" x14ac:dyDescent="0.35">
      <c r="A75" s="2"/>
    </row>
    <row r="76" spans="1:15" x14ac:dyDescent="0.35">
      <c r="B76" s="2"/>
      <c r="D76" s="2"/>
      <c r="E76" s="2"/>
      <c r="F76" s="2"/>
      <c r="H76" s="2"/>
      <c r="I76" s="2"/>
      <c r="J76" s="2"/>
      <c r="K76" s="2"/>
      <c r="O76" s="2"/>
    </row>
    <row r="77" spans="1:15" x14ac:dyDescent="0.35">
      <c r="B77" s="2"/>
      <c r="D77" s="2"/>
      <c r="E77" s="2"/>
      <c r="F77" s="2"/>
      <c r="H77" s="2"/>
      <c r="I77" s="2"/>
      <c r="J77" s="2"/>
      <c r="K77" s="2"/>
      <c r="O77" s="2"/>
    </row>
    <row r="78" spans="1:15" x14ac:dyDescent="0.35">
      <c r="B78" s="2"/>
      <c r="D78" s="2"/>
      <c r="E78" s="2"/>
      <c r="F78" s="2"/>
      <c r="H78" s="2"/>
      <c r="I78" s="2"/>
      <c r="J78" s="2"/>
      <c r="K78" s="2"/>
      <c r="O78" s="2"/>
    </row>
    <row r="79" spans="1:15" x14ac:dyDescent="0.35">
      <c r="B79" s="2"/>
      <c r="D79" s="2"/>
      <c r="E79" s="2"/>
      <c r="F79" s="2"/>
      <c r="H79" s="2"/>
      <c r="I79" s="2"/>
      <c r="J79" s="2"/>
      <c r="K79" s="2"/>
      <c r="O79" s="2"/>
    </row>
    <row r="80" spans="1:15" x14ac:dyDescent="0.35">
      <c r="B80" s="2"/>
      <c r="D80" s="2"/>
      <c r="E80" s="2"/>
      <c r="F80" s="2"/>
      <c r="H80" s="2"/>
      <c r="I80" s="2"/>
      <c r="J80" s="2"/>
      <c r="K80" s="2"/>
      <c r="O80" s="2"/>
    </row>
    <row r="81" spans="2:15" x14ac:dyDescent="0.35">
      <c r="B81" s="2"/>
      <c r="D81" s="2"/>
      <c r="E81" s="2"/>
      <c r="F81" s="2"/>
      <c r="H81" s="2"/>
      <c r="I81" s="2"/>
      <c r="J81" s="2"/>
      <c r="K81" s="2"/>
      <c r="O81" s="2"/>
    </row>
    <row r="82" spans="2:15" x14ac:dyDescent="0.35">
      <c r="B82" s="2"/>
      <c r="D82" s="2"/>
      <c r="E82" s="2"/>
      <c r="F82" s="2"/>
      <c r="H82" s="2"/>
      <c r="I82" s="2"/>
      <c r="J82" s="2"/>
      <c r="K82" s="2"/>
      <c r="O82" s="2"/>
    </row>
    <row r="83" spans="2:15" x14ac:dyDescent="0.35">
      <c r="B83" s="2"/>
      <c r="D83" s="2"/>
      <c r="E83" s="2"/>
      <c r="F83" s="2"/>
      <c r="H83" s="2"/>
      <c r="I83" s="2"/>
      <c r="J83" s="2"/>
      <c r="K83" s="2"/>
      <c r="O83" s="2"/>
    </row>
    <row r="84" spans="2:15" x14ac:dyDescent="0.35">
      <c r="B84" s="2"/>
      <c r="D84" s="2"/>
      <c r="E84" s="2"/>
      <c r="F84" s="2"/>
      <c r="H84" s="2"/>
      <c r="I84" s="2"/>
      <c r="J84" s="2"/>
      <c r="K84" s="2"/>
      <c r="O84" s="2"/>
    </row>
    <row r="85" spans="2:15" x14ac:dyDescent="0.35">
      <c r="B85" s="2"/>
      <c r="D85" s="2"/>
      <c r="E85" s="2"/>
      <c r="F85" s="2"/>
      <c r="H85" s="2"/>
      <c r="I85" s="2"/>
      <c r="J85" s="2"/>
      <c r="K85" s="2"/>
      <c r="O85" s="2"/>
    </row>
    <row r="86" spans="2:15" x14ac:dyDescent="0.35">
      <c r="B86" s="2"/>
      <c r="D86" s="2"/>
      <c r="E86" s="2"/>
      <c r="F86" s="2"/>
      <c r="H86" s="2"/>
      <c r="I86" s="2"/>
      <c r="J86" s="2"/>
      <c r="K86" s="2"/>
      <c r="O86" s="2"/>
    </row>
    <row r="87" spans="2:15" x14ac:dyDescent="0.35">
      <c r="B87" s="2"/>
      <c r="D87" s="2"/>
      <c r="E87" s="2"/>
      <c r="F87" s="2"/>
      <c r="H87" s="2"/>
      <c r="I87" s="2"/>
      <c r="J87" s="2"/>
      <c r="K87" s="2"/>
      <c r="O87" s="2"/>
    </row>
    <row r="88" spans="2:15" x14ac:dyDescent="0.35">
      <c r="B88" s="2"/>
      <c r="D88" s="2"/>
      <c r="E88" s="2"/>
      <c r="F88" s="2"/>
      <c r="H88" s="2"/>
      <c r="I88" s="2"/>
      <c r="J88" s="2"/>
      <c r="K88" s="2"/>
      <c r="O88" s="2"/>
    </row>
    <row r="89" spans="2:15" x14ac:dyDescent="0.35">
      <c r="B89" s="2"/>
      <c r="D89" s="2"/>
      <c r="E89" s="2"/>
      <c r="F89" s="2"/>
      <c r="H89" s="2"/>
      <c r="I89" s="2"/>
      <c r="J89" s="2"/>
      <c r="K89" s="2"/>
      <c r="O89" s="2"/>
    </row>
    <row r="90" spans="2:15" x14ac:dyDescent="0.35">
      <c r="B90" s="2"/>
      <c r="D90" s="2"/>
      <c r="E90" s="2"/>
      <c r="F90" s="2"/>
      <c r="H90" s="2"/>
      <c r="I90" s="2"/>
      <c r="J90" s="2"/>
      <c r="K90" s="2"/>
      <c r="O90" s="2"/>
    </row>
    <row r="91" spans="2:15" x14ac:dyDescent="0.35">
      <c r="B91" s="2"/>
      <c r="D91" s="2"/>
      <c r="E91" s="2"/>
      <c r="F91" s="2"/>
      <c r="H91" s="2"/>
      <c r="I91" s="2"/>
      <c r="J91" s="2"/>
      <c r="K91" s="2"/>
      <c r="O91" s="2"/>
    </row>
    <row r="92" spans="2:15" x14ac:dyDescent="0.35">
      <c r="B92" s="2"/>
      <c r="D92" s="2"/>
      <c r="E92" s="2"/>
      <c r="F92" s="2"/>
      <c r="H92" s="2"/>
      <c r="I92" s="2"/>
      <c r="J92" s="2"/>
      <c r="K92" s="2"/>
      <c r="O92" s="2"/>
    </row>
    <row r="93" spans="2:15" x14ac:dyDescent="0.35">
      <c r="B93" s="2"/>
      <c r="D93" s="2"/>
      <c r="E93" s="2"/>
      <c r="F93" s="2"/>
      <c r="H93" s="2"/>
      <c r="I93" s="2"/>
      <c r="J93" s="2"/>
      <c r="K93" s="2"/>
      <c r="O93" s="2"/>
    </row>
    <row r="94" spans="2:15" x14ac:dyDescent="0.35">
      <c r="B94" s="2"/>
      <c r="D94" s="2"/>
      <c r="E94" s="2"/>
      <c r="F94" s="2"/>
      <c r="H94" s="2"/>
      <c r="I94" s="2"/>
      <c r="J94" s="2"/>
      <c r="K94" s="2"/>
      <c r="O94" s="2"/>
    </row>
    <row r="95" spans="2:15" customFormat="1" ht="12.5" x14ac:dyDescent="0.25"/>
    <row r="96" spans="2:15" x14ac:dyDescent="0.35">
      <c r="B96" s="2"/>
      <c r="D96" s="2"/>
      <c r="E96" s="2"/>
      <c r="F96" s="2"/>
      <c r="H96" s="2"/>
      <c r="I96" s="2"/>
      <c r="J96" s="2"/>
      <c r="K96" s="2"/>
      <c r="O96" s="2"/>
    </row>
    <row r="97" spans="2:15" x14ac:dyDescent="0.35">
      <c r="B97" s="2"/>
      <c r="D97" s="2"/>
      <c r="E97" s="2"/>
      <c r="F97" s="2"/>
      <c r="H97" s="2"/>
      <c r="I97" s="2"/>
      <c r="J97" s="2"/>
      <c r="K97" s="2"/>
      <c r="O97" s="2"/>
    </row>
    <row r="98" spans="2:15" x14ac:dyDescent="0.35">
      <c r="B98" s="2"/>
      <c r="D98" s="2"/>
      <c r="E98" s="2"/>
      <c r="F98" s="2"/>
      <c r="H98" s="2"/>
      <c r="I98" s="2"/>
      <c r="J98" s="2"/>
      <c r="K98" s="2"/>
      <c r="O98" s="2"/>
    </row>
    <row r="99" spans="2:15" x14ac:dyDescent="0.35">
      <c r="B99" s="2"/>
      <c r="D99" s="2"/>
      <c r="E99" s="2"/>
      <c r="F99" s="2"/>
      <c r="H99" s="2"/>
      <c r="I99" s="2"/>
      <c r="J99" s="2"/>
      <c r="K99" s="2"/>
      <c r="O99" s="2"/>
    </row>
    <row r="100" spans="2:15" x14ac:dyDescent="0.35">
      <c r="B100" s="2"/>
      <c r="D100" s="2"/>
      <c r="E100" s="2"/>
      <c r="F100" s="2"/>
      <c r="H100" s="2"/>
      <c r="I100" s="2"/>
      <c r="J100" s="2"/>
      <c r="K100" s="2"/>
      <c r="O100" s="2"/>
    </row>
    <row r="101" spans="2:15" x14ac:dyDescent="0.35">
      <c r="B101" s="2"/>
      <c r="D101" s="2"/>
      <c r="E101" s="2"/>
      <c r="F101" s="2"/>
      <c r="H101" s="2"/>
      <c r="I101" s="2"/>
      <c r="J101" s="2"/>
      <c r="K101" s="2"/>
      <c r="O101" s="2"/>
    </row>
    <row r="102" spans="2:15" x14ac:dyDescent="0.35">
      <c r="B102" s="2"/>
      <c r="D102" s="2"/>
      <c r="E102" s="2"/>
      <c r="F102" s="2"/>
      <c r="H102" s="2"/>
      <c r="I102" s="2"/>
      <c r="J102" s="2"/>
      <c r="K102" s="2"/>
      <c r="O102" s="2"/>
    </row>
    <row r="103" spans="2:15" x14ac:dyDescent="0.35">
      <c r="B103" s="2"/>
      <c r="D103" s="2"/>
      <c r="E103" s="2"/>
      <c r="F103" s="2"/>
      <c r="H103" s="2"/>
      <c r="I103" s="2"/>
      <c r="J103" s="2"/>
      <c r="K103" s="2"/>
      <c r="O103" s="2"/>
    </row>
    <row r="104" spans="2:15" x14ac:dyDescent="0.35">
      <c r="B104" s="2"/>
      <c r="D104" s="2"/>
      <c r="E104" s="2"/>
      <c r="F104" s="2"/>
      <c r="H104" s="2"/>
      <c r="I104" s="2"/>
      <c r="J104" s="2"/>
      <c r="K104" s="2"/>
      <c r="O104" s="2"/>
    </row>
    <row r="105" spans="2:15" x14ac:dyDescent="0.35">
      <c r="B105" s="2"/>
      <c r="D105" s="2"/>
      <c r="E105" s="2"/>
      <c r="F105" s="2"/>
      <c r="H105" s="2"/>
      <c r="I105" s="2"/>
      <c r="J105" s="2"/>
      <c r="K105" s="2"/>
      <c r="O105" s="2"/>
    </row>
    <row r="106" spans="2:15" x14ac:dyDescent="0.35">
      <c r="B106" s="2"/>
      <c r="D106" s="2"/>
      <c r="E106" s="2"/>
      <c r="F106" s="2"/>
      <c r="H106" s="2"/>
      <c r="I106" s="2"/>
      <c r="J106" s="2"/>
      <c r="K106" s="2"/>
      <c r="O106" s="2"/>
    </row>
    <row r="107" spans="2:15" x14ac:dyDescent="0.35">
      <c r="B107" s="2"/>
      <c r="D107" s="2"/>
      <c r="E107" s="2"/>
      <c r="F107" s="2"/>
      <c r="H107" s="2"/>
      <c r="I107" s="2"/>
      <c r="J107" s="2"/>
      <c r="K107" s="2"/>
      <c r="O107" s="2"/>
    </row>
    <row r="108" spans="2:15" x14ac:dyDescent="0.35">
      <c r="B108" s="2"/>
      <c r="D108" s="2"/>
      <c r="E108" s="2"/>
      <c r="F108" s="2"/>
      <c r="H108" s="2"/>
      <c r="I108" s="2"/>
      <c r="J108" s="2"/>
      <c r="K108" s="2"/>
      <c r="O108" s="2"/>
    </row>
    <row r="109" spans="2:15" x14ac:dyDescent="0.35">
      <c r="B109" s="2"/>
      <c r="D109" s="2"/>
      <c r="E109" s="2"/>
      <c r="F109" s="2"/>
      <c r="H109" s="2"/>
      <c r="I109" s="2"/>
      <c r="J109" s="2"/>
      <c r="K109" s="2"/>
      <c r="O109" s="2"/>
    </row>
    <row r="110" spans="2:15" x14ac:dyDescent="0.35">
      <c r="B110" s="2"/>
      <c r="D110" s="2"/>
      <c r="E110" s="2"/>
      <c r="F110" s="2"/>
      <c r="H110" s="2"/>
      <c r="I110" s="2"/>
      <c r="J110" s="2"/>
      <c r="K110" s="2"/>
      <c r="O110" s="2"/>
    </row>
    <row r="111" spans="2:15" x14ac:dyDescent="0.35">
      <c r="B111" s="2"/>
      <c r="D111" s="2"/>
      <c r="E111" s="2"/>
      <c r="F111" s="2"/>
      <c r="H111" s="2"/>
      <c r="I111" s="2"/>
      <c r="J111" s="2"/>
      <c r="K111" s="2"/>
      <c r="O111" s="2"/>
    </row>
    <row r="112" spans="2:15" x14ac:dyDescent="0.35">
      <c r="B112" s="8"/>
      <c r="C112" s="3"/>
      <c r="D112" s="3"/>
      <c r="E112" s="3"/>
      <c r="F112" s="2"/>
      <c r="H112" s="2"/>
      <c r="I112" s="7"/>
      <c r="J112" s="2"/>
      <c r="K112" s="2"/>
      <c r="O112" s="2"/>
    </row>
    <row r="113" spans="2:15" x14ac:dyDescent="0.35">
      <c r="B113" s="8"/>
      <c r="C113" s="3"/>
      <c r="D113" s="3"/>
      <c r="E113" s="3"/>
      <c r="F113" s="2"/>
      <c r="H113" s="2"/>
      <c r="I113" s="7"/>
      <c r="J113" s="2"/>
      <c r="K113" s="2"/>
      <c r="O113" s="2"/>
    </row>
    <row r="114" spans="2:15" x14ac:dyDescent="0.35">
      <c r="B114" s="8"/>
      <c r="C114" s="3"/>
      <c r="D114" s="3"/>
      <c r="E114" s="3"/>
      <c r="F114" s="2"/>
      <c r="H114" s="2"/>
      <c r="I114" s="7"/>
      <c r="J114" s="2"/>
      <c r="K114" s="2"/>
      <c r="O114" s="2"/>
    </row>
    <row r="115" spans="2:15" x14ac:dyDescent="0.35">
      <c r="B115" s="8"/>
      <c r="C115" s="3"/>
      <c r="D115" s="3"/>
      <c r="E115" s="3"/>
      <c r="F115" s="2"/>
      <c r="H115" s="2"/>
      <c r="I115" s="7"/>
      <c r="J115" s="2"/>
      <c r="K115" s="2"/>
      <c r="O115" s="2"/>
    </row>
    <row r="116" spans="2:15" x14ac:dyDescent="0.35">
      <c r="B116" s="8"/>
      <c r="C116" s="3"/>
      <c r="D116" s="3"/>
      <c r="E116" s="3"/>
      <c r="F116" s="2"/>
      <c r="H116" s="2"/>
      <c r="I116" s="7"/>
      <c r="J116" s="2"/>
      <c r="K116" s="2"/>
      <c r="O116" s="2"/>
    </row>
    <row r="117" spans="2:15" x14ac:dyDescent="0.35">
      <c r="B117" s="8"/>
      <c r="C117" s="3"/>
      <c r="D117" s="3"/>
      <c r="E117" s="3"/>
      <c r="F117" s="2"/>
      <c r="H117" s="2"/>
      <c r="I117" s="7"/>
      <c r="J117" s="2"/>
      <c r="K117" s="2"/>
      <c r="O117" s="2"/>
    </row>
  </sheetData>
  <mergeCells count="1">
    <mergeCell ref="A3:K3"/>
  </mergeCells>
  <phoneticPr fontId="0" type="noConversion"/>
  <pageMargins left="0.6692913385826772" right="1.0629921259842521" top="0.94488188976377963" bottom="0.59055118110236227" header="0.23622047244094491" footer="0.31496062992125984"/>
  <pageSetup paperSize="9" scale="47" orientation="landscape" r:id="rId1"/>
  <headerFooter alignWithMargins="0">
    <oddHeader xml:space="preserve">&amp;C&amp;"Arial,Bold"
</oddHeader>
    <oddFooter xml:space="preserve">&amp;L&amp;P&amp;C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B18" sqref="B18"/>
    </sheetView>
  </sheetViews>
  <sheetFormatPr defaultRowHeight="12.5" x14ac:dyDescent="0.25"/>
  <cols>
    <col min="1" max="1" width="19" bestFit="1" customWidth="1"/>
    <col min="2" max="2" width="10.453125" bestFit="1" customWidth="1"/>
  </cols>
  <sheetData>
    <row r="1" spans="1:3" ht="13.25" x14ac:dyDescent="0.25">
      <c r="B1" s="14" t="s">
        <v>86</v>
      </c>
      <c r="C1" s="14" t="s">
        <v>87</v>
      </c>
    </row>
    <row r="2" spans="1:3" ht="13.25" x14ac:dyDescent="0.25">
      <c r="A2" s="14" t="s">
        <v>75</v>
      </c>
      <c r="B2" s="37">
        <f>'Contract Spreadsheet'!F26</f>
        <v>0</v>
      </c>
      <c r="C2" s="37">
        <f>B2/12</f>
        <v>0</v>
      </c>
    </row>
    <row r="3" spans="1:3" ht="13.25" x14ac:dyDescent="0.25">
      <c r="A3" s="14" t="s">
        <v>76</v>
      </c>
      <c r="B3" s="37">
        <f>'Contract Spreadsheet'!F44</f>
        <v>0</v>
      </c>
      <c r="C3" s="37">
        <f t="shared" ref="C3:C5" si="0">B3/12</f>
        <v>0</v>
      </c>
    </row>
    <row r="4" spans="1:3" ht="13.25" x14ac:dyDescent="0.25">
      <c r="A4" s="14" t="s">
        <v>84</v>
      </c>
      <c r="B4" s="37">
        <f>'Contract Spreadsheet'!F54</f>
        <v>0</v>
      </c>
      <c r="C4" s="37">
        <f t="shared" si="0"/>
        <v>0</v>
      </c>
    </row>
    <row r="5" spans="1:3" ht="13.25" x14ac:dyDescent="0.25">
      <c r="A5" s="14" t="s">
        <v>88</v>
      </c>
      <c r="B5" s="37">
        <f>'Contract Spreadsheet'!F62</f>
        <v>0</v>
      </c>
      <c r="C5" s="37">
        <f t="shared" si="0"/>
        <v>0</v>
      </c>
    </row>
    <row r="6" spans="1:3" ht="13" x14ac:dyDescent="0.3">
      <c r="A6" s="36" t="s">
        <v>77</v>
      </c>
      <c r="B6" s="38">
        <f>SUM(B2:B5)</f>
        <v>0</v>
      </c>
      <c r="C6" s="38">
        <f>SUM(C2:C5)</f>
        <v>0</v>
      </c>
    </row>
    <row r="7" spans="1:3" ht="13.25" x14ac:dyDescent="0.25">
      <c r="B7" s="37"/>
      <c r="C7" s="37"/>
    </row>
    <row r="8" spans="1:3" ht="13.25" x14ac:dyDescent="0.25">
      <c r="A8" s="14" t="s">
        <v>85</v>
      </c>
      <c r="B8" s="37">
        <f>'Contract Spreadsheet'!F58</f>
        <v>0</v>
      </c>
      <c r="C8" s="37">
        <f>B8/12</f>
        <v>0</v>
      </c>
    </row>
    <row r="9" spans="1:3" ht="13" x14ac:dyDescent="0.3">
      <c r="A9" s="36" t="s">
        <v>77</v>
      </c>
      <c r="B9" s="38">
        <f>B6+B8</f>
        <v>0</v>
      </c>
      <c r="C9" s="38">
        <f>C6+C8</f>
        <v>0</v>
      </c>
    </row>
    <row r="10" spans="1:3" ht="13.25" x14ac:dyDescent="0.25">
      <c r="B10" s="37"/>
      <c r="C10" s="37"/>
    </row>
    <row r="11" spans="1:3" ht="13.25" x14ac:dyDescent="0.25">
      <c r="B11" s="37"/>
      <c r="C11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7" ma:contentTypeDescription="Create a new document." ma:contentTypeScope="" ma:versionID="07f1afb3bebbba479d2e5e6ca331b226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6cf636751f1195eae090ded8721d1193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5EE91-1413-470F-B5F1-55510095E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7c435-0241-40d8-8e61-44a85bfafc81"/>
    <ds:schemaRef ds:uri="f5929e5e-c55a-45e1-92a0-df0ffb074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77975-6A65-4500-9559-5F314F6E09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Spreadsheet</vt:lpstr>
      <vt:lpstr>Summary</vt:lpstr>
      <vt:lpstr>'Contract Spreadsheet'!Print_Area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Sarah McMeeken</cp:lastModifiedBy>
  <cp:lastPrinted>2022-02-11T10:15:06Z</cp:lastPrinted>
  <dcterms:created xsi:type="dcterms:W3CDTF">2004-07-12T13:13:14Z</dcterms:created>
  <dcterms:modified xsi:type="dcterms:W3CDTF">2023-09-07T11:16:13Z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