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105" windowWidth="14355" windowHeight="4680" tabRatio="742" activeTab="2"/>
  </bookViews>
  <sheets>
    <sheet name="CTVS Pricing Matrix" sheetId="5" r:id="rId1"/>
    <sheet name="Instructions - PLEASE READ" sheetId="13" r:id="rId2"/>
    <sheet name="Contract 3 - Pricing Matrix" sheetId="10" r:id="rId3"/>
  </sheets>
  <definedNames>
    <definedName name="_xlnm.Print_Titles" localSheetId="2">'Contract 3 - Pricing Matrix'!$1:$3</definedName>
  </definedNames>
  <calcPr calcId="145621"/>
</workbook>
</file>

<file path=xl/calcChain.xml><?xml version="1.0" encoding="utf-8"?>
<calcChain xmlns="http://schemas.openxmlformats.org/spreadsheetml/2006/main">
  <c r="E109" i="10" l="1"/>
  <c r="I109" i="10"/>
  <c r="E55" i="10" l="1"/>
  <c r="E56" i="10"/>
  <c r="E57" i="10"/>
  <c r="E58" i="10"/>
  <c r="E59" i="10"/>
  <c r="E60" i="10"/>
  <c r="E61" i="10"/>
  <c r="E62" i="10"/>
  <c r="E63" i="10"/>
  <c r="E64" i="10"/>
  <c r="E65"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71" i="10"/>
  <c r="E6" i="10" l="1"/>
  <c r="E7" i="10"/>
  <c r="E8" i="10"/>
  <c r="E9" i="10"/>
  <c r="E10" i="10"/>
  <c r="E11" i="10"/>
  <c r="E12" i="10"/>
  <c r="E13" i="10"/>
  <c r="I101" i="10" l="1"/>
  <c r="I102" i="10"/>
  <c r="I103" i="10"/>
  <c r="I104" i="10"/>
  <c r="I105" i="10"/>
  <c r="I106" i="10"/>
  <c r="I100"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71" i="10"/>
  <c r="I55" i="10"/>
  <c r="I56" i="10"/>
  <c r="I57" i="10"/>
  <c r="I58" i="10"/>
  <c r="I59" i="10"/>
  <c r="I60" i="10"/>
  <c r="I61" i="10"/>
  <c r="I62" i="10"/>
  <c r="I63" i="10"/>
  <c r="I64" i="10"/>
  <c r="I65" i="10"/>
  <c r="I66" i="10"/>
  <c r="I67" i="10"/>
  <c r="I68" i="10"/>
  <c r="I69" i="10"/>
  <c r="I54" i="10"/>
  <c r="I42" i="10"/>
  <c r="I43" i="10"/>
  <c r="I44" i="10"/>
  <c r="I45" i="10"/>
  <c r="I46" i="10"/>
  <c r="I47" i="10"/>
  <c r="I48" i="10"/>
  <c r="I49" i="10"/>
  <c r="I50" i="10"/>
  <c r="I51" i="10"/>
  <c r="I41" i="10"/>
  <c r="I7" i="10"/>
  <c r="I8" i="10"/>
  <c r="I9" i="10"/>
  <c r="I10" i="10"/>
  <c r="I11" i="10"/>
  <c r="I12" i="10"/>
  <c r="I13" i="10"/>
  <c r="I14" i="10"/>
  <c r="I15" i="10"/>
  <c r="I16" i="10"/>
  <c r="I17" i="10"/>
  <c r="I18" i="10"/>
  <c r="I19" i="10"/>
  <c r="I20" i="10"/>
  <c r="I21" i="10"/>
  <c r="I22" i="10"/>
  <c r="I23" i="10"/>
  <c r="I24" i="10"/>
  <c r="I25" i="10"/>
  <c r="I26" i="10"/>
  <c r="I27" i="10"/>
  <c r="I6" i="10"/>
  <c r="I5" i="10"/>
  <c r="E69" i="10"/>
  <c r="E68" i="10"/>
  <c r="E67" i="10"/>
  <c r="E66" i="10"/>
  <c r="E54" i="10"/>
  <c r="E42" i="10"/>
  <c r="E43" i="10"/>
  <c r="E44" i="10"/>
  <c r="E45" i="10"/>
  <c r="E46" i="10"/>
  <c r="E47" i="10"/>
  <c r="E48" i="10"/>
  <c r="E49" i="10"/>
  <c r="E50" i="10"/>
  <c r="E51" i="10"/>
  <c r="E41" i="10"/>
  <c r="E14" i="10"/>
  <c r="E15" i="10"/>
  <c r="E16" i="10"/>
  <c r="E17" i="10"/>
  <c r="E18" i="10"/>
  <c r="E19" i="10"/>
  <c r="E20" i="10"/>
  <c r="E21" i="10"/>
  <c r="E22" i="10"/>
  <c r="E23" i="10"/>
  <c r="E24" i="10"/>
  <c r="E25" i="10"/>
  <c r="E26" i="10"/>
  <c r="E27" i="10"/>
  <c r="E5" i="10"/>
  <c r="E111" i="10" l="1"/>
  <c r="E113" i="10" s="1"/>
  <c r="I111" i="10"/>
</calcChain>
</file>

<file path=xl/sharedStrings.xml><?xml version="1.0" encoding="utf-8"?>
<sst xmlns="http://schemas.openxmlformats.org/spreadsheetml/2006/main" count="227" uniqueCount="150">
  <si>
    <t>Rail</t>
  </si>
  <si>
    <t>Rail Ticket Printers</t>
  </si>
  <si>
    <t>Number of Desktop Ticket printers provided free of charge</t>
  </si>
  <si>
    <t>Number of Kiosk Ticket printers provided free of charge</t>
  </si>
  <si>
    <t>Number of Ticket printer free of charge training sessions per contracting body</t>
  </si>
  <si>
    <t>Fee for each additional printer training session</t>
  </si>
  <si>
    <t>Cost to provide one Desktop Printer</t>
  </si>
  <si>
    <t>Annual Kiosk printer Maintenance Fee including printer charges and ADSL line</t>
  </si>
  <si>
    <t>Annual Desktop printer maintenance fee</t>
  </si>
  <si>
    <t>Accommodation</t>
  </si>
  <si>
    <t>Air</t>
  </si>
  <si>
    <t>Amendment Fee (for UK, Europe &amp; International air bookings)</t>
  </si>
  <si>
    <t>Additional services</t>
  </si>
  <si>
    <t>Payment / Invoicing</t>
  </si>
  <si>
    <t>Credit Card Payment Reconciliation Fee</t>
  </si>
  <si>
    <t>Minimum number of  tickets printed annually in order  to provide free of charge printer</t>
  </si>
  <si>
    <t>Currency Processing Fee</t>
  </si>
  <si>
    <t>Booking Type &amp; Transaction Description</t>
  </si>
  <si>
    <t>COMMENT</t>
  </si>
  <si>
    <t>For Information Only - Not Evaluated</t>
  </si>
  <si>
    <t>Airport, Railway Station, Port Parking Booking Fee</t>
  </si>
  <si>
    <t>Cost to purchase one Kiosk Printer</t>
  </si>
  <si>
    <t>Cost to lease one Desktop Printer</t>
  </si>
  <si>
    <t>Cost to lease one Kiosk Printer</t>
  </si>
  <si>
    <t>Visa Services Implant - Annual per implant rate</t>
  </si>
  <si>
    <t>Visa Services Implant - Annual management fee</t>
  </si>
  <si>
    <t>Meet and Greet Processing Fee</t>
  </si>
  <si>
    <t>ONLINE</t>
  </si>
  <si>
    <t>OFFLINE</t>
  </si>
  <si>
    <t>REFERENCE NUMBER</t>
  </si>
  <si>
    <t>PRICE</t>
  </si>
  <si>
    <t>WEIGHTING</t>
  </si>
  <si>
    <t>Completion</t>
  </si>
  <si>
    <t>Cancellation Fee (fee for UK, Europe &amp; International air bookings) - Where a cancellation results in a refund only the refund Processing Fee may be applied.</t>
  </si>
  <si>
    <t>N/A</t>
  </si>
  <si>
    <t>TOTAL BID (PRICE x WEIGHTING)</t>
  </si>
  <si>
    <t>ONLINE Pricing Group_ 1_Rail</t>
  </si>
  <si>
    <t>ONLINE Pricing Group_ 2_Rail</t>
  </si>
  <si>
    <t>ONLINE Pricing Group_4_Air</t>
  </si>
  <si>
    <t>ONLINE Pricing Group_9_Payment / Invoicing</t>
  </si>
  <si>
    <t>OFFLINE Pricing Group_ 1_Rail</t>
  </si>
  <si>
    <t>OFFLINE Pricing Group_ 2_Rail</t>
  </si>
  <si>
    <t>OFFLINE Pricing Group_4_Air</t>
  </si>
  <si>
    <t>OFFLINE Pricing Group_5_Additional Services</t>
  </si>
  <si>
    <t>OFFLINE Pricing Group_9_Payment / Invoicing</t>
  </si>
  <si>
    <t xml:space="preserve">ONLINE Pricing Group_10_Payment / Invoicing </t>
  </si>
  <si>
    <t xml:space="preserve">OFFLINE Pricing Group_10_Payment / Invoicing </t>
  </si>
  <si>
    <t>ONLINE Pricing Group_3_ Accommodation</t>
  </si>
  <si>
    <t>OFFLINE Pricing Group_3_ Accommodation</t>
  </si>
  <si>
    <t>Pricing Group</t>
  </si>
  <si>
    <t>CROWN TRAVEL AND VENUE SERVICES CONTRACT AGREEMENT</t>
  </si>
  <si>
    <t>RM 3735</t>
  </si>
  <si>
    <t>Zero Bids</t>
  </si>
  <si>
    <t>Non evaluation Pricing Group</t>
  </si>
  <si>
    <t>What % of your Accommodation inventory rates will be commissionable from 1st January 2016</t>
  </si>
  <si>
    <t>Supplier Credit Card Merchant Fee (Percentage)</t>
  </si>
  <si>
    <t>Travel Implant Service - Annual management fee</t>
  </si>
  <si>
    <t>Travel Implant Service - Annual per implant rate</t>
  </si>
  <si>
    <t xml:space="preserve">TMC Implant Services </t>
  </si>
  <si>
    <t xml:space="preserve">Please provide fully inclusive annual service fee for offline service based on sales turnover/number of fte's..  </t>
  </si>
  <si>
    <t>Sum Total of Prices submitted for Contract 3</t>
  </si>
  <si>
    <t>Your Total Bid Price (Price x Weighting) for Contract 3 is</t>
  </si>
  <si>
    <t>Weekly Consolidated Invoice - 30 Day Settlement Terms</t>
  </si>
  <si>
    <t>Weekly Consolidated Invoice - 10 Day Settlement Terms</t>
  </si>
  <si>
    <t>Fortnightly Consolidated Invoice - 10 Day Settlement Terms</t>
  </si>
  <si>
    <t>Fortnightly Consolidated Invoice - 30 Day Settlement Terms</t>
  </si>
  <si>
    <t>Monthly Consolidated Invoice - 30 Day Settlement Terms</t>
  </si>
  <si>
    <t>Monthly Consolidated Invoice - 10 Day Settlement Terms</t>
  </si>
  <si>
    <t>CONTRACT 3 PRICING MATRIX</t>
  </si>
  <si>
    <r>
      <t>- There are price elements that you will provide Free of Charge and will not be evaluated. These are coloured Yellow and are identified as "</t>
    </r>
    <r>
      <rPr>
        <i/>
        <sz val="20"/>
        <color theme="1"/>
        <rFont val="Arial"/>
        <family val="2"/>
      </rPr>
      <t>To be Provided Free of Charge - Submit Price for Commission Reduction Calculation</t>
    </r>
    <r>
      <rPr>
        <sz val="20"/>
        <color theme="1"/>
        <rFont val="Arial"/>
        <family val="2"/>
      </rPr>
      <t>" within the comment column.</t>
    </r>
  </si>
  <si>
    <r>
      <t>- There are price elements that are For Information Only and will not be evaluated. These are coloured Yellow and are identified as "</t>
    </r>
    <r>
      <rPr>
        <i/>
        <sz val="20"/>
        <color theme="1"/>
        <rFont val="Arial"/>
        <family val="2"/>
      </rPr>
      <t>For Information Only - Not Evaluated</t>
    </r>
    <r>
      <rPr>
        <sz val="20"/>
        <color theme="1"/>
        <rFont val="Arial"/>
        <family val="2"/>
      </rPr>
      <t>" within the comment column.</t>
    </r>
  </si>
  <si>
    <t>Rail Booking Fee per booking (1 Traveller) - UK - Core hours Monday to Friday 08:00 to 18:00</t>
  </si>
  <si>
    <t>Rail Booking Fee per booking (1 Traveller) Eurostar - UK - Outside of core hours</t>
  </si>
  <si>
    <t>Rail Booking Fee per booking (9 or More Travellers) Eurostar - UK - Core hours Monday to Friday 08:00 to 18:00</t>
  </si>
  <si>
    <t>Rail Booking Fee per booking (9 or More Travellers) Eurostar - UK - Outside of core hours</t>
  </si>
  <si>
    <t>Rail Booking Fee per booking (9 or More Travellers with PNR) Eurostar - UK - Core hours Monday to Friday 08:00 to 18:00</t>
  </si>
  <si>
    <t>Rail Booking Fee per booking (9 or More Travellers with PNR) Eurostar - UK - Outside of core hours</t>
  </si>
  <si>
    <t>Refund Processing Fee per booking (This is not the ATOC fee which will also be deducted from the refundable value) - Where a cancellation results in a refund only the refund Processing Fee may be applied.</t>
  </si>
  <si>
    <t>Amendment Fee per booking (For Rail UK, International and Eurostar)</t>
  </si>
  <si>
    <t>Cancellation Fee per booking (For Rail UK, and Eurostar) - Where a cancellation results in a refund only the refund Processing Fee may be applied.</t>
  </si>
  <si>
    <t>Exchanges Fee per booking (For Rail UK, and Eurostar)</t>
  </si>
  <si>
    <t>Transport for London travel cards and tickets per booking</t>
  </si>
  <si>
    <t>Ticket on Departure (TOD) / Fast-Ticket per booking</t>
  </si>
  <si>
    <t>Fulfilment by First Class Post (including Packaging) per booking</t>
  </si>
  <si>
    <t>Fulfilment by Second Class Post (including Packaging) per booking</t>
  </si>
  <si>
    <t>Collect at Train Station Window (where no fast-ticket machine exists) per booking</t>
  </si>
  <si>
    <t xml:space="preserve">Client Specified Courier delivery per booking. This is cost of arranging the courier and not the total cost of the courier service. </t>
  </si>
  <si>
    <t>Special Delivery (Royal Mail) per booking</t>
  </si>
  <si>
    <t>Smartcard / Smart Phone application per booking</t>
  </si>
  <si>
    <t>Accommodation booking Fee per booking (GDS - 1 to 8 rooms) - Core hours Monday to Friday 07:30 to 20:00</t>
  </si>
  <si>
    <t>Accommodation booking Fee per booking (GDS - 9 or more rooms) - Core hours Monday to Friday 07:30 to 20:00</t>
  </si>
  <si>
    <t>Accommodation booking Fee per booking (GDS - 1 to 8 rooms) - Outside of core hours</t>
  </si>
  <si>
    <t>Accommodation booking Fee per booking (GDS - 9 or more rooms) - Outside of core hours</t>
  </si>
  <si>
    <t>Accommodation booking Fee per booking (Non-GDS - 1 to 8 rooms) - Core hours Monday to Friday 07:30 to 20:00</t>
  </si>
  <si>
    <t>Accommodation booking Fee per booking (Non-GDS - 9 or more rooms) - Core hours Monday to Friday 07:30 to 20:00</t>
  </si>
  <si>
    <t>Accommodation booking Fee per booking (Non-GDS - 1 to 8 rooms) - Outside of core hours</t>
  </si>
  <si>
    <t>Accommodation booking Fee per booking (Non-GDS - 9 or more rooms) - Outside of core hours</t>
  </si>
  <si>
    <t>Accommodation Refund Fee per booking - Where a cancellation results in a refund only the refund Processing Fee may be applied.</t>
  </si>
  <si>
    <t>Accommodation Amendment Fee per booking</t>
  </si>
  <si>
    <t>Accommodation Cancellation Fee per booking - Where a cancellation results in a refund only the refund Processing Fee may be applied.</t>
  </si>
  <si>
    <t>Refund Fee (for UK, Europe &amp; International air bookings) per booking - Where a cancellation results in a refund only the refund Processing Fee may be applied.</t>
  </si>
  <si>
    <t>Air Individual (1 Traveller) per booking - UK - Core hours Monday to Friday 08:00 to 18:00</t>
  </si>
  <si>
    <t>Air Individual (1 Traveller) per booking - UK - Outside of core hours</t>
  </si>
  <si>
    <t>Air Individual (1 Traveller)  per booking - European - Core hours Monday to Friday 08:00 to 18:00</t>
  </si>
  <si>
    <t>Air Individual (1 Traveller) per booking - European - Outside of core hours</t>
  </si>
  <si>
    <t>Air Individual  (1 Traveller) per booking - International - Core hours Monday to Friday 08:00 to 18:00</t>
  </si>
  <si>
    <t>Air Individual  (1 Traveller) per booking - International - Outside of core hours</t>
  </si>
  <si>
    <t>Air Group (9 or More Travellers) per booking - UK - Core hours Monday to Friday 08:00 to 18:00</t>
  </si>
  <si>
    <t>Air Group (9 or More Travellers) per booking - UK - Outside of core hours</t>
  </si>
  <si>
    <t>Air Group (9 or More Travellers) per booking - European - Core hours Monday to Friday 08:00 to 18:00</t>
  </si>
  <si>
    <t>Air Group (9 or More Travellers) per booking - European - Outside of core hours</t>
  </si>
  <si>
    <t>Air Group (9 or More Travellers) per booking - International - Core hours Monday to Friday 08:00 to 18:00</t>
  </si>
  <si>
    <t>Air Group (9 or More Travellers) per booking - International - Outside of core hours</t>
  </si>
  <si>
    <t>Exchanges Fee (fee for UK, Europe &amp; International air bookings) per booking</t>
  </si>
  <si>
    <t>Air Chartering per booking</t>
  </si>
  <si>
    <t>Book Tickets for scheduled Coach journeys per booking</t>
  </si>
  <si>
    <t>Hire a coach with a driver per booking</t>
  </si>
  <si>
    <t>Provision of Oyster Cards per booking</t>
  </si>
  <si>
    <t>Ferry Tickets (Domestic and International) per booking</t>
  </si>
  <si>
    <t>Taxi Bookings for one or multiple Travellers per booking</t>
  </si>
  <si>
    <t xml:space="preserve">Multimode booking Fee per booking </t>
  </si>
  <si>
    <t>Multimode Refund Fee per booking - Where a cancellation results in a refund only the refund Processing Fee may be applied.</t>
  </si>
  <si>
    <t>Multimode Amendment Fee per booking</t>
  </si>
  <si>
    <t>Multimode Cancellation Fee per booking - Where a cancellation results in a refund only the refund Processing Fee may be applied.</t>
  </si>
  <si>
    <t>Multimode Exchange Fee per booking</t>
  </si>
  <si>
    <t>Multisector Booking Fee per booking</t>
  </si>
  <si>
    <t>Multisector Refund Fee per booking - Where a cancellation results in a refund only the refund Processing Fee may be applied.</t>
  </si>
  <si>
    <t>Multisector Amendment Fee per booking</t>
  </si>
  <si>
    <t>Multisector Cancellation Fee per booking - Where a cancellation results in a refund only the refund Processing Fee may be applied.</t>
  </si>
  <si>
    <t>Multisector Exchange Fee per booking</t>
  </si>
  <si>
    <t xml:space="preserve">Bundled Group Bookings Fee per booking e.g. combination of air, rail, accommodation and any additional services </t>
  </si>
  <si>
    <t>Passport Processing Fee per Passport</t>
  </si>
  <si>
    <t>Visa Processing Fee per Visa</t>
  </si>
  <si>
    <t>Rail Season Ticket per booking</t>
  </si>
  <si>
    <t>Carnet Tickets per booking</t>
  </si>
  <si>
    <t>Carnet Ticket Seat per booking</t>
  </si>
  <si>
    <r>
      <t xml:space="preserve">New or existing in-house ticket printing facilities per booking    </t>
    </r>
    <r>
      <rPr>
        <b/>
        <sz val="12"/>
        <color rgb="FFFF0000"/>
        <rFont val="Calibri"/>
        <family val="2"/>
        <scheme val="minor"/>
      </rPr>
      <t xml:space="preserve"> </t>
    </r>
  </si>
  <si>
    <t>Special assistance for exceptional circumstances, (e.g. escorted travellers, unaccompanied minors or an accompanied traveller service requirement for visually impaired Travellers)  per booking</t>
  </si>
  <si>
    <t>Your Total Bid Price for Online and Offline (Price x Weighting) for Contract 3 is</t>
  </si>
  <si>
    <t>Print at Home / Self Print/kiosk Printer Fee per booking</t>
  </si>
  <si>
    <t>- Pricing submissions for this Contract is explained further in Section 13 of the ITT (Attachment 1)</t>
  </si>
  <si>
    <t>- A completed Pricing Matrix shall be submitted for each Contract that you are tendering for by completing the accompanying "CONTRACT 1 - Pricing Matrix", "CONTRACT 2 - Pricing Matrix" and "CONTRACT 3 - Pricing Matrix"  and CONTRACT 4 - Pricing Matrix worksheet as appropriate. The Potential Provider shall complete this Pricing Matrix in accordance with the instructions set out herein and in section 13 of the ITT (attachment 1).</t>
  </si>
  <si>
    <r>
      <t>- On each CONTRACT "Pricing Matrix" worksheet, that you are tendering for, you are required to insert prices/values</t>
    </r>
    <r>
      <rPr>
        <b/>
        <sz val="20"/>
        <color theme="1"/>
        <rFont val="Arial"/>
        <family val="2"/>
      </rPr>
      <t xml:space="preserve"> </t>
    </r>
    <r>
      <rPr>
        <sz val="20"/>
        <color theme="1"/>
        <rFont val="Arial"/>
        <family val="2"/>
      </rPr>
      <t>in each of the Online and Offline "Price" cells that are coloured Green or Yellow. Failure to provide such pricing (or making or assuming any qualifications) shall be deemed as non-compliance and dealt with in accordance with the ITT (attachment 1).</t>
    </r>
  </si>
  <si>
    <t>- Prices/values submitted in the Pricing Matrix will be scored in accordance with section 13 of the ITT (attachment 1) and on the e-Sourcing Suite and will be used, in conjunction with the Scored Quality Questions score, to calculate your Final Score and ranking. (see sections 10-14 of the ITT (attachment 1) for further information).</t>
  </si>
  <si>
    <t xml:space="preserve">- The Authority reserves the right to verify any prices that are significantly high, and which may appear uncompetitive, and any prices significantly low, which may appear unsustainable or uncompetitive. Potential Providers should note that the Contracting Authority has the discretion to exclude abnormally low tenders in accordance with Regulation 69 of the Public Contracts Regulation 2015. </t>
  </si>
  <si>
    <t>- You may submit "zero bids" (£0.00) for any price elements, however, see above provision regarding abnormally low tenders.</t>
  </si>
  <si>
    <t>For Information Only - Not Evaluated.
The number of printers applicable to this contract is listed in Attachment 27.</t>
  </si>
  <si>
    <t>ATTACHMENT 14</t>
  </si>
  <si>
    <t>Attachment 14
Crown Travel and Venue Services
Pricing Matrix Completion Instructions</t>
  </si>
  <si>
    <t>Attachment 14
Crown Travel and Venue Services
Contract 3 Pricing Matrix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</si>
</sst>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19" x14ac:knownFonts="1">
    <font>
      <sz val="11"/>
      <color theme="1"/>
      <name val="Calibri"/>
      <family val="2"/>
      <scheme val="minor"/>
    </font>
    <font>
      <sz val="11"/>
      <color theme="1"/>
      <name val="Calibri"/>
      <family val="2"/>
      <scheme val="minor"/>
    </font>
    <font>
      <sz val="11"/>
      <color theme="1"/>
      <name val="Arial"/>
      <family val="2"/>
    </font>
    <font>
      <b/>
      <sz val="12"/>
      <color theme="1"/>
      <name val="Arial"/>
      <family val="2"/>
    </font>
    <font>
      <b/>
      <sz val="16"/>
      <color theme="1"/>
      <name val="Arial"/>
      <family val="2"/>
    </font>
    <font>
      <sz val="10"/>
      <color theme="1"/>
      <name val="Arial"/>
      <family val="2"/>
    </font>
    <font>
      <b/>
      <sz val="10"/>
      <color theme="1"/>
      <name val="Arial"/>
      <family val="2"/>
    </font>
    <font>
      <b/>
      <sz val="10"/>
      <color theme="1"/>
      <name val="Calibri"/>
      <family val="2"/>
      <scheme val="minor"/>
    </font>
    <font>
      <sz val="10"/>
      <color theme="1"/>
      <name val="Calibri"/>
      <family val="2"/>
      <scheme val="minor"/>
    </font>
    <font>
      <b/>
      <sz val="10"/>
      <name val="Calibri"/>
      <family val="2"/>
      <scheme val="minor"/>
    </font>
    <font>
      <sz val="10"/>
      <name val="Calibri"/>
      <family val="2"/>
      <scheme val="minor"/>
    </font>
    <font>
      <b/>
      <sz val="12"/>
      <color rgb="FFFF0000"/>
      <name val="Calibri"/>
      <family val="2"/>
      <scheme val="minor"/>
    </font>
    <font>
      <b/>
      <u/>
      <sz val="20"/>
      <color theme="1"/>
      <name val="Arial"/>
      <family val="2"/>
    </font>
    <font>
      <sz val="20"/>
      <color theme="1"/>
      <name val="Arial"/>
      <family val="2"/>
    </font>
    <font>
      <b/>
      <sz val="20"/>
      <color theme="1"/>
      <name val="Arial"/>
      <family val="2"/>
    </font>
    <font>
      <i/>
      <sz val="20"/>
      <color theme="1"/>
      <name val="Arial"/>
      <family val="2"/>
    </font>
    <font>
      <sz val="20"/>
      <color theme="1"/>
      <name val="Calibri"/>
      <family val="2"/>
      <scheme val="minor"/>
    </font>
    <font>
      <b/>
      <u/>
      <sz val="20"/>
      <color theme="1"/>
      <name val="Calibri"/>
      <family val="2"/>
      <scheme val="minor"/>
    </font>
    <font>
      <b/>
      <sz val="20"/>
      <color theme="1"/>
      <name val="Calibri"/>
      <family val="2"/>
      <scheme val="minor"/>
    </font>
  </fonts>
  <fills count="10">
    <fill>
      <patternFill patternType="none"/>
    </fill>
    <fill>
      <patternFill patternType="gray125"/>
    </fill>
    <fill>
      <patternFill patternType="solid">
        <fgColor theme="7" tint="0.399975585192419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6" tint="-0.49998474074526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style="thick">
        <color indexed="64"/>
      </left>
      <right style="thin">
        <color indexed="64"/>
      </right>
      <top style="thin">
        <color indexed="64"/>
      </top>
      <bottom/>
      <diagonal/>
    </border>
    <border>
      <left style="thick">
        <color indexed="64"/>
      </left>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02">
    <xf numFmtId="0" fontId="0" fillId="0" borderId="0" xfId="0"/>
    <xf numFmtId="0" fontId="2" fillId="0" borderId="0" xfId="0" applyFont="1"/>
    <xf numFmtId="0" fontId="3" fillId="0" borderId="0" xfId="0" applyFont="1" applyAlignment="1">
      <alignment horizontal="center"/>
    </xf>
    <xf numFmtId="0" fontId="4" fillId="0" borderId="0" xfId="0" applyFont="1" applyAlignment="1">
      <alignment horizontal="center"/>
    </xf>
    <xf numFmtId="0" fontId="0" fillId="0" borderId="12" xfId="0" applyBorder="1" applyAlignment="1"/>
    <xf numFmtId="0" fontId="5" fillId="0" borderId="0" xfId="0" applyFont="1"/>
    <xf numFmtId="1" fontId="6" fillId="0" borderId="0" xfId="0" applyNumberFormat="1" applyFont="1" applyAlignment="1">
      <alignment horizontal="center" vertical="top" wrapText="1"/>
    </xf>
    <xf numFmtId="0" fontId="6" fillId="0" borderId="0" xfId="0" applyFont="1" applyAlignment="1">
      <alignment horizontal="center" vertical="top" wrapText="1"/>
    </xf>
    <xf numFmtId="0" fontId="8" fillId="0" borderId="0" xfId="0" applyFont="1"/>
    <xf numFmtId="0" fontId="7" fillId="3" borderId="5" xfId="0" applyFont="1" applyFill="1" applyBorder="1" applyAlignment="1">
      <alignment horizontal="center" vertical="center" wrapText="1"/>
    </xf>
    <xf numFmtId="0" fontId="9" fillId="3" borderId="5" xfId="0" applyFont="1" applyFill="1" applyBorder="1" applyAlignment="1">
      <alignment horizontal="center" vertical="center" wrapText="1"/>
    </xf>
    <xf numFmtId="1" fontId="7" fillId="3" borderId="5" xfId="0" applyNumberFormat="1" applyFont="1" applyFill="1" applyBorder="1" applyAlignment="1">
      <alignment horizontal="center" vertical="center" wrapText="1"/>
    </xf>
    <xf numFmtId="1" fontId="7" fillId="3" borderId="17" xfId="0" applyNumberFormat="1"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7" xfId="0" applyFont="1" applyFill="1" applyBorder="1" applyAlignment="1">
      <alignment horizontal="center" vertical="center"/>
    </xf>
    <xf numFmtId="0" fontId="8" fillId="0" borderId="0" xfId="0" applyFont="1" applyAlignment="1">
      <alignment horizontal="center"/>
    </xf>
    <xf numFmtId="0" fontId="7"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1" fontId="7" fillId="2" borderId="1" xfId="0" applyNumberFormat="1" applyFont="1" applyFill="1" applyBorder="1" applyAlignment="1">
      <alignment horizontal="center" vertical="center" wrapText="1"/>
    </xf>
    <xf numFmtId="1" fontId="7" fillId="2" borderId="3"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8" xfId="0" applyFont="1" applyFill="1" applyBorder="1" applyAlignment="1">
      <alignment vertical="center"/>
    </xf>
    <xf numFmtId="0" fontId="8" fillId="0" borderId="0" xfId="0" applyFont="1" applyAlignment="1">
      <alignment vertical="center"/>
    </xf>
    <xf numFmtId="0" fontId="8" fillId="0" borderId="1" xfId="0" applyFont="1" applyFill="1" applyBorder="1" applyAlignment="1">
      <alignment vertical="center" wrapText="1"/>
    </xf>
    <xf numFmtId="1" fontId="7" fillId="7" borderId="1" xfId="0" applyNumberFormat="1" applyFont="1" applyFill="1" applyBorder="1" applyAlignment="1">
      <alignment horizontal="center" vertical="center" wrapText="1"/>
    </xf>
    <xf numFmtId="1" fontId="7" fillId="7" borderId="3" xfId="0" applyNumberFormat="1" applyFont="1" applyFill="1" applyBorder="1" applyAlignment="1">
      <alignment horizontal="center" vertical="center" wrapText="1"/>
    </xf>
    <xf numFmtId="0" fontId="7" fillId="7" borderId="8" xfId="0" applyFont="1" applyFill="1" applyBorder="1" applyAlignment="1">
      <alignment vertical="center"/>
    </xf>
    <xf numFmtId="0" fontId="8" fillId="0" borderId="1" xfId="0" applyFont="1" applyFill="1" applyBorder="1" applyAlignment="1">
      <alignment horizontal="left" vertical="center" wrapText="1"/>
    </xf>
    <xf numFmtId="164" fontId="7" fillId="7" borderId="8"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164" fontId="7" fillId="2" borderId="3" xfId="0" applyNumberFormat="1" applyFont="1" applyFill="1" applyBorder="1" applyAlignment="1">
      <alignment horizontal="center" vertical="center" wrapText="1"/>
    </xf>
    <xf numFmtId="1" fontId="7" fillId="8" borderId="8" xfId="0" applyNumberFormat="1" applyFont="1" applyFill="1" applyBorder="1" applyAlignment="1">
      <alignment horizontal="center" vertical="center" wrapText="1"/>
    </xf>
    <xf numFmtId="1" fontId="7" fillId="7" borderId="8" xfId="0" applyNumberFormat="1" applyFont="1" applyFill="1" applyBorder="1" applyAlignment="1">
      <alignment horizontal="center" vertical="center" wrapText="1"/>
    </xf>
    <xf numFmtId="1" fontId="7" fillId="7" borderId="1" xfId="1" applyNumberFormat="1" applyFont="1" applyFill="1" applyBorder="1" applyAlignment="1">
      <alignment horizontal="center" vertical="center" wrapText="1"/>
    </xf>
    <xf numFmtId="0" fontId="8" fillId="0" borderId="0" xfId="0" applyFont="1" applyFill="1" applyAlignment="1">
      <alignment vertical="center"/>
    </xf>
    <xf numFmtId="0" fontId="8" fillId="0" borderId="1" xfId="0" applyFont="1" applyBorder="1" applyAlignment="1">
      <alignment horizontal="left" vertical="center" wrapText="1"/>
    </xf>
    <xf numFmtId="1" fontId="7" fillId="7" borderId="13"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8" fillId="0" borderId="0" xfId="0" applyFont="1" applyAlignment="1">
      <alignment wrapText="1"/>
    </xf>
    <xf numFmtId="1" fontId="7" fillId="0" borderId="0" xfId="0" applyNumberFormat="1" applyFont="1" applyAlignment="1">
      <alignment horizontal="center" vertical="top" wrapText="1"/>
    </xf>
    <xf numFmtId="0" fontId="7" fillId="0" borderId="0" xfId="0" applyFont="1" applyAlignment="1">
      <alignment horizontal="center" vertical="top" wrapText="1"/>
    </xf>
    <xf numFmtId="0" fontId="7" fillId="0" borderId="0" xfId="0" applyFont="1"/>
    <xf numFmtId="0" fontId="7" fillId="0" borderId="1" xfId="0" applyFont="1" applyBorder="1"/>
    <xf numFmtId="0" fontId="8" fillId="0" borderId="3" xfId="0" applyFont="1" applyBorder="1" applyAlignment="1">
      <alignment horizontal="center"/>
    </xf>
    <xf numFmtId="0" fontId="7" fillId="7" borderId="8" xfId="0" applyFont="1" applyFill="1" applyBorder="1" applyAlignment="1">
      <alignment vertical="center" wrapText="1"/>
    </xf>
    <xf numFmtId="0" fontId="8" fillId="6" borderId="1" xfId="0" applyFont="1" applyFill="1" applyBorder="1" applyAlignment="1">
      <alignment horizontal="left" vertical="center" wrapText="1"/>
    </xf>
    <xf numFmtId="0" fontId="8" fillId="6" borderId="0" xfId="0" applyFont="1" applyFill="1"/>
    <xf numFmtId="1" fontId="7" fillId="6" borderId="0" xfId="0" applyNumberFormat="1" applyFont="1" applyFill="1" applyBorder="1" applyAlignment="1">
      <alignment horizontal="center" vertical="center" wrapText="1"/>
    </xf>
    <xf numFmtId="165" fontId="7" fillId="7" borderId="3" xfId="0" applyNumberFormat="1" applyFont="1" applyFill="1" applyBorder="1" applyAlignment="1">
      <alignment horizontal="center" vertical="center" wrapText="1"/>
    </xf>
    <xf numFmtId="1" fontId="7" fillId="6" borderId="13" xfId="0" applyNumberFormat="1" applyFont="1" applyFill="1" applyBorder="1" applyAlignment="1">
      <alignment horizontal="center" vertical="center" wrapText="1"/>
    </xf>
    <xf numFmtId="164" fontId="7" fillId="6" borderId="0" xfId="0" applyNumberFormat="1" applyFont="1" applyFill="1" applyBorder="1" applyAlignment="1">
      <alignment horizontal="center" vertical="center" wrapText="1"/>
    </xf>
    <xf numFmtId="164" fontId="7" fillId="0" borderId="0" xfId="0" applyNumberFormat="1" applyFont="1" applyBorder="1" applyAlignment="1">
      <alignment horizontal="center" vertical="top" wrapText="1"/>
    </xf>
    <xf numFmtId="0" fontId="8" fillId="0" borderId="0" xfId="0" applyFont="1" applyBorder="1"/>
    <xf numFmtId="164" fontId="7" fillId="2" borderId="3" xfId="0" applyNumberFormat="1" applyFont="1" applyFill="1" applyBorder="1" applyAlignment="1" applyProtection="1">
      <alignment horizontal="center" vertical="center" wrapText="1"/>
    </xf>
    <xf numFmtId="1" fontId="7" fillId="7" borderId="3" xfId="0" applyNumberFormat="1" applyFont="1" applyFill="1" applyBorder="1" applyAlignment="1" applyProtection="1">
      <alignment horizontal="center" vertical="center" wrapText="1"/>
    </xf>
    <xf numFmtId="1" fontId="7" fillId="2" borderId="1" xfId="0" applyNumberFormat="1" applyFont="1" applyFill="1" applyBorder="1" applyAlignment="1" applyProtection="1">
      <alignment horizontal="center" vertical="center" wrapText="1"/>
    </xf>
    <xf numFmtId="1" fontId="7" fillId="6" borderId="4" xfId="0" applyNumberFormat="1" applyFont="1" applyFill="1" applyBorder="1" applyAlignment="1" applyProtection="1">
      <alignment horizontal="center" vertical="center" wrapText="1"/>
    </xf>
    <xf numFmtId="1" fontId="7" fillId="6" borderId="0" xfId="0" applyNumberFormat="1" applyFont="1" applyFill="1" applyBorder="1" applyAlignment="1" applyProtection="1">
      <alignment horizontal="center" vertical="center" wrapText="1"/>
    </xf>
    <xf numFmtId="0" fontId="12" fillId="0" borderId="10" xfId="0" applyFont="1" applyBorder="1" applyAlignment="1">
      <alignment horizontal="justify" vertical="center"/>
    </xf>
    <xf numFmtId="0" fontId="12" fillId="0" borderId="11" xfId="0" applyFont="1" applyBorder="1" applyAlignment="1">
      <alignment horizontal="justify" vertical="center"/>
    </xf>
    <xf numFmtId="0" fontId="13" fillId="0" borderId="11" xfId="0" quotePrefix="1" applyFont="1" applyBorder="1" applyAlignment="1">
      <alignment horizontal="left" vertical="center"/>
    </xf>
    <xf numFmtId="0" fontId="13" fillId="0" borderId="11" xfId="0" quotePrefix="1" applyFont="1" applyBorder="1" applyAlignment="1">
      <alignment horizontal="left" vertical="center" wrapText="1"/>
    </xf>
    <xf numFmtId="0" fontId="13" fillId="0" borderId="11" xfId="0" quotePrefix="1" applyFont="1" applyBorder="1" applyAlignment="1">
      <alignment horizontal="justify" vertical="center"/>
    </xf>
    <xf numFmtId="0" fontId="16" fillId="0" borderId="12" xfId="0" applyFont="1" applyBorder="1" applyAlignment="1"/>
    <xf numFmtId="0" fontId="17" fillId="0" borderId="10" xfId="0" applyFont="1" applyBorder="1" applyAlignment="1"/>
    <xf numFmtId="0" fontId="16" fillId="0" borderId="11" xfId="0" applyFont="1" applyBorder="1" applyAlignment="1"/>
    <xf numFmtId="0" fontId="18" fillId="0" borderId="9" xfId="0" applyFont="1" applyBorder="1" applyAlignment="1">
      <alignment horizontal="center" vertical="center" wrapText="1"/>
    </xf>
    <xf numFmtId="0" fontId="8" fillId="8" borderId="1" xfId="0" applyFont="1" applyFill="1" applyBorder="1" applyAlignment="1">
      <alignment horizontal="left" vertical="center" wrapText="1"/>
    </xf>
    <xf numFmtId="164" fontId="7" fillId="7" borderId="1" xfId="0" applyNumberFormat="1" applyFont="1" applyFill="1" applyBorder="1" applyAlignment="1" applyProtection="1">
      <alignment horizontal="center" vertical="top" wrapText="1"/>
    </xf>
    <xf numFmtId="164" fontId="7" fillId="7" borderId="1" xfId="0" applyNumberFormat="1" applyFont="1" applyFill="1" applyBorder="1" applyAlignment="1" applyProtection="1">
      <alignment horizontal="center" vertical="center" wrapText="1"/>
    </xf>
    <xf numFmtId="164" fontId="7" fillId="7" borderId="1" xfId="0" applyNumberFormat="1" applyFont="1" applyFill="1" applyBorder="1" applyAlignment="1">
      <alignment horizontal="center"/>
    </xf>
    <xf numFmtId="164" fontId="7" fillId="7" borderId="3" xfId="0" applyNumberFormat="1" applyFont="1" applyFill="1" applyBorder="1" applyAlignment="1" applyProtection="1">
      <alignment horizontal="center" vertical="center" wrapText="1"/>
    </xf>
    <xf numFmtId="164" fontId="7" fillId="7" borderId="3" xfId="0" applyNumberFormat="1" applyFont="1" applyFill="1" applyBorder="1" applyAlignment="1">
      <alignment horizontal="center" vertical="center" wrapText="1"/>
    </xf>
    <xf numFmtId="164" fontId="7" fillId="7" borderId="1" xfId="0" applyNumberFormat="1" applyFont="1" applyFill="1" applyBorder="1" applyAlignment="1">
      <alignment horizontal="center" vertical="center" wrapText="1"/>
    </xf>
    <xf numFmtId="164" fontId="7" fillId="7" borderId="1" xfId="0" applyNumberFormat="1" applyFont="1" applyFill="1" applyBorder="1" applyAlignment="1">
      <alignment horizontal="center" vertical="top" wrapText="1"/>
    </xf>
    <xf numFmtId="0" fontId="8" fillId="6" borderId="0" xfId="0" applyFont="1" applyFill="1" applyAlignment="1">
      <alignment vertical="center" wrapText="1"/>
    </xf>
    <xf numFmtId="164" fontId="7" fillId="8" borderId="8" xfId="0" applyNumberFormat="1"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0" borderId="1" xfId="0" applyFont="1" applyBorder="1" applyAlignment="1">
      <alignment horizontal="center" vertical="center" wrapText="1"/>
    </xf>
    <xf numFmtId="164" fontId="7" fillId="2" borderId="3" xfId="0" applyNumberFormat="1" applyFont="1" applyFill="1" applyBorder="1" applyAlignment="1" applyProtection="1">
      <alignment horizontal="center" vertical="center" wrapText="1"/>
      <protection locked="0"/>
    </xf>
    <xf numFmtId="1" fontId="7" fillId="2" borderId="1" xfId="0" applyNumberFormat="1" applyFont="1" applyFill="1" applyBorder="1" applyAlignment="1" applyProtection="1">
      <alignment horizontal="center" vertical="center" wrapText="1"/>
      <protection locked="0"/>
    </xf>
    <xf numFmtId="1" fontId="7" fillId="7" borderId="3" xfId="0" applyNumberFormat="1" applyFont="1" applyFill="1" applyBorder="1" applyAlignment="1" applyProtection="1">
      <alignment horizontal="center" vertical="center" wrapText="1"/>
      <protection locked="0"/>
    </xf>
    <xf numFmtId="1" fontId="7" fillId="7" borderId="13" xfId="0" applyNumberFormat="1" applyFont="1" applyFill="1" applyBorder="1" applyAlignment="1" applyProtection="1">
      <alignment horizontal="center" vertical="center" wrapText="1"/>
      <protection locked="0"/>
    </xf>
    <xf numFmtId="1" fontId="7" fillId="7" borderId="1" xfId="0" applyNumberFormat="1" applyFont="1" applyFill="1" applyBorder="1" applyAlignment="1" applyProtection="1">
      <alignment horizontal="center" vertical="center" wrapText="1"/>
      <protection locked="0"/>
    </xf>
    <xf numFmtId="164" fontId="7" fillId="9" borderId="1" xfId="0" applyNumberFormat="1" applyFont="1" applyFill="1" applyBorder="1" applyAlignment="1" applyProtection="1">
      <alignment horizontal="center" vertical="center" wrapText="1"/>
      <protection locked="0"/>
    </xf>
    <xf numFmtId="1" fontId="7" fillId="8" borderId="1" xfId="0" applyNumberFormat="1" applyFont="1" applyFill="1" applyBorder="1" applyAlignment="1" applyProtection="1">
      <alignment horizontal="center" vertical="center" wrapText="1"/>
      <protection locked="0"/>
    </xf>
    <xf numFmtId="164" fontId="7" fillId="8" borderId="1" xfId="0" applyNumberFormat="1" applyFont="1" applyFill="1" applyBorder="1" applyAlignment="1" applyProtection="1">
      <alignment horizontal="center" vertical="center" wrapText="1"/>
      <protection locked="0"/>
    </xf>
    <xf numFmtId="164" fontId="7" fillId="9" borderId="3" xfId="0" applyNumberFormat="1" applyFont="1" applyFill="1" applyBorder="1" applyAlignment="1" applyProtection="1">
      <alignment horizontal="center" vertical="center" wrapText="1"/>
      <protection locked="0"/>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 xfId="0" applyFont="1" applyBorder="1" applyAlignment="1">
      <alignment horizontal="center" vertical="center" wrapText="1"/>
    </xf>
    <xf numFmtId="0" fontId="0" fillId="0" borderId="2" xfId="0" applyBorder="1" applyAlignment="1">
      <alignment horizontal="center" vertical="center" wrapText="1"/>
    </xf>
    <xf numFmtId="0" fontId="7" fillId="0" borderId="1" xfId="0" applyFont="1" applyBorder="1" applyAlignment="1">
      <alignment horizontal="center" vertical="center" wrapText="1"/>
    </xf>
    <xf numFmtId="0" fontId="0" fillId="0" borderId="14" xfId="0"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6"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516255</xdr:colOff>
      <xdr:row>3</xdr:row>
      <xdr:rowOff>168910</xdr:rowOff>
    </xdr:to>
    <xdr:pic>
      <xdr:nvPicPr>
        <xdr:cNvPr id="2" name="Picture 1" descr="CCS_logo.PNG"/>
        <xdr:cNvPicPr/>
      </xdr:nvPicPr>
      <xdr:blipFill>
        <a:blip xmlns:r="http://schemas.openxmlformats.org/officeDocument/2006/relationships" r:embed="rId1" cstate="print"/>
        <a:srcRect/>
        <a:stretch>
          <a:fillRect/>
        </a:stretch>
      </xdr:blipFill>
      <xdr:spPr bwMode="auto">
        <a:xfrm>
          <a:off x="781050" y="542925"/>
          <a:ext cx="1297305" cy="107378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79044</xdr:colOff>
      <xdr:row>0</xdr:row>
      <xdr:rowOff>47625</xdr:rowOff>
    </xdr:from>
    <xdr:to>
      <xdr:col>1</xdr:col>
      <xdr:colOff>1079499</xdr:colOff>
      <xdr:row>0</xdr:row>
      <xdr:rowOff>650875</xdr:rowOff>
    </xdr:to>
    <xdr:pic>
      <xdr:nvPicPr>
        <xdr:cNvPr id="3" name="Picture 2" descr="CCS_logo.PNG"/>
        <xdr:cNvPicPr>
          <a:picLocks noChangeAspect="1"/>
        </xdr:cNvPicPr>
      </xdr:nvPicPr>
      <xdr:blipFill>
        <a:blip xmlns:r="http://schemas.openxmlformats.org/officeDocument/2006/relationships" r:embed="rId1" cstate="print"/>
        <a:stretch>
          <a:fillRect/>
        </a:stretch>
      </xdr:blipFill>
      <xdr:spPr bwMode="auto">
        <a:xfrm>
          <a:off x="682294" y="254000"/>
          <a:ext cx="1000455" cy="6032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28574</xdr:colOff>
      <xdr:row>0</xdr:row>
      <xdr:rowOff>19050</xdr:rowOff>
    </xdr:from>
    <xdr:to>
      <xdr:col>1</xdr:col>
      <xdr:colOff>47625</xdr:colOff>
      <xdr:row>1</xdr:row>
      <xdr:rowOff>0</xdr:rowOff>
    </xdr:to>
    <xdr:pic>
      <xdr:nvPicPr>
        <xdr:cNvPr id="2" name="Picture 1" descr="CCS_logo.PNG"/>
        <xdr:cNvPicPr>
          <a:picLocks noChangeAspect="1"/>
        </xdr:cNvPicPr>
      </xdr:nvPicPr>
      <xdr:blipFill>
        <a:blip xmlns:r="http://schemas.openxmlformats.org/officeDocument/2006/relationships" r:embed="rId1" cstate="print"/>
        <a:stretch>
          <a:fillRect/>
        </a:stretch>
      </xdr:blipFill>
      <xdr:spPr bwMode="auto">
        <a:xfrm>
          <a:off x="28574" y="19050"/>
          <a:ext cx="1466851"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4"/>
  <sheetViews>
    <sheetView showGridLines="0" showRowColHeaders="0" workbookViewId="0">
      <selection activeCell="B25" sqref="B25"/>
    </sheetView>
  </sheetViews>
  <sheetFormatPr defaultColWidth="9.140625" defaultRowHeight="14.25" x14ac:dyDescent="0.2"/>
  <cols>
    <col min="1" max="1" width="11.7109375" style="1" customWidth="1"/>
    <col min="2" max="2" width="160.7109375" style="1" customWidth="1"/>
    <col min="3" max="16384" width="9.140625" style="1"/>
  </cols>
  <sheetData>
    <row r="1" spans="2:2" ht="42.75" customHeight="1" x14ac:dyDescent="0.2"/>
    <row r="6" spans="2:2" ht="15.75" x14ac:dyDescent="0.25">
      <c r="B6" s="2" t="s">
        <v>68</v>
      </c>
    </row>
    <row r="7" spans="2:2" ht="15.75" x14ac:dyDescent="0.25">
      <c r="B7" s="2"/>
    </row>
    <row r="8" spans="2:2" ht="20.25" x14ac:dyDescent="0.3">
      <c r="B8" s="3" t="s">
        <v>50</v>
      </c>
    </row>
    <row r="9" spans="2:2" ht="15.75" x14ac:dyDescent="0.25">
      <c r="B9" s="2"/>
    </row>
    <row r="10" spans="2:2" ht="15.75" x14ac:dyDescent="0.25">
      <c r="B10" s="2" t="s">
        <v>29</v>
      </c>
    </row>
    <row r="11" spans="2:2" ht="15.75" x14ac:dyDescent="0.25">
      <c r="B11" s="2"/>
    </row>
    <row r="12" spans="2:2" ht="20.25" x14ac:dyDescent="0.3">
      <c r="B12" s="3" t="s">
        <v>51</v>
      </c>
    </row>
    <row r="13" spans="2:2" ht="15.75" x14ac:dyDescent="0.25">
      <c r="B13" s="2"/>
    </row>
    <row r="14" spans="2:2" ht="15.75" x14ac:dyDescent="0.25">
      <c r="B14" s="2" t="s">
        <v>147</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6"/>
  <sheetViews>
    <sheetView zoomScale="59" zoomScaleNormal="59" workbookViewId="0">
      <selection activeCell="B2" sqref="B2"/>
    </sheetView>
  </sheetViews>
  <sheetFormatPr defaultRowHeight="15" x14ac:dyDescent="0.25"/>
  <cols>
    <col min="2" max="2" width="160.85546875" bestFit="1" customWidth="1"/>
  </cols>
  <sheetData>
    <row r="1" spans="2:2" ht="79.5" thickBot="1" x14ac:dyDescent="0.3">
      <c r="B1" s="66" t="s">
        <v>148</v>
      </c>
    </row>
    <row r="2" spans="2:2" ht="26.25" x14ac:dyDescent="0.25">
      <c r="B2" s="58" t="s">
        <v>32</v>
      </c>
    </row>
    <row r="3" spans="2:2" ht="26.25" x14ac:dyDescent="0.25">
      <c r="B3" s="59"/>
    </row>
    <row r="4" spans="2:2" ht="25.5" x14ac:dyDescent="0.25">
      <c r="B4" s="60" t="s">
        <v>140</v>
      </c>
    </row>
    <row r="5" spans="2:2" ht="153" x14ac:dyDescent="0.25">
      <c r="B5" s="61" t="s">
        <v>141</v>
      </c>
    </row>
    <row r="6" spans="2:2" ht="128.25" x14ac:dyDescent="0.25">
      <c r="B6" s="61" t="s">
        <v>142</v>
      </c>
    </row>
    <row r="7" spans="2:2" ht="76.5" x14ac:dyDescent="0.25">
      <c r="B7" s="61" t="s">
        <v>69</v>
      </c>
    </row>
    <row r="8" spans="2:2" ht="76.5" x14ac:dyDescent="0.25">
      <c r="B8" s="61" t="s">
        <v>70</v>
      </c>
    </row>
    <row r="9" spans="2:2" ht="25.5" x14ac:dyDescent="0.25">
      <c r="B9" s="61"/>
    </row>
    <row r="10" spans="2:2" ht="102" x14ac:dyDescent="0.25">
      <c r="B10" s="62" t="s">
        <v>143</v>
      </c>
    </row>
    <row r="11" spans="2:2" ht="27" thickBot="1" x14ac:dyDescent="0.45">
      <c r="B11" s="63"/>
    </row>
    <row r="12" spans="2:2" ht="26.25" x14ac:dyDescent="0.4">
      <c r="B12" s="64" t="s">
        <v>52</v>
      </c>
    </row>
    <row r="13" spans="2:2" ht="26.25" x14ac:dyDescent="0.4">
      <c r="B13" s="65"/>
    </row>
    <row r="14" spans="2:2" ht="127.5" x14ac:dyDescent="0.25">
      <c r="B14" s="61" t="s">
        <v>144</v>
      </c>
    </row>
    <row r="15" spans="2:2" ht="51" x14ac:dyDescent="0.25">
      <c r="B15" s="61" t="s">
        <v>145</v>
      </c>
    </row>
    <row r="16" spans="2:2" ht="15.75" thickBot="1" x14ac:dyDescent="0.3">
      <c r="B16" s="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8"/>
  <sheetViews>
    <sheetView showGridLines="0" tabSelected="1" zoomScale="80" zoomScaleNormal="80" workbookViewId="0">
      <pane xSplit="2" ySplit="4" topLeftCell="C5" activePane="bottomRight" state="frozen"/>
      <selection pane="topRight" activeCell="F1" sqref="F1"/>
      <selection pane="bottomLeft" activeCell="A5" sqref="A5"/>
      <selection pane="bottomRight" activeCell="C5" sqref="C5"/>
    </sheetView>
  </sheetViews>
  <sheetFormatPr defaultColWidth="80.140625" defaultRowHeight="12.75" x14ac:dyDescent="0.2"/>
  <cols>
    <col min="1" max="1" width="20.7109375" style="5" customWidth="1"/>
    <col min="2" max="2" width="63" style="5" customWidth="1"/>
    <col min="3" max="3" width="13.5703125" style="7" customWidth="1"/>
    <col min="4" max="4" width="12" style="7" customWidth="1"/>
    <col min="5" max="5" width="16.140625" style="6" customWidth="1"/>
    <col min="6" max="6" width="17" style="7" customWidth="1"/>
    <col min="7" max="7" width="11.7109375" style="7" customWidth="1"/>
    <col min="8" max="8" width="14" style="6" customWidth="1"/>
    <col min="9" max="9" width="16.140625" style="6" customWidth="1"/>
    <col min="10" max="10" width="27" style="6" customWidth="1"/>
    <col min="11" max="165" width="6.42578125" style="5" customWidth="1"/>
    <col min="166" max="16384" width="80.140625" style="5"/>
  </cols>
  <sheetData>
    <row r="1" spans="1:10" s="8" customFormat="1" ht="48" customHeight="1" x14ac:dyDescent="0.2">
      <c r="A1" s="94" t="s">
        <v>149</v>
      </c>
      <c r="B1" s="95"/>
      <c r="C1" s="95"/>
      <c r="D1" s="95"/>
      <c r="E1" s="95"/>
      <c r="F1" s="95"/>
      <c r="G1" s="95"/>
      <c r="H1" s="95"/>
      <c r="I1" s="95"/>
      <c r="J1" s="96"/>
    </row>
    <row r="2" spans="1:10" s="8" customFormat="1" ht="17.25" customHeight="1" x14ac:dyDescent="0.2">
      <c r="A2" s="97" t="s">
        <v>27</v>
      </c>
      <c r="B2" s="98"/>
      <c r="C2" s="77"/>
      <c r="D2" s="77"/>
      <c r="E2" s="77"/>
      <c r="F2" s="99" t="s">
        <v>28</v>
      </c>
      <c r="G2" s="100"/>
      <c r="H2" s="100"/>
      <c r="I2" s="100"/>
      <c r="J2" s="101"/>
    </row>
    <row r="3" spans="1:10" s="15" customFormat="1" ht="54.75" customHeight="1" x14ac:dyDescent="0.2">
      <c r="A3" s="9" t="s">
        <v>49</v>
      </c>
      <c r="B3" s="10" t="s">
        <v>17</v>
      </c>
      <c r="C3" s="12" t="s">
        <v>30</v>
      </c>
      <c r="D3" s="12" t="s">
        <v>31</v>
      </c>
      <c r="E3" s="11" t="s">
        <v>35</v>
      </c>
      <c r="F3" s="13" t="s">
        <v>49</v>
      </c>
      <c r="G3" s="9" t="s">
        <v>30</v>
      </c>
      <c r="H3" s="11" t="s">
        <v>31</v>
      </c>
      <c r="I3" s="11" t="s">
        <v>35</v>
      </c>
      <c r="J3" s="14" t="s">
        <v>18</v>
      </c>
    </row>
    <row r="4" spans="1:10" s="22" customFormat="1" ht="22.5" customHeight="1" x14ac:dyDescent="0.25">
      <c r="A4" s="16"/>
      <c r="B4" s="17" t="s">
        <v>0</v>
      </c>
      <c r="C4" s="19"/>
      <c r="D4" s="19"/>
      <c r="E4" s="19"/>
      <c r="F4" s="20"/>
      <c r="G4" s="16"/>
      <c r="H4" s="18"/>
      <c r="I4" s="19"/>
      <c r="J4" s="21"/>
    </row>
    <row r="5" spans="1:10" s="22" customFormat="1" ht="25.5" x14ac:dyDescent="0.25">
      <c r="A5" s="88" t="s">
        <v>36</v>
      </c>
      <c r="B5" s="23" t="s">
        <v>71</v>
      </c>
      <c r="C5" s="87"/>
      <c r="D5" s="25">
        <v>300</v>
      </c>
      <c r="E5" s="71">
        <f>SUM(C5*D5)</f>
        <v>0</v>
      </c>
      <c r="F5" s="88" t="s">
        <v>40</v>
      </c>
      <c r="G5" s="84"/>
      <c r="H5" s="25">
        <v>150</v>
      </c>
      <c r="I5" s="72">
        <f>SUM(G5*H5)</f>
        <v>0</v>
      </c>
      <c r="J5" s="26"/>
    </row>
    <row r="6" spans="1:10" s="22" customFormat="1" ht="25.5" x14ac:dyDescent="0.25">
      <c r="A6" s="89"/>
      <c r="B6" s="23" t="s">
        <v>72</v>
      </c>
      <c r="C6" s="87"/>
      <c r="D6" s="25">
        <v>300</v>
      </c>
      <c r="E6" s="71">
        <f t="shared" ref="E6:E13" si="0">SUM(C6*D6)</f>
        <v>0</v>
      </c>
      <c r="F6" s="89"/>
      <c r="G6" s="84"/>
      <c r="H6" s="25">
        <v>150</v>
      </c>
      <c r="I6" s="72">
        <f>SUM(G6*H6)</f>
        <v>0</v>
      </c>
      <c r="J6" s="26"/>
    </row>
    <row r="7" spans="1:10" s="22" customFormat="1" ht="25.5" x14ac:dyDescent="0.25">
      <c r="A7" s="89"/>
      <c r="B7" s="23" t="s">
        <v>73</v>
      </c>
      <c r="C7" s="87"/>
      <c r="D7" s="25">
        <v>150</v>
      </c>
      <c r="E7" s="71">
        <f t="shared" si="0"/>
        <v>0</v>
      </c>
      <c r="F7" s="89"/>
      <c r="G7" s="84"/>
      <c r="H7" s="25">
        <v>150</v>
      </c>
      <c r="I7" s="72">
        <f t="shared" ref="I7:I27" si="1">SUM(G7*H7)</f>
        <v>0</v>
      </c>
      <c r="J7" s="26"/>
    </row>
    <row r="8" spans="1:10" s="22" customFormat="1" ht="25.5" x14ac:dyDescent="0.25">
      <c r="A8" s="89"/>
      <c r="B8" s="23" t="s">
        <v>74</v>
      </c>
      <c r="C8" s="87"/>
      <c r="D8" s="25">
        <v>150</v>
      </c>
      <c r="E8" s="71">
        <f t="shared" si="0"/>
        <v>0</v>
      </c>
      <c r="F8" s="89"/>
      <c r="G8" s="84"/>
      <c r="H8" s="25">
        <v>150</v>
      </c>
      <c r="I8" s="72">
        <f t="shared" si="1"/>
        <v>0</v>
      </c>
      <c r="J8" s="26"/>
    </row>
    <row r="9" spans="1:10" s="22" customFormat="1" ht="25.5" x14ac:dyDescent="0.25">
      <c r="A9" s="89"/>
      <c r="B9" s="23" t="s">
        <v>75</v>
      </c>
      <c r="C9" s="87"/>
      <c r="D9" s="25">
        <v>150</v>
      </c>
      <c r="E9" s="71">
        <f t="shared" si="0"/>
        <v>0</v>
      </c>
      <c r="F9" s="89"/>
      <c r="G9" s="84"/>
      <c r="H9" s="25">
        <v>150</v>
      </c>
      <c r="I9" s="72">
        <f t="shared" si="1"/>
        <v>0</v>
      </c>
      <c r="J9" s="26"/>
    </row>
    <row r="10" spans="1:10" s="22" customFormat="1" ht="25.5" x14ac:dyDescent="0.25">
      <c r="A10" s="89"/>
      <c r="B10" s="23" t="s">
        <v>76</v>
      </c>
      <c r="C10" s="87"/>
      <c r="D10" s="25">
        <v>150</v>
      </c>
      <c r="E10" s="71">
        <f t="shared" si="0"/>
        <v>0</v>
      </c>
      <c r="F10" s="89"/>
      <c r="G10" s="84"/>
      <c r="H10" s="25">
        <v>150</v>
      </c>
      <c r="I10" s="72">
        <f t="shared" si="1"/>
        <v>0</v>
      </c>
      <c r="J10" s="26"/>
    </row>
    <row r="11" spans="1:10" s="22" customFormat="1" ht="38.25" x14ac:dyDescent="0.25">
      <c r="A11" s="89"/>
      <c r="B11" s="45" t="s">
        <v>77</v>
      </c>
      <c r="C11" s="87"/>
      <c r="D11" s="25">
        <v>225</v>
      </c>
      <c r="E11" s="71">
        <f t="shared" si="0"/>
        <v>0</v>
      </c>
      <c r="F11" s="89"/>
      <c r="G11" s="84"/>
      <c r="H11" s="24">
        <v>225</v>
      </c>
      <c r="I11" s="72">
        <f t="shared" si="1"/>
        <v>0</v>
      </c>
      <c r="J11" s="26"/>
    </row>
    <row r="12" spans="1:10" s="22" customFormat="1" x14ac:dyDescent="0.25">
      <c r="A12" s="89"/>
      <c r="B12" s="27" t="s">
        <v>78</v>
      </c>
      <c r="C12" s="87"/>
      <c r="D12" s="25">
        <v>150</v>
      </c>
      <c r="E12" s="71">
        <f t="shared" si="0"/>
        <v>0</v>
      </c>
      <c r="F12" s="89"/>
      <c r="G12" s="84"/>
      <c r="H12" s="24">
        <v>150</v>
      </c>
      <c r="I12" s="72">
        <f t="shared" si="1"/>
        <v>0</v>
      </c>
      <c r="J12" s="26"/>
    </row>
    <row r="13" spans="1:10" s="22" customFormat="1" ht="38.25" x14ac:dyDescent="0.25">
      <c r="A13" s="89"/>
      <c r="B13" s="27" t="s">
        <v>79</v>
      </c>
      <c r="C13" s="87"/>
      <c r="D13" s="25">
        <v>150</v>
      </c>
      <c r="E13" s="71">
        <f t="shared" si="0"/>
        <v>0</v>
      </c>
      <c r="F13" s="89"/>
      <c r="G13" s="84"/>
      <c r="H13" s="24">
        <v>150</v>
      </c>
      <c r="I13" s="72">
        <f t="shared" si="1"/>
        <v>0</v>
      </c>
      <c r="J13" s="26"/>
    </row>
    <row r="14" spans="1:10" s="22" customFormat="1" x14ac:dyDescent="0.25">
      <c r="A14" s="89"/>
      <c r="B14" s="27" t="s">
        <v>80</v>
      </c>
      <c r="C14" s="87"/>
      <c r="D14" s="25">
        <v>25</v>
      </c>
      <c r="E14" s="71">
        <f t="shared" ref="E14:E27" si="2">SUM(C14*D14)</f>
        <v>0</v>
      </c>
      <c r="F14" s="89"/>
      <c r="G14" s="84"/>
      <c r="H14" s="24">
        <v>25</v>
      </c>
      <c r="I14" s="72">
        <f t="shared" si="1"/>
        <v>0</v>
      </c>
      <c r="J14" s="26"/>
    </row>
    <row r="15" spans="1:10" s="22" customFormat="1" x14ac:dyDescent="0.25">
      <c r="A15" s="89"/>
      <c r="B15" s="27" t="s">
        <v>134</v>
      </c>
      <c r="C15" s="87"/>
      <c r="D15" s="25">
        <v>25</v>
      </c>
      <c r="E15" s="71">
        <f t="shared" si="2"/>
        <v>0</v>
      </c>
      <c r="F15" s="89"/>
      <c r="G15" s="84"/>
      <c r="H15" s="24">
        <v>25</v>
      </c>
      <c r="I15" s="72">
        <f t="shared" si="1"/>
        <v>0</v>
      </c>
      <c r="J15" s="26"/>
    </row>
    <row r="16" spans="1:10" s="22" customFormat="1" x14ac:dyDescent="0.25">
      <c r="A16" s="89"/>
      <c r="B16" s="27" t="s">
        <v>135</v>
      </c>
      <c r="C16" s="87"/>
      <c r="D16" s="25">
        <v>25</v>
      </c>
      <c r="E16" s="71">
        <f t="shared" si="2"/>
        <v>0</v>
      </c>
      <c r="F16" s="89"/>
      <c r="G16" s="84"/>
      <c r="H16" s="24">
        <v>25</v>
      </c>
      <c r="I16" s="72">
        <f t="shared" si="1"/>
        <v>0</v>
      </c>
      <c r="J16" s="26"/>
    </row>
    <row r="17" spans="1:10" s="22" customFormat="1" x14ac:dyDescent="0.25">
      <c r="A17" s="89"/>
      <c r="B17" s="27" t="s">
        <v>133</v>
      </c>
      <c r="C17" s="87"/>
      <c r="D17" s="25">
        <v>25</v>
      </c>
      <c r="E17" s="71">
        <f t="shared" si="2"/>
        <v>0</v>
      </c>
      <c r="F17" s="89"/>
      <c r="G17" s="84"/>
      <c r="H17" s="24">
        <v>25</v>
      </c>
      <c r="I17" s="72">
        <f t="shared" si="1"/>
        <v>0</v>
      </c>
      <c r="J17" s="26"/>
    </row>
    <row r="18" spans="1:10" s="22" customFormat="1" ht="15" customHeight="1" x14ac:dyDescent="0.2">
      <c r="A18" s="90"/>
      <c r="B18" s="46" t="s">
        <v>81</v>
      </c>
      <c r="C18" s="87"/>
      <c r="D18" s="25">
        <v>150</v>
      </c>
      <c r="E18" s="69">
        <f t="shared" si="2"/>
        <v>0</v>
      </c>
      <c r="F18" s="91"/>
      <c r="G18" s="84"/>
      <c r="H18" s="24">
        <v>25</v>
      </c>
      <c r="I18" s="72">
        <f t="shared" si="1"/>
        <v>0</v>
      </c>
      <c r="J18" s="26"/>
    </row>
    <row r="19" spans="1:10" s="22" customFormat="1" x14ac:dyDescent="0.25">
      <c r="A19" s="92" t="s">
        <v>37</v>
      </c>
      <c r="B19" s="27" t="s">
        <v>82</v>
      </c>
      <c r="C19" s="87"/>
      <c r="D19" s="25">
        <v>225</v>
      </c>
      <c r="E19" s="71">
        <f t="shared" si="2"/>
        <v>0</v>
      </c>
      <c r="F19" s="92" t="s">
        <v>41</v>
      </c>
      <c r="G19" s="84"/>
      <c r="H19" s="24">
        <v>225</v>
      </c>
      <c r="I19" s="72">
        <f t="shared" si="1"/>
        <v>0</v>
      </c>
      <c r="J19" s="26"/>
    </row>
    <row r="20" spans="1:10" s="22" customFormat="1" x14ac:dyDescent="0.25">
      <c r="A20" s="92"/>
      <c r="B20" s="27" t="s">
        <v>83</v>
      </c>
      <c r="C20" s="87"/>
      <c r="D20" s="25">
        <v>25</v>
      </c>
      <c r="E20" s="71">
        <f t="shared" si="2"/>
        <v>0</v>
      </c>
      <c r="F20" s="92"/>
      <c r="G20" s="84"/>
      <c r="H20" s="24">
        <v>25</v>
      </c>
      <c r="I20" s="72">
        <f t="shared" si="1"/>
        <v>0</v>
      </c>
      <c r="J20" s="26"/>
    </row>
    <row r="21" spans="1:10" s="22" customFormat="1" x14ac:dyDescent="0.25">
      <c r="A21" s="92"/>
      <c r="B21" s="45" t="s">
        <v>84</v>
      </c>
      <c r="C21" s="87"/>
      <c r="D21" s="25">
        <v>25</v>
      </c>
      <c r="E21" s="71">
        <f t="shared" si="2"/>
        <v>0</v>
      </c>
      <c r="F21" s="92"/>
      <c r="G21" s="84"/>
      <c r="H21" s="24">
        <v>25</v>
      </c>
      <c r="I21" s="72">
        <f t="shared" si="1"/>
        <v>0</v>
      </c>
      <c r="J21" s="26"/>
    </row>
    <row r="22" spans="1:10" s="22" customFormat="1" x14ac:dyDescent="0.25">
      <c r="A22" s="92"/>
      <c r="B22" s="27" t="s">
        <v>139</v>
      </c>
      <c r="C22" s="87"/>
      <c r="D22" s="25">
        <v>25</v>
      </c>
      <c r="E22" s="71">
        <f t="shared" si="2"/>
        <v>0</v>
      </c>
      <c r="F22" s="92"/>
      <c r="G22" s="84"/>
      <c r="H22" s="24">
        <v>25</v>
      </c>
      <c r="I22" s="72">
        <f t="shared" si="1"/>
        <v>0</v>
      </c>
      <c r="J22" s="26"/>
    </row>
    <row r="23" spans="1:10" s="22" customFormat="1" ht="25.5" x14ac:dyDescent="0.25">
      <c r="A23" s="92"/>
      <c r="B23" s="27" t="s">
        <v>85</v>
      </c>
      <c r="C23" s="87"/>
      <c r="D23" s="25">
        <v>25</v>
      </c>
      <c r="E23" s="71">
        <f t="shared" si="2"/>
        <v>0</v>
      </c>
      <c r="F23" s="92"/>
      <c r="G23" s="84"/>
      <c r="H23" s="24">
        <v>25</v>
      </c>
      <c r="I23" s="72">
        <f t="shared" si="1"/>
        <v>0</v>
      </c>
      <c r="J23" s="26"/>
    </row>
    <row r="24" spans="1:10" s="22" customFormat="1" ht="25.5" x14ac:dyDescent="0.25">
      <c r="A24" s="92"/>
      <c r="B24" s="27" t="s">
        <v>86</v>
      </c>
      <c r="C24" s="87"/>
      <c r="D24" s="25">
        <v>25</v>
      </c>
      <c r="E24" s="71">
        <f t="shared" si="2"/>
        <v>0</v>
      </c>
      <c r="F24" s="92"/>
      <c r="G24" s="84"/>
      <c r="H24" s="24">
        <v>25</v>
      </c>
      <c r="I24" s="72">
        <f t="shared" si="1"/>
        <v>0</v>
      </c>
      <c r="J24" s="26"/>
    </row>
    <row r="25" spans="1:10" s="22" customFormat="1" x14ac:dyDescent="0.25">
      <c r="A25" s="92"/>
      <c r="B25" s="45" t="s">
        <v>136</v>
      </c>
      <c r="C25" s="87"/>
      <c r="D25" s="25">
        <v>25</v>
      </c>
      <c r="E25" s="71">
        <f t="shared" si="2"/>
        <v>0</v>
      </c>
      <c r="F25" s="92"/>
      <c r="G25" s="84"/>
      <c r="H25" s="24">
        <v>25</v>
      </c>
      <c r="I25" s="72">
        <f t="shared" si="1"/>
        <v>0</v>
      </c>
      <c r="J25" s="26"/>
    </row>
    <row r="26" spans="1:10" s="22" customFormat="1" x14ac:dyDescent="0.25">
      <c r="A26" s="92"/>
      <c r="B26" s="27" t="s">
        <v>87</v>
      </c>
      <c r="C26" s="87"/>
      <c r="D26" s="25">
        <v>25</v>
      </c>
      <c r="E26" s="71">
        <f t="shared" si="2"/>
        <v>0</v>
      </c>
      <c r="F26" s="92"/>
      <c r="G26" s="84"/>
      <c r="H26" s="24">
        <v>25</v>
      </c>
      <c r="I26" s="72">
        <f t="shared" si="1"/>
        <v>0</v>
      </c>
      <c r="J26" s="26"/>
    </row>
    <row r="27" spans="1:10" s="22" customFormat="1" x14ac:dyDescent="0.25">
      <c r="A27" s="92"/>
      <c r="B27" s="27" t="s">
        <v>88</v>
      </c>
      <c r="C27" s="87"/>
      <c r="D27" s="25">
        <v>225</v>
      </c>
      <c r="E27" s="71">
        <f t="shared" si="2"/>
        <v>0</v>
      </c>
      <c r="F27" s="92"/>
      <c r="G27" s="84"/>
      <c r="H27" s="24">
        <v>225</v>
      </c>
      <c r="I27" s="72">
        <f t="shared" si="1"/>
        <v>0</v>
      </c>
      <c r="J27" s="26"/>
    </row>
    <row r="28" spans="1:10" s="22" customFormat="1" x14ac:dyDescent="0.25">
      <c r="A28" s="16"/>
      <c r="B28" s="29" t="s">
        <v>1</v>
      </c>
      <c r="C28" s="79"/>
      <c r="D28" s="30"/>
      <c r="E28" s="53"/>
      <c r="F28" s="30"/>
      <c r="G28" s="80"/>
      <c r="H28" s="18"/>
      <c r="I28" s="18"/>
      <c r="J28" s="21"/>
    </row>
    <row r="29" spans="1:10" s="22" customFormat="1" ht="89.25" customHeight="1" x14ac:dyDescent="0.25">
      <c r="A29" s="92" t="s">
        <v>53</v>
      </c>
      <c r="B29" s="67" t="s">
        <v>2</v>
      </c>
      <c r="C29" s="25" t="s">
        <v>34</v>
      </c>
      <c r="D29" s="25" t="s">
        <v>34</v>
      </c>
      <c r="E29" s="54"/>
      <c r="F29" s="92" t="s">
        <v>53</v>
      </c>
      <c r="G29" s="86"/>
      <c r="H29" s="24" t="s">
        <v>34</v>
      </c>
      <c r="I29" s="25"/>
      <c r="J29" s="31" t="s">
        <v>146</v>
      </c>
    </row>
    <row r="30" spans="1:10" s="22" customFormat="1" ht="63.75" x14ac:dyDescent="0.25">
      <c r="A30" s="92"/>
      <c r="B30" s="67" t="s">
        <v>3</v>
      </c>
      <c r="C30" s="25" t="s">
        <v>34</v>
      </c>
      <c r="D30" s="25" t="s">
        <v>34</v>
      </c>
      <c r="E30" s="54"/>
      <c r="F30" s="92"/>
      <c r="G30" s="86"/>
      <c r="H30" s="24" t="s">
        <v>34</v>
      </c>
      <c r="I30" s="25"/>
      <c r="J30" s="31" t="s">
        <v>146</v>
      </c>
    </row>
    <row r="31" spans="1:10" s="22" customFormat="1" ht="25.5" x14ac:dyDescent="0.25">
      <c r="A31" s="92"/>
      <c r="B31" s="67" t="s">
        <v>15</v>
      </c>
      <c r="C31" s="25" t="s">
        <v>34</v>
      </c>
      <c r="D31" s="25" t="s">
        <v>34</v>
      </c>
      <c r="E31" s="54"/>
      <c r="F31" s="92"/>
      <c r="G31" s="86"/>
      <c r="H31" s="24" t="s">
        <v>34</v>
      </c>
      <c r="I31" s="25"/>
      <c r="J31" s="31" t="s">
        <v>19</v>
      </c>
    </row>
    <row r="32" spans="1:10" s="22" customFormat="1" ht="25.5" x14ac:dyDescent="0.25">
      <c r="A32" s="92"/>
      <c r="B32" s="67" t="s">
        <v>4</v>
      </c>
      <c r="C32" s="25" t="s">
        <v>34</v>
      </c>
      <c r="D32" s="25" t="s">
        <v>34</v>
      </c>
      <c r="E32" s="54"/>
      <c r="F32" s="92"/>
      <c r="G32" s="86"/>
      <c r="H32" s="24" t="s">
        <v>34</v>
      </c>
      <c r="I32" s="25"/>
      <c r="J32" s="31" t="s">
        <v>19</v>
      </c>
    </row>
    <row r="33" spans="1:10" s="22" customFormat="1" ht="25.5" x14ac:dyDescent="0.25">
      <c r="A33" s="92"/>
      <c r="B33" s="67" t="s">
        <v>5</v>
      </c>
      <c r="C33" s="25" t="s">
        <v>34</v>
      </c>
      <c r="D33" s="25" t="s">
        <v>34</v>
      </c>
      <c r="E33" s="54"/>
      <c r="F33" s="92"/>
      <c r="G33" s="86"/>
      <c r="H33" s="24" t="s">
        <v>34</v>
      </c>
      <c r="I33" s="25"/>
      <c r="J33" s="31" t="s">
        <v>19</v>
      </c>
    </row>
    <row r="34" spans="1:10" s="22" customFormat="1" ht="25.5" x14ac:dyDescent="0.25">
      <c r="A34" s="92"/>
      <c r="B34" s="67" t="s">
        <v>21</v>
      </c>
      <c r="C34" s="25" t="s">
        <v>34</v>
      </c>
      <c r="D34" s="25" t="s">
        <v>34</v>
      </c>
      <c r="E34" s="54"/>
      <c r="F34" s="92"/>
      <c r="G34" s="86"/>
      <c r="H34" s="24" t="s">
        <v>34</v>
      </c>
      <c r="I34" s="25"/>
      <c r="J34" s="31" t="s">
        <v>19</v>
      </c>
    </row>
    <row r="35" spans="1:10" s="22" customFormat="1" ht="25.5" x14ac:dyDescent="0.25">
      <c r="A35" s="92"/>
      <c r="B35" s="67" t="s">
        <v>23</v>
      </c>
      <c r="C35" s="25" t="s">
        <v>34</v>
      </c>
      <c r="D35" s="25" t="s">
        <v>34</v>
      </c>
      <c r="E35" s="54"/>
      <c r="F35" s="92"/>
      <c r="G35" s="86"/>
      <c r="H35" s="24" t="s">
        <v>34</v>
      </c>
      <c r="I35" s="25"/>
      <c r="J35" s="31" t="s">
        <v>19</v>
      </c>
    </row>
    <row r="36" spans="1:10" s="22" customFormat="1" ht="25.5" x14ac:dyDescent="0.25">
      <c r="A36" s="92"/>
      <c r="B36" s="67" t="s">
        <v>6</v>
      </c>
      <c r="C36" s="25" t="s">
        <v>34</v>
      </c>
      <c r="D36" s="25" t="s">
        <v>34</v>
      </c>
      <c r="E36" s="54"/>
      <c r="F36" s="92"/>
      <c r="G36" s="86"/>
      <c r="H36" s="24" t="s">
        <v>34</v>
      </c>
      <c r="I36" s="25"/>
      <c r="J36" s="31" t="s">
        <v>19</v>
      </c>
    </row>
    <row r="37" spans="1:10" s="22" customFormat="1" ht="25.5" x14ac:dyDescent="0.25">
      <c r="A37" s="92"/>
      <c r="B37" s="67" t="s">
        <v>22</v>
      </c>
      <c r="C37" s="25" t="s">
        <v>34</v>
      </c>
      <c r="D37" s="25" t="s">
        <v>34</v>
      </c>
      <c r="E37" s="54"/>
      <c r="F37" s="92"/>
      <c r="G37" s="85"/>
      <c r="H37" s="24" t="s">
        <v>34</v>
      </c>
      <c r="I37" s="25"/>
      <c r="J37" s="31" t="s">
        <v>19</v>
      </c>
    </row>
    <row r="38" spans="1:10" s="22" customFormat="1" ht="25.5" x14ac:dyDescent="0.25">
      <c r="A38" s="92"/>
      <c r="B38" s="67" t="s">
        <v>7</v>
      </c>
      <c r="C38" s="25" t="s">
        <v>34</v>
      </c>
      <c r="D38" s="25" t="s">
        <v>34</v>
      </c>
      <c r="E38" s="54"/>
      <c r="F38" s="92"/>
      <c r="G38" s="85"/>
      <c r="H38" s="24" t="s">
        <v>34</v>
      </c>
      <c r="I38" s="25"/>
      <c r="J38" s="31" t="s">
        <v>19</v>
      </c>
    </row>
    <row r="39" spans="1:10" s="22" customFormat="1" ht="25.5" x14ac:dyDescent="0.25">
      <c r="A39" s="92"/>
      <c r="B39" s="67" t="s">
        <v>8</v>
      </c>
      <c r="C39" s="25" t="s">
        <v>34</v>
      </c>
      <c r="D39" s="25" t="s">
        <v>34</v>
      </c>
      <c r="E39" s="54"/>
      <c r="F39" s="92"/>
      <c r="G39" s="86"/>
      <c r="H39" s="24" t="s">
        <v>34</v>
      </c>
      <c r="I39" s="25"/>
      <c r="J39" s="31" t="s">
        <v>19</v>
      </c>
    </row>
    <row r="40" spans="1:10" s="22" customFormat="1" x14ac:dyDescent="0.25">
      <c r="A40" s="16"/>
      <c r="B40" s="29" t="s">
        <v>9</v>
      </c>
      <c r="C40" s="80"/>
      <c r="D40" s="18"/>
      <c r="E40" s="55"/>
      <c r="F40" s="18"/>
      <c r="G40" s="80"/>
      <c r="H40" s="18"/>
      <c r="I40" s="18"/>
      <c r="J40" s="21"/>
    </row>
    <row r="41" spans="1:10" s="22" customFormat="1" ht="25.5" x14ac:dyDescent="0.25">
      <c r="A41" s="92" t="s">
        <v>47</v>
      </c>
      <c r="B41" s="27" t="s">
        <v>89</v>
      </c>
      <c r="C41" s="87"/>
      <c r="D41" s="25">
        <v>225</v>
      </c>
      <c r="E41" s="71">
        <f t="shared" ref="E41:E51" si="3">SUM(C41*D41)</f>
        <v>0</v>
      </c>
      <c r="F41" s="92" t="s">
        <v>48</v>
      </c>
      <c r="G41" s="84"/>
      <c r="H41" s="24">
        <v>225</v>
      </c>
      <c r="I41" s="72">
        <f t="shared" ref="I41:I104" si="4">SUM(G41*H41)</f>
        <v>0</v>
      </c>
      <c r="J41" s="26"/>
    </row>
    <row r="42" spans="1:10" s="22" customFormat="1" ht="25.5" x14ac:dyDescent="0.25">
      <c r="A42" s="92"/>
      <c r="B42" s="27" t="s">
        <v>90</v>
      </c>
      <c r="C42" s="87"/>
      <c r="D42" s="25">
        <v>150</v>
      </c>
      <c r="E42" s="71">
        <f t="shared" si="3"/>
        <v>0</v>
      </c>
      <c r="F42" s="92"/>
      <c r="G42" s="84"/>
      <c r="H42" s="24">
        <v>150</v>
      </c>
      <c r="I42" s="72">
        <f t="shared" si="4"/>
        <v>0</v>
      </c>
      <c r="J42" s="26"/>
    </row>
    <row r="43" spans="1:10" s="22" customFormat="1" ht="25.5" x14ac:dyDescent="0.25">
      <c r="A43" s="92"/>
      <c r="B43" s="27" t="s">
        <v>91</v>
      </c>
      <c r="C43" s="87"/>
      <c r="D43" s="25">
        <v>150</v>
      </c>
      <c r="E43" s="71">
        <f t="shared" si="3"/>
        <v>0</v>
      </c>
      <c r="F43" s="92"/>
      <c r="G43" s="84"/>
      <c r="H43" s="24">
        <v>150</v>
      </c>
      <c r="I43" s="72">
        <f t="shared" si="4"/>
        <v>0</v>
      </c>
      <c r="J43" s="26"/>
    </row>
    <row r="44" spans="1:10" s="22" customFormat="1" ht="25.5" x14ac:dyDescent="0.25">
      <c r="A44" s="92"/>
      <c r="B44" s="27" t="s">
        <v>92</v>
      </c>
      <c r="C44" s="87"/>
      <c r="D44" s="25">
        <v>150</v>
      </c>
      <c r="E44" s="71">
        <f t="shared" si="3"/>
        <v>0</v>
      </c>
      <c r="F44" s="92"/>
      <c r="G44" s="84"/>
      <c r="H44" s="24">
        <v>150</v>
      </c>
      <c r="I44" s="72">
        <f t="shared" si="4"/>
        <v>0</v>
      </c>
      <c r="J44" s="26"/>
    </row>
    <row r="45" spans="1:10" s="22" customFormat="1" ht="25.5" x14ac:dyDescent="0.25">
      <c r="A45" s="92"/>
      <c r="B45" s="27" t="s">
        <v>93</v>
      </c>
      <c r="C45" s="87"/>
      <c r="D45" s="25">
        <v>225</v>
      </c>
      <c r="E45" s="71">
        <f t="shared" si="3"/>
        <v>0</v>
      </c>
      <c r="F45" s="92"/>
      <c r="G45" s="84"/>
      <c r="H45" s="24">
        <v>225</v>
      </c>
      <c r="I45" s="72">
        <f t="shared" si="4"/>
        <v>0</v>
      </c>
      <c r="J45" s="26"/>
    </row>
    <row r="46" spans="1:10" s="22" customFormat="1" ht="25.5" x14ac:dyDescent="0.25">
      <c r="A46" s="92"/>
      <c r="B46" s="27" t="s">
        <v>94</v>
      </c>
      <c r="C46" s="87"/>
      <c r="D46" s="25">
        <v>150</v>
      </c>
      <c r="E46" s="71">
        <f t="shared" si="3"/>
        <v>0</v>
      </c>
      <c r="F46" s="92"/>
      <c r="G46" s="84"/>
      <c r="H46" s="24">
        <v>150</v>
      </c>
      <c r="I46" s="72">
        <f t="shared" si="4"/>
        <v>0</v>
      </c>
      <c r="J46" s="26"/>
    </row>
    <row r="47" spans="1:10" s="22" customFormat="1" ht="25.5" x14ac:dyDescent="0.25">
      <c r="A47" s="92"/>
      <c r="B47" s="27" t="s">
        <v>95</v>
      </c>
      <c r="C47" s="87"/>
      <c r="D47" s="25">
        <v>150</v>
      </c>
      <c r="E47" s="71">
        <f t="shared" si="3"/>
        <v>0</v>
      </c>
      <c r="F47" s="92"/>
      <c r="G47" s="84"/>
      <c r="H47" s="24">
        <v>150</v>
      </c>
      <c r="I47" s="72">
        <f t="shared" si="4"/>
        <v>0</v>
      </c>
      <c r="J47" s="26"/>
    </row>
    <row r="48" spans="1:10" s="22" customFormat="1" ht="25.5" x14ac:dyDescent="0.25">
      <c r="A48" s="92"/>
      <c r="B48" s="27" t="s">
        <v>96</v>
      </c>
      <c r="C48" s="87"/>
      <c r="D48" s="25">
        <v>150</v>
      </c>
      <c r="E48" s="71">
        <f t="shared" si="3"/>
        <v>0</v>
      </c>
      <c r="F48" s="92"/>
      <c r="G48" s="84"/>
      <c r="H48" s="24">
        <v>150</v>
      </c>
      <c r="I48" s="72">
        <f t="shared" si="4"/>
        <v>0</v>
      </c>
      <c r="J48" s="26"/>
    </row>
    <row r="49" spans="1:10" s="22" customFormat="1" ht="25.5" x14ac:dyDescent="0.25">
      <c r="A49" s="92"/>
      <c r="B49" s="27" t="s">
        <v>97</v>
      </c>
      <c r="C49" s="87"/>
      <c r="D49" s="25">
        <v>225</v>
      </c>
      <c r="E49" s="71">
        <f t="shared" si="3"/>
        <v>0</v>
      </c>
      <c r="F49" s="92"/>
      <c r="G49" s="84"/>
      <c r="H49" s="24">
        <v>225</v>
      </c>
      <c r="I49" s="72">
        <f t="shared" si="4"/>
        <v>0</v>
      </c>
      <c r="J49" s="26"/>
    </row>
    <row r="50" spans="1:10" s="22" customFormat="1" x14ac:dyDescent="0.25">
      <c r="A50" s="92"/>
      <c r="B50" s="27" t="s">
        <v>98</v>
      </c>
      <c r="C50" s="87"/>
      <c r="D50" s="25">
        <v>225</v>
      </c>
      <c r="E50" s="71">
        <f t="shared" si="3"/>
        <v>0</v>
      </c>
      <c r="F50" s="92"/>
      <c r="G50" s="84"/>
      <c r="H50" s="24">
        <v>225</v>
      </c>
      <c r="I50" s="72">
        <f t="shared" si="4"/>
        <v>0</v>
      </c>
      <c r="J50" s="26"/>
    </row>
    <row r="51" spans="1:10" s="22" customFormat="1" ht="25.5" x14ac:dyDescent="0.25">
      <c r="A51" s="92"/>
      <c r="B51" s="27" t="s">
        <v>99</v>
      </c>
      <c r="C51" s="87"/>
      <c r="D51" s="25">
        <v>225</v>
      </c>
      <c r="E51" s="71">
        <f t="shared" si="3"/>
        <v>0</v>
      </c>
      <c r="F51" s="92"/>
      <c r="G51" s="84"/>
      <c r="H51" s="24">
        <v>225</v>
      </c>
      <c r="I51" s="72">
        <f t="shared" si="4"/>
        <v>0</v>
      </c>
      <c r="J51" s="26"/>
    </row>
    <row r="52" spans="1:10" s="22" customFormat="1" ht="25.5" x14ac:dyDescent="0.25">
      <c r="A52" s="78" t="s">
        <v>53</v>
      </c>
      <c r="B52" s="75" t="s">
        <v>54</v>
      </c>
      <c r="C52" s="81" t="s">
        <v>34</v>
      </c>
      <c r="D52" s="33" t="s">
        <v>34</v>
      </c>
      <c r="E52" s="25" t="s">
        <v>34</v>
      </c>
      <c r="F52" s="78" t="s">
        <v>53</v>
      </c>
      <c r="G52" s="85"/>
      <c r="H52" s="33" t="s">
        <v>34</v>
      </c>
      <c r="I52" s="25" t="s">
        <v>34</v>
      </c>
      <c r="J52" s="76" t="s">
        <v>19</v>
      </c>
    </row>
    <row r="53" spans="1:10" s="22" customFormat="1" x14ac:dyDescent="0.25">
      <c r="A53" s="16"/>
      <c r="B53" s="29" t="s">
        <v>10</v>
      </c>
      <c r="C53" s="79"/>
      <c r="D53" s="30"/>
      <c r="E53" s="53"/>
      <c r="F53" s="30"/>
      <c r="G53" s="80"/>
      <c r="H53" s="18"/>
      <c r="I53" s="18"/>
      <c r="J53" s="21"/>
    </row>
    <row r="54" spans="1:10" s="22" customFormat="1" ht="25.5" x14ac:dyDescent="0.25">
      <c r="A54" s="92" t="s">
        <v>38</v>
      </c>
      <c r="B54" s="27" t="s">
        <v>101</v>
      </c>
      <c r="C54" s="87"/>
      <c r="D54" s="25">
        <v>225</v>
      </c>
      <c r="E54" s="71">
        <f t="shared" ref="E54:E65" si="5">SUM(C54*D54)</f>
        <v>0</v>
      </c>
      <c r="F54" s="92" t="s">
        <v>42</v>
      </c>
      <c r="G54" s="84"/>
      <c r="H54" s="24">
        <v>150</v>
      </c>
      <c r="I54" s="72">
        <f t="shared" si="4"/>
        <v>0</v>
      </c>
      <c r="J54" s="26"/>
    </row>
    <row r="55" spans="1:10" s="22" customFormat="1" x14ac:dyDescent="0.25">
      <c r="A55" s="92"/>
      <c r="B55" s="27" t="s">
        <v>102</v>
      </c>
      <c r="C55" s="87"/>
      <c r="D55" s="25">
        <v>225</v>
      </c>
      <c r="E55" s="71">
        <f t="shared" si="5"/>
        <v>0</v>
      </c>
      <c r="F55" s="92"/>
      <c r="G55" s="84"/>
      <c r="H55" s="24">
        <v>150</v>
      </c>
      <c r="I55" s="72">
        <f t="shared" si="4"/>
        <v>0</v>
      </c>
      <c r="J55" s="26"/>
    </row>
    <row r="56" spans="1:10" s="22" customFormat="1" ht="25.5" x14ac:dyDescent="0.25">
      <c r="A56" s="92"/>
      <c r="B56" s="27" t="s">
        <v>103</v>
      </c>
      <c r="C56" s="87"/>
      <c r="D56" s="25">
        <v>225</v>
      </c>
      <c r="E56" s="71">
        <f t="shared" si="5"/>
        <v>0</v>
      </c>
      <c r="F56" s="92"/>
      <c r="G56" s="84"/>
      <c r="H56" s="24">
        <v>150</v>
      </c>
      <c r="I56" s="72">
        <f t="shared" si="4"/>
        <v>0</v>
      </c>
      <c r="J56" s="26"/>
    </row>
    <row r="57" spans="1:10" s="22" customFormat="1" x14ac:dyDescent="0.25">
      <c r="A57" s="92"/>
      <c r="B57" s="27" t="s">
        <v>104</v>
      </c>
      <c r="C57" s="87"/>
      <c r="D57" s="25">
        <v>225</v>
      </c>
      <c r="E57" s="71">
        <f t="shared" si="5"/>
        <v>0</v>
      </c>
      <c r="F57" s="92"/>
      <c r="G57" s="84"/>
      <c r="H57" s="24">
        <v>150</v>
      </c>
      <c r="I57" s="72">
        <f t="shared" si="4"/>
        <v>0</v>
      </c>
      <c r="J57" s="26"/>
    </row>
    <row r="58" spans="1:10" s="22" customFormat="1" ht="25.5" x14ac:dyDescent="0.25">
      <c r="A58" s="92"/>
      <c r="B58" s="27" t="s">
        <v>105</v>
      </c>
      <c r="C58" s="87"/>
      <c r="D58" s="25">
        <v>300</v>
      </c>
      <c r="E58" s="71">
        <f t="shared" si="5"/>
        <v>0</v>
      </c>
      <c r="F58" s="92"/>
      <c r="G58" s="84"/>
      <c r="H58" s="24">
        <v>300</v>
      </c>
      <c r="I58" s="72">
        <f t="shared" si="4"/>
        <v>0</v>
      </c>
      <c r="J58" s="26"/>
    </row>
    <row r="59" spans="1:10" s="22" customFormat="1" ht="25.5" x14ac:dyDescent="0.25">
      <c r="A59" s="92"/>
      <c r="B59" s="27" t="s">
        <v>106</v>
      </c>
      <c r="C59" s="87"/>
      <c r="D59" s="25">
        <v>300</v>
      </c>
      <c r="E59" s="71">
        <f t="shared" si="5"/>
        <v>0</v>
      </c>
      <c r="F59" s="92"/>
      <c r="G59" s="84"/>
      <c r="H59" s="24">
        <v>225</v>
      </c>
      <c r="I59" s="72">
        <f t="shared" si="4"/>
        <v>0</v>
      </c>
      <c r="J59" s="26"/>
    </row>
    <row r="60" spans="1:10" s="22" customFormat="1" ht="25.5" x14ac:dyDescent="0.25">
      <c r="A60" s="92"/>
      <c r="B60" s="27" t="s">
        <v>107</v>
      </c>
      <c r="C60" s="87"/>
      <c r="D60" s="25">
        <v>225</v>
      </c>
      <c r="E60" s="71">
        <f t="shared" si="5"/>
        <v>0</v>
      </c>
      <c r="F60" s="92"/>
      <c r="G60" s="84"/>
      <c r="H60" s="24">
        <v>225</v>
      </c>
      <c r="I60" s="72">
        <f t="shared" si="4"/>
        <v>0</v>
      </c>
      <c r="J60" s="26"/>
    </row>
    <row r="61" spans="1:10" s="22" customFormat="1" x14ac:dyDescent="0.25">
      <c r="A61" s="92"/>
      <c r="B61" s="27" t="s">
        <v>108</v>
      </c>
      <c r="C61" s="87"/>
      <c r="D61" s="25">
        <v>225</v>
      </c>
      <c r="E61" s="71">
        <f t="shared" si="5"/>
        <v>0</v>
      </c>
      <c r="F61" s="92"/>
      <c r="G61" s="84"/>
      <c r="H61" s="24">
        <v>150</v>
      </c>
      <c r="I61" s="72">
        <f t="shared" si="4"/>
        <v>0</v>
      </c>
      <c r="J61" s="26"/>
    </row>
    <row r="62" spans="1:10" s="22" customFormat="1" ht="25.5" x14ac:dyDescent="0.25">
      <c r="A62" s="92"/>
      <c r="B62" s="27" t="s">
        <v>109</v>
      </c>
      <c r="C62" s="87"/>
      <c r="D62" s="25">
        <v>150</v>
      </c>
      <c r="E62" s="71">
        <f t="shared" si="5"/>
        <v>0</v>
      </c>
      <c r="F62" s="92"/>
      <c r="G62" s="84"/>
      <c r="H62" s="24">
        <v>150</v>
      </c>
      <c r="I62" s="72">
        <f t="shared" si="4"/>
        <v>0</v>
      </c>
      <c r="J62" s="26"/>
    </row>
    <row r="63" spans="1:10" s="22" customFormat="1" ht="25.5" x14ac:dyDescent="0.25">
      <c r="A63" s="92"/>
      <c r="B63" s="27" t="s">
        <v>110</v>
      </c>
      <c r="C63" s="87"/>
      <c r="D63" s="25">
        <v>150</v>
      </c>
      <c r="E63" s="71">
        <f t="shared" si="5"/>
        <v>0</v>
      </c>
      <c r="F63" s="92"/>
      <c r="G63" s="84"/>
      <c r="H63" s="24">
        <v>150</v>
      </c>
      <c r="I63" s="72">
        <f t="shared" si="4"/>
        <v>0</v>
      </c>
      <c r="J63" s="26"/>
    </row>
    <row r="64" spans="1:10" s="22" customFormat="1" ht="25.5" x14ac:dyDescent="0.25">
      <c r="A64" s="92"/>
      <c r="B64" s="27" t="s">
        <v>111</v>
      </c>
      <c r="C64" s="87"/>
      <c r="D64" s="25">
        <v>150</v>
      </c>
      <c r="E64" s="71">
        <f t="shared" si="5"/>
        <v>0</v>
      </c>
      <c r="F64" s="92"/>
      <c r="G64" s="84"/>
      <c r="H64" s="24">
        <v>150</v>
      </c>
      <c r="I64" s="72">
        <f t="shared" si="4"/>
        <v>0</v>
      </c>
      <c r="J64" s="26"/>
    </row>
    <row r="65" spans="1:10" s="22" customFormat="1" ht="25.5" x14ac:dyDescent="0.25">
      <c r="A65" s="92"/>
      <c r="B65" s="27" t="s">
        <v>112</v>
      </c>
      <c r="C65" s="87"/>
      <c r="D65" s="25">
        <v>150</v>
      </c>
      <c r="E65" s="71">
        <f t="shared" si="5"/>
        <v>0</v>
      </c>
      <c r="F65" s="92"/>
      <c r="G65" s="84"/>
      <c r="H65" s="24">
        <v>150</v>
      </c>
      <c r="I65" s="72">
        <f t="shared" si="4"/>
        <v>0</v>
      </c>
      <c r="J65" s="26"/>
    </row>
    <row r="66" spans="1:10" s="22" customFormat="1" ht="38.25" x14ac:dyDescent="0.25">
      <c r="A66" s="92"/>
      <c r="B66" s="27" t="s">
        <v>100</v>
      </c>
      <c r="C66" s="87"/>
      <c r="D66" s="25">
        <v>225</v>
      </c>
      <c r="E66" s="71">
        <f t="shared" ref="E66:E97" si="6">SUM(C66*D66)</f>
        <v>0</v>
      </c>
      <c r="F66" s="92"/>
      <c r="G66" s="84"/>
      <c r="H66" s="24">
        <v>225</v>
      </c>
      <c r="I66" s="72">
        <f t="shared" si="4"/>
        <v>0</v>
      </c>
      <c r="J66" s="26"/>
    </row>
    <row r="67" spans="1:10" s="22" customFormat="1" x14ac:dyDescent="0.25">
      <c r="A67" s="92"/>
      <c r="B67" s="27" t="s">
        <v>11</v>
      </c>
      <c r="C67" s="87"/>
      <c r="D67" s="25">
        <v>225</v>
      </c>
      <c r="E67" s="71">
        <f t="shared" si="6"/>
        <v>0</v>
      </c>
      <c r="F67" s="92"/>
      <c r="G67" s="84"/>
      <c r="H67" s="24">
        <v>225</v>
      </c>
      <c r="I67" s="72">
        <f t="shared" si="4"/>
        <v>0</v>
      </c>
      <c r="J67" s="26"/>
    </row>
    <row r="68" spans="1:10" s="22" customFormat="1" ht="38.25" x14ac:dyDescent="0.25">
      <c r="A68" s="92"/>
      <c r="B68" s="27" t="s">
        <v>33</v>
      </c>
      <c r="C68" s="87"/>
      <c r="D68" s="25">
        <v>225</v>
      </c>
      <c r="E68" s="71">
        <f t="shared" si="6"/>
        <v>0</v>
      </c>
      <c r="F68" s="92"/>
      <c r="G68" s="84"/>
      <c r="H68" s="24">
        <v>225</v>
      </c>
      <c r="I68" s="72">
        <f t="shared" si="4"/>
        <v>0</v>
      </c>
      <c r="J68" s="26"/>
    </row>
    <row r="69" spans="1:10" s="22" customFormat="1" x14ac:dyDescent="0.25">
      <c r="A69" s="92"/>
      <c r="B69" s="27" t="s">
        <v>113</v>
      </c>
      <c r="C69" s="87"/>
      <c r="D69" s="25">
        <v>150</v>
      </c>
      <c r="E69" s="71">
        <f t="shared" si="6"/>
        <v>0</v>
      </c>
      <c r="F69" s="92"/>
      <c r="G69" s="84"/>
      <c r="H69" s="24">
        <v>150</v>
      </c>
      <c r="I69" s="72">
        <f t="shared" si="4"/>
        <v>0</v>
      </c>
      <c r="J69" s="26"/>
    </row>
    <row r="70" spans="1:10" s="22" customFormat="1" x14ac:dyDescent="0.25">
      <c r="A70" s="16"/>
      <c r="B70" s="29" t="s">
        <v>12</v>
      </c>
      <c r="C70" s="79"/>
      <c r="D70" s="18"/>
      <c r="E70" s="55"/>
      <c r="F70" s="30"/>
      <c r="G70" s="79"/>
      <c r="H70" s="18"/>
      <c r="I70" s="18"/>
      <c r="J70" s="21"/>
    </row>
    <row r="71" spans="1:10" s="22" customFormat="1" ht="38.25" x14ac:dyDescent="0.25">
      <c r="A71" s="93"/>
      <c r="B71" s="27" t="s">
        <v>137</v>
      </c>
      <c r="C71" s="87"/>
      <c r="D71" s="36">
        <v>150</v>
      </c>
      <c r="E71" s="71">
        <f t="shared" si="6"/>
        <v>0</v>
      </c>
      <c r="F71" s="88" t="s">
        <v>43</v>
      </c>
      <c r="G71" s="84"/>
      <c r="H71" s="24">
        <v>150</v>
      </c>
      <c r="I71" s="72">
        <f t="shared" si="4"/>
        <v>0</v>
      </c>
      <c r="J71" s="26"/>
    </row>
    <row r="72" spans="1:10" s="22" customFormat="1" x14ac:dyDescent="0.25">
      <c r="A72" s="93"/>
      <c r="B72" s="27" t="s">
        <v>114</v>
      </c>
      <c r="C72" s="87"/>
      <c r="D72" s="36">
        <v>150</v>
      </c>
      <c r="E72" s="71">
        <f t="shared" si="6"/>
        <v>0</v>
      </c>
      <c r="F72" s="89"/>
      <c r="G72" s="84"/>
      <c r="H72" s="24">
        <v>150</v>
      </c>
      <c r="I72" s="72">
        <f t="shared" si="4"/>
        <v>0</v>
      </c>
      <c r="J72" s="26"/>
    </row>
    <row r="73" spans="1:10" s="22" customFormat="1" x14ac:dyDescent="0.25">
      <c r="A73" s="93"/>
      <c r="B73" s="27" t="s">
        <v>115</v>
      </c>
      <c r="C73" s="87"/>
      <c r="D73" s="36">
        <v>150</v>
      </c>
      <c r="E73" s="71">
        <f t="shared" si="6"/>
        <v>0</v>
      </c>
      <c r="F73" s="89"/>
      <c r="G73" s="84"/>
      <c r="H73" s="24">
        <v>150</v>
      </c>
      <c r="I73" s="72">
        <f t="shared" si="4"/>
        <v>0</v>
      </c>
      <c r="J73" s="26"/>
    </row>
    <row r="74" spans="1:10" s="22" customFormat="1" x14ac:dyDescent="0.25">
      <c r="A74" s="93"/>
      <c r="B74" s="27" t="s">
        <v>116</v>
      </c>
      <c r="C74" s="87"/>
      <c r="D74" s="36">
        <v>150</v>
      </c>
      <c r="E74" s="71">
        <f t="shared" si="6"/>
        <v>0</v>
      </c>
      <c r="F74" s="89"/>
      <c r="G74" s="84"/>
      <c r="H74" s="24">
        <v>150</v>
      </c>
      <c r="I74" s="72">
        <f t="shared" si="4"/>
        <v>0</v>
      </c>
      <c r="J74" s="26"/>
    </row>
    <row r="75" spans="1:10" s="22" customFormat="1" x14ac:dyDescent="0.25">
      <c r="A75" s="93"/>
      <c r="B75" s="27" t="s">
        <v>117</v>
      </c>
      <c r="C75" s="87"/>
      <c r="D75" s="36">
        <v>150</v>
      </c>
      <c r="E75" s="71">
        <f t="shared" si="6"/>
        <v>0</v>
      </c>
      <c r="F75" s="89"/>
      <c r="G75" s="84"/>
      <c r="H75" s="24">
        <v>150</v>
      </c>
      <c r="I75" s="72">
        <f t="shared" si="4"/>
        <v>0</v>
      </c>
      <c r="J75" s="26"/>
    </row>
    <row r="76" spans="1:10" s="22" customFormat="1" x14ac:dyDescent="0.25">
      <c r="A76" s="93"/>
      <c r="B76" s="27" t="s">
        <v>118</v>
      </c>
      <c r="C76" s="87"/>
      <c r="D76" s="36">
        <v>150</v>
      </c>
      <c r="E76" s="71">
        <f t="shared" si="6"/>
        <v>0</v>
      </c>
      <c r="F76" s="89"/>
      <c r="G76" s="84"/>
      <c r="H76" s="24">
        <v>150</v>
      </c>
      <c r="I76" s="72">
        <f t="shared" si="4"/>
        <v>0</v>
      </c>
      <c r="J76" s="26"/>
    </row>
    <row r="77" spans="1:10" s="22" customFormat="1" x14ac:dyDescent="0.25">
      <c r="A77" s="93"/>
      <c r="B77" s="27" t="s">
        <v>119</v>
      </c>
      <c r="C77" s="87"/>
      <c r="D77" s="36">
        <v>150</v>
      </c>
      <c r="E77" s="71">
        <f t="shared" si="6"/>
        <v>0</v>
      </c>
      <c r="F77" s="89"/>
      <c r="G77" s="84"/>
      <c r="H77" s="24">
        <v>150</v>
      </c>
      <c r="I77" s="72">
        <f t="shared" si="4"/>
        <v>0</v>
      </c>
      <c r="J77" s="26"/>
    </row>
    <row r="78" spans="1:10" s="22" customFormat="1" x14ac:dyDescent="0.25">
      <c r="A78" s="93"/>
      <c r="B78" s="27" t="s">
        <v>120</v>
      </c>
      <c r="C78" s="87"/>
      <c r="D78" s="36">
        <v>150</v>
      </c>
      <c r="E78" s="71">
        <f t="shared" si="6"/>
        <v>0</v>
      </c>
      <c r="F78" s="89"/>
      <c r="G78" s="84"/>
      <c r="H78" s="24">
        <v>150</v>
      </c>
      <c r="I78" s="72">
        <f t="shared" si="4"/>
        <v>0</v>
      </c>
      <c r="J78" s="26"/>
    </row>
    <row r="79" spans="1:10" s="22" customFormat="1" ht="25.5" x14ac:dyDescent="0.25">
      <c r="A79" s="93"/>
      <c r="B79" s="27" t="s">
        <v>121</v>
      </c>
      <c r="C79" s="87"/>
      <c r="D79" s="36">
        <v>150</v>
      </c>
      <c r="E79" s="71">
        <f t="shared" si="6"/>
        <v>0</v>
      </c>
      <c r="F79" s="89"/>
      <c r="G79" s="84"/>
      <c r="H79" s="24">
        <v>150</v>
      </c>
      <c r="I79" s="72">
        <f t="shared" si="4"/>
        <v>0</v>
      </c>
      <c r="J79" s="26"/>
    </row>
    <row r="80" spans="1:10" s="22" customFormat="1" x14ac:dyDescent="0.25">
      <c r="A80" s="93"/>
      <c r="B80" s="27" t="s">
        <v>122</v>
      </c>
      <c r="C80" s="87"/>
      <c r="D80" s="36">
        <v>150</v>
      </c>
      <c r="E80" s="71">
        <f t="shared" si="6"/>
        <v>0</v>
      </c>
      <c r="F80" s="89"/>
      <c r="G80" s="84"/>
      <c r="H80" s="24">
        <v>150</v>
      </c>
      <c r="I80" s="72">
        <f t="shared" si="4"/>
        <v>0</v>
      </c>
      <c r="J80" s="26"/>
    </row>
    <row r="81" spans="1:10" s="22" customFormat="1" ht="25.5" x14ac:dyDescent="0.25">
      <c r="A81" s="93"/>
      <c r="B81" s="27" t="s">
        <v>123</v>
      </c>
      <c r="C81" s="87"/>
      <c r="D81" s="36">
        <v>150</v>
      </c>
      <c r="E81" s="71">
        <f t="shared" si="6"/>
        <v>0</v>
      </c>
      <c r="F81" s="89"/>
      <c r="G81" s="84"/>
      <c r="H81" s="24">
        <v>150</v>
      </c>
      <c r="I81" s="72">
        <f t="shared" si="4"/>
        <v>0</v>
      </c>
      <c r="J81" s="26"/>
    </row>
    <row r="82" spans="1:10" s="22" customFormat="1" x14ac:dyDescent="0.25">
      <c r="A82" s="93"/>
      <c r="B82" s="27" t="s">
        <v>124</v>
      </c>
      <c r="C82" s="87"/>
      <c r="D82" s="36">
        <v>25</v>
      </c>
      <c r="E82" s="71">
        <f t="shared" si="6"/>
        <v>0</v>
      </c>
      <c r="F82" s="89"/>
      <c r="G82" s="84"/>
      <c r="H82" s="24">
        <v>25</v>
      </c>
      <c r="I82" s="72">
        <f t="shared" si="4"/>
        <v>0</v>
      </c>
      <c r="J82" s="26"/>
    </row>
    <row r="83" spans="1:10" s="22" customFormat="1" x14ac:dyDescent="0.25">
      <c r="A83" s="93"/>
      <c r="B83" s="27" t="s">
        <v>125</v>
      </c>
      <c r="C83" s="87"/>
      <c r="D83" s="36">
        <v>150</v>
      </c>
      <c r="E83" s="71">
        <f t="shared" si="6"/>
        <v>0</v>
      </c>
      <c r="F83" s="89"/>
      <c r="G83" s="84"/>
      <c r="H83" s="24">
        <v>150</v>
      </c>
      <c r="I83" s="72">
        <f t="shared" si="4"/>
        <v>0</v>
      </c>
      <c r="J83" s="26"/>
    </row>
    <row r="84" spans="1:10" s="22" customFormat="1" ht="25.5" x14ac:dyDescent="0.25">
      <c r="A84" s="93"/>
      <c r="B84" s="27" t="s">
        <v>126</v>
      </c>
      <c r="C84" s="87"/>
      <c r="D84" s="36">
        <v>150</v>
      </c>
      <c r="E84" s="71">
        <f t="shared" si="6"/>
        <v>0</v>
      </c>
      <c r="F84" s="89"/>
      <c r="G84" s="84"/>
      <c r="H84" s="24">
        <v>150</v>
      </c>
      <c r="I84" s="72">
        <f t="shared" si="4"/>
        <v>0</v>
      </c>
      <c r="J84" s="26"/>
    </row>
    <row r="85" spans="1:10" s="22" customFormat="1" x14ac:dyDescent="0.25">
      <c r="A85" s="93"/>
      <c r="B85" s="27" t="s">
        <v>127</v>
      </c>
      <c r="C85" s="87"/>
      <c r="D85" s="36">
        <v>150</v>
      </c>
      <c r="E85" s="71">
        <f t="shared" si="6"/>
        <v>0</v>
      </c>
      <c r="F85" s="89"/>
      <c r="G85" s="84"/>
      <c r="H85" s="24">
        <v>150</v>
      </c>
      <c r="I85" s="72">
        <f t="shared" si="4"/>
        <v>0</v>
      </c>
      <c r="J85" s="26"/>
    </row>
    <row r="86" spans="1:10" s="22" customFormat="1" ht="25.5" x14ac:dyDescent="0.25">
      <c r="A86" s="93"/>
      <c r="B86" s="27" t="s">
        <v>128</v>
      </c>
      <c r="C86" s="87"/>
      <c r="D86" s="36">
        <v>150</v>
      </c>
      <c r="E86" s="71">
        <f t="shared" si="6"/>
        <v>0</v>
      </c>
      <c r="F86" s="89"/>
      <c r="G86" s="84"/>
      <c r="H86" s="24">
        <v>150</v>
      </c>
      <c r="I86" s="72">
        <f t="shared" si="4"/>
        <v>0</v>
      </c>
      <c r="J86" s="26"/>
    </row>
    <row r="87" spans="1:10" s="22" customFormat="1" x14ac:dyDescent="0.25">
      <c r="A87" s="93"/>
      <c r="B87" s="27" t="s">
        <v>129</v>
      </c>
      <c r="C87" s="87"/>
      <c r="D87" s="36">
        <v>150</v>
      </c>
      <c r="E87" s="71">
        <f t="shared" si="6"/>
        <v>0</v>
      </c>
      <c r="F87" s="89"/>
      <c r="G87" s="84"/>
      <c r="H87" s="24">
        <v>150</v>
      </c>
      <c r="I87" s="72">
        <f t="shared" si="4"/>
        <v>0</v>
      </c>
      <c r="J87" s="26"/>
    </row>
    <row r="88" spans="1:10" s="22" customFormat="1" ht="25.5" x14ac:dyDescent="0.25">
      <c r="A88" s="93"/>
      <c r="B88" s="37" t="s">
        <v>130</v>
      </c>
      <c r="C88" s="87"/>
      <c r="D88" s="36">
        <v>150</v>
      </c>
      <c r="E88" s="71">
        <f t="shared" si="6"/>
        <v>0</v>
      </c>
      <c r="F88" s="89"/>
      <c r="G88" s="84"/>
      <c r="H88" s="24">
        <v>150</v>
      </c>
      <c r="I88" s="72">
        <f t="shared" si="4"/>
        <v>0</v>
      </c>
      <c r="J88" s="26"/>
    </row>
    <row r="89" spans="1:10" s="22" customFormat="1" x14ac:dyDescent="0.25">
      <c r="A89" s="93"/>
      <c r="B89" s="27" t="s">
        <v>131</v>
      </c>
      <c r="C89" s="87"/>
      <c r="D89" s="36">
        <v>150</v>
      </c>
      <c r="E89" s="71">
        <f t="shared" si="6"/>
        <v>0</v>
      </c>
      <c r="F89" s="89"/>
      <c r="G89" s="84"/>
      <c r="H89" s="25">
        <v>150</v>
      </c>
      <c r="I89" s="72">
        <f t="shared" si="4"/>
        <v>0</v>
      </c>
      <c r="J89" s="28"/>
    </row>
    <row r="90" spans="1:10" s="22" customFormat="1" x14ac:dyDescent="0.25">
      <c r="A90" s="93"/>
      <c r="B90" s="27" t="s">
        <v>132</v>
      </c>
      <c r="C90" s="87"/>
      <c r="D90" s="36">
        <v>150</v>
      </c>
      <c r="E90" s="71">
        <f t="shared" si="6"/>
        <v>0</v>
      </c>
      <c r="F90" s="89"/>
      <c r="G90" s="84"/>
      <c r="H90" s="25">
        <v>150</v>
      </c>
      <c r="I90" s="72">
        <f t="shared" si="4"/>
        <v>0</v>
      </c>
      <c r="J90" s="28"/>
    </row>
    <row r="91" spans="1:10" s="22" customFormat="1" x14ac:dyDescent="0.25">
      <c r="A91" s="93"/>
      <c r="B91" s="27" t="s">
        <v>25</v>
      </c>
      <c r="C91" s="87"/>
      <c r="D91" s="36">
        <v>150</v>
      </c>
      <c r="E91" s="71">
        <f t="shared" si="6"/>
        <v>0</v>
      </c>
      <c r="F91" s="89"/>
      <c r="G91" s="84"/>
      <c r="H91" s="25">
        <v>150</v>
      </c>
      <c r="I91" s="72">
        <f t="shared" si="4"/>
        <v>0</v>
      </c>
      <c r="J91" s="32"/>
    </row>
    <row r="92" spans="1:10" s="22" customFormat="1" x14ac:dyDescent="0.25">
      <c r="A92" s="93"/>
      <c r="B92" s="27" t="s">
        <v>24</v>
      </c>
      <c r="C92" s="87"/>
      <c r="D92" s="36">
        <v>150</v>
      </c>
      <c r="E92" s="71">
        <f t="shared" si="6"/>
        <v>0</v>
      </c>
      <c r="F92" s="89"/>
      <c r="G92" s="84"/>
      <c r="H92" s="25">
        <v>150</v>
      </c>
      <c r="I92" s="72">
        <f t="shared" si="4"/>
        <v>0</v>
      </c>
      <c r="J92" s="32"/>
    </row>
    <row r="93" spans="1:10" s="22" customFormat="1" x14ac:dyDescent="0.25">
      <c r="A93" s="93"/>
      <c r="B93" s="27" t="s">
        <v>56</v>
      </c>
      <c r="C93" s="87"/>
      <c r="D93" s="36">
        <v>150</v>
      </c>
      <c r="E93" s="71">
        <f t="shared" si="6"/>
        <v>0</v>
      </c>
      <c r="F93" s="89"/>
      <c r="G93" s="84"/>
      <c r="H93" s="25">
        <v>150</v>
      </c>
      <c r="I93" s="72">
        <f t="shared" si="4"/>
        <v>0</v>
      </c>
      <c r="J93" s="32"/>
    </row>
    <row r="94" spans="1:10" s="22" customFormat="1" x14ac:dyDescent="0.25">
      <c r="A94" s="93"/>
      <c r="B94" s="27" t="s">
        <v>57</v>
      </c>
      <c r="C94" s="87"/>
      <c r="D94" s="36">
        <v>150</v>
      </c>
      <c r="E94" s="71">
        <f t="shared" si="6"/>
        <v>0</v>
      </c>
      <c r="F94" s="89"/>
      <c r="G94" s="84"/>
      <c r="H94" s="25">
        <v>150</v>
      </c>
      <c r="I94" s="72">
        <f t="shared" si="4"/>
        <v>0</v>
      </c>
      <c r="J94" s="32"/>
    </row>
    <row r="95" spans="1:10" s="34" customFormat="1" x14ac:dyDescent="0.25">
      <c r="A95" s="93"/>
      <c r="B95" s="27" t="s">
        <v>16</v>
      </c>
      <c r="C95" s="87"/>
      <c r="D95" s="36">
        <v>25</v>
      </c>
      <c r="E95" s="71">
        <f t="shared" si="6"/>
        <v>0</v>
      </c>
      <c r="F95" s="89"/>
      <c r="G95" s="84"/>
      <c r="H95" s="25">
        <v>25</v>
      </c>
      <c r="I95" s="72">
        <f t="shared" si="4"/>
        <v>0</v>
      </c>
      <c r="J95" s="26"/>
    </row>
    <row r="96" spans="1:10" s="34" customFormat="1" x14ac:dyDescent="0.25">
      <c r="A96" s="93"/>
      <c r="B96" s="27" t="s">
        <v>26</v>
      </c>
      <c r="C96" s="87"/>
      <c r="D96" s="36">
        <v>25</v>
      </c>
      <c r="E96" s="71">
        <f t="shared" si="6"/>
        <v>0</v>
      </c>
      <c r="F96" s="89"/>
      <c r="G96" s="84"/>
      <c r="H96" s="25">
        <v>25</v>
      </c>
      <c r="I96" s="72">
        <f t="shared" si="4"/>
        <v>0</v>
      </c>
      <c r="J96" s="26"/>
    </row>
    <row r="97" spans="1:10" s="22" customFormat="1" x14ac:dyDescent="0.25">
      <c r="A97" s="93"/>
      <c r="B97" s="27" t="s">
        <v>20</v>
      </c>
      <c r="C97" s="87"/>
      <c r="D97" s="36">
        <v>25</v>
      </c>
      <c r="E97" s="71">
        <f t="shared" si="6"/>
        <v>0</v>
      </c>
      <c r="F97" s="89"/>
      <c r="G97" s="84"/>
      <c r="H97" s="25">
        <v>25</v>
      </c>
      <c r="I97" s="72">
        <f t="shared" si="4"/>
        <v>0</v>
      </c>
      <c r="J97" s="26"/>
    </row>
    <row r="98" spans="1:10" s="22" customFormat="1" ht="54" customHeight="1" x14ac:dyDescent="0.25">
      <c r="A98" s="91"/>
      <c r="B98" s="27" t="s">
        <v>58</v>
      </c>
      <c r="C98" s="82" t="s">
        <v>34</v>
      </c>
      <c r="D98" s="36" t="s">
        <v>34</v>
      </c>
      <c r="E98" s="54"/>
      <c r="F98" s="91"/>
      <c r="G98" s="84"/>
      <c r="H98" s="25">
        <v>150</v>
      </c>
      <c r="I98" s="48">
        <f t="shared" si="4"/>
        <v>0</v>
      </c>
      <c r="J98" s="44" t="s">
        <v>59</v>
      </c>
    </row>
    <row r="99" spans="1:10" s="22" customFormat="1" x14ac:dyDescent="0.25">
      <c r="A99" s="16"/>
      <c r="B99" s="29" t="s">
        <v>13</v>
      </c>
      <c r="C99" s="79"/>
      <c r="D99" s="30"/>
      <c r="E99" s="53"/>
      <c r="F99" s="30"/>
      <c r="G99" s="80"/>
      <c r="H99" s="18"/>
      <c r="I99" s="18"/>
      <c r="J99" s="21"/>
    </row>
    <row r="100" spans="1:10" s="8" customFormat="1" ht="15" customHeight="1" x14ac:dyDescent="0.2">
      <c r="A100" s="88" t="s">
        <v>39</v>
      </c>
      <c r="B100" s="27" t="s">
        <v>14</v>
      </c>
      <c r="C100" s="82" t="s">
        <v>34</v>
      </c>
      <c r="D100" s="36" t="s">
        <v>34</v>
      </c>
      <c r="E100" s="54"/>
      <c r="F100" s="88" t="s">
        <v>44</v>
      </c>
      <c r="G100" s="84"/>
      <c r="H100" s="24">
        <v>150</v>
      </c>
      <c r="I100" s="72">
        <f t="shared" si="4"/>
        <v>0</v>
      </c>
      <c r="J100" s="26"/>
    </row>
    <row r="101" spans="1:10" s="8" customFormat="1" ht="21.75" customHeight="1" x14ac:dyDescent="0.2">
      <c r="A101" s="89"/>
      <c r="B101" s="27" t="s">
        <v>63</v>
      </c>
      <c r="C101" s="82" t="s">
        <v>34</v>
      </c>
      <c r="D101" s="36" t="s">
        <v>34</v>
      </c>
      <c r="E101" s="54"/>
      <c r="F101" s="89"/>
      <c r="G101" s="84"/>
      <c r="H101" s="24">
        <v>150</v>
      </c>
      <c r="I101" s="72">
        <f t="shared" si="4"/>
        <v>0</v>
      </c>
      <c r="J101" s="26"/>
    </row>
    <row r="102" spans="1:10" s="8" customFormat="1" ht="15" customHeight="1" x14ac:dyDescent="0.2">
      <c r="A102" s="88" t="s">
        <v>45</v>
      </c>
      <c r="B102" s="27" t="s">
        <v>62</v>
      </c>
      <c r="C102" s="82" t="s">
        <v>34</v>
      </c>
      <c r="D102" s="36" t="s">
        <v>34</v>
      </c>
      <c r="E102" s="54"/>
      <c r="F102" s="88" t="s">
        <v>46</v>
      </c>
      <c r="G102" s="84"/>
      <c r="H102" s="24">
        <v>25</v>
      </c>
      <c r="I102" s="72">
        <f t="shared" si="4"/>
        <v>0</v>
      </c>
      <c r="J102" s="26"/>
    </row>
    <row r="103" spans="1:10" s="8" customFormat="1" x14ac:dyDescent="0.2">
      <c r="A103" s="89"/>
      <c r="B103" s="27" t="s">
        <v>64</v>
      </c>
      <c r="C103" s="82" t="s">
        <v>34</v>
      </c>
      <c r="D103" s="36" t="s">
        <v>34</v>
      </c>
      <c r="E103" s="54"/>
      <c r="F103" s="89"/>
      <c r="G103" s="84"/>
      <c r="H103" s="24">
        <v>150</v>
      </c>
      <c r="I103" s="72">
        <f t="shared" si="4"/>
        <v>0</v>
      </c>
      <c r="J103" s="26"/>
    </row>
    <row r="104" spans="1:10" s="8" customFormat="1" x14ac:dyDescent="0.2">
      <c r="A104" s="89"/>
      <c r="B104" s="27" t="s">
        <v>65</v>
      </c>
      <c r="C104" s="82" t="s">
        <v>34</v>
      </c>
      <c r="D104" s="36" t="s">
        <v>34</v>
      </c>
      <c r="E104" s="54"/>
      <c r="F104" s="89"/>
      <c r="G104" s="84"/>
      <c r="H104" s="24">
        <v>25</v>
      </c>
      <c r="I104" s="72">
        <f t="shared" si="4"/>
        <v>0</v>
      </c>
      <c r="J104" s="26"/>
    </row>
    <row r="105" spans="1:10" s="8" customFormat="1" x14ac:dyDescent="0.2">
      <c r="A105" s="89"/>
      <c r="B105" s="27" t="s">
        <v>67</v>
      </c>
      <c r="C105" s="82" t="s">
        <v>34</v>
      </c>
      <c r="D105" s="36" t="s">
        <v>34</v>
      </c>
      <c r="E105" s="54"/>
      <c r="F105" s="89"/>
      <c r="G105" s="84"/>
      <c r="H105" s="24">
        <v>150</v>
      </c>
      <c r="I105" s="72">
        <f t="shared" ref="I105:I106" si="7">SUM(G105*H105)</f>
        <v>0</v>
      </c>
      <c r="J105" s="26"/>
    </row>
    <row r="106" spans="1:10" s="8" customFormat="1" x14ac:dyDescent="0.2">
      <c r="A106" s="89"/>
      <c r="B106" s="27" t="s">
        <v>66</v>
      </c>
      <c r="C106" s="82" t="s">
        <v>34</v>
      </c>
      <c r="D106" s="36" t="s">
        <v>34</v>
      </c>
      <c r="E106" s="54"/>
      <c r="F106" s="89"/>
      <c r="G106" s="84"/>
      <c r="H106" s="24">
        <v>25</v>
      </c>
      <c r="I106" s="72">
        <f t="shared" si="7"/>
        <v>0</v>
      </c>
      <c r="J106" s="26"/>
    </row>
    <row r="107" spans="1:10" s="8" customFormat="1" ht="25.5" x14ac:dyDescent="0.2">
      <c r="A107" s="78" t="s">
        <v>53</v>
      </c>
      <c r="B107" s="35" t="s">
        <v>55</v>
      </c>
      <c r="C107" s="83" t="s">
        <v>34</v>
      </c>
      <c r="D107" s="24" t="s">
        <v>34</v>
      </c>
      <c r="E107" s="54"/>
      <c r="F107" s="78" t="s">
        <v>53</v>
      </c>
      <c r="G107" s="86"/>
      <c r="H107" s="33" t="s">
        <v>34</v>
      </c>
      <c r="I107" s="73" t="s">
        <v>34</v>
      </c>
      <c r="J107" s="76" t="s">
        <v>19</v>
      </c>
    </row>
    <row r="108" spans="1:10" s="8" customFormat="1" x14ac:dyDescent="0.2">
      <c r="A108" s="38"/>
      <c r="C108" s="49"/>
      <c r="D108" s="47"/>
      <c r="E108" s="56"/>
      <c r="F108" s="40"/>
      <c r="G108" s="50"/>
      <c r="H108" s="39"/>
      <c r="I108" s="47"/>
      <c r="J108" s="41"/>
    </row>
    <row r="109" spans="1:10" s="8" customFormat="1" x14ac:dyDescent="0.2">
      <c r="A109" s="38"/>
      <c r="B109" s="42" t="s">
        <v>60</v>
      </c>
      <c r="C109" s="47"/>
      <c r="D109" s="47"/>
      <c r="E109" s="69">
        <f>SUM(C5:C97)</f>
        <v>0</v>
      </c>
      <c r="F109" s="40"/>
      <c r="G109" s="51"/>
      <c r="H109" s="39"/>
      <c r="I109" s="73">
        <f>SUM(G5:G107)</f>
        <v>0</v>
      </c>
      <c r="J109" s="41"/>
    </row>
    <row r="110" spans="1:10" s="8" customFormat="1" x14ac:dyDescent="0.2">
      <c r="A110" s="38"/>
      <c r="B110" s="43"/>
      <c r="C110" s="39"/>
      <c r="D110" s="39"/>
      <c r="E110" s="57"/>
      <c r="F110" s="40"/>
      <c r="G110" s="52"/>
      <c r="H110" s="39"/>
      <c r="I110" s="47"/>
      <c r="J110" s="41"/>
    </row>
    <row r="111" spans="1:10" s="8" customFormat="1" x14ac:dyDescent="0.2">
      <c r="A111" s="38"/>
      <c r="B111" s="42" t="s">
        <v>61</v>
      </c>
      <c r="C111" s="39"/>
      <c r="D111" s="39"/>
      <c r="E111" s="68">
        <f>SUM(E5:E97)</f>
        <v>0</v>
      </c>
      <c r="F111" s="40"/>
      <c r="G111" s="51"/>
      <c r="H111" s="39"/>
      <c r="I111" s="74">
        <f>SUM(I5:I107)</f>
        <v>0</v>
      </c>
      <c r="J111" s="41"/>
    </row>
    <row r="112" spans="1:10" s="8" customFormat="1" x14ac:dyDescent="0.2">
      <c r="A112" s="38"/>
      <c r="C112" s="39"/>
      <c r="D112" s="39"/>
      <c r="E112" s="39"/>
      <c r="F112" s="40"/>
      <c r="G112" s="40"/>
      <c r="H112" s="39"/>
      <c r="I112" s="39"/>
      <c r="J112" s="41"/>
    </row>
    <row r="113" spans="1:10" s="8" customFormat="1" x14ac:dyDescent="0.2">
      <c r="A113" s="38"/>
      <c r="B113" s="42" t="s">
        <v>138</v>
      </c>
      <c r="C113" s="39"/>
      <c r="D113" s="39"/>
      <c r="E113" s="70">
        <f>SUM(E111:I111)</f>
        <v>0</v>
      </c>
      <c r="F113" s="40"/>
      <c r="G113" s="7"/>
      <c r="H113" s="39"/>
      <c r="J113" s="41"/>
    </row>
    <row r="114" spans="1:10" s="8" customFormat="1" x14ac:dyDescent="0.2">
      <c r="A114" s="38"/>
      <c r="C114" s="39"/>
      <c r="D114" s="39"/>
      <c r="E114" s="39"/>
      <c r="F114" s="40"/>
      <c r="G114" s="7"/>
      <c r="H114" s="39"/>
      <c r="I114" s="39"/>
      <c r="J114" s="41"/>
    </row>
    <row r="115" spans="1:10" s="8" customFormat="1" x14ac:dyDescent="0.2">
      <c r="A115" s="38"/>
      <c r="C115" s="39"/>
      <c r="D115" s="39"/>
      <c r="E115" s="39"/>
      <c r="F115" s="40"/>
      <c r="G115" s="7"/>
      <c r="H115" s="39"/>
      <c r="I115" s="39"/>
      <c r="J115" s="41"/>
    </row>
    <row r="116" spans="1:10" s="8" customFormat="1" x14ac:dyDescent="0.2">
      <c r="A116" s="38"/>
      <c r="C116" s="39"/>
      <c r="D116" s="39"/>
      <c r="E116" s="39"/>
      <c r="F116" s="40"/>
      <c r="G116" s="7"/>
      <c r="H116" s="39"/>
      <c r="I116" s="39"/>
      <c r="J116" s="41"/>
    </row>
    <row r="117" spans="1:10" x14ac:dyDescent="0.2">
      <c r="E117" s="39"/>
      <c r="I117" s="39"/>
    </row>
    <row r="118" spans="1:10" x14ac:dyDescent="0.2">
      <c r="E118" s="39"/>
      <c r="I118" s="39"/>
    </row>
  </sheetData>
  <sheetProtection password="CD96" sheet="1" objects="1" scenarios="1" selectLockedCells="1"/>
  <protectedRanges>
    <protectedRange sqref="G113:G1048576" name="Range3"/>
    <protectedRange sqref="G29:G39 G1:G27 G41:G51 G54:G69 G71:G98 G100:G112" name="Range2"/>
  </protectedRanges>
  <mergeCells count="19">
    <mergeCell ref="A1:J1"/>
    <mergeCell ref="A2:B2"/>
    <mergeCell ref="F2:J2"/>
    <mergeCell ref="A19:A27"/>
    <mergeCell ref="F19:F27"/>
    <mergeCell ref="A102:A106"/>
    <mergeCell ref="F102:F106"/>
    <mergeCell ref="A5:A18"/>
    <mergeCell ref="F71:F98"/>
    <mergeCell ref="A100:A101"/>
    <mergeCell ref="F100:F101"/>
    <mergeCell ref="A29:A39"/>
    <mergeCell ref="F29:F39"/>
    <mergeCell ref="A41:A51"/>
    <mergeCell ref="F41:F51"/>
    <mergeCell ref="A54:A69"/>
    <mergeCell ref="F54:F69"/>
    <mergeCell ref="F5:F18"/>
    <mergeCell ref="A71:A98"/>
  </mergeCells>
  <pageMargins left="0.70866141732283472" right="0.70866141732283472" top="0.35433070866141736" bottom="0.35433070866141736" header="0" footer="0"/>
  <pageSetup paperSize="8" scale="9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CTVS Pricing Matrix</vt:lpstr>
      <vt:lpstr>Instructions - PLEASE READ</vt:lpstr>
      <vt:lpstr>Contract 3 - Pricing Matrix</vt:lpstr>
      <vt:lpstr>'Contract 3 - Pricing Matrix'!Print_Titles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katarapup</dc:creator>
  <cp:lastModifiedBy>Kowe Mark</cp:lastModifiedBy>
  <cp:lastPrinted>2015-03-19T16:21:20Z</cp:lastPrinted>
  <dcterms:created xsi:type="dcterms:W3CDTF">2014-04-30T11:23:42Z</dcterms:created>
  <dcterms:modified xsi:type="dcterms:W3CDTF">2015-03-27T13:29:39Z</dcterms:modified>
</cp:coreProperties>
</file>