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24226"/>
  <mc:AlternateContent xmlns:mc="http://schemas.openxmlformats.org/markup-compatibility/2006">
    <mc:Choice Requires="x15">
      <x15ac:absPath xmlns:x15ac="http://schemas.microsoft.com/office/spreadsheetml/2010/11/ac" url="C:\Users\KHA2\OneDrive - ph.rc\Desktop\CS19192\"/>
    </mc:Choice>
  </mc:AlternateContent>
  <xr:revisionPtr revIDLastSave="0" documentId="13_ncr:1_{432579A1-C7FA-4705-B21C-7EAB3AF8172D}" xr6:coauthVersionLast="44" xr6:coauthVersionMax="44" xr10:uidLastSave="{00000000-0000-0000-0000-000000000000}"/>
  <bookViews>
    <workbookView xWindow="28680" yWindow="-120" windowWidth="29040" windowHeight="15840" firstSheet="1" activeTab="6" xr2:uid="{00000000-000D-0000-FFFF-FFFF00000000}"/>
  </bookViews>
  <sheets>
    <sheet name="Sheet2" sheetId="2" state="hidden" r:id="rId1"/>
    <sheet name="Bidder Guidance" sheetId="30" r:id="rId2"/>
    <sheet name="Implementation" sheetId="24" r:id="rId3"/>
    <sheet name="OH Attendance Management" sheetId="12" r:id="rId4"/>
    <sheet name=" Surveillance and Treatments" sheetId="15" r:id="rId5"/>
    <sheet name="Assessments and Adjustments" sheetId="17" r:id="rId6"/>
    <sheet name="SUMMARY" sheetId="22" r:id="rId7"/>
  </sheets>
  <definedNames>
    <definedName name="Job">Sheet2!$D$3:$D$15</definedName>
    <definedName name="jobt">Sheet2!$D$3:$D$15</definedName>
    <definedName name="jobtitle">Sheet2!$D$3:$D$16</definedName>
    <definedName name="jobtitle1">Sheet2!$D$3:$D$12</definedName>
    <definedName name="jobtitle2">Sheet2!$D$2:$D$16</definedName>
    <definedName name="Objective">Sheet2!$B$2:$B$8</definedName>
    <definedName name="_xlnm.Print_Area" localSheetId="4">' Surveillance and Treatments'!$A$1:$O$4</definedName>
    <definedName name="_xlnm.Print_Area" localSheetId="5">'Assessments and Adjustments'!$A$1:$N$4</definedName>
    <definedName name="_xlnm.Print_Area" localSheetId="3">'OH Attendance Management'!$A$1:$O$30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4" i="15" l="1"/>
  <c r="G25" i="15" s="1"/>
  <c r="J23" i="12"/>
  <c r="E14" i="24"/>
  <c r="E15" i="24"/>
  <c r="E16" i="24"/>
  <c r="E17" i="24"/>
  <c r="E18" i="24"/>
  <c r="E19" i="24"/>
  <c r="E20" i="24"/>
  <c r="E13" i="24"/>
  <c r="E21" i="24" l="1"/>
  <c r="J8" i="12"/>
  <c r="J9" i="12"/>
  <c r="J10" i="12"/>
  <c r="J11" i="12"/>
  <c r="J12" i="12"/>
  <c r="J13" i="12"/>
  <c r="J14" i="12"/>
  <c r="J15" i="12"/>
  <c r="J16" i="12"/>
  <c r="J17" i="12"/>
  <c r="J24" i="12"/>
  <c r="J18" i="12" l="1"/>
  <c r="G12" i="15"/>
  <c r="G18" i="15" l="1"/>
  <c r="G17" i="15"/>
  <c r="G16" i="15"/>
  <c r="G15" i="15"/>
  <c r="G14" i="15"/>
  <c r="G13" i="15"/>
  <c r="G11" i="15"/>
  <c r="G10" i="15"/>
  <c r="G19" i="15" l="1"/>
  <c r="B12" i="22" s="1"/>
  <c r="B11" i="22"/>
  <c r="B10" i="22" l="1"/>
  <c r="I10" i="17" l="1"/>
  <c r="I9" i="17"/>
  <c r="I11" i="17" l="1"/>
  <c r="B13" i="22" s="1"/>
  <c r="B14" i="22" s="1"/>
</calcChain>
</file>

<file path=xl/sharedStrings.xml><?xml version="1.0" encoding="utf-8"?>
<sst xmlns="http://schemas.openxmlformats.org/spreadsheetml/2006/main" count="227" uniqueCount="135">
  <si>
    <t>Objective</t>
  </si>
  <si>
    <t>Please Select Objective Area</t>
  </si>
  <si>
    <t>Job Title</t>
  </si>
  <si>
    <t>Partner</t>
  </si>
  <si>
    <t>Director</t>
  </si>
  <si>
    <t>Senior Consultant</t>
  </si>
  <si>
    <t>Consultant</t>
  </si>
  <si>
    <t>Executive</t>
  </si>
  <si>
    <t>Assistant</t>
  </si>
  <si>
    <t>Manager</t>
  </si>
  <si>
    <t>Junior</t>
  </si>
  <si>
    <t>Assistant Director</t>
  </si>
  <si>
    <t>Associate</t>
  </si>
  <si>
    <t>1. Research</t>
  </si>
  <si>
    <t>2. Interviews</t>
  </si>
  <si>
    <t>3. Drafting</t>
  </si>
  <si>
    <t>4. Analysis</t>
  </si>
  <si>
    <t>5.  Project Management</t>
  </si>
  <si>
    <t>SOURCING REFERENCE:</t>
  </si>
  <si>
    <t>SOURCING DOCUMENT TITLE:</t>
  </si>
  <si>
    <t>BIDDER NAME</t>
  </si>
  <si>
    <t>[Bidder to add name]</t>
  </si>
  <si>
    <t xml:space="preserve">TOTAL FIXED PRICE </t>
  </si>
  <si>
    <t>1. Establish/enhance a strong international profile for the programme and projects</t>
  </si>
  <si>
    <t>2. Building reputation for the programme in international development</t>
  </si>
  <si>
    <t>3. Collating and disseminating findings including communications</t>
  </si>
  <si>
    <t>4. facilitating, supporting and building capacity of individual grants</t>
  </si>
  <si>
    <t>6. Annual reporting</t>
  </si>
  <si>
    <t>Comments</t>
  </si>
  <si>
    <t>5. Workshops and seminars development and delivery</t>
  </si>
  <si>
    <t>.</t>
  </si>
  <si>
    <t>Item Name</t>
  </si>
  <si>
    <t>Description</t>
  </si>
  <si>
    <t>Supplier Personnel</t>
  </si>
  <si>
    <t>Occupational Health Advisor</t>
  </si>
  <si>
    <t>Occupational Health Physician</t>
  </si>
  <si>
    <t>Total Price (excluding VAT)</t>
  </si>
  <si>
    <t>Technician</t>
  </si>
  <si>
    <t>Workplace Assessments and Adjustments</t>
  </si>
  <si>
    <t>Workstation Assessment</t>
  </si>
  <si>
    <t>TOTAL FIXED PRICE</t>
  </si>
  <si>
    <t>Occupational Health Attendance Management</t>
  </si>
  <si>
    <t>Assessments and Adjustments</t>
  </si>
  <si>
    <t>FOR EVALUATION PURPOSES THE TOTAL FIXED PRICE FOR 12 MONTHS</t>
  </si>
  <si>
    <t>All prices are exclusive of VAT</t>
  </si>
  <si>
    <t>Implementation</t>
  </si>
  <si>
    <t>Further Medical Evidence</t>
  </si>
  <si>
    <t>General Practioner or Occupational Health Physician</t>
  </si>
  <si>
    <t>Ill Health Retirement</t>
  </si>
  <si>
    <t>Spirometry/lung function tests</t>
  </si>
  <si>
    <t>Baseline hearing tests</t>
  </si>
  <si>
    <t xml:space="preserve">Fork lift truck medical </t>
  </si>
  <si>
    <t xml:space="preserve">Total Cost (ex VAT) </t>
  </si>
  <si>
    <t>Malaria : Chloroquine tablets</t>
  </si>
  <si>
    <t>Malaria : Malarone tablets</t>
  </si>
  <si>
    <t>Malaria : Malarone Paediatric tablets</t>
  </si>
  <si>
    <t>Malaria : Avloclor tablets</t>
  </si>
  <si>
    <t>Malaria : Mefloquine (Lariam) tablets</t>
  </si>
  <si>
    <t>Malaria : Paludrine tablets</t>
  </si>
  <si>
    <t>Hepatitis A</t>
  </si>
  <si>
    <t>Hepatitis B</t>
  </si>
  <si>
    <t>Estimated volumes</t>
  </si>
  <si>
    <t>Total  Price (ex VAT)</t>
  </si>
  <si>
    <t>Total Price (ex VAT)</t>
  </si>
  <si>
    <t>Case Conferences</t>
  </si>
  <si>
    <t>Half Day Rate (7.5hrs prorated)(ex VAT)</t>
  </si>
  <si>
    <t>Day Rate (7.5 hrs)(ex VAT)</t>
  </si>
  <si>
    <t>Estimated volume</t>
  </si>
  <si>
    <t>Assessment of Contracting Authorities Personnel workstation requirements, including report and administration.</t>
  </si>
  <si>
    <t>All treatments are inclusive of referral, appointment bookings, supplier personnel time, consumables, disposal of medical waste, patient record administration and  advice provided to contracting authorities personnel.</t>
  </si>
  <si>
    <t>Pregnant worker assessment</t>
  </si>
  <si>
    <t>Estimated Volume</t>
  </si>
  <si>
    <t>AW5.2 Price Schedule</t>
  </si>
  <si>
    <t>Classified radiation medical</t>
  </si>
  <si>
    <t>Dermatology / Skin assessment</t>
  </si>
  <si>
    <t>Treatments : Immunisations, Vaccinations and Inoculations</t>
  </si>
  <si>
    <t>CS19192</t>
  </si>
  <si>
    <t>UK Research and Innovation (UKRI) Occupational Health Services</t>
  </si>
  <si>
    <t>AW5.2 Price Schedule - UK SBS CS19192 UK Research and Innovation (UKRI)  Occupational Health Services</t>
  </si>
  <si>
    <t xml:space="preserve"> Item Name</t>
  </si>
  <si>
    <t>All treatments are inclusive of referral, appointment bookings, supplier personnel time, consumables, disposal of medical waste, patient record administration, administration and advice provided to contracting authorities personnel.</t>
  </si>
  <si>
    <t xml:space="preserve">
Flu Vaccination
</t>
  </si>
  <si>
    <t xml:space="preserve">Description </t>
  </si>
  <si>
    <t>AW5.2 Price Schedule - CS19192 UK Research and Innovation (UKRI) Occupational Health Services</t>
  </si>
  <si>
    <t>Day Rates</t>
  </si>
  <si>
    <t xml:space="preserve">Occupational Health Advisor </t>
  </si>
  <si>
    <t>Site/Home visit (ex VAT)</t>
  </si>
  <si>
    <t xml:space="preserve">Day Rate </t>
  </si>
  <si>
    <t xml:space="preserve">Half Day </t>
  </si>
  <si>
    <t>Pre-Appointment / Pre-Enrolment Checks</t>
  </si>
  <si>
    <t xml:space="preserve">1. System / On line Portal Set up, Implementation and Training </t>
  </si>
  <si>
    <t>4. Scanning of paper records from previous provider</t>
  </si>
  <si>
    <t>5. Transfer of electronic records</t>
  </si>
  <si>
    <t>6. Any other Implementation costs please detail in the comments sections</t>
  </si>
  <si>
    <t xml:space="preserve">Case Management (Referral, Appointments and Report) </t>
  </si>
  <si>
    <t>Charge per report to include assessment of medical evidence to support application for ill health retirement, reports and administration</t>
  </si>
  <si>
    <t>Overseas Travel Assessments</t>
  </si>
  <si>
    <t xml:space="preserve">For Information Only </t>
  </si>
  <si>
    <t>Face to Face Off Site (at supplier or clinic premises)</t>
  </si>
  <si>
    <t>Implementation/ Contract Management</t>
  </si>
  <si>
    <t>Statutory Health surveillance - Working with biological or chemical agents</t>
  </si>
  <si>
    <t>Statutory Health surveillance - Laboratory Animal Allergen</t>
  </si>
  <si>
    <t>Surveillance for control of lead at work regulations</t>
  </si>
  <si>
    <t xml:space="preserve">Surveillance / Treatments - On Site MRC </t>
  </si>
  <si>
    <t>BIDDER GUIDANCE - All bidders must provide their rate prices for each option which will be applied to the contract if successful but will not be used for evaluation purposes</t>
  </si>
  <si>
    <t>BIDDER GUIDANCE - MRC: Contracting Authority Premises shall be used.  All bidders must provide their prices for a full course of vaccine/treatment only.</t>
  </si>
  <si>
    <t>2. Help Desk  - Telephone Support Services per year</t>
  </si>
  <si>
    <t xml:space="preserve">3. Publicity and Promotion Materials per year </t>
  </si>
  <si>
    <t xml:space="preserve">7. Management Information (MI) per year </t>
  </si>
  <si>
    <t>Surveillance and Treatment Services</t>
  </si>
  <si>
    <t>OH Attendance Management - On Site Clinic (mobile) - MRC Harwell</t>
  </si>
  <si>
    <t>All prices are firm and fixed.</t>
  </si>
  <si>
    <t>Total Fixed Cost</t>
  </si>
  <si>
    <t>8. Other Costs (Please detail in the comments section)</t>
  </si>
  <si>
    <t xml:space="preserve">List Cost (ex VAT) </t>
  </si>
  <si>
    <t>Discounted Cost (ex VAT)</t>
  </si>
  <si>
    <t>Total Fixed Price</t>
  </si>
  <si>
    <t xml:space="preserve">
Charge per report to include request, briefing, further medical evidence assessments, reports and administration</t>
  </si>
  <si>
    <t>Further Medical Evidence and Ill Health Retirement 
(For information only, this section will not form part of the evaluation but all prices will be fixed for the full duration of the contract)</t>
  </si>
  <si>
    <t>Visits
(For information only, this section will not form part of the evaluation but all prices will be fixed for the full duration of the contract)</t>
  </si>
  <si>
    <t>List Price per Course of Treatment</t>
  </si>
  <si>
    <t>Discounted Price per Course of Treatment</t>
  </si>
  <si>
    <t>List Price per Course of Treatment (ex VAT)</t>
  </si>
  <si>
    <t>Discounted Price per Course of Treatment (ex VAT)</t>
  </si>
  <si>
    <t>List Price per visit (ex VAT)</t>
  </si>
  <si>
    <t>Discounted Price per visit (ex VAT)</t>
  </si>
  <si>
    <t>Discounted Price per report (ex VAT)</t>
  </si>
  <si>
    <t>List Price per report (ex VAT)</t>
  </si>
  <si>
    <t>List Price per Report (ex VAT)</t>
  </si>
  <si>
    <t>Discounted Price per Report (ex VAT)</t>
  </si>
  <si>
    <t>All Bidders are required to fully complete all cells highlighted in yellow within this price schedule, ensuring that all tabs are completed.  This is a scenario based price schedule based on previous usage and volumes are not guaranteed.  All prices submitted within this price schedule are exclusive of VAT and shall be fixed and firm for the duration of this contract (initially 3 years).  Please note that these prices will be applied to the contract and will still apply if extended for the further 1 year plus 1 year. 
The final sum in cell B14 on the Summary Page shall be the figure used in the price evaluation.
Please DO NOT supply any additional documents relating to the price as these will be discounted. If you require clarification please submit a message through the Delta E-Sourcing messaging system  before the deadline for clarification as detailed within Section 3 of the RFP - Timescales.</t>
  </si>
  <si>
    <t>BIDDER GUIDANCE: Descriptions as per specification. The Day rates will be used for evaluation purposes however, all bidders must provide their Half day rates which will be applied to the contract if successful. Occupational Health Physician will be evaluated on estimated volumes, Occupational Health Advisor will be evaluated on 1 estimated volumes for evaluation purposes only, rates will be applied to the contract if successful. Travel and subsistence as per UKRI policy</t>
  </si>
  <si>
    <t>Service is per attendance and inclusive of referrals  for:  Attendance Management Advice and Assessments; Case Management appointments, pre-employment/screening assessments (where face to face assessment is deemed necessary), further medical assessments,  ill-health retirement assessments, Business Health Surveillance &amp; Overseas Travel Assessments, pregnant worker assessments. It excludes: Surveillance / Treatments - On Site MRC and Treatments : Immunisations, Vaccinations and Inoculations - Flu vaccinations (that are on the Surveillance and Treatments tab)</t>
  </si>
  <si>
    <t>BIDDER GUIDANCE : The Occupational Health Advisor Report Price shall be used for evaluation purposes however, all bidders must provide their Technician price which will be applied to the contract if successful. Occupational Health Advisor  will be evaluated on estimated volumes, Technician will be evaluated on 1 estimated volumes for evaluation purposes only, rates will be applied to the contract if successful.</t>
  </si>
  <si>
    <t>***The cell in B14 shall be used for evaluation purposes.  All prices shall be fixed and firm for the duration of the contract (initially 3 years). Please note that these prices will be applied to the contract and will still apply if extended for the further 1 year plus 1 year.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</si>
</sst>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37"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3"/>
      <color theme="1"/>
      <name val="Arial"/>
      <family val="2"/>
    </font>
    <font>
      <b/>
      <sz val="11"/>
      <color theme="1"/>
      <name val="Calibri"/>
      <family val="2"/>
      <scheme val="minor"/>
    </font>
    <font>
      <b/>
      <sz val="18"/>
      <color theme="3"/>
      <name val="Cambria"/>
      <family val="2"/>
      <scheme val="major"/>
    </font>
    <font>
      <b/>
      <sz val="18"/>
      <color theme="3"/>
      <name val="Arial"/>
      <family val="2"/>
    </font>
    <font>
      <sz val="10"/>
      <name val="Arial"/>
      <family val="2"/>
    </font>
    <font>
      <sz val="9"/>
      <name val="Arial"/>
      <family val="2"/>
    </font>
    <font>
      <b/>
      <sz val="12"/>
      <name val="Arial"/>
      <family val="2"/>
    </font>
    <font>
      <b/>
      <sz val="11"/>
      <name val="Arial"/>
      <family val="2"/>
    </font>
    <font>
      <b/>
      <sz val="11"/>
      <color theme="0"/>
      <name val="Arial"/>
      <family val="2"/>
    </font>
    <font>
      <sz val="12"/>
      <color theme="1"/>
      <name val="Arial"/>
      <family val="2"/>
    </font>
    <font>
      <b/>
      <sz val="12"/>
      <color theme="0"/>
      <name val="Arial"/>
      <family val="2"/>
    </font>
    <font>
      <b/>
      <sz val="13"/>
      <color theme="1"/>
      <name val="Arial"/>
      <family val="2"/>
    </font>
    <font>
      <b/>
      <sz val="14"/>
      <color theme="0"/>
      <name val="Arial"/>
      <family val="2"/>
    </font>
    <font>
      <sz val="14"/>
      <color theme="1"/>
      <name val="Calibri"/>
      <family val="2"/>
      <scheme val="minor"/>
    </font>
    <font>
      <b/>
      <sz val="11"/>
      <color theme="0"/>
      <name val="Calibri"/>
      <family val="2"/>
      <scheme val="minor"/>
    </font>
    <font>
      <sz val="12"/>
      <color theme="1"/>
      <name val="Calibri"/>
      <family val="2"/>
      <scheme val="minor"/>
    </font>
    <font>
      <sz val="11"/>
      <color rgb="FF000000"/>
      <name val="Arial"/>
      <family val="2"/>
    </font>
    <font>
      <b/>
      <sz val="18"/>
      <color rgb="FF1F497D"/>
      <name val="Arial"/>
      <family val="2"/>
    </font>
    <font>
      <b/>
      <sz val="11"/>
      <color rgb="FF000000"/>
      <name val="Arial"/>
      <family val="2"/>
    </font>
    <font>
      <b/>
      <u/>
      <sz val="13"/>
      <color rgb="FF000000"/>
      <name val="Arial"/>
      <family val="2"/>
    </font>
    <font>
      <b/>
      <u/>
      <sz val="11"/>
      <color rgb="FF000000"/>
      <name val="Arial"/>
      <family val="2"/>
    </font>
    <font>
      <b/>
      <sz val="11"/>
      <color rgb="FFFFFFFF"/>
      <name val="Arial"/>
      <family val="2"/>
    </font>
    <font>
      <sz val="11"/>
      <color rgb="FFFFFFFF"/>
      <name val="Arial"/>
      <family val="2"/>
    </font>
    <font>
      <b/>
      <sz val="12"/>
      <color rgb="FFFFFFFF"/>
      <name val="Arial"/>
      <family val="2"/>
    </font>
    <font>
      <sz val="12"/>
      <color rgb="FF000000"/>
      <name val="Arial"/>
      <family val="2"/>
    </font>
    <font>
      <sz val="11"/>
      <name val="Calibri"/>
      <family val="2"/>
      <scheme val="minor"/>
    </font>
    <font>
      <b/>
      <sz val="11"/>
      <name val="Calibri"/>
      <family val="2"/>
      <scheme val="minor"/>
    </font>
    <font>
      <sz val="11"/>
      <name val="Arial"/>
      <family val="2"/>
    </font>
    <font>
      <b/>
      <sz val="16"/>
      <color theme="0"/>
      <name val="Arial"/>
      <family val="2"/>
    </font>
    <font>
      <b/>
      <sz val="16"/>
      <color rgb="FF00339A"/>
      <name val="Arial"/>
      <family val="2"/>
    </font>
    <font>
      <sz val="16"/>
      <color theme="1"/>
      <name val="Calibri"/>
      <family val="2"/>
      <scheme val="minor"/>
    </font>
    <font>
      <b/>
      <sz val="16"/>
      <color rgb="FFFFFFFF"/>
      <name val="Arial"/>
      <family val="2"/>
    </font>
    <font>
      <b/>
      <sz val="10"/>
      <color theme="1"/>
      <name val="Arial"/>
      <family val="2"/>
    </font>
  </fonts>
  <fills count="24">
    <fill>
      <patternFill patternType="none"/>
    </fill>
    <fill>
      <patternFill patternType="gray125"/>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rgb="FF0038A8"/>
        <bgColor indexed="64"/>
      </patternFill>
    </fill>
    <fill>
      <patternFill patternType="solid">
        <fgColor rgb="FFDEDAC4"/>
        <bgColor indexed="64"/>
      </patternFill>
    </fill>
    <fill>
      <patternFill patternType="solid">
        <fgColor theme="5" tint="-0.249977111117893"/>
        <bgColor indexed="64"/>
      </patternFill>
    </fill>
    <fill>
      <patternFill patternType="solid">
        <fgColor rgb="FF24246C"/>
        <bgColor rgb="FF000000"/>
      </patternFill>
    </fill>
    <fill>
      <patternFill patternType="solid">
        <fgColor rgb="FFD0043C"/>
        <bgColor rgb="FF000000"/>
      </patternFill>
    </fill>
    <fill>
      <patternFill patternType="solid">
        <fgColor rgb="FFFFFF00"/>
        <bgColor rgb="FFFFFFFF"/>
      </patternFill>
    </fill>
    <fill>
      <patternFill patternType="solid">
        <fgColor rgb="FFFFFFFF"/>
        <bgColor rgb="FF000000"/>
      </patternFill>
    </fill>
    <fill>
      <patternFill patternType="solid">
        <fgColor rgb="FF00339A"/>
        <bgColor rgb="FF000000"/>
      </patternFill>
    </fill>
    <fill>
      <patternFill patternType="solid">
        <fgColor rgb="FFDDD9C4"/>
        <bgColor rgb="FF000000"/>
      </patternFill>
    </fill>
    <fill>
      <patternFill patternType="solid">
        <fgColor rgb="FFFFFF00"/>
        <bgColor rgb="FF000000"/>
      </patternFill>
    </fill>
    <fill>
      <patternFill patternType="solid">
        <fgColor rgb="FFDEDAC4"/>
        <bgColor rgb="FFFFFFC7"/>
      </patternFill>
    </fill>
    <fill>
      <patternFill patternType="solid">
        <fgColor rgb="FFE5E2D1"/>
        <bgColor indexed="64"/>
      </patternFill>
    </fill>
    <fill>
      <patternFill patternType="solid">
        <fgColor theme="6" tint="-0.249977111117893"/>
        <bgColor indexed="64"/>
      </patternFill>
    </fill>
    <fill>
      <patternFill patternType="solid">
        <fgColor theme="0" tint="-4.9989318521683403E-2"/>
        <bgColor indexed="64"/>
      </patternFill>
    </fill>
  </fills>
  <borders count="37">
    <border>
      <left/>
      <right/>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0" fontId="6" fillId="0" borderId="0" applyNumberFormat="0" applyFill="0" applyBorder="0" applyAlignment="0" applyProtection="0"/>
    <xf numFmtId="0" fontId="8" fillId="0" borderId="0" applyNumberFormat="0" applyFont="0" applyFill="0" applyBorder="0" applyAlignment="0" applyProtection="0"/>
  </cellStyleXfs>
  <cellXfs count="346">
    <xf numFmtId="0" fontId="0" fillId="0" borderId="0" xfId="0"/>
    <xf numFmtId="0" fontId="2" fillId="2" borderId="4" xfId="0" applyFont="1" applyFill="1" applyBorder="1"/>
    <xf numFmtId="0" fontId="2" fillId="3" borderId="4" xfId="0" applyFont="1" applyFill="1" applyBorder="1"/>
    <xf numFmtId="49" fontId="3" fillId="2" borderId="4" xfId="0" applyNumberFormat="1" applyFont="1" applyFill="1" applyBorder="1"/>
    <xf numFmtId="0" fontId="3" fillId="3" borderId="4" xfId="0" applyFont="1" applyFill="1" applyBorder="1"/>
    <xf numFmtId="0" fontId="5" fillId="3" borderId="4" xfId="0" applyFont="1" applyFill="1" applyBorder="1"/>
    <xf numFmtId="49" fontId="3" fillId="2" borderId="4" xfId="0" applyNumberFormat="1" applyFont="1" applyFill="1" applyBorder="1" applyAlignment="1">
      <alignment horizontal="left"/>
    </xf>
    <xf numFmtId="0" fontId="2" fillId="0" borderId="0" xfId="0" applyFont="1" applyProtection="1"/>
    <xf numFmtId="0" fontId="2" fillId="0" borderId="0" xfId="0" applyFont="1" applyAlignment="1" applyProtection="1">
      <alignment horizontal="center" vertical="center" wrapText="1"/>
    </xf>
    <xf numFmtId="0" fontId="9" fillId="0" borderId="0" xfId="0" applyFont="1" applyProtection="1"/>
    <xf numFmtId="0" fontId="10" fillId="4" borderId="0" xfId="0" applyFont="1" applyFill="1" applyBorder="1" applyAlignment="1" applyProtection="1">
      <alignment vertical="center"/>
    </xf>
    <xf numFmtId="0" fontId="10" fillId="4" borderId="0" xfId="0" applyFont="1" applyFill="1" applyBorder="1" applyAlignment="1" applyProtection="1">
      <alignment horizontal="center" vertical="center" wrapText="1"/>
    </xf>
    <xf numFmtId="3" fontId="11" fillId="5" borderId="0" xfId="0" applyNumberFormat="1" applyFont="1" applyFill="1" applyBorder="1" applyAlignment="1" applyProtection="1">
      <alignment horizontal="center" vertical="center"/>
    </xf>
    <xf numFmtId="3" fontId="11" fillId="5" borderId="0" xfId="0" applyNumberFormat="1" applyFont="1" applyFill="1" applyBorder="1" applyAlignment="1" applyProtection="1">
      <alignment horizontal="center" vertical="center" wrapText="1"/>
    </xf>
    <xf numFmtId="0" fontId="2" fillId="0" borderId="0" xfId="0" applyFont="1" applyFill="1" applyProtection="1"/>
    <xf numFmtId="0" fontId="11" fillId="0" borderId="0" xfId="0" applyFont="1" applyFill="1" applyBorder="1" applyAlignment="1" applyProtection="1">
      <alignment horizontal="center" vertical="center" wrapText="1"/>
    </xf>
    <xf numFmtId="0" fontId="3" fillId="7" borderId="0" xfId="0" applyFont="1" applyFill="1" applyBorder="1" applyAlignment="1" applyProtection="1">
      <alignment vertical="center" wrapText="1"/>
    </xf>
    <xf numFmtId="0" fontId="2" fillId="0" borderId="0" xfId="0" applyFont="1" applyBorder="1" applyProtection="1"/>
    <xf numFmtId="0" fontId="2" fillId="0" borderId="0" xfId="0" applyFont="1" applyAlignment="1" applyProtection="1">
      <alignment horizontal="center" vertical="center"/>
    </xf>
    <xf numFmtId="44" fontId="2" fillId="0" borderId="0" xfId="1" applyFont="1" applyAlignment="1" applyProtection="1">
      <alignment horizontal="center" vertical="center"/>
    </xf>
    <xf numFmtId="44" fontId="2" fillId="0" borderId="0" xfId="1" applyFont="1" applyFill="1" applyAlignment="1" applyProtection="1">
      <alignment horizontal="center" vertical="center"/>
    </xf>
    <xf numFmtId="0" fontId="15" fillId="7" borderId="0" xfId="0" applyFont="1" applyFill="1" applyBorder="1" applyAlignment="1" applyProtection="1">
      <alignment horizontal="center" vertical="center"/>
    </xf>
    <xf numFmtId="0" fontId="2" fillId="7" borderId="0" xfId="0" applyFont="1" applyFill="1" applyProtection="1"/>
    <xf numFmtId="0" fontId="4" fillId="7" borderId="0" xfId="0" applyFont="1" applyFill="1" applyBorder="1" applyAlignment="1" applyProtection="1">
      <alignment horizontal="center" vertical="center"/>
    </xf>
    <xf numFmtId="0" fontId="13" fillId="0" borderId="0" xfId="0" applyFont="1" applyAlignment="1" applyProtection="1">
      <alignment vertical="center"/>
    </xf>
    <xf numFmtId="0" fontId="2" fillId="0" borderId="0" xfId="0" applyFont="1" applyAlignment="1" applyProtection="1">
      <alignment horizontal="left"/>
    </xf>
    <xf numFmtId="49" fontId="3" fillId="0" borderId="0" xfId="0" applyNumberFormat="1" applyFont="1" applyFill="1" applyBorder="1" applyAlignment="1" applyProtection="1">
      <alignment vertical="top" wrapText="1"/>
    </xf>
    <xf numFmtId="1" fontId="3" fillId="0" borderId="0" xfId="0" applyNumberFormat="1" applyFont="1" applyFill="1" applyBorder="1" applyAlignment="1" applyProtection="1">
      <alignment horizontal="center" vertical="center"/>
    </xf>
    <xf numFmtId="0" fontId="3" fillId="0" borderId="0" xfId="1" applyNumberFormat="1" applyFont="1" applyFill="1" applyBorder="1" applyAlignment="1" applyProtection="1">
      <alignment horizontal="center" vertical="center"/>
    </xf>
    <xf numFmtId="44" fontId="2" fillId="0" borderId="0" xfId="1" applyFont="1" applyFill="1" applyBorder="1" applyProtection="1"/>
    <xf numFmtId="0" fontId="12" fillId="8" borderId="3" xfId="0" applyFont="1" applyFill="1" applyBorder="1" applyAlignment="1" applyProtection="1">
      <alignment horizontal="center" vertical="center" wrapText="1"/>
    </xf>
    <xf numFmtId="0" fontId="20" fillId="0" borderId="0" xfId="0" applyFont="1" applyFill="1" applyBorder="1" applyProtection="1"/>
    <xf numFmtId="0" fontId="10" fillId="13" borderId="0" xfId="0" applyFont="1" applyFill="1" applyBorder="1" applyAlignment="1" applyProtection="1">
      <alignment vertical="center"/>
    </xf>
    <xf numFmtId="0" fontId="10" fillId="13" borderId="0" xfId="0" applyFont="1" applyFill="1" applyBorder="1" applyAlignment="1" applyProtection="1">
      <alignment horizontal="center" vertical="center" wrapText="1"/>
    </xf>
    <xf numFmtId="3" fontId="11" fillId="14" borderId="0" xfId="0" applyNumberFormat="1" applyFont="1" applyFill="1" applyBorder="1" applyAlignment="1" applyProtection="1">
      <alignment horizontal="center" vertical="center"/>
    </xf>
    <xf numFmtId="3" fontId="11" fillId="14" borderId="0" xfId="0" applyNumberFormat="1" applyFont="1" applyFill="1" applyBorder="1" applyAlignment="1" applyProtection="1">
      <alignment horizontal="center" vertical="center" wrapText="1"/>
    </xf>
    <xf numFmtId="0" fontId="22" fillId="16" borderId="0" xfId="0" applyFont="1" applyFill="1" applyBorder="1" applyAlignment="1" applyProtection="1">
      <alignment vertical="center" wrapText="1"/>
    </xf>
    <xf numFmtId="0" fontId="20" fillId="0" borderId="0" xfId="0" applyFont="1" applyFill="1" applyBorder="1" applyAlignment="1" applyProtection="1">
      <alignment horizontal="center" vertical="center"/>
    </xf>
    <xf numFmtId="44" fontId="20" fillId="0" borderId="0" xfId="1" applyFont="1" applyFill="1" applyBorder="1" applyAlignment="1" applyProtection="1">
      <alignment horizontal="center" vertical="center"/>
    </xf>
    <xf numFmtId="0" fontId="20" fillId="16" borderId="0" xfId="0" applyFont="1" applyFill="1" applyBorder="1" applyProtection="1"/>
    <xf numFmtId="0" fontId="24" fillId="0" borderId="0" xfId="0" applyFont="1" applyFill="1" applyBorder="1" applyAlignment="1" applyProtection="1">
      <alignment horizontal="center"/>
    </xf>
    <xf numFmtId="0" fontId="25" fillId="17" borderId="3" xfId="0" applyFont="1" applyFill="1" applyBorder="1" applyAlignment="1" applyProtection="1">
      <alignment horizontal="center" vertical="center" wrapText="1"/>
    </xf>
    <xf numFmtId="0" fontId="28" fillId="0" borderId="0" xfId="0" applyFont="1" applyFill="1" applyBorder="1" applyAlignment="1" applyProtection="1">
      <alignment vertical="center"/>
    </xf>
    <xf numFmtId="0" fontId="23" fillId="0" borderId="0" xfId="0" applyFont="1" applyFill="1" applyBorder="1" applyAlignment="1" applyProtection="1">
      <alignment horizontal="center" vertical="center"/>
    </xf>
    <xf numFmtId="0" fontId="20" fillId="0" borderId="0" xfId="0" applyFont="1" applyFill="1" applyBorder="1" applyAlignment="1" applyProtection="1">
      <alignment horizontal="left"/>
    </xf>
    <xf numFmtId="0" fontId="3" fillId="11" borderId="19" xfId="0" applyFont="1" applyFill="1" applyBorder="1" applyAlignment="1" applyProtection="1">
      <alignment horizontal="center" vertical="center"/>
    </xf>
    <xf numFmtId="0" fontId="20" fillId="0" borderId="12" xfId="0" applyFont="1" applyFill="1" applyBorder="1" applyProtection="1"/>
    <xf numFmtId="0" fontId="20" fillId="0" borderId="11" xfId="0" applyFont="1" applyFill="1" applyBorder="1" applyProtection="1"/>
    <xf numFmtId="0" fontId="17" fillId="0" borderId="0" xfId="0" applyFont="1" applyAlignment="1" applyProtection="1"/>
    <xf numFmtId="0" fontId="2" fillId="0" borderId="0" xfId="0" applyFont="1" applyFill="1" applyAlignment="1" applyProtection="1"/>
    <xf numFmtId="0" fontId="12" fillId="8" borderId="1" xfId="0" applyFont="1" applyFill="1" applyBorder="1" applyAlignment="1" applyProtection="1">
      <alignment horizontal="center" vertical="center" wrapText="1"/>
    </xf>
    <xf numFmtId="44" fontId="31" fillId="0" borderId="0" xfId="0" applyNumberFormat="1" applyFont="1" applyFill="1" applyBorder="1" applyAlignment="1" applyProtection="1">
      <alignment horizontal="left" vertical="center" wrapText="1"/>
    </xf>
    <xf numFmtId="0" fontId="11" fillId="0" borderId="0" xfId="0" applyFont="1" applyFill="1" applyBorder="1" applyAlignment="1" applyProtection="1">
      <alignment horizontal="center" vertical="center"/>
    </xf>
    <xf numFmtId="0" fontId="29" fillId="0" borderId="0" xfId="0" applyFont="1" applyFill="1" applyBorder="1" applyAlignment="1" applyProtection="1"/>
    <xf numFmtId="0" fontId="3" fillId="0"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14" fillId="0" borderId="0" xfId="0" applyFont="1" applyFill="1" applyAlignment="1" applyProtection="1">
      <alignment horizontal="right" vertical="center"/>
    </xf>
    <xf numFmtId="0" fontId="18" fillId="0" borderId="0" xfId="0" applyFont="1" applyFill="1" applyAlignment="1" applyProtection="1">
      <alignment horizontal="right" vertical="center"/>
    </xf>
    <xf numFmtId="44" fontId="14" fillId="0" borderId="0" xfId="0" applyNumberFormat="1" applyFont="1" applyFill="1" applyAlignment="1" applyProtection="1">
      <alignment horizontal="right" vertical="center"/>
    </xf>
    <xf numFmtId="0" fontId="14" fillId="0" borderId="0" xfId="0" applyFont="1" applyFill="1" applyAlignment="1" applyProtection="1">
      <alignment vertical="center"/>
    </xf>
    <xf numFmtId="0" fontId="14" fillId="0" borderId="0" xfId="0" applyFont="1" applyFill="1" applyBorder="1" applyAlignment="1" applyProtection="1">
      <alignment horizontal="right" vertical="center" wrapText="1"/>
    </xf>
    <xf numFmtId="0" fontId="22" fillId="11" borderId="4" xfId="0" applyFont="1" applyFill="1" applyBorder="1" applyAlignment="1" applyProtection="1">
      <alignment horizontal="left" vertical="center" wrapText="1"/>
    </xf>
    <xf numFmtId="0" fontId="0" fillId="0" borderId="0" xfId="0" applyBorder="1" applyAlignment="1" applyProtection="1"/>
    <xf numFmtId="0" fontId="0" fillId="0" borderId="0" xfId="0" applyFont="1" applyBorder="1" applyAlignment="1" applyProtection="1">
      <alignment horizontal="center" vertical="center" wrapText="1"/>
    </xf>
    <xf numFmtId="0" fontId="0" fillId="0" borderId="0" xfId="0" applyBorder="1" applyAlignment="1" applyProtection="1">
      <alignment horizontal="center" vertical="center"/>
    </xf>
    <xf numFmtId="0" fontId="2" fillId="0" borderId="0" xfId="0" applyFont="1" applyFill="1" applyBorder="1" applyProtection="1"/>
    <xf numFmtId="44" fontId="14" fillId="0" borderId="0" xfId="0" applyNumberFormat="1" applyFont="1" applyFill="1" applyAlignment="1" applyProtection="1">
      <alignment vertical="center"/>
    </xf>
    <xf numFmtId="0" fontId="14" fillId="10" borderId="0" xfId="0" applyFont="1" applyFill="1" applyBorder="1" applyAlignment="1" applyProtection="1">
      <alignment horizontal="right" vertical="center" wrapText="1"/>
    </xf>
    <xf numFmtId="0" fontId="2" fillId="0" borderId="0" xfId="0" applyFont="1" applyAlignment="1" applyProtection="1"/>
    <xf numFmtId="44" fontId="12" fillId="0" borderId="0" xfId="0" applyNumberFormat="1" applyFont="1" applyFill="1" applyBorder="1" applyAlignment="1" applyProtection="1">
      <alignment vertical="center"/>
    </xf>
    <xf numFmtId="0" fontId="2" fillId="0" borderId="0" xfId="0" applyFont="1" applyBorder="1" applyAlignment="1" applyProtection="1"/>
    <xf numFmtId="0" fontId="2" fillId="0" borderId="0" xfId="0" applyFont="1"/>
    <xf numFmtId="0" fontId="33" fillId="0" borderId="0" xfId="0" applyFont="1"/>
    <xf numFmtId="0" fontId="2" fillId="4" borderId="0" xfId="0" applyFont="1" applyFill="1"/>
    <xf numFmtId="44" fontId="3" fillId="2" borderId="21" xfId="1"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0" fillId="10" borderId="0" xfId="0" applyFill="1" applyAlignment="1" applyProtection="1">
      <alignment horizontal="left"/>
    </xf>
    <xf numFmtId="0" fontId="19" fillId="0" borderId="0" xfId="0" applyFont="1" applyBorder="1" applyAlignment="1" applyProtection="1">
      <alignment horizontal="left" vertical="center"/>
    </xf>
    <xf numFmtId="0" fontId="10" fillId="7" borderId="0" xfId="0" applyFont="1" applyFill="1" applyBorder="1" applyAlignment="1" applyProtection="1">
      <alignment horizontal="center" vertical="center" wrapText="1"/>
    </xf>
    <xf numFmtId="3" fontId="11" fillId="7" borderId="0"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 vertical="center"/>
    </xf>
    <xf numFmtId="0" fontId="11" fillId="22" borderId="6" xfId="0" applyFont="1" applyFill="1" applyBorder="1" applyAlignment="1" applyProtection="1">
      <alignment horizontal="center" vertical="center" wrapText="1"/>
    </xf>
    <xf numFmtId="0" fontId="12" fillId="0" borderId="0" xfId="0" applyFont="1" applyFill="1" applyAlignment="1" applyProtection="1"/>
    <xf numFmtId="44" fontId="12" fillId="0" borderId="0" xfId="0" applyNumberFormat="1" applyFont="1" applyFill="1" applyAlignment="1" applyProtection="1"/>
    <xf numFmtId="0" fontId="5" fillId="0" borderId="0" xfId="0" applyFont="1" applyFill="1" applyAlignment="1" applyProtection="1"/>
    <xf numFmtId="0" fontId="0" fillId="0" borderId="0" xfId="0" applyFont="1" applyFill="1" applyBorder="1" applyAlignment="1" applyProtection="1">
      <alignment horizontal="center" vertical="center" wrapText="1"/>
    </xf>
    <xf numFmtId="44" fontId="2" fillId="0" borderId="0" xfId="1" applyFont="1" applyFill="1" applyBorder="1" applyAlignment="1" applyProtection="1"/>
    <xf numFmtId="0" fontId="22" fillId="11" borderId="27" xfId="0" applyFont="1" applyFill="1" applyBorder="1" applyAlignment="1" applyProtection="1">
      <alignment horizontal="left" vertical="center" wrapText="1"/>
    </xf>
    <xf numFmtId="0" fontId="32" fillId="10" borderId="0" xfId="0" applyFont="1" applyFill="1" applyBorder="1" applyAlignment="1" applyProtection="1">
      <alignment horizontal="left" vertical="center"/>
    </xf>
    <xf numFmtId="0" fontId="34" fillId="10" borderId="0" xfId="0" applyFont="1" applyFill="1" applyAlignment="1" applyProtection="1">
      <alignment horizontal="left"/>
    </xf>
    <xf numFmtId="0" fontId="25" fillId="17" borderId="3" xfId="0" applyFont="1" applyFill="1" applyBorder="1" applyAlignment="1" applyProtection="1">
      <alignment horizontal="left" vertical="center" wrapText="1"/>
    </xf>
    <xf numFmtId="0" fontId="26" fillId="17" borderId="33" xfId="0" applyFont="1" applyFill="1" applyBorder="1" applyProtection="1"/>
    <xf numFmtId="0" fontId="25" fillId="17" borderId="33" xfId="0" applyFont="1" applyFill="1" applyBorder="1" applyAlignment="1" applyProtection="1">
      <alignment horizontal="center"/>
    </xf>
    <xf numFmtId="0" fontId="26" fillId="17" borderId="12" xfId="0" applyFont="1" applyFill="1" applyBorder="1" applyProtection="1"/>
    <xf numFmtId="49" fontId="22" fillId="18" borderId="6" xfId="0" applyNumberFormat="1" applyFont="1" applyFill="1" applyBorder="1" applyAlignment="1" applyProtection="1">
      <alignment horizontal="center" vertical="center" wrapText="1"/>
    </xf>
    <xf numFmtId="49" fontId="22" fillId="18" borderId="7" xfId="0" applyNumberFormat="1" applyFont="1" applyFill="1" applyBorder="1" applyAlignment="1" applyProtection="1">
      <alignment horizontal="center" vertical="center"/>
    </xf>
    <xf numFmtId="0" fontId="22" fillId="18" borderId="7" xfId="0" applyNumberFormat="1" applyFont="1" applyFill="1" applyBorder="1" applyAlignment="1" applyProtection="1">
      <alignment horizontal="center" vertical="center"/>
    </xf>
    <xf numFmtId="164" fontId="20" fillId="19" borderId="4" xfId="1" applyNumberFormat="1" applyFont="1" applyFill="1" applyBorder="1" applyAlignment="1" applyProtection="1">
      <alignment horizontal="center" vertical="center"/>
      <protection locked="0"/>
    </xf>
    <xf numFmtId="164" fontId="20" fillId="18" borderId="4" xfId="1" applyNumberFormat="1" applyFont="1" applyFill="1" applyBorder="1" applyAlignment="1" applyProtection="1">
      <alignment horizontal="center" vertical="center"/>
    </xf>
    <xf numFmtId="164" fontId="27" fillId="0" borderId="0" xfId="1" applyNumberFormat="1" applyFont="1" applyFill="1" applyBorder="1" applyAlignment="1" applyProtection="1">
      <alignment vertical="center"/>
    </xf>
    <xf numFmtId="164" fontId="20" fillId="19" borderId="24" xfId="1" applyNumberFormat="1" applyFont="1" applyFill="1" applyBorder="1" applyAlignment="1" applyProtection="1">
      <alignment horizontal="center" vertical="center"/>
      <protection locked="0"/>
    </xf>
    <xf numFmtId="164" fontId="20" fillId="18" borderId="24" xfId="1" applyNumberFormat="1" applyFont="1" applyFill="1" applyBorder="1" applyAlignment="1" applyProtection="1">
      <alignment horizontal="center" vertical="center"/>
    </xf>
    <xf numFmtId="0" fontId="27" fillId="17" borderId="8" xfId="0" applyFont="1" applyFill="1" applyBorder="1" applyAlignment="1" applyProtection="1">
      <alignment vertical="center" wrapText="1"/>
    </xf>
    <xf numFmtId="0" fontId="27" fillId="17" borderId="32" xfId="0" applyFont="1" applyFill="1" applyBorder="1" applyAlignment="1" applyProtection="1">
      <alignment vertical="center" wrapText="1"/>
    </xf>
    <xf numFmtId="164" fontId="27" fillId="17" borderId="9" xfId="0" applyNumberFormat="1" applyFont="1" applyFill="1" applyBorder="1" applyAlignment="1" applyProtection="1">
      <alignment horizontal="center" vertical="center" wrapText="1"/>
    </xf>
    <xf numFmtId="164" fontId="20" fillId="19" borderId="19" xfId="1" applyNumberFormat="1" applyFont="1" applyFill="1" applyBorder="1" applyAlignment="1" applyProtection="1">
      <alignment horizontal="center" vertical="center"/>
      <protection locked="0"/>
    </xf>
    <xf numFmtId="49" fontId="22" fillId="18" borderId="7" xfId="0" applyNumberFormat="1" applyFont="1" applyFill="1" applyBorder="1" applyAlignment="1" applyProtection="1">
      <alignment horizontal="center" vertical="center" wrapText="1"/>
    </xf>
    <xf numFmtId="49" fontId="22" fillId="18" borderId="21" xfId="0" applyNumberFormat="1" applyFont="1" applyFill="1" applyBorder="1" applyAlignment="1" applyProtection="1">
      <alignment horizontal="center" vertical="center" wrapText="1"/>
    </xf>
    <xf numFmtId="0" fontId="14" fillId="8" borderId="8" xfId="0" applyFont="1" applyFill="1" applyBorder="1" applyAlignment="1" applyProtection="1">
      <alignment vertical="center"/>
    </xf>
    <xf numFmtId="0" fontId="14" fillId="8" borderId="32" xfId="0" applyFont="1" applyFill="1" applyBorder="1" applyAlignment="1" applyProtection="1">
      <alignment vertical="center"/>
    </xf>
    <xf numFmtId="0" fontId="14" fillId="8" borderId="10" xfId="0" applyFont="1" applyFill="1" applyBorder="1" applyAlignment="1" applyProtection="1">
      <alignment vertical="center"/>
    </xf>
    <xf numFmtId="44" fontId="14" fillId="8" borderId="10" xfId="0" applyNumberFormat="1" applyFont="1" applyFill="1" applyBorder="1" applyAlignment="1" applyProtection="1">
      <alignment horizontal="right" vertical="center"/>
    </xf>
    <xf numFmtId="0" fontId="30" fillId="11" borderId="4" xfId="0" applyFont="1" applyFill="1" applyBorder="1" applyAlignment="1" applyProtection="1">
      <alignment horizontal="center" vertical="center" wrapText="1"/>
    </xf>
    <xf numFmtId="0" fontId="30" fillId="11" borderId="19" xfId="0" applyFont="1" applyFill="1" applyBorder="1" applyAlignment="1" applyProtection="1">
      <alignment horizontal="center" vertical="center" wrapText="1"/>
    </xf>
    <xf numFmtId="0" fontId="11" fillId="22" borderId="7" xfId="0" applyFont="1" applyFill="1" applyBorder="1" applyAlignment="1" applyProtection="1">
      <alignment horizontal="center" vertical="center" wrapText="1"/>
    </xf>
    <xf numFmtId="0" fontId="11" fillId="22" borderId="26" xfId="0" applyFont="1" applyFill="1" applyBorder="1" applyAlignment="1" applyProtection="1">
      <alignment horizontal="center" vertical="center" wrapText="1"/>
    </xf>
    <xf numFmtId="0" fontId="30" fillId="11" borderId="27" xfId="0" applyFont="1" applyFill="1" applyBorder="1" applyAlignment="1" applyProtection="1">
      <alignment horizontal="center" vertical="center" wrapText="1"/>
    </xf>
    <xf numFmtId="0" fontId="12" fillId="8" borderId="3" xfId="0" applyFont="1" applyFill="1" applyBorder="1" applyAlignment="1" applyProtection="1">
      <alignment horizontal="center" vertical="center"/>
    </xf>
    <xf numFmtId="0" fontId="14" fillId="8" borderId="0" xfId="0" applyFont="1" applyFill="1" applyAlignment="1" applyProtection="1">
      <alignment vertical="center"/>
    </xf>
    <xf numFmtId="0" fontId="14" fillId="10" borderId="32" xfId="0" applyFont="1" applyFill="1" applyBorder="1" applyAlignment="1" applyProtection="1">
      <alignment vertical="center"/>
    </xf>
    <xf numFmtId="164" fontId="31" fillId="9" borderId="35" xfId="0" applyNumberFormat="1" applyFont="1" applyFill="1" applyBorder="1" applyAlignment="1" applyProtection="1">
      <alignment horizontal="center" vertical="center" wrapText="1"/>
      <protection locked="0"/>
    </xf>
    <xf numFmtId="164" fontId="31" fillId="21" borderId="35" xfId="0" applyNumberFormat="1" applyFont="1" applyFill="1" applyBorder="1" applyAlignment="1" applyProtection="1">
      <alignment horizontal="center" vertical="center"/>
    </xf>
    <xf numFmtId="164" fontId="31" fillId="9" borderId="19" xfId="0" applyNumberFormat="1" applyFont="1" applyFill="1" applyBorder="1" applyAlignment="1" applyProtection="1">
      <alignment horizontal="center" vertical="center" wrapText="1"/>
      <protection locked="0"/>
    </xf>
    <xf numFmtId="164" fontId="31" fillId="11" borderId="19" xfId="0" applyNumberFormat="1" applyFont="1" applyFill="1" applyBorder="1" applyAlignment="1" applyProtection="1">
      <alignment horizontal="center" vertical="center" wrapText="1"/>
    </xf>
    <xf numFmtId="164" fontId="31" fillId="9" borderId="4" xfId="0" applyNumberFormat="1" applyFont="1" applyFill="1" applyBorder="1" applyAlignment="1" applyProtection="1">
      <alignment horizontal="center" vertical="center" wrapText="1"/>
      <protection locked="0"/>
    </xf>
    <xf numFmtId="164" fontId="31" fillId="11" borderId="4" xfId="0" applyNumberFormat="1" applyFont="1" applyFill="1" applyBorder="1" applyAlignment="1" applyProtection="1">
      <alignment horizontal="center" vertical="center" wrapText="1"/>
    </xf>
    <xf numFmtId="164" fontId="2" fillId="9" borderId="4" xfId="0" applyNumberFormat="1" applyFont="1" applyFill="1" applyBorder="1" applyAlignment="1" applyProtection="1">
      <alignment horizontal="center" vertical="center" wrapText="1"/>
      <protection locked="0"/>
    </xf>
    <xf numFmtId="164" fontId="2" fillId="9" borderId="27" xfId="0" applyNumberFormat="1" applyFont="1" applyFill="1" applyBorder="1" applyAlignment="1" applyProtection="1">
      <alignment horizontal="center" vertical="center" wrapText="1"/>
      <protection locked="0"/>
    </xf>
    <xf numFmtId="164" fontId="31" fillId="9" borderId="27" xfId="0" applyNumberFormat="1" applyFont="1" applyFill="1" applyBorder="1" applyAlignment="1" applyProtection="1">
      <alignment horizontal="center" vertical="center" wrapText="1"/>
      <protection locked="0"/>
    </xf>
    <xf numFmtId="164" fontId="31" fillId="11" borderId="27" xfId="0" applyNumberFormat="1" applyFont="1" applyFill="1" applyBorder="1" applyAlignment="1" applyProtection="1">
      <alignment horizontal="center" vertical="center" wrapText="1"/>
    </xf>
    <xf numFmtId="164" fontId="14" fillId="10" borderId="15" xfId="0" applyNumberFormat="1" applyFont="1" applyFill="1" applyBorder="1" applyAlignment="1" applyProtection="1">
      <alignment horizontal="center" vertical="center"/>
    </xf>
    <xf numFmtId="164" fontId="2" fillId="11" borderId="27" xfId="1" applyNumberFormat="1" applyFont="1" applyFill="1" applyBorder="1" applyAlignment="1" applyProtection="1">
      <alignment horizontal="center" vertical="center"/>
    </xf>
    <xf numFmtId="0" fontId="12" fillId="0" borderId="0" xfId="0" applyFont="1" applyFill="1" applyBorder="1" applyAlignment="1" applyProtection="1">
      <alignment vertical="center"/>
    </xf>
    <xf numFmtId="164" fontId="2" fillId="9" borderId="19" xfId="1" applyNumberFormat="1" applyFont="1" applyFill="1" applyBorder="1" applyAlignment="1" applyProtection="1">
      <alignment horizontal="center" vertical="center"/>
      <protection locked="0"/>
    </xf>
    <xf numFmtId="164" fontId="2" fillId="9" borderId="27" xfId="1" applyNumberFormat="1" applyFont="1" applyFill="1" applyBorder="1" applyAlignment="1" applyProtection="1">
      <alignment horizontal="center" vertical="center"/>
      <protection locked="0"/>
    </xf>
    <xf numFmtId="164" fontId="11" fillId="11" borderId="16" xfId="0" applyNumberFormat="1" applyFont="1" applyFill="1" applyBorder="1" applyAlignment="1" applyProtection="1">
      <alignment horizontal="center" vertical="center" wrapText="1"/>
    </xf>
    <xf numFmtId="164" fontId="3" fillId="2" borderId="22" xfId="0" applyNumberFormat="1" applyFont="1" applyFill="1" applyBorder="1" applyAlignment="1" applyProtection="1">
      <alignment horizontal="center" vertical="center" wrapText="1"/>
    </xf>
    <xf numFmtId="164" fontId="14" fillId="10" borderId="9" xfId="0" applyNumberFormat="1" applyFont="1" applyFill="1" applyBorder="1" applyAlignment="1" applyProtection="1">
      <alignment vertical="center"/>
    </xf>
    <xf numFmtId="0" fontId="0" fillId="10" borderId="32" xfId="0" applyFill="1" applyBorder="1" applyAlignment="1" applyProtection="1"/>
    <xf numFmtId="164" fontId="12" fillId="10" borderId="9" xfId="0" applyNumberFormat="1" applyFont="1" applyFill="1" applyBorder="1" applyAlignment="1" applyProtection="1">
      <alignment horizontal="center" vertical="center"/>
    </xf>
    <xf numFmtId="164" fontId="2" fillId="11" borderId="19" xfId="1" applyNumberFormat="1" applyFont="1" applyFill="1" applyBorder="1" applyAlignment="1" applyProtection="1">
      <alignment horizontal="center" vertical="center"/>
    </xf>
    <xf numFmtId="0" fontId="12" fillId="12" borderId="8" xfId="0" applyFont="1" applyFill="1" applyBorder="1" applyAlignment="1" applyProtection="1">
      <alignment horizontal="center" vertical="center" wrapText="1"/>
    </xf>
    <xf numFmtId="164" fontId="12" fillId="12" borderId="36" xfId="0" applyNumberFormat="1" applyFont="1" applyFill="1" applyBorder="1" applyAlignment="1" applyProtection="1">
      <alignment horizontal="center" vertical="center"/>
    </xf>
    <xf numFmtId="164" fontId="2" fillId="9" borderId="4" xfId="0" applyNumberFormat="1" applyFont="1" applyFill="1" applyBorder="1" applyAlignment="1" applyProtection="1">
      <alignment horizontal="center" vertical="center"/>
      <protection locked="0"/>
    </xf>
    <xf numFmtId="164" fontId="2" fillId="11" borderId="4" xfId="0" applyNumberFormat="1" applyFont="1" applyFill="1" applyBorder="1" applyAlignment="1" applyProtection="1">
      <alignment horizontal="center" vertical="center"/>
    </xf>
    <xf numFmtId="164" fontId="2" fillId="9" borderId="19" xfId="0" applyNumberFormat="1" applyFont="1" applyFill="1" applyBorder="1" applyAlignment="1" applyProtection="1">
      <alignment horizontal="center" vertical="center"/>
      <protection locked="0"/>
    </xf>
    <xf numFmtId="164" fontId="2" fillId="11" borderId="19" xfId="0" applyNumberFormat="1" applyFont="1" applyFill="1" applyBorder="1" applyAlignment="1" applyProtection="1">
      <alignment horizontal="center" vertical="center"/>
    </xf>
    <xf numFmtId="164" fontId="2" fillId="9" borderId="27" xfId="0" applyNumberFormat="1" applyFont="1" applyFill="1" applyBorder="1" applyAlignment="1" applyProtection="1">
      <alignment horizontal="center" vertical="center"/>
      <protection locked="0"/>
    </xf>
    <xf numFmtId="164" fontId="2" fillId="11" borderId="27" xfId="0" applyNumberFormat="1" applyFont="1" applyFill="1" applyBorder="1" applyAlignment="1" applyProtection="1">
      <alignment horizontal="center" vertical="center"/>
    </xf>
    <xf numFmtId="0" fontId="12" fillId="10" borderId="32" xfId="0" applyFont="1" applyFill="1" applyBorder="1" applyAlignment="1" applyProtection="1"/>
    <xf numFmtId="164" fontId="12" fillId="10" borderId="9" xfId="0" applyNumberFormat="1" applyFont="1" applyFill="1" applyBorder="1" applyAlignment="1" applyProtection="1">
      <alignment horizontal="center"/>
    </xf>
    <xf numFmtId="0" fontId="12" fillId="10" borderId="3" xfId="0" applyFont="1" applyFill="1" applyBorder="1" applyAlignment="1" applyProtection="1">
      <alignment horizontal="center" vertical="center" wrapText="1"/>
    </xf>
    <xf numFmtId="0" fontId="12" fillId="0" borderId="0" xfId="0" applyFont="1" applyFill="1" applyBorder="1" applyAlignment="1" applyProtection="1">
      <alignment vertical="center" wrapText="1"/>
    </xf>
    <xf numFmtId="49" fontId="36" fillId="2" borderId="34" xfId="0" applyNumberFormat="1" applyFont="1" applyFill="1" applyBorder="1" applyAlignment="1" applyProtection="1">
      <alignment horizontal="center" vertical="center" wrapText="1"/>
    </xf>
    <xf numFmtId="49" fontId="3" fillId="2" borderId="35" xfId="0" applyNumberFormat="1" applyFont="1" applyFill="1" applyBorder="1" applyAlignment="1" applyProtection="1">
      <alignment horizontal="center" vertical="center" wrapText="1"/>
    </xf>
    <xf numFmtId="1" fontId="3" fillId="11" borderId="35" xfId="0" applyNumberFormat="1" applyFont="1" applyFill="1" applyBorder="1" applyAlignment="1" applyProtection="1">
      <alignment horizontal="center" vertical="center" wrapText="1"/>
    </xf>
    <xf numFmtId="164" fontId="2" fillId="11" borderId="35" xfId="0" applyNumberFormat="1" applyFont="1" applyFill="1" applyBorder="1" applyAlignment="1" applyProtection="1">
      <alignment horizontal="center" vertical="center"/>
    </xf>
    <xf numFmtId="0" fontId="0" fillId="10" borderId="8" xfId="0" applyFill="1" applyBorder="1" applyAlignment="1" applyProtection="1">
      <alignment horizontal="center" vertical="center"/>
    </xf>
    <xf numFmtId="0" fontId="0" fillId="10" borderId="32" xfId="0" applyFill="1" applyBorder="1" applyAlignment="1" applyProtection="1">
      <alignment horizontal="center" vertical="center"/>
    </xf>
    <xf numFmtId="0" fontId="0" fillId="10" borderId="32" xfId="0" applyFill="1" applyBorder="1" applyAlignment="1" applyProtection="1">
      <alignment horizontal="left" vertical="top" wrapText="1"/>
    </xf>
    <xf numFmtId="0" fontId="0" fillId="0" borderId="12" xfId="0" applyFill="1" applyBorder="1" applyAlignment="1" applyProtection="1">
      <alignment horizontal="center" vertical="center"/>
    </xf>
    <xf numFmtId="0" fontId="0" fillId="0" borderId="0" xfId="0" applyFill="1" applyBorder="1" applyAlignment="1" applyProtection="1">
      <alignment horizontal="center" vertical="center"/>
    </xf>
    <xf numFmtId="0" fontId="0" fillId="0" borderId="0" xfId="0" applyFill="1" applyBorder="1" applyAlignment="1" applyProtection="1">
      <alignment horizontal="left" vertical="top" wrapText="1"/>
    </xf>
    <xf numFmtId="0" fontId="17" fillId="0" borderId="0" xfId="0" applyFont="1" applyFill="1" applyAlignment="1" applyProtection="1"/>
    <xf numFmtId="164" fontId="29" fillId="9" borderId="19" xfId="0" applyNumberFormat="1" applyFont="1" applyFill="1" applyBorder="1" applyAlignment="1" applyProtection="1">
      <alignment horizontal="center" vertical="center" wrapText="1"/>
      <protection locked="0"/>
    </xf>
    <xf numFmtId="0" fontId="19" fillId="0" borderId="0" xfId="0" applyFont="1" applyBorder="1" applyAlignment="1" applyProtection="1">
      <alignment vertical="center"/>
    </xf>
    <xf numFmtId="0" fontId="2" fillId="0" borderId="0" xfId="0" applyFont="1" applyAlignment="1" applyProtection="1">
      <alignment wrapText="1"/>
    </xf>
    <xf numFmtId="44" fontId="2" fillId="0" borderId="0" xfId="1" applyFont="1" applyFill="1" applyBorder="1" applyAlignment="1" applyProtection="1">
      <alignment vertical="center"/>
    </xf>
    <xf numFmtId="0" fontId="13" fillId="0" borderId="0" xfId="0" applyFont="1" applyFill="1" applyAlignment="1" applyProtection="1">
      <alignment vertical="center"/>
    </xf>
    <xf numFmtId="0" fontId="11" fillId="11" borderId="4" xfId="0" applyFont="1" applyFill="1" applyBorder="1" applyAlignment="1" applyProtection="1">
      <alignment horizontal="center" vertical="center" wrapText="1"/>
    </xf>
    <xf numFmtId="0" fontId="12" fillId="8" borderId="13" xfId="0" applyFont="1" applyFill="1" applyBorder="1" applyAlignment="1" applyProtection="1">
      <alignment horizontal="center" vertical="center" wrapText="1"/>
    </xf>
    <xf numFmtId="0" fontId="12" fillId="8" borderId="5" xfId="0" applyFont="1" applyFill="1" applyBorder="1" applyAlignment="1" applyProtection="1">
      <alignment horizontal="center" vertical="center" wrapText="1"/>
    </xf>
    <xf numFmtId="0" fontId="11" fillId="11" borderId="19"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7" borderId="0" xfId="0" applyFont="1" applyFill="1" applyBorder="1" applyAlignment="1" applyProtection="1">
      <alignment horizontal="center" vertical="center" wrapText="1"/>
    </xf>
    <xf numFmtId="1" fontId="3" fillId="11" borderId="19" xfId="0" applyNumberFormat="1" applyFont="1" applyFill="1" applyBorder="1" applyAlignment="1" applyProtection="1">
      <alignment horizontal="center" vertical="center" wrapText="1"/>
    </xf>
    <xf numFmtId="1" fontId="3" fillId="11" borderId="27" xfId="0" applyNumberFormat="1" applyFont="1" applyFill="1" applyBorder="1" applyAlignment="1" applyProtection="1">
      <alignment horizontal="center" vertical="center" wrapText="1"/>
    </xf>
    <xf numFmtId="0" fontId="11" fillId="11" borderId="35" xfId="0" applyFont="1" applyFill="1" applyBorder="1" applyAlignment="1" applyProtection="1">
      <alignment horizontal="center" vertical="center" wrapText="1"/>
    </xf>
    <xf numFmtId="0" fontId="11" fillId="11" borderId="27" xfId="0" applyFont="1" applyFill="1" applyBorder="1" applyAlignment="1" applyProtection="1">
      <alignment horizontal="center" vertical="center" wrapText="1"/>
    </xf>
    <xf numFmtId="0" fontId="0" fillId="0" borderId="0" xfId="0" applyFill="1" applyAlignment="1" applyProtection="1"/>
    <xf numFmtId="0" fontId="3" fillId="11" borderId="19" xfId="0" applyFont="1" applyFill="1" applyBorder="1" applyAlignment="1" applyProtection="1">
      <alignment horizontal="left" vertical="center" wrapText="1"/>
    </xf>
    <xf numFmtId="0" fontId="3" fillId="11" borderId="4" xfId="0" applyFont="1" applyFill="1" applyBorder="1" applyAlignment="1" applyProtection="1">
      <alignment horizontal="left" vertical="center" wrapText="1"/>
    </xf>
    <xf numFmtId="0" fontId="0" fillId="0" borderId="0" xfId="0" applyFill="1" applyBorder="1" applyAlignment="1" applyProtection="1"/>
    <xf numFmtId="0" fontId="3" fillId="11" borderId="4" xfId="0" applyFont="1" applyFill="1" applyBorder="1" applyAlignment="1" applyProtection="1">
      <alignment horizontal="center" vertical="center" wrapText="1"/>
    </xf>
    <xf numFmtId="49" fontId="3" fillId="2" borderId="19" xfId="0" applyNumberFormat="1" applyFont="1" applyFill="1" applyBorder="1" applyAlignment="1" applyProtection="1">
      <alignment horizontal="center" vertical="center" wrapText="1"/>
    </xf>
    <xf numFmtId="49" fontId="3" fillId="2" borderId="27" xfId="0" applyNumberFormat="1" applyFont="1" applyFill="1" applyBorder="1" applyAlignment="1" applyProtection="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5" xfId="0" applyFont="1" applyBorder="1" applyAlignment="1">
      <alignment horizontal="center" vertical="center" wrapText="1"/>
    </xf>
    <xf numFmtId="0" fontId="21" fillId="0" borderId="0" xfId="2" applyFont="1" applyFill="1" applyBorder="1" applyAlignment="1" applyProtection="1">
      <alignment vertical="center" wrapText="1"/>
    </xf>
    <xf numFmtId="0" fontId="25" fillId="17" borderId="8" xfId="0" applyFont="1" applyFill="1" applyBorder="1" applyAlignment="1" applyProtection="1">
      <alignment horizontal="center" vertical="center" wrapText="1"/>
    </xf>
    <xf numFmtId="0" fontId="25" fillId="17" borderId="9" xfId="0" applyFont="1" applyFill="1" applyBorder="1" applyAlignment="1" applyProtection="1">
      <alignment horizontal="center" vertical="center" wrapText="1"/>
    </xf>
    <xf numFmtId="0" fontId="22" fillId="16" borderId="0" xfId="0" applyFont="1" applyFill="1" applyBorder="1" applyAlignment="1" applyProtection="1">
      <alignment horizontal="center" vertical="center" wrapText="1"/>
    </xf>
    <xf numFmtId="0" fontId="11" fillId="15" borderId="8" xfId="0" applyFont="1" applyFill="1" applyBorder="1" applyAlignment="1" applyProtection="1">
      <alignment horizontal="center" vertical="center" wrapText="1"/>
      <protection locked="0"/>
    </xf>
    <xf numFmtId="0" fontId="11" fillId="15" borderId="9" xfId="0" applyFont="1" applyFill="1" applyBorder="1" applyAlignment="1" applyProtection="1">
      <alignment horizontal="center" vertical="center" wrapText="1"/>
      <protection locked="0"/>
    </xf>
    <xf numFmtId="0" fontId="35" fillId="17" borderId="8" xfId="0" applyFont="1" applyFill="1" applyBorder="1" applyAlignment="1" applyProtection="1">
      <alignment horizontal="center" vertical="center"/>
    </xf>
    <xf numFmtId="0" fontId="35" fillId="17" borderId="32" xfId="0" applyFont="1" applyFill="1" applyBorder="1" applyAlignment="1" applyProtection="1">
      <alignment horizontal="center" vertical="center"/>
    </xf>
    <xf numFmtId="0" fontId="35" fillId="17" borderId="9" xfId="0" applyFont="1" applyFill="1" applyBorder="1" applyAlignment="1" applyProtection="1">
      <alignment horizontal="center" vertical="center"/>
    </xf>
    <xf numFmtId="0" fontId="12" fillId="8" borderId="8" xfId="0" applyFont="1" applyFill="1" applyBorder="1" applyAlignment="1" applyProtection="1">
      <alignment horizontal="center" vertical="center"/>
    </xf>
    <xf numFmtId="0" fontId="12" fillId="8" borderId="32" xfId="0" applyFont="1" applyFill="1" applyBorder="1" applyAlignment="1" applyProtection="1">
      <alignment horizontal="center" vertical="center"/>
    </xf>
    <xf numFmtId="0" fontId="12" fillId="8" borderId="9" xfId="0" applyFont="1" applyFill="1" applyBorder="1" applyAlignment="1" applyProtection="1">
      <alignment horizontal="center" vertical="center"/>
    </xf>
    <xf numFmtId="0" fontId="12" fillId="8" borderId="8" xfId="0" applyFont="1" applyFill="1" applyBorder="1" applyAlignment="1" applyProtection="1">
      <alignment horizontal="center" vertical="center" wrapText="1"/>
    </xf>
    <xf numFmtId="0" fontId="12" fillId="8" borderId="32" xfId="0" applyFont="1" applyFill="1" applyBorder="1" applyAlignment="1" applyProtection="1">
      <alignment horizontal="center" vertical="center" wrapText="1"/>
    </xf>
    <xf numFmtId="0" fontId="12" fillId="8" borderId="9" xfId="0" applyFont="1" applyFill="1" applyBorder="1" applyAlignment="1" applyProtection="1">
      <alignment horizontal="center" vertical="center" wrapText="1"/>
    </xf>
    <xf numFmtId="0" fontId="11" fillId="11" borderId="27" xfId="0" applyFont="1" applyFill="1" applyBorder="1" applyAlignment="1" applyProtection="1">
      <alignment horizontal="center" vertical="center" wrapText="1"/>
    </xf>
    <xf numFmtId="0" fontId="11" fillId="11" borderId="4" xfId="0" applyFont="1" applyFill="1" applyBorder="1" applyAlignment="1" applyProtection="1">
      <alignment horizontal="center" vertical="center" wrapText="1"/>
    </xf>
    <xf numFmtId="0" fontId="11" fillId="6" borderId="8" xfId="0" applyFont="1" applyFill="1" applyBorder="1" applyAlignment="1" applyProtection="1">
      <alignment horizontal="center" vertical="center" wrapText="1"/>
      <protection locked="0"/>
    </xf>
    <xf numFmtId="0" fontId="11" fillId="6" borderId="9"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xf>
    <xf numFmtId="0" fontId="3" fillId="7" borderId="13" xfId="0" applyFont="1" applyFill="1" applyBorder="1" applyAlignment="1" applyProtection="1">
      <alignment horizontal="center" vertical="center" wrapText="1"/>
    </xf>
    <xf numFmtId="0" fontId="3" fillId="7" borderId="14" xfId="0" applyFont="1" applyFill="1" applyBorder="1" applyAlignment="1" applyProtection="1">
      <alignment horizontal="center" vertical="center" wrapText="1"/>
    </xf>
    <xf numFmtId="0" fontId="3" fillId="7" borderId="5" xfId="0" applyFont="1" applyFill="1" applyBorder="1" applyAlignment="1" applyProtection="1">
      <alignment horizontal="center" vertical="center" wrapText="1"/>
    </xf>
    <xf numFmtId="0" fontId="3" fillId="7" borderId="12" xfId="0" applyFont="1" applyFill="1" applyBorder="1" applyAlignment="1" applyProtection="1">
      <alignment horizontal="center" vertical="center" wrapText="1"/>
    </xf>
    <xf numFmtId="0" fontId="3" fillId="7" borderId="0" xfId="0" applyFont="1" applyFill="1" applyBorder="1" applyAlignment="1" applyProtection="1">
      <alignment horizontal="center" vertical="center" wrapText="1"/>
    </xf>
    <xf numFmtId="0" fontId="3" fillId="7" borderId="11" xfId="0" applyFont="1" applyFill="1" applyBorder="1" applyAlignment="1" applyProtection="1">
      <alignment horizontal="center" vertical="center" wrapText="1"/>
    </xf>
    <xf numFmtId="0" fontId="3" fillId="7" borderId="2" xfId="0" applyFont="1" applyFill="1" applyBorder="1" applyAlignment="1" applyProtection="1">
      <alignment horizontal="center" vertical="center" wrapText="1"/>
    </xf>
    <xf numFmtId="0" fontId="3" fillId="7" borderId="10" xfId="0" applyFont="1" applyFill="1" applyBorder="1" applyAlignment="1" applyProtection="1">
      <alignment horizontal="center" vertical="center" wrapText="1"/>
    </xf>
    <xf numFmtId="0" fontId="3" fillId="7" borderId="15" xfId="0" applyFont="1" applyFill="1" applyBorder="1" applyAlignment="1" applyProtection="1">
      <alignment horizontal="center" vertical="center" wrapText="1"/>
    </xf>
    <xf numFmtId="0" fontId="12" fillId="8" borderId="13" xfId="0" applyFont="1" applyFill="1" applyBorder="1" applyAlignment="1" applyProtection="1">
      <alignment horizontal="center" vertical="center" wrapText="1"/>
    </xf>
    <xf numFmtId="0" fontId="12" fillId="8" borderId="5" xfId="0" applyFont="1" applyFill="1" applyBorder="1" applyAlignment="1" applyProtection="1">
      <alignment horizontal="center" vertical="center" wrapText="1"/>
    </xf>
    <xf numFmtId="0" fontId="11" fillId="11" borderId="19"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44" fontId="2" fillId="0" borderId="0" xfId="1" applyFont="1" applyFill="1" applyBorder="1" applyAlignment="1" applyProtection="1">
      <alignment vertical="center"/>
    </xf>
    <xf numFmtId="0" fontId="13" fillId="0" borderId="0" xfId="0" applyFont="1" applyFill="1" applyAlignment="1" applyProtection="1">
      <alignment vertical="center"/>
    </xf>
    <xf numFmtId="49" fontId="3" fillId="23" borderId="6" xfId="0" applyNumberFormat="1" applyFont="1" applyFill="1" applyBorder="1" applyAlignment="1" applyProtection="1">
      <alignment horizontal="center" vertical="center" wrapText="1"/>
    </xf>
    <xf numFmtId="49" fontId="3" fillId="23" borderId="26" xfId="0" applyNumberFormat="1" applyFont="1" applyFill="1" applyBorder="1" applyAlignment="1" applyProtection="1">
      <alignment horizontal="center" vertical="center" wrapText="1"/>
    </xf>
    <xf numFmtId="1" fontId="3" fillId="11" borderId="19" xfId="0" applyNumberFormat="1" applyFont="1" applyFill="1" applyBorder="1" applyAlignment="1" applyProtection="1">
      <alignment horizontal="center" vertical="center" wrapText="1"/>
    </xf>
    <xf numFmtId="1" fontId="3" fillId="11" borderId="27" xfId="0" applyNumberFormat="1" applyFont="1" applyFill="1" applyBorder="1" applyAlignment="1" applyProtection="1">
      <alignment horizontal="center" vertical="center" wrapText="1"/>
    </xf>
    <xf numFmtId="0" fontId="11" fillId="11" borderId="34" xfId="0" applyFont="1" applyFill="1" applyBorder="1" applyAlignment="1" applyProtection="1">
      <alignment horizontal="center" vertical="center" wrapText="1"/>
    </xf>
    <xf numFmtId="0" fontId="11" fillId="11" borderId="35" xfId="0" applyFont="1" applyFill="1" applyBorder="1" applyAlignment="1" applyProtection="1">
      <alignment horizontal="center" vertical="center" wrapText="1"/>
    </xf>
    <xf numFmtId="0" fontId="3" fillId="23" borderId="6" xfId="0" applyFont="1" applyFill="1" applyBorder="1" applyAlignment="1" applyProtection="1">
      <alignment horizontal="center" vertical="center" wrapText="1"/>
    </xf>
    <xf numFmtId="0" fontId="3" fillId="23" borderId="26" xfId="0" applyFont="1" applyFill="1" applyBorder="1" applyAlignment="1" applyProtection="1">
      <alignment horizontal="center" vertical="center" wrapText="1"/>
    </xf>
    <xf numFmtId="0" fontId="32" fillId="10" borderId="0" xfId="0" applyFont="1" applyFill="1" applyBorder="1" applyAlignment="1" applyProtection="1">
      <alignment horizontal="center" vertical="center" wrapText="1"/>
    </xf>
    <xf numFmtId="0" fontId="27" fillId="17" borderId="8" xfId="0" applyFont="1" applyFill="1" applyBorder="1" applyAlignment="1" applyProtection="1">
      <alignment horizontal="left" vertical="center" wrapText="1"/>
    </xf>
    <xf numFmtId="0" fontId="27" fillId="17" borderId="32" xfId="0" applyFont="1" applyFill="1" applyBorder="1" applyAlignment="1" applyProtection="1">
      <alignment horizontal="left" vertical="center" wrapText="1"/>
    </xf>
    <xf numFmtId="0" fontId="32" fillId="8" borderId="12" xfId="0" applyFont="1" applyFill="1" applyBorder="1" applyAlignment="1" applyProtection="1">
      <alignment horizontal="center" vertical="center"/>
    </xf>
    <xf numFmtId="0" fontId="32" fillId="8" borderId="0" xfId="0" applyFont="1" applyFill="1" applyBorder="1" applyAlignment="1" applyProtection="1">
      <alignment horizontal="center" vertical="center"/>
    </xf>
    <xf numFmtId="0" fontId="11" fillId="11" borderId="26" xfId="0" applyFont="1" applyFill="1" applyBorder="1" applyAlignment="1" applyProtection="1">
      <alignment horizontal="center" wrapText="1"/>
    </xf>
    <xf numFmtId="0" fontId="11" fillId="11" borderId="27" xfId="0" applyFont="1" applyFill="1" applyBorder="1" applyAlignment="1" applyProtection="1">
      <alignment horizontal="center" wrapText="1"/>
    </xf>
    <xf numFmtId="0" fontId="3" fillId="20" borderId="7" xfId="0" applyFont="1" applyFill="1" applyBorder="1" applyAlignment="1" applyProtection="1">
      <alignment horizontal="center" vertical="center" wrapText="1"/>
    </xf>
    <xf numFmtId="0" fontId="3" fillId="20" borderId="4" xfId="0" applyFont="1" applyFill="1" applyBorder="1" applyAlignment="1" applyProtection="1">
      <alignment horizontal="center" vertical="center" wrapText="1"/>
    </xf>
    <xf numFmtId="0" fontId="3" fillId="11" borderId="7" xfId="0" applyFont="1" applyFill="1" applyBorder="1" applyAlignment="1" applyProtection="1">
      <alignment horizontal="center" vertical="center" wrapText="1"/>
    </xf>
    <xf numFmtId="0" fontId="3" fillId="11" borderId="4" xfId="0" applyFont="1" applyFill="1" applyBorder="1" applyAlignment="1" applyProtection="1">
      <alignment horizontal="center" vertical="center" wrapText="1"/>
    </xf>
    <xf numFmtId="0" fontId="11" fillId="11" borderId="6" xfId="0" applyFont="1" applyFill="1" applyBorder="1" applyAlignment="1" applyProtection="1">
      <alignment horizontal="center" vertical="center" wrapText="1"/>
    </xf>
    <xf numFmtId="0" fontId="3" fillId="23" borderId="7" xfId="0" applyFont="1" applyFill="1" applyBorder="1" applyAlignment="1" applyProtection="1">
      <alignment horizontal="center" vertical="center" wrapText="1"/>
    </xf>
    <xf numFmtId="0" fontId="3" fillId="11" borderId="19" xfId="0" applyFont="1" applyFill="1" applyBorder="1" applyAlignment="1" applyProtection="1">
      <alignment horizontal="left" vertical="center" wrapText="1"/>
    </xf>
    <xf numFmtId="0" fontId="3" fillId="11" borderId="4" xfId="0" applyFont="1" applyFill="1" applyBorder="1" applyAlignment="1" applyProtection="1">
      <alignment horizontal="left" vertical="center" wrapText="1"/>
    </xf>
    <xf numFmtId="0" fontId="0" fillId="0" borderId="0" xfId="0" applyFill="1" applyBorder="1" applyAlignment="1" applyProtection="1"/>
    <xf numFmtId="0" fontId="0" fillId="0" borderId="0" xfId="0" applyFill="1" applyAlignment="1" applyProtection="1"/>
    <xf numFmtId="49" fontId="3" fillId="2" borderId="19" xfId="0" applyNumberFormat="1" applyFont="1" applyFill="1" applyBorder="1" applyAlignment="1" applyProtection="1">
      <alignment horizontal="center" vertical="center" wrapText="1"/>
    </xf>
    <xf numFmtId="49" fontId="3" fillId="2" borderId="27" xfId="0" applyNumberFormat="1" applyFont="1" applyFill="1" applyBorder="1" applyAlignment="1" applyProtection="1">
      <alignment horizontal="center" vertical="center" wrapText="1"/>
    </xf>
    <xf numFmtId="0" fontId="16" fillId="10" borderId="12" xfId="0" applyFont="1" applyFill="1" applyBorder="1" applyAlignment="1" applyProtection="1">
      <alignment horizontal="center" vertical="center"/>
    </xf>
    <xf numFmtId="0" fontId="16" fillId="10" borderId="0" xfId="0" applyFont="1" applyFill="1" applyBorder="1" applyAlignment="1" applyProtection="1">
      <alignment horizontal="center" vertical="center"/>
    </xf>
    <xf numFmtId="0" fontId="14" fillId="10" borderId="32" xfId="0" applyFont="1" applyFill="1" applyBorder="1" applyAlignment="1" applyProtection="1">
      <alignment horizontal="right" vertical="center" wrapText="1"/>
    </xf>
    <xf numFmtId="164" fontId="3" fillId="11" borderId="25" xfId="1" applyNumberFormat="1" applyFont="1" applyFill="1" applyBorder="1" applyAlignment="1" applyProtection="1">
      <alignment horizontal="center" vertical="center" wrapText="1"/>
    </xf>
    <xf numFmtId="164" fontId="3" fillId="11" borderId="30" xfId="1" applyNumberFormat="1" applyFont="1" applyFill="1" applyBorder="1" applyAlignment="1" applyProtection="1">
      <alignment horizontal="center" vertical="center" wrapText="1"/>
    </xf>
    <xf numFmtId="164" fontId="3" fillId="11" borderId="29" xfId="1" applyNumberFormat="1" applyFont="1" applyFill="1" applyBorder="1" applyAlignment="1" applyProtection="1">
      <alignment horizontal="center" vertical="center" wrapText="1"/>
    </xf>
    <xf numFmtId="164" fontId="3" fillId="11" borderId="20" xfId="1" applyNumberFormat="1" applyFont="1" applyFill="1" applyBorder="1" applyAlignment="1" applyProtection="1">
      <alignment horizontal="center" vertical="center" wrapText="1"/>
    </xf>
    <xf numFmtId="49" fontId="3" fillId="2" borderId="6" xfId="0" applyNumberFormat="1" applyFont="1" applyFill="1" applyBorder="1" applyAlignment="1" applyProtection="1">
      <alignment horizontal="center" vertical="center" wrapText="1"/>
    </xf>
    <xf numFmtId="0" fontId="12" fillId="0" borderId="0" xfId="0" applyFont="1" applyFill="1" applyBorder="1" applyAlignment="1" applyProtection="1">
      <alignment wrapText="1"/>
    </xf>
    <xf numFmtId="0" fontId="7" fillId="0" borderId="0" xfId="2" applyFont="1" applyAlignment="1" applyProtection="1">
      <alignment vertical="center" wrapText="1"/>
    </xf>
    <xf numFmtId="0" fontId="3" fillId="0" borderId="13" xfId="0" applyFont="1"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0" xfId="0" applyAlignment="1" applyProtection="1">
      <alignment horizontal="center" vertical="center" wrapText="1"/>
    </xf>
    <xf numFmtId="0" fontId="0" fillId="0" borderId="11" xfId="0"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15" xfId="0" applyBorder="1" applyAlignment="1" applyProtection="1">
      <alignment horizontal="center" vertical="center" wrapText="1"/>
    </xf>
    <xf numFmtId="0" fontId="0" fillId="0" borderId="0" xfId="0" applyAlignment="1" applyProtection="1">
      <alignment wrapText="1"/>
    </xf>
    <xf numFmtId="0" fontId="0" fillId="0" borderId="9" xfId="0" applyBorder="1" applyAlignment="1" applyProtection="1"/>
    <xf numFmtId="0" fontId="0" fillId="0" borderId="0" xfId="0" applyBorder="1" applyAlignment="1" applyProtection="1">
      <alignment vertical="center"/>
    </xf>
    <xf numFmtId="44" fontId="22" fillId="18" borderId="19" xfId="1" applyFont="1" applyFill="1" applyBorder="1" applyAlignment="1" applyProtection="1">
      <alignment horizontal="center" vertical="center" wrapText="1"/>
      <protection locked="0"/>
    </xf>
    <xf numFmtId="44" fontId="22" fillId="18" borderId="16" xfId="1" applyFont="1" applyFill="1" applyBorder="1" applyAlignment="1" applyProtection="1">
      <alignment horizontal="center" vertical="center" wrapText="1"/>
      <protection locked="0"/>
    </xf>
    <xf numFmtId="44" fontId="22" fillId="18" borderId="4" xfId="1" applyFont="1" applyFill="1" applyBorder="1" applyAlignment="1" applyProtection="1">
      <alignment horizontal="center" vertical="center" wrapText="1"/>
      <protection locked="0"/>
    </xf>
    <xf numFmtId="44" fontId="22" fillId="18" borderId="31" xfId="1" applyFont="1" applyFill="1" applyBorder="1" applyAlignment="1" applyProtection="1">
      <alignment horizontal="center" vertical="center" wrapText="1"/>
      <protection locked="0"/>
    </xf>
    <xf numFmtId="44" fontId="22" fillId="18" borderId="27" xfId="1" applyFont="1" applyFill="1" applyBorder="1" applyAlignment="1" applyProtection="1">
      <alignment horizontal="center" vertical="center" wrapText="1"/>
      <protection locked="0"/>
    </xf>
    <xf numFmtId="44" fontId="22" fillId="18" borderId="17" xfId="1" applyFont="1" applyFill="1" applyBorder="1" applyAlignment="1" applyProtection="1">
      <alignment horizontal="center" vertical="center" wrapText="1"/>
      <protection locked="0"/>
    </xf>
    <xf numFmtId="0" fontId="11" fillId="6" borderId="8" xfId="0" applyFont="1" applyFill="1" applyBorder="1" applyAlignment="1" applyProtection="1">
      <alignment horizontal="center" vertical="center" wrapText="1"/>
    </xf>
    <xf numFmtId="0" fontId="11" fillId="6" borderId="9" xfId="0" applyFont="1" applyFill="1" applyBorder="1" applyAlignment="1" applyProtection="1">
      <alignment horizontal="center" vertical="center" wrapText="1"/>
    </xf>
    <xf numFmtId="0" fontId="2" fillId="0" borderId="0" xfId="0" applyFont="1" applyBorder="1" applyAlignment="1" applyProtection="1">
      <alignment wrapText="1"/>
    </xf>
    <xf numFmtId="0" fontId="0" fillId="8" borderId="0" xfId="0" applyFill="1" applyAlignment="1" applyProtection="1">
      <alignment horizontal="left"/>
    </xf>
    <xf numFmtId="0" fontId="0" fillId="0" borderId="0" xfId="0" applyFill="1" applyAlignment="1" applyProtection="1">
      <alignment horizontal="left"/>
    </xf>
    <xf numFmtId="0" fontId="12" fillId="10" borderId="8" xfId="0" applyFont="1" applyFill="1" applyBorder="1" applyAlignment="1" applyProtection="1">
      <alignment horizontal="center" vertical="center"/>
    </xf>
    <xf numFmtId="0" fontId="12" fillId="10" borderId="9" xfId="0" applyFont="1" applyFill="1" applyBorder="1" applyAlignment="1" applyProtection="1">
      <alignment horizontal="center" vertical="center"/>
    </xf>
    <xf numFmtId="0" fontId="0" fillId="0" borderId="0" xfId="0" applyFill="1" applyAlignment="1" applyProtection="1">
      <alignment vertical="center"/>
    </xf>
    <xf numFmtId="0" fontId="0" fillId="0" borderId="0" xfId="0" applyBorder="1" applyAlignment="1" applyProtection="1">
      <alignment horizontal="center" vertical="center" wrapText="1"/>
    </xf>
    <xf numFmtId="0" fontId="3" fillId="11" borderId="19" xfId="1" applyNumberFormat="1" applyFont="1" applyFill="1" applyBorder="1" applyAlignment="1" applyProtection="1">
      <alignment horizontal="center" vertical="center"/>
    </xf>
    <xf numFmtId="164" fontId="2" fillId="9" borderId="19" xfId="1" applyNumberFormat="1" applyFont="1" applyFill="1" applyBorder="1" applyAlignment="1" applyProtection="1">
      <alignment horizontal="center" vertical="center"/>
    </xf>
    <xf numFmtId="0" fontId="3" fillId="11" borderId="27" xfId="1" applyNumberFormat="1" applyFont="1" applyFill="1" applyBorder="1" applyAlignment="1" applyProtection="1">
      <alignment horizontal="center" vertical="center"/>
    </xf>
    <xf numFmtId="164" fontId="2" fillId="9" borderId="27" xfId="1" applyNumberFormat="1" applyFont="1" applyFill="1" applyBorder="1" applyAlignment="1" applyProtection="1">
      <alignment horizontal="center" vertical="center"/>
    </xf>
    <xf numFmtId="0" fontId="3" fillId="11" borderId="19" xfId="0" applyFont="1" applyFill="1" applyBorder="1" applyAlignment="1" applyProtection="1">
      <alignment horizontal="center" vertical="center"/>
    </xf>
    <xf numFmtId="0" fontId="3" fillId="11" borderId="27" xfId="0" applyFont="1" applyFill="1" applyBorder="1" applyAlignment="1" applyProtection="1">
      <alignment horizontal="center" vertical="center"/>
    </xf>
    <xf numFmtId="44" fontId="11" fillId="11" borderId="19" xfId="0" applyNumberFormat="1" applyFont="1" applyFill="1" applyBorder="1" applyAlignment="1" applyProtection="1">
      <alignment horizontal="center" vertical="center" wrapText="1"/>
      <protection locked="0"/>
    </xf>
    <xf numFmtId="44" fontId="11" fillId="11" borderId="16" xfId="0" applyNumberFormat="1" applyFont="1" applyFill="1" applyBorder="1" applyAlignment="1" applyProtection="1">
      <alignment horizontal="center" vertical="center" wrapText="1"/>
      <protection locked="0"/>
    </xf>
    <xf numFmtId="44" fontId="11" fillId="11" borderId="4" xfId="0" applyNumberFormat="1" applyFont="1" applyFill="1" applyBorder="1" applyAlignment="1" applyProtection="1">
      <alignment horizontal="center" vertical="center" wrapText="1"/>
      <protection locked="0"/>
    </xf>
    <xf numFmtId="44" fontId="11" fillId="11" borderId="31" xfId="0" applyNumberFormat="1" applyFont="1" applyFill="1" applyBorder="1" applyAlignment="1" applyProtection="1">
      <alignment horizontal="center" vertical="center" wrapText="1"/>
      <protection locked="0"/>
    </xf>
    <xf numFmtId="44" fontId="11" fillId="11" borderId="27" xfId="0" applyNumberFormat="1" applyFont="1" applyFill="1" applyBorder="1" applyAlignment="1" applyProtection="1">
      <alignment horizontal="center" vertical="center" wrapText="1"/>
      <protection locked="0"/>
    </xf>
    <xf numFmtId="44" fontId="11" fillId="11" borderId="17" xfId="0" applyNumberFormat="1" applyFont="1" applyFill="1" applyBorder="1" applyAlignment="1" applyProtection="1">
      <alignment horizontal="center" vertical="center" wrapText="1"/>
      <protection locked="0"/>
    </xf>
    <xf numFmtId="44" fontId="11" fillId="11" borderId="35" xfId="0" applyNumberFormat="1" applyFont="1" applyFill="1" applyBorder="1" applyAlignment="1" applyProtection="1">
      <alignment horizontal="center" vertical="center" wrapText="1"/>
      <protection locked="0"/>
    </xf>
    <xf numFmtId="44" fontId="11" fillId="11" borderId="36" xfId="0" applyNumberFormat="1" applyFont="1" applyFill="1" applyBorder="1" applyAlignment="1" applyProtection="1">
      <alignment horizontal="center" vertical="center" wrapText="1"/>
      <protection locked="0"/>
    </xf>
    <xf numFmtId="0" fontId="0" fillId="0" borderId="9" xfId="0" applyBorder="1" applyAlignment="1" applyProtection="1">
      <alignment horizontal="center" vertical="center" wrapText="1"/>
    </xf>
    <xf numFmtId="0" fontId="0" fillId="0" borderId="0" xfId="0" applyFill="1" applyBorder="1" applyAlignment="1" applyProtection="1">
      <alignment horizontal="center" vertical="center" wrapText="1"/>
    </xf>
    <xf numFmtId="0" fontId="2" fillId="0" borderId="0" xfId="0" applyFont="1" applyFill="1" applyBorder="1" applyAlignment="1" applyProtection="1"/>
    <xf numFmtId="0" fontId="0" fillId="7" borderId="0" xfId="0" applyFill="1" applyBorder="1" applyAlignment="1" applyProtection="1"/>
    <xf numFmtId="0" fontId="12" fillId="10" borderId="32" xfId="0" applyFont="1" applyFill="1" applyBorder="1" applyAlignment="1" applyProtection="1">
      <alignment horizontal="center"/>
    </xf>
    <xf numFmtId="0" fontId="3" fillId="10" borderId="32" xfId="0" applyFont="1" applyFill="1" applyBorder="1" applyAlignment="1" applyProtection="1">
      <alignment horizontal="center" vertical="center" wrapText="1"/>
    </xf>
    <xf numFmtId="0" fontId="12" fillId="10" borderId="32" xfId="0" applyFont="1" applyFill="1" applyBorder="1" applyAlignment="1" applyProtection="1">
      <alignment vertical="center" wrapText="1"/>
    </xf>
    <xf numFmtId="164" fontId="12" fillId="10" borderId="9" xfId="0" applyNumberFormat="1" applyFont="1" applyFill="1" applyBorder="1" applyAlignment="1" applyProtection="1">
      <alignment horizontal="center" vertical="center" wrapText="1"/>
    </xf>
    <xf numFmtId="164" fontId="12" fillId="0" borderId="0" xfId="0" applyNumberFormat="1" applyFont="1" applyFill="1" applyBorder="1" applyAlignment="1" applyProtection="1">
      <alignment horizontal="center" vertical="center" wrapText="1"/>
    </xf>
    <xf numFmtId="0" fontId="12" fillId="0" borderId="0" xfId="0" applyFont="1" applyFill="1" applyBorder="1" applyAlignment="1" applyProtection="1">
      <alignment horizontal="right" vertical="center" wrapText="1"/>
    </xf>
    <xf numFmtId="0" fontId="12" fillId="0" borderId="0" xfId="0" applyFont="1" applyFill="1" applyAlignment="1" applyProtection="1">
      <alignment horizontal="right" vertical="center"/>
    </xf>
    <xf numFmtId="0" fontId="0" fillId="0" borderId="0" xfId="0" applyFill="1" applyBorder="1" applyAlignment="1" applyProtection="1">
      <alignment vertical="center" wrapText="1"/>
    </xf>
    <xf numFmtId="0" fontId="0" fillId="23" borderId="7" xfId="0" applyFill="1" applyBorder="1" applyAlignment="1" applyProtection="1">
      <alignment horizontal="center" vertical="center" wrapText="1"/>
    </xf>
    <xf numFmtId="0" fontId="0" fillId="0" borderId="4" xfId="0" applyBorder="1" applyAlignment="1" applyProtection="1">
      <alignment horizontal="left" vertical="center" wrapText="1"/>
    </xf>
    <xf numFmtId="49" fontId="0" fillId="0" borderId="0" xfId="0" applyNumberFormat="1" applyFill="1" applyBorder="1" applyAlignment="1" applyProtection="1">
      <alignment vertical="center"/>
    </xf>
    <xf numFmtId="0" fontId="0" fillId="23" borderId="26" xfId="0" applyFill="1" applyBorder="1" applyAlignment="1" applyProtection="1">
      <alignment horizontal="center" vertical="center" wrapText="1"/>
    </xf>
    <xf numFmtId="0" fontId="0" fillId="0" borderId="27" xfId="0" applyBorder="1" applyAlignment="1" applyProtection="1">
      <alignment horizontal="left" vertical="center" wrapText="1"/>
    </xf>
    <xf numFmtId="0" fontId="2" fillId="0" borderId="0" xfId="0" applyFont="1" applyProtection="1">
      <protection locked="0"/>
    </xf>
    <xf numFmtId="44" fontId="2" fillId="11" borderId="23" xfId="0" applyNumberFormat="1" applyFont="1" applyFill="1" applyBorder="1" applyAlignment="1" applyProtection="1">
      <alignment horizontal="center" vertical="center" wrapText="1"/>
      <protection locked="0"/>
    </xf>
    <xf numFmtId="44" fontId="2" fillId="11" borderId="18" xfId="0" applyNumberFormat="1" applyFont="1" applyFill="1" applyBorder="1" applyAlignment="1" applyProtection="1">
      <alignment horizontal="center" vertical="center" wrapText="1"/>
      <protection locked="0"/>
    </xf>
    <xf numFmtId="44" fontId="2" fillId="11" borderId="29" xfId="0" applyNumberFormat="1" applyFont="1" applyFill="1" applyBorder="1" applyAlignment="1" applyProtection="1">
      <alignment horizontal="center" vertical="center" wrapText="1"/>
      <protection locked="0"/>
    </xf>
    <xf numFmtId="44" fontId="2" fillId="11" borderId="20" xfId="0" applyNumberFormat="1" applyFont="1" applyFill="1" applyBorder="1" applyAlignment="1" applyProtection="1">
      <alignment horizontal="center" vertical="center" wrapText="1"/>
      <protection locked="0"/>
    </xf>
    <xf numFmtId="44" fontId="2" fillId="11" borderId="25" xfId="0" applyNumberFormat="1" applyFont="1" applyFill="1" applyBorder="1" applyAlignment="1" applyProtection="1">
      <alignment horizontal="center" vertical="center" wrapText="1"/>
      <protection locked="0"/>
    </xf>
    <xf numFmtId="44" fontId="2" fillId="11" borderId="30" xfId="0" applyNumberFormat="1" applyFont="1" applyFill="1" applyBorder="1" applyAlignment="1" applyProtection="1">
      <alignment horizontal="center" vertical="center" wrapText="1"/>
      <protection locked="0"/>
    </xf>
    <xf numFmtId="164" fontId="2" fillId="9" borderId="35" xfId="0" applyNumberFormat="1" applyFont="1" applyFill="1" applyBorder="1" applyAlignment="1" applyProtection="1">
      <alignment horizontal="center" vertical="center" wrapText="1"/>
      <protection locked="0"/>
    </xf>
    <xf numFmtId="164" fontId="0" fillId="9" borderId="35" xfId="0" applyNumberFormat="1" applyFill="1" applyBorder="1" applyAlignment="1" applyProtection="1">
      <alignment horizontal="center" vertical="center" wrapText="1"/>
      <protection locked="0"/>
    </xf>
    <xf numFmtId="164" fontId="2" fillId="11" borderId="28" xfId="0" applyNumberFormat="1" applyFont="1" applyFill="1" applyBorder="1" applyAlignment="1" applyProtection="1">
      <alignment horizontal="center" vertical="center" wrapText="1"/>
      <protection locked="0"/>
    </xf>
    <xf numFmtId="164" fontId="2" fillId="11" borderId="9" xfId="0" applyNumberFormat="1" applyFont="1" applyFill="1" applyBorder="1" applyAlignment="1" applyProtection="1">
      <alignment horizontal="center" vertical="center" wrapText="1"/>
      <protection locked="0"/>
    </xf>
    <xf numFmtId="164" fontId="20" fillId="9" borderId="4" xfId="0" applyNumberFormat="1" applyFont="1" applyFill="1" applyBorder="1" applyAlignment="1" applyProtection="1">
      <alignment horizontal="center" vertical="center" wrapText="1"/>
      <protection locked="0"/>
    </xf>
    <xf numFmtId="164" fontId="20" fillId="9" borderId="27" xfId="0" applyNumberFormat="1" applyFont="1" applyFill="1" applyBorder="1" applyAlignment="1" applyProtection="1">
      <alignment horizontal="center" vertical="center" wrapText="1"/>
      <protection locked="0"/>
    </xf>
    <xf numFmtId="0" fontId="2" fillId="11" borderId="19" xfId="0" applyFont="1" applyFill="1" applyBorder="1" applyAlignment="1" applyProtection="1">
      <alignment horizontal="center" vertical="center" wrapText="1"/>
      <protection locked="0"/>
    </xf>
    <xf numFmtId="0" fontId="2" fillId="11" borderId="16" xfId="0" applyFont="1" applyFill="1" applyBorder="1" applyAlignment="1" applyProtection="1">
      <alignment horizontal="center" vertical="center" wrapText="1"/>
      <protection locked="0"/>
    </xf>
    <xf numFmtId="0" fontId="2" fillId="11" borderId="4" xfId="0" applyFont="1" applyFill="1" applyBorder="1" applyAlignment="1" applyProtection="1">
      <alignment horizontal="center" vertical="center" wrapText="1"/>
      <protection locked="0"/>
    </xf>
    <xf numFmtId="0" fontId="2" fillId="11" borderId="31" xfId="0" applyFont="1" applyFill="1" applyBorder="1" applyAlignment="1" applyProtection="1">
      <alignment horizontal="center" vertical="center" wrapText="1"/>
      <protection locked="0"/>
    </xf>
    <xf numFmtId="0" fontId="2" fillId="11" borderId="27" xfId="0" applyFont="1" applyFill="1" applyBorder="1" applyAlignment="1" applyProtection="1">
      <alignment horizontal="center" vertical="center" wrapText="1"/>
      <protection locked="0"/>
    </xf>
    <xf numFmtId="0" fontId="2" fillId="11" borderId="17" xfId="0" applyFont="1" applyFill="1" applyBorder="1" applyAlignment="1" applyProtection="1">
      <alignment horizontal="center" vertical="center" wrapText="1"/>
      <protection locked="0"/>
    </xf>
    <xf numFmtId="0" fontId="0" fillId="0" borderId="26" xfId="0" applyBorder="1" applyAlignment="1" applyProtection="1">
      <alignment horizontal="center" vertical="center" wrapText="1"/>
    </xf>
    <xf numFmtId="0" fontId="0" fillId="0" borderId="32" xfId="0" applyBorder="1" applyAlignment="1" applyProtection="1"/>
  </cellXfs>
  <cellStyles count="4">
    <cellStyle name="Currency" xfId="1" builtinId="4"/>
    <cellStyle name="Normal" xfId="0" builtinId="0"/>
    <cellStyle name="Normal 2" xfId="3" xr:uid="{00000000-0005-0000-0000-000002000000}"/>
    <cellStyle name="Title" xfId="2" builtinId="15"/>
  </cellStyles>
  <dxfs count="0"/>
  <tableStyles count="0" defaultTableStyle="TableStyleMedium2" defaultPivotStyle="PivotStyleLight16"/>
  <colors>
    <mruColors>
      <color rgb="FF0038A8"/>
      <color rgb="FF00339A"/>
      <color rgb="FFDEDAC4"/>
      <color rgb="FFE5E2D1"/>
      <color rgb="FFCC0066"/>
      <color rgb="FF24246C"/>
      <color rgb="FF003D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428625</xdr:colOff>
      <xdr:row>0</xdr:row>
      <xdr:rowOff>0</xdr:rowOff>
    </xdr:from>
    <xdr:to>
      <xdr:col>13</xdr:col>
      <xdr:colOff>279760</xdr:colOff>
      <xdr:row>3</xdr:row>
      <xdr:rowOff>99165</xdr:rowOff>
    </xdr:to>
    <xdr:pic>
      <xdr:nvPicPr>
        <xdr:cNvPr id="2" name="Picture 1" descr="UKSBS-HEX-RB.png">
          <a:extLst>
            <a:ext uri="{FF2B5EF4-FFF2-40B4-BE49-F238E27FC236}">
              <a16:creationId xmlns:a16="http://schemas.microsoft.com/office/drawing/2014/main" id="{93A42BBB-19FC-488A-8543-45CCB4E14BF8}"/>
            </a:ext>
          </a:extLst>
        </xdr:cNvPr>
        <xdr:cNvPicPr>
          <a:picLocks noChangeAspect="1"/>
        </xdr:cNvPicPr>
      </xdr:nvPicPr>
      <xdr:blipFill>
        <a:blip xmlns:r="http://schemas.openxmlformats.org/officeDocument/2006/relationships" r:embed="rId1" cstate="print"/>
        <a:srcRect/>
        <a:stretch>
          <a:fillRect/>
        </a:stretch>
      </xdr:blipFill>
      <xdr:spPr bwMode="auto">
        <a:xfrm>
          <a:off x="6524625" y="0"/>
          <a:ext cx="1679935" cy="73734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21113</xdr:colOff>
      <xdr:row>0</xdr:row>
      <xdr:rowOff>152400</xdr:rowOff>
    </xdr:to>
    <xdr:pic>
      <xdr:nvPicPr>
        <xdr:cNvPr id="10" name="Picture 9" descr="UKSBS-HEX-RB.png">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rcRect/>
        <a:stretch>
          <a:fillRect/>
        </a:stretch>
      </xdr:blipFill>
      <xdr:spPr bwMode="auto">
        <a:xfrm>
          <a:off x="4981575" y="19050"/>
          <a:ext cx="7143" cy="133350"/>
        </a:xfrm>
        <a:prstGeom prst="rect">
          <a:avLst/>
        </a:prstGeom>
        <a:noFill/>
        <a:ln w="9525">
          <a:noFill/>
          <a:miter lim="800000"/>
          <a:headEnd/>
          <a:tailEnd/>
        </a:ln>
      </xdr:spPr>
    </xdr:pic>
    <xdr:clientData/>
  </xdr:twoCellAnchor>
  <xdr:twoCellAnchor editAs="oneCell">
    <xdr:from>
      <xdr:col>6</xdr:col>
      <xdr:colOff>869591</xdr:colOff>
      <xdr:row>0</xdr:row>
      <xdr:rowOff>0</xdr:rowOff>
    </xdr:from>
    <xdr:to>
      <xdr:col>7</xdr:col>
      <xdr:colOff>247742</xdr:colOff>
      <xdr:row>0</xdr:row>
      <xdr:rowOff>740515</xdr:rowOff>
    </xdr:to>
    <xdr:pic>
      <xdr:nvPicPr>
        <xdr:cNvPr id="11" name="Picture 10" descr="UKSBS-HEX-RB.png">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2" cstate="print"/>
        <a:srcRect/>
        <a:stretch>
          <a:fillRect/>
        </a:stretch>
      </xdr:blipFill>
      <xdr:spPr bwMode="auto">
        <a:xfrm>
          <a:off x="12420022" y="0"/>
          <a:ext cx="1679935" cy="73734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8686800</xdr:colOff>
      <xdr:row>0</xdr:row>
      <xdr:rowOff>0</xdr:rowOff>
    </xdr:from>
    <xdr:to>
      <xdr:col>4</xdr:col>
      <xdr:colOff>37661</xdr:colOff>
      <xdr:row>0</xdr:row>
      <xdr:rowOff>130975</xdr:rowOff>
    </xdr:to>
    <xdr:pic>
      <xdr:nvPicPr>
        <xdr:cNvPr id="2" name="Picture 1" descr="UKSBS-HEX-RB.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rcRect/>
        <a:stretch>
          <a:fillRect/>
        </a:stretch>
      </xdr:blipFill>
      <xdr:spPr bwMode="auto">
        <a:xfrm>
          <a:off x="3667125" y="19050"/>
          <a:ext cx="10504" cy="13335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8686800</xdr:colOff>
      <xdr:row>0</xdr:row>
      <xdr:rowOff>0</xdr:rowOff>
    </xdr:from>
    <xdr:to>
      <xdr:col>3</xdr:col>
      <xdr:colOff>20028</xdr:colOff>
      <xdr:row>0</xdr:row>
      <xdr:rowOff>137048</xdr:rowOff>
    </xdr:to>
    <xdr:pic>
      <xdr:nvPicPr>
        <xdr:cNvPr id="2" name="Picture 1" descr="UKSBS-HEX-RB.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rcRect/>
        <a:stretch>
          <a:fillRect/>
        </a:stretch>
      </xdr:blipFill>
      <xdr:spPr bwMode="auto">
        <a:xfrm>
          <a:off x="3667125" y="19050"/>
          <a:ext cx="10504" cy="1333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8686800</xdr:colOff>
      <xdr:row>0</xdr:row>
      <xdr:rowOff>0</xdr:rowOff>
    </xdr:from>
    <xdr:to>
      <xdr:col>3</xdr:col>
      <xdr:colOff>19133</xdr:colOff>
      <xdr:row>0</xdr:row>
      <xdr:rowOff>130808</xdr:rowOff>
    </xdr:to>
    <xdr:pic>
      <xdr:nvPicPr>
        <xdr:cNvPr id="2" name="Picture 1" descr="UKSBS-HEX-RB.png">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rcRect/>
        <a:stretch>
          <a:fillRect/>
        </a:stretch>
      </xdr:blipFill>
      <xdr:spPr bwMode="auto">
        <a:xfrm>
          <a:off x="3667125" y="19050"/>
          <a:ext cx="10504" cy="13335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20029</xdr:colOff>
      <xdr:row>0</xdr:row>
      <xdr:rowOff>152400</xdr:rowOff>
    </xdr:to>
    <xdr:pic>
      <xdr:nvPicPr>
        <xdr:cNvPr id="2" name="Picture 1" descr="UKSBS-HEX-RB.png">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rcRect/>
        <a:stretch>
          <a:fillRect/>
        </a:stretch>
      </xdr:blipFill>
      <xdr:spPr bwMode="auto">
        <a:xfrm>
          <a:off x="3667125" y="19050"/>
          <a:ext cx="10504" cy="133350"/>
        </a:xfrm>
        <a:prstGeom prst="rect">
          <a:avLst/>
        </a:prstGeom>
        <a:noFill/>
        <a:ln w="9525">
          <a:noFill/>
          <a:miter lim="800000"/>
          <a:headEnd/>
          <a:tailEnd/>
        </a:ln>
      </xdr:spPr>
    </xdr:pic>
    <xdr:clientData/>
  </xdr:twoCellAnchor>
  <xdr:twoCellAnchor editAs="oneCell">
    <xdr:from>
      <xdr:col>8</xdr:col>
      <xdr:colOff>4152900</xdr:colOff>
      <xdr:row>0</xdr:row>
      <xdr:rowOff>101600</xdr:rowOff>
    </xdr:from>
    <xdr:to>
      <xdr:col>9</xdr:col>
      <xdr:colOff>1321436</xdr:colOff>
      <xdr:row>2</xdr:row>
      <xdr:rowOff>27623</xdr:rowOff>
    </xdr:to>
    <xdr:pic>
      <xdr:nvPicPr>
        <xdr:cNvPr id="3" name="Picture 2" descr="UKSBS-HEX-RB.png">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15684500" y="101600"/>
          <a:ext cx="1492251" cy="69373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16"/>
  <sheetViews>
    <sheetView workbookViewId="0">
      <selection activeCell="B13" sqref="B13"/>
    </sheetView>
  </sheetViews>
  <sheetFormatPr defaultRowHeight="14.4" x14ac:dyDescent="0.3"/>
  <cols>
    <col min="2" max="2" width="33.6640625" customWidth="1"/>
    <col min="4" max="4" width="19.5546875" bestFit="1" customWidth="1"/>
  </cols>
  <sheetData>
    <row r="2" spans="2:4" x14ac:dyDescent="0.3">
      <c r="B2" s="1" t="s">
        <v>1</v>
      </c>
      <c r="D2" s="2" t="s">
        <v>2</v>
      </c>
    </row>
    <row r="3" spans="2:4" x14ac:dyDescent="0.3">
      <c r="B3" s="3" t="s">
        <v>13</v>
      </c>
      <c r="D3" s="4" t="s">
        <v>8</v>
      </c>
    </row>
    <row r="4" spans="2:4" x14ac:dyDescent="0.3">
      <c r="B4" s="3" t="s">
        <v>14</v>
      </c>
      <c r="D4" s="4" t="s">
        <v>11</v>
      </c>
    </row>
    <row r="5" spans="2:4" x14ac:dyDescent="0.3">
      <c r="B5" s="3" t="s">
        <v>15</v>
      </c>
      <c r="D5" s="4" t="s">
        <v>12</v>
      </c>
    </row>
    <row r="6" spans="2:4" x14ac:dyDescent="0.3">
      <c r="B6" s="3" t="s">
        <v>16</v>
      </c>
      <c r="D6" s="4" t="s">
        <v>6</v>
      </c>
    </row>
    <row r="7" spans="2:4" x14ac:dyDescent="0.3">
      <c r="B7" s="6" t="s">
        <v>17</v>
      </c>
      <c r="D7" s="4" t="s">
        <v>4</v>
      </c>
    </row>
    <row r="8" spans="2:4" x14ac:dyDescent="0.3">
      <c r="B8" s="3"/>
      <c r="D8" s="4" t="s">
        <v>7</v>
      </c>
    </row>
    <row r="9" spans="2:4" x14ac:dyDescent="0.3">
      <c r="D9" s="4" t="s">
        <v>10</v>
      </c>
    </row>
    <row r="10" spans="2:4" x14ac:dyDescent="0.3">
      <c r="D10" s="4" t="s">
        <v>9</v>
      </c>
    </row>
    <row r="11" spans="2:4" x14ac:dyDescent="0.3">
      <c r="D11" s="4" t="s">
        <v>3</v>
      </c>
    </row>
    <row r="12" spans="2:4" x14ac:dyDescent="0.3">
      <c r="D12" s="4" t="s">
        <v>5</v>
      </c>
    </row>
    <row r="13" spans="2:4" x14ac:dyDescent="0.3">
      <c r="D13" s="4"/>
    </row>
    <row r="14" spans="2:4" x14ac:dyDescent="0.3">
      <c r="D14" s="4"/>
    </row>
    <row r="15" spans="2:4" x14ac:dyDescent="0.3">
      <c r="D15" s="4"/>
    </row>
    <row r="16" spans="2:4" x14ac:dyDescent="0.3">
      <c r="D16" s="5"/>
    </row>
  </sheetData>
  <sheetProtection sheet="1" objects="1" scenarios="1" formatCells="0" formatColumns="0" formatRows="0" insertColumns="0" insertRows="0" insertHyperlinks="0" deleteColumns="0" deleteRows="0" sort="0" autoFilter="0" pivotTables="0"/>
  <sortState xmlns:xlrd2="http://schemas.microsoft.com/office/spreadsheetml/2017/richdata2" ref="D3:D16">
    <sortCondition ref="D3"/>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4"/>
  <sheetViews>
    <sheetView workbookViewId="0">
      <selection activeCell="I33" sqref="I33"/>
    </sheetView>
  </sheetViews>
  <sheetFormatPr defaultRowHeight="14.4" x14ac:dyDescent="0.3"/>
  <sheetData>
    <row r="1" spans="1:11" ht="21" x14ac:dyDescent="0.4">
      <c r="A1" s="72" t="s">
        <v>72</v>
      </c>
      <c r="B1" s="71"/>
      <c r="C1" s="71"/>
      <c r="D1" s="71"/>
      <c r="E1" s="71"/>
      <c r="F1" s="71"/>
      <c r="G1" s="71"/>
      <c r="H1" s="71"/>
      <c r="I1" s="71"/>
      <c r="J1" s="71"/>
      <c r="K1" s="71"/>
    </row>
    <row r="2" spans="1:11" x14ac:dyDescent="0.3">
      <c r="A2" s="73"/>
      <c r="B2" s="73"/>
      <c r="C2" s="73"/>
      <c r="D2" s="73"/>
      <c r="E2" s="73"/>
      <c r="F2" s="73"/>
      <c r="G2" s="73"/>
      <c r="H2" s="73"/>
      <c r="I2" s="73"/>
      <c r="J2" s="73"/>
      <c r="K2" s="73"/>
    </row>
    <row r="3" spans="1:11" x14ac:dyDescent="0.3">
      <c r="A3" s="12"/>
      <c r="B3" s="12"/>
      <c r="C3" s="12"/>
      <c r="D3" s="12"/>
      <c r="E3" s="12"/>
      <c r="F3" s="12"/>
      <c r="G3" s="12"/>
      <c r="H3" s="12"/>
      <c r="I3" s="12"/>
      <c r="J3" s="12"/>
      <c r="K3" s="12"/>
    </row>
    <row r="4" spans="1:11" x14ac:dyDescent="0.3">
      <c r="A4" s="71"/>
      <c r="B4" s="71"/>
      <c r="C4" s="71"/>
      <c r="D4" s="71"/>
      <c r="E4" s="71"/>
      <c r="F4" s="71"/>
      <c r="G4" s="71"/>
      <c r="H4" s="71"/>
      <c r="I4" s="71"/>
      <c r="J4" s="71"/>
      <c r="K4" s="71"/>
    </row>
    <row r="5" spans="1:11" x14ac:dyDescent="0.3">
      <c r="A5" s="71"/>
      <c r="B5" s="71"/>
      <c r="C5" s="71"/>
      <c r="D5" s="71"/>
      <c r="E5" s="71"/>
      <c r="F5" s="71"/>
      <c r="G5" s="71"/>
      <c r="H5" s="71"/>
      <c r="I5" s="71"/>
      <c r="J5" s="71"/>
      <c r="K5" s="71"/>
    </row>
    <row r="6" spans="1:11" ht="15" thickBot="1" x14ac:dyDescent="0.35">
      <c r="A6" s="71"/>
      <c r="B6" s="71"/>
      <c r="C6" s="71"/>
      <c r="D6" s="71"/>
      <c r="E6" s="71"/>
      <c r="F6" s="71"/>
      <c r="G6" s="71"/>
      <c r="H6" s="71"/>
      <c r="I6" s="71"/>
      <c r="J6" s="71"/>
      <c r="K6" s="71"/>
    </row>
    <row r="7" spans="1:11" x14ac:dyDescent="0.3">
      <c r="A7" s="186" t="s">
        <v>130</v>
      </c>
      <c r="B7" s="187"/>
      <c r="C7" s="187"/>
      <c r="D7" s="187"/>
      <c r="E7" s="187"/>
      <c r="F7" s="187"/>
      <c r="G7" s="187"/>
      <c r="H7" s="187"/>
      <c r="I7" s="187"/>
      <c r="J7" s="187"/>
      <c r="K7" s="188"/>
    </row>
    <row r="8" spans="1:11" x14ac:dyDescent="0.3">
      <c r="A8" s="189"/>
      <c r="B8" s="190"/>
      <c r="C8" s="190"/>
      <c r="D8" s="190"/>
      <c r="E8" s="190"/>
      <c r="F8" s="190"/>
      <c r="G8" s="190"/>
      <c r="H8" s="190"/>
      <c r="I8" s="190"/>
      <c r="J8" s="190"/>
      <c r="K8" s="191"/>
    </row>
    <row r="9" spans="1:11" x14ac:dyDescent="0.3">
      <c r="A9" s="189"/>
      <c r="B9" s="190"/>
      <c r="C9" s="190"/>
      <c r="D9" s="190"/>
      <c r="E9" s="190"/>
      <c r="F9" s="190"/>
      <c r="G9" s="190"/>
      <c r="H9" s="190"/>
      <c r="I9" s="190"/>
      <c r="J9" s="190"/>
      <c r="K9" s="191"/>
    </row>
    <row r="10" spans="1:11" x14ac:dyDescent="0.3">
      <c r="A10" s="189"/>
      <c r="B10" s="190"/>
      <c r="C10" s="190"/>
      <c r="D10" s="190"/>
      <c r="E10" s="190"/>
      <c r="F10" s="190"/>
      <c r="G10" s="190"/>
      <c r="H10" s="190"/>
      <c r="I10" s="190"/>
      <c r="J10" s="190"/>
      <c r="K10" s="191"/>
    </row>
    <row r="11" spans="1:11" x14ac:dyDescent="0.3">
      <c r="A11" s="189"/>
      <c r="B11" s="190"/>
      <c r="C11" s="190"/>
      <c r="D11" s="190"/>
      <c r="E11" s="190"/>
      <c r="F11" s="190"/>
      <c r="G11" s="190"/>
      <c r="H11" s="190"/>
      <c r="I11" s="190"/>
      <c r="J11" s="190"/>
      <c r="K11" s="191"/>
    </row>
    <row r="12" spans="1:11" x14ac:dyDescent="0.3">
      <c r="A12" s="189"/>
      <c r="B12" s="190"/>
      <c r="C12" s="190"/>
      <c r="D12" s="190"/>
      <c r="E12" s="190"/>
      <c r="F12" s="190"/>
      <c r="G12" s="190"/>
      <c r="H12" s="190"/>
      <c r="I12" s="190"/>
      <c r="J12" s="190"/>
      <c r="K12" s="191"/>
    </row>
    <row r="13" spans="1:11" x14ac:dyDescent="0.3">
      <c r="A13" s="189"/>
      <c r="B13" s="190"/>
      <c r="C13" s="190"/>
      <c r="D13" s="190"/>
      <c r="E13" s="190"/>
      <c r="F13" s="190"/>
      <c r="G13" s="190"/>
      <c r="H13" s="190"/>
      <c r="I13" s="190"/>
      <c r="J13" s="190"/>
      <c r="K13" s="191"/>
    </row>
    <row r="14" spans="1:11" x14ac:dyDescent="0.3">
      <c r="A14" s="189"/>
      <c r="B14" s="190"/>
      <c r="C14" s="190"/>
      <c r="D14" s="190"/>
      <c r="E14" s="190"/>
      <c r="F14" s="190"/>
      <c r="G14" s="190"/>
      <c r="H14" s="190"/>
      <c r="I14" s="190"/>
      <c r="J14" s="190"/>
      <c r="K14" s="191"/>
    </row>
    <row r="15" spans="1:11" x14ac:dyDescent="0.3">
      <c r="A15" s="189"/>
      <c r="B15" s="190"/>
      <c r="C15" s="190"/>
      <c r="D15" s="190"/>
      <c r="E15" s="190"/>
      <c r="F15" s="190"/>
      <c r="G15" s="190"/>
      <c r="H15" s="190"/>
      <c r="I15" s="190"/>
      <c r="J15" s="190"/>
      <c r="K15" s="191"/>
    </row>
    <row r="16" spans="1:11" x14ac:dyDescent="0.3">
      <c r="A16" s="189"/>
      <c r="B16" s="190"/>
      <c r="C16" s="190"/>
      <c r="D16" s="190"/>
      <c r="E16" s="190"/>
      <c r="F16" s="190"/>
      <c r="G16" s="190"/>
      <c r="H16" s="190"/>
      <c r="I16" s="190"/>
      <c r="J16" s="190"/>
      <c r="K16" s="191"/>
    </row>
    <row r="17" spans="1:11" ht="15" thickBot="1" x14ac:dyDescent="0.35">
      <c r="A17" s="192"/>
      <c r="B17" s="193"/>
      <c r="C17" s="193"/>
      <c r="D17" s="193"/>
      <c r="E17" s="193"/>
      <c r="F17" s="193"/>
      <c r="G17" s="193"/>
      <c r="H17" s="193"/>
      <c r="I17" s="193"/>
      <c r="J17" s="193"/>
      <c r="K17" s="194"/>
    </row>
    <row r="18" spans="1:11" x14ac:dyDescent="0.3">
      <c r="A18" s="71"/>
      <c r="B18" s="71"/>
      <c r="C18" s="71"/>
      <c r="D18" s="71"/>
      <c r="E18" s="71"/>
      <c r="F18" s="71"/>
      <c r="G18" s="71"/>
      <c r="H18" s="71"/>
      <c r="I18" s="71"/>
      <c r="J18" s="71"/>
      <c r="K18" s="71"/>
    </row>
    <row r="19" spans="1:11" x14ac:dyDescent="0.3">
      <c r="A19" s="71"/>
      <c r="B19" s="71"/>
      <c r="C19" s="71"/>
      <c r="D19" s="71"/>
      <c r="E19" s="71"/>
      <c r="F19" s="71"/>
      <c r="G19" s="71"/>
      <c r="H19" s="71"/>
      <c r="I19" s="71"/>
      <c r="J19" s="71"/>
      <c r="K19" s="71"/>
    </row>
    <row r="20" spans="1:11" x14ac:dyDescent="0.3">
      <c r="A20" s="71"/>
      <c r="B20" s="71"/>
      <c r="C20" s="71"/>
      <c r="D20" s="71"/>
      <c r="E20" s="71"/>
      <c r="F20" s="71"/>
      <c r="G20" s="71"/>
      <c r="H20" s="71"/>
      <c r="I20" s="71"/>
      <c r="J20" s="71"/>
      <c r="K20" s="71"/>
    </row>
    <row r="21" spans="1:11" x14ac:dyDescent="0.3">
      <c r="A21" s="71"/>
      <c r="B21" s="71"/>
      <c r="C21" s="71"/>
      <c r="D21" s="71"/>
      <c r="E21" s="71"/>
      <c r="F21" s="71"/>
      <c r="G21" s="71"/>
      <c r="H21" s="71"/>
      <c r="I21" s="71"/>
      <c r="J21" s="71"/>
      <c r="K21" s="71"/>
    </row>
    <row r="22" spans="1:11" x14ac:dyDescent="0.3">
      <c r="A22" s="71"/>
      <c r="B22" s="71"/>
      <c r="C22" s="71"/>
      <c r="D22" s="71"/>
      <c r="E22" s="71"/>
      <c r="F22" s="71"/>
      <c r="G22" s="71"/>
      <c r="H22" s="71"/>
      <c r="I22" s="71"/>
      <c r="J22" s="71"/>
      <c r="K22" s="71"/>
    </row>
    <row r="23" spans="1:11" x14ac:dyDescent="0.3">
      <c r="A23" s="71"/>
      <c r="B23" s="71"/>
      <c r="C23" s="71"/>
      <c r="D23" s="71"/>
      <c r="E23" s="71"/>
      <c r="F23" s="71"/>
      <c r="G23" s="71"/>
      <c r="H23" s="71"/>
      <c r="I23" s="71"/>
      <c r="J23" s="71"/>
      <c r="K23" s="71"/>
    </row>
    <row r="24" spans="1:11" x14ac:dyDescent="0.3">
      <c r="A24" s="71"/>
      <c r="B24" s="71"/>
      <c r="C24" s="71"/>
      <c r="D24" s="71"/>
      <c r="E24" s="71"/>
      <c r="F24" s="71"/>
      <c r="G24" s="71"/>
      <c r="H24" s="71"/>
      <c r="I24" s="71"/>
      <c r="J24" s="71"/>
      <c r="K24" s="71"/>
    </row>
  </sheetData>
  <sheetProtection selectLockedCells="1" selectUnlockedCells="1"/>
  <mergeCells count="1">
    <mergeCell ref="A7:K1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H32"/>
  <sheetViews>
    <sheetView showGridLines="0" zoomScale="70" zoomScaleNormal="87" workbookViewId="0">
      <selection activeCell="C7" sqref="C7:D7"/>
    </sheetView>
  </sheetViews>
  <sheetFormatPr defaultColWidth="9.109375" defaultRowHeight="13.8" x14ac:dyDescent="0.25"/>
  <cols>
    <col min="1" max="1" width="0.5546875" style="31" customWidth="1"/>
    <col min="2" max="2" width="74.109375" style="31" customWidth="1"/>
    <col min="3" max="3" width="25.88671875" style="31" customWidth="1"/>
    <col min="4" max="4" width="31.33203125" style="31" customWidth="1"/>
    <col min="5" max="5" width="25.5546875" style="31" customWidth="1"/>
    <col min="6" max="6" width="23.88671875" style="31" bestFit="1" customWidth="1"/>
    <col min="7" max="7" width="34.6640625" style="31" customWidth="1"/>
    <col min="8" max="8" width="27.6640625" style="31" customWidth="1"/>
    <col min="9" max="16384" width="9.109375" style="31"/>
  </cols>
  <sheetData>
    <row r="1" spans="1:8" ht="65.25" customHeight="1" x14ac:dyDescent="0.3">
      <c r="B1" s="195" t="s">
        <v>83</v>
      </c>
      <c r="C1" s="276"/>
      <c r="D1" s="276"/>
      <c r="E1" s="276"/>
      <c r="F1" s="276"/>
      <c r="G1" s="276"/>
      <c r="H1" s="276"/>
    </row>
    <row r="2" spans="1:8" ht="3.75" customHeight="1" x14ac:dyDescent="0.25">
      <c r="A2" s="32"/>
      <c r="B2" s="32"/>
      <c r="C2" s="32"/>
      <c r="D2" s="32"/>
      <c r="E2" s="32"/>
      <c r="F2" s="32"/>
      <c r="G2" s="33"/>
      <c r="H2" s="33"/>
    </row>
    <row r="3" spans="1:8" ht="2.25" customHeight="1" x14ac:dyDescent="0.25">
      <c r="A3" s="34"/>
      <c r="B3" s="34"/>
      <c r="C3" s="34"/>
      <c r="D3" s="34"/>
      <c r="E3" s="34"/>
      <c r="F3" s="34"/>
      <c r="G3" s="35"/>
      <c r="H3" s="35"/>
    </row>
    <row r="4" spans="1:8" ht="14.4" thickBot="1" x14ac:dyDescent="0.3"/>
    <row r="5" spans="1:8" ht="14.4" thickBot="1" x14ac:dyDescent="0.3">
      <c r="B5" s="90" t="s">
        <v>18</v>
      </c>
      <c r="C5" s="196" t="s">
        <v>76</v>
      </c>
      <c r="D5" s="197"/>
      <c r="E5" s="15"/>
      <c r="F5" s="36"/>
      <c r="G5" s="198"/>
      <c r="H5" s="36"/>
    </row>
    <row r="6" spans="1:8" ht="39.75" customHeight="1" thickBot="1" x14ac:dyDescent="0.3">
      <c r="B6" s="90" t="s">
        <v>19</v>
      </c>
      <c r="C6" s="196" t="s">
        <v>77</v>
      </c>
      <c r="D6" s="197"/>
      <c r="E6" s="15"/>
      <c r="F6" s="36"/>
      <c r="G6" s="198"/>
      <c r="H6" s="36"/>
    </row>
    <row r="7" spans="1:8" ht="22.5" customHeight="1" thickBot="1" x14ac:dyDescent="0.3">
      <c r="B7" s="90" t="s">
        <v>20</v>
      </c>
      <c r="C7" s="199" t="s">
        <v>21</v>
      </c>
      <c r="D7" s="200"/>
      <c r="E7" s="15"/>
      <c r="F7" s="36"/>
      <c r="G7" s="198"/>
      <c r="H7" s="36"/>
    </row>
    <row r="8" spans="1:8" ht="14.4" thickBot="1" x14ac:dyDescent="0.3">
      <c r="C8" s="37"/>
      <c r="D8" s="38"/>
      <c r="E8" s="38"/>
      <c r="F8" s="36"/>
      <c r="G8" s="198"/>
      <c r="H8" s="36"/>
    </row>
    <row r="9" spans="1:8" s="39" customFormat="1" ht="21" customHeight="1" thickBot="1" x14ac:dyDescent="0.3">
      <c r="B9" s="201" t="s">
        <v>99</v>
      </c>
      <c r="C9" s="202"/>
      <c r="D9" s="202"/>
      <c r="E9" s="202"/>
      <c r="F9" s="202"/>
      <c r="G9" s="203"/>
    </row>
    <row r="10" spans="1:8" ht="14.4" thickBot="1" x14ac:dyDescent="0.3">
      <c r="C10" s="40"/>
      <c r="D10" s="40"/>
      <c r="E10" s="40"/>
    </row>
    <row r="11" spans="1:8" ht="21" customHeight="1" thickBot="1" x14ac:dyDescent="0.35">
      <c r="B11" s="41" t="s">
        <v>0</v>
      </c>
      <c r="C11" s="41" t="s">
        <v>114</v>
      </c>
      <c r="D11" s="41" t="s">
        <v>115</v>
      </c>
      <c r="E11" s="41" t="s">
        <v>52</v>
      </c>
      <c r="F11" s="196" t="s">
        <v>28</v>
      </c>
      <c r="G11" s="277"/>
    </row>
    <row r="12" spans="1:8" hidden="1" x14ac:dyDescent="0.25">
      <c r="B12" s="91"/>
      <c r="C12" s="92"/>
      <c r="D12" s="92"/>
      <c r="E12" s="93"/>
      <c r="F12" s="46"/>
      <c r="G12" s="47"/>
    </row>
    <row r="13" spans="1:8" ht="25.2" customHeight="1" x14ac:dyDescent="0.25">
      <c r="B13" s="94" t="s">
        <v>90</v>
      </c>
      <c r="C13" s="105">
        <v>0</v>
      </c>
      <c r="D13" s="105">
        <v>0</v>
      </c>
      <c r="E13" s="98">
        <f>D13</f>
        <v>0</v>
      </c>
      <c r="F13" s="279"/>
      <c r="G13" s="280"/>
    </row>
    <row r="14" spans="1:8" ht="26.4" customHeight="1" x14ac:dyDescent="0.25">
      <c r="B14" s="95" t="s">
        <v>106</v>
      </c>
      <c r="C14" s="97">
        <v>0</v>
      </c>
      <c r="D14" s="97">
        <v>0</v>
      </c>
      <c r="E14" s="98">
        <f t="shared" ref="E14:E20" si="0">D14</f>
        <v>0</v>
      </c>
      <c r="F14" s="281"/>
      <c r="G14" s="282"/>
    </row>
    <row r="15" spans="1:8" ht="26.4" customHeight="1" x14ac:dyDescent="0.25">
      <c r="B15" s="95" t="s">
        <v>107</v>
      </c>
      <c r="C15" s="97">
        <v>0</v>
      </c>
      <c r="D15" s="97">
        <v>0</v>
      </c>
      <c r="E15" s="98">
        <f t="shared" si="0"/>
        <v>0</v>
      </c>
      <c r="F15" s="281"/>
      <c r="G15" s="282"/>
    </row>
    <row r="16" spans="1:8" ht="26.4" customHeight="1" x14ac:dyDescent="0.25">
      <c r="B16" s="96" t="s">
        <v>91</v>
      </c>
      <c r="C16" s="97">
        <v>0</v>
      </c>
      <c r="D16" s="97">
        <v>0</v>
      </c>
      <c r="E16" s="98">
        <f t="shared" si="0"/>
        <v>0</v>
      </c>
      <c r="F16" s="281"/>
      <c r="G16" s="282"/>
    </row>
    <row r="17" spans="2:8" ht="26.4" customHeight="1" x14ac:dyDescent="0.25">
      <c r="B17" s="96" t="s">
        <v>92</v>
      </c>
      <c r="C17" s="97">
        <v>0</v>
      </c>
      <c r="D17" s="97">
        <v>0</v>
      </c>
      <c r="E17" s="98">
        <f t="shared" si="0"/>
        <v>0</v>
      </c>
      <c r="F17" s="281"/>
      <c r="G17" s="282"/>
    </row>
    <row r="18" spans="2:8" ht="27.6" x14ac:dyDescent="0.25">
      <c r="B18" s="106" t="s">
        <v>93</v>
      </c>
      <c r="C18" s="97">
        <v>0</v>
      </c>
      <c r="D18" s="97">
        <v>0</v>
      </c>
      <c r="E18" s="98">
        <f t="shared" si="0"/>
        <v>0</v>
      </c>
      <c r="F18" s="281"/>
      <c r="G18" s="282"/>
    </row>
    <row r="19" spans="2:8" x14ac:dyDescent="0.25">
      <c r="B19" s="106" t="s">
        <v>108</v>
      </c>
      <c r="C19" s="97">
        <v>0</v>
      </c>
      <c r="D19" s="97">
        <v>0</v>
      </c>
      <c r="E19" s="98">
        <f t="shared" si="0"/>
        <v>0</v>
      </c>
      <c r="F19" s="281"/>
      <c r="G19" s="282"/>
    </row>
    <row r="20" spans="2:8" ht="14.4" thickBot="1" x14ac:dyDescent="0.3">
      <c r="B20" s="107" t="s">
        <v>113</v>
      </c>
      <c r="C20" s="100">
        <v>0</v>
      </c>
      <c r="D20" s="100">
        <v>0</v>
      </c>
      <c r="E20" s="101">
        <f t="shared" si="0"/>
        <v>0</v>
      </c>
      <c r="F20" s="283"/>
      <c r="G20" s="284"/>
    </row>
    <row r="21" spans="2:8" s="42" customFormat="1" ht="16.2" thickBot="1" x14ac:dyDescent="0.35">
      <c r="B21" s="102" t="s">
        <v>112</v>
      </c>
      <c r="C21" s="103"/>
      <c r="D21" s="103"/>
      <c r="E21" s="104">
        <f>SUM(E13:E20)</f>
        <v>0</v>
      </c>
      <c r="F21" s="99"/>
      <c r="G21" s="278"/>
    </row>
    <row r="22" spans="2:8" x14ac:dyDescent="0.25">
      <c r="C22" s="44"/>
    </row>
    <row r="23" spans="2:8" ht="15" customHeight="1" x14ac:dyDescent="0.25">
      <c r="B23" s="31" t="s">
        <v>111</v>
      </c>
    </row>
    <row r="24" spans="2:8" ht="16.8" x14ac:dyDescent="0.25">
      <c r="B24" s="31" t="s">
        <v>44</v>
      </c>
      <c r="F24" s="43"/>
      <c r="G24" s="43"/>
      <c r="H24" s="43"/>
    </row>
    <row r="26" spans="2:8" hidden="1" x14ac:dyDescent="0.25">
      <c r="B26" s="31" t="s">
        <v>30</v>
      </c>
    </row>
    <row r="27" spans="2:8" hidden="1" x14ac:dyDescent="0.25">
      <c r="B27" s="31" t="s">
        <v>23</v>
      </c>
    </row>
    <row r="28" spans="2:8" hidden="1" x14ac:dyDescent="0.25">
      <c r="B28" s="31" t="s">
        <v>24</v>
      </c>
    </row>
    <row r="29" spans="2:8" hidden="1" x14ac:dyDescent="0.25">
      <c r="B29" s="31" t="s">
        <v>25</v>
      </c>
    </row>
    <row r="30" spans="2:8" hidden="1" x14ac:dyDescent="0.25">
      <c r="B30" s="31" t="s">
        <v>26</v>
      </c>
    </row>
    <row r="31" spans="2:8" hidden="1" x14ac:dyDescent="0.25">
      <c r="B31" s="31" t="s">
        <v>29</v>
      </c>
    </row>
    <row r="32" spans="2:8" hidden="1" x14ac:dyDescent="0.25">
      <c r="B32" s="31" t="s">
        <v>27</v>
      </c>
    </row>
  </sheetData>
  <sheetProtection password="B5F0" sheet="1" formatCells="0" selectLockedCells="1"/>
  <mergeCells count="15">
    <mergeCell ref="F20:G20"/>
    <mergeCell ref="F11:G11"/>
    <mergeCell ref="F13:G13"/>
    <mergeCell ref="F14:G14"/>
    <mergeCell ref="F16:G16"/>
    <mergeCell ref="F15:G15"/>
    <mergeCell ref="F18:G18"/>
    <mergeCell ref="F19:G19"/>
    <mergeCell ref="B1:H1"/>
    <mergeCell ref="F17:G17"/>
    <mergeCell ref="C5:D5"/>
    <mergeCell ref="G5:G8"/>
    <mergeCell ref="C6:D6"/>
    <mergeCell ref="C7:D7"/>
    <mergeCell ref="B9:G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P40"/>
  <sheetViews>
    <sheetView showGridLines="0" topLeftCell="B1" zoomScale="70" zoomScaleNormal="70" workbookViewId="0">
      <selection activeCell="D4" sqref="D4:E4"/>
    </sheetView>
  </sheetViews>
  <sheetFormatPr defaultColWidth="9.109375" defaultRowHeight="13.8" x14ac:dyDescent="0.25"/>
  <cols>
    <col min="1" max="1" width="0.5546875" style="7" hidden="1" customWidth="1"/>
    <col min="2" max="2" width="0.5546875" style="7" customWidth="1"/>
    <col min="3" max="3" width="17" style="7" customWidth="1"/>
    <col min="4" max="4" width="24.33203125" style="7" customWidth="1"/>
    <col min="5" max="5" width="37.88671875" style="7" customWidth="1"/>
    <col min="6" max="6" width="25.88671875" style="7" customWidth="1"/>
    <col min="7" max="7" width="22.88671875" style="7" customWidth="1"/>
    <col min="8" max="8" width="27.88671875" style="7" customWidth="1"/>
    <col min="9" max="9" width="26" style="7" customWidth="1"/>
    <col min="10" max="10" width="26.44140625" style="7" customWidth="1"/>
    <col min="11" max="13" width="20.6640625" style="7" customWidth="1"/>
    <col min="14" max="14" width="39" style="7" customWidth="1"/>
    <col min="15" max="15" width="20.6640625" style="7" customWidth="1"/>
    <col min="16" max="16" width="15.5546875" style="7" customWidth="1"/>
    <col min="17" max="17" width="15.33203125" style="7" customWidth="1"/>
    <col min="18" max="18" width="14.6640625" style="7" customWidth="1"/>
    <col min="19" max="19" width="16.6640625" style="7" customWidth="1"/>
    <col min="20" max="16384" width="9.109375" style="7"/>
  </cols>
  <sheetData>
    <row r="1" spans="3:14" ht="14.4" thickBot="1" x14ac:dyDescent="0.3"/>
    <row r="2" spans="3:14" ht="41.25" customHeight="1" thickBot="1" x14ac:dyDescent="0.3">
      <c r="C2" s="90" t="s">
        <v>18</v>
      </c>
      <c r="D2" s="196" t="s">
        <v>76</v>
      </c>
      <c r="E2" s="197"/>
      <c r="F2" s="15"/>
      <c r="G2" s="215" t="s">
        <v>131</v>
      </c>
      <c r="H2" s="216"/>
      <c r="I2" s="217"/>
      <c r="J2" s="77"/>
      <c r="K2" s="17"/>
      <c r="L2" s="17"/>
      <c r="M2" s="17"/>
    </row>
    <row r="3" spans="3:14" ht="45.75" customHeight="1" thickBot="1" x14ac:dyDescent="0.3">
      <c r="C3" s="90" t="s">
        <v>19</v>
      </c>
      <c r="D3" s="196" t="s">
        <v>77</v>
      </c>
      <c r="E3" s="197"/>
      <c r="F3" s="15"/>
      <c r="G3" s="218"/>
      <c r="H3" s="219"/>
      <c r="I3" s="220"/>
      <c r="J3" s="77"/>
      <c r="K3" s="17"/>
      <c r="L3" s="17"/>
      <c r="M3" s="17"/>
    </row>
    <row r="4" spans="3:14" ht="36.75" customHeight="1" thickBot="1" x14ac:dyDescent="0.3">
      <c r="C4" s="90" t="s">
        <v>20</v>
      </c>
      <c r="D4" s="212" t="s">
        <v>21</v>
      </c>
      <c r="E4" s="213"/>
      <c r="F4" s="15"/>
      <c r="G4" s="221"/>
      <c r="H4" s="222"/>
      <c r="I4" s="223"/>
      <c r="J4" s="77"/>
      <c r="K4" s="17"/>
      <c r="L4" s="17"/>
      <c r="M4" s="17"/>
    </row>
    <row r="5" spans="3:14" ht="16.8" x14ac:dyDescent="0.25">
      <c r="C5" s="214"/>
      <c r="D5" s="214"/>
      <c r="E5" s="214"/>
      <c r="F5" s="214"/>
      <c r="G5" s="21"/>
      <c r="H5" s="17"/>
      <c r="I5" s="17"/>
      <c r="J5" s="17"/>
      <c r="K5" s="17"/>
      <c r="L5" s="17"/>
      <c r="M5" s="17"/>
    </row>
    <row r="6" spans="3:14" ht="18.600000000000001" customHeight="1" thickBot="1" x14ac:dyDescent="0.3">
      <c r="C6" s="287"/>
      <c r="D6" s="287"/>
      <c r="E6" s="287"/>
      <c r="F6" s="21"/>
      <c r="G6" s="21"/>
      <c r="H6" s="17"/>
      <c r="I6" s="17"/>
      <c r="J6" s="17"/>
      <c r="K6" s="17"/>
      <c r="L6" s="17"/>
      <c r="M6" s="17"/>
    </row>
    <row r="7" spans="3:14" ht="84" customHeight="1" thickBot="1" x14ac:dyDescent="0.35">
      <c r="C7" s="50"/>
      <c r="D7" s="224" t="s">
        <v>32</v>
      </c>
      <c r="E7" s="225"/>
      <c r="F7" s="171" t="s">
        <v>33</v>
      </c>
      <c r="G7" s="170" t="s">
        <v>61</v>
      </c>
      <c r="H7" s="50" t="s">
        <v>87</v>
      </c>
      <c r="I7" s="170" t="s">
        <v>88</v>
      </c>
      <c r="J7" s="170" t="s">
        <v>62</v>
      </c>
      <c r="K7" s="207" t="s">
        <v>28</v>
      </c>
      <c r="L7" s="208"/>
      <c r="M7" s="209"/>
      <c r="N7" s="62"/>
    </row>
    <row r="8" spans="3:14" ht="41.4" customHeight="1" x14ac:dyDescent="0.25">
      <c r="C8" s="81" t="s">
        <v>84</v>
      </c>
      <c r="D8" s="226" t="s">
        <v>94</v>
      </c>
      <c r="E8" s="226"/>
      <c r="F8" s="172" t="s">
        <v>85</v>
      </c>
      <c r="G8" s="113">
        <v>1</v>
      </c>
      <c r="H8" s="122">
        <v>0</v>
      </c>
      <c r="I8" s="122">
        <v>0</v>
      </c>
      <c r="J8" s="123">
        <f>SUM(H8*G8)</f>
        <v>0</v>
      </c>
      <c r="K8" s="300"/>
      <c r="L8" s="300"/>
      <c r="M8" s="301"/>
    </row>
    <row r="9" spans="3:14" ht="41.4" customHeight="1" x14ac:dyDescent="0.25">
      <c r="C9" s="114" t="s">
        <v>84</v>
      </c>
      <c r="D9" s="211" t="s">
        <v>94</v>
      </c>
      <c r="E9" s="211"/>
      <c r="F9" s="169" t="s">
        <v>35</v>
      </c>
      <c r="G9" s="112">
        <v>175</v>
      </c>
      <c r="H9" s="124">
        <v>0</v>
      </c>
      <c r="I9" s="124">
        <v>0</v>
      </c>
      <c r="J9" s="125">
        <f t="shared" ref="J9:J17" si="0">SUM(H9*G9)</f>
        <v>0</v>
      </c>
      <c r="K9" s="302"/>
      <c r="L9" s="302"/>
      <c r="M9" s="303"/>
    </row>
    <row r="10" spans="3:14" ht="27.6" x14ac:dyDescent="0.25">
      <c r="C10" s="114" t="s">
        <v>84</v>
      </c>
      <c r="D10" s="211" t="s">
        <v>89</v>
      </c>
      <c r="E10" s="211"/>
      <c r="F10" s="169" t="s">
        <v>85</v>
      </c>
      <c r="G10" s="112">
        <v>1</v>
      </c>
      <c r="H10" s="126">
        <v>0</v>
      </c>
      <c r="I10" s="124">
        <v>0</v>
      </c>
      <c r="J10" s="125">
        <f t="shared" si="0"/>
        <v>0</v>
      </c>
      <c r="K10" s="302"/>
      <c r="L10" s="302"/>
      <c r="M10" s="303"/>
    </row>
    <row r="11" spans="3:14" ht="27.6" x14ac:dyDescent="0.25">
      <c r="C11" s="114" t="s">
        <v>84</v>
      </c>
      <c r="D11" s="211" t="s">
        <v>89</v>
      </c>
      <c r="E11" s="211"/>
      <c r="F11" s="169" t="s">
        <v>35</v>
      </c>
      <c r="G11" s="112">
        <v>850</v>
      </c>
      <c r="H11" s="126">
        <v>0</v>
      </c>
      <c r="I11" s="124">
        <v>0</v>
      </c>
      <c r="J11" s="125">
        <f t="shared" si="0"/>
        <v>0</v>
      </c>
      <c r="K11" s="302"/>
      <c r="L11" s="302"/>
      <c r="M11" s="303"/>
    </row>
    <row r="12" spans="3:14" ht="27.6" x14ac:dyDescent="0.25">
      <c r="C12" s="114" t="s">
        <v>84</v>
      </c>
      <c r="D12" s="211" t="s">
        <v>64</v>
      </c>
      <c r="E12" s="211"/>
      <c r="F12" s="169" t="s">
        <v>85</v>
      </c>
      <c r="G12" s="112">
        <v>1</v>
      </c>
      <c r="H12" s="126">
        <v>0</v>
      </c>
      <c r="I12" s="124">
        <v>0</v>
      </c>
      <c r="J12" s="125">
        <f t="shared" si="0"/>
        <v>0</v>
      </c>
      <c r="K12" s="302"/>
      <c r="L12" s="302"/>
      <c r="M12" s="303"/>
    </row>
    <row r="13" spans="3:14" ht="27.6" x14ac:dyDescent="0.25">
      <c r="C13" s="114" t="s">
        <v>84</v>
      </c>
      <c r="D13" s="211" t="s">
        <v>64</v>
      </c>
      <c r="E13" s="211"/>
      <c r="F13" s="169" t="s">
        <v>35</v>
      </c>
      <c r="G13" s="112">
        <v>40</v>
      </c>
      <c r="H13" s="126">
        <v>0</v>
      </c>
      <c r="I13" s="124">
        <v>0</v>
      </c>
      <c r="J13" s="125">
        <f t="shared" si="0"/>
        <v>0</v>
      </c>
      <c r="K13" s="302"/>
      <c r="L13" s="302"/>
      <c r="M13" s="303"/>
    </row>
    <row r="14" spans="3:14" ht="27.6" x14ac:dyDescent="0.25">
      <c r="C14" s="114" t="s">
        <v>84</v>
      </c>
      <c r="D14" s="211" t="s">
        <v>96</v>
      </c>
      <c r="E14" s="211"/>
      <c r="F14" s="169" t="s">
        <v>85</v>
      </c>
      <c r="G14" s="112">
        <v>1</v>
      </c>
      <c r="H14" s="126">
        <v>0</v>
      </c>
      <c r="I14" s="124">
        <v>0</v>
      </c>
      <c r="J14" s="125">
        <f t="shared" si="0"/>
        <v>0</v>
      </c>
      <c r="K14" s="302"/>
      <c r="L14" s="302"/>
      <c r="M14" s="303"/>
    </row>
    <row r="15" spans="3:14" ht="27.6" x14ac:dyDescent="0.25">
      <c r="C15" s="114" t="s">
        <v>84</v>
      </c>
      <c r="D15" s="211" t="s">
        <v>96</v>
      </c>
      <c r="E15" s="211"/>
      <c r="F15" s="169" t="s">
        <v>35</v>
      </c>
      <c r="G15" s="112">
        <v>40</v>
      </c>
      <c r="H15" s="126">
        <v>0</v>
      </c>
      <c r="I15" s="124">
        <v>0</v>
      </c>
      <c r="J15" s="125">
        <f t="shared" si="0"/>
        <v>0</v>
      </c>
      <c r="K15" s="302"/>
      <c r="L15" s="302"/>
      <c r="M15" s="303"/>
    </row>
    <row r="16" spans="3:14" ht="27.6" x14ac:dyDescent="0.25">
      <c r="C16" s="114" t="s">
        <v>84</v>
      </c>
      <c r="D16" s="211" t="s">
        <v>70</v>
      </c>
      <c r="E16" s="211"/>
      <c r="F16" s="169" t="s">
        <v>85</v>
      </c>
      <c r="G16" s="112">
        <v>1</v>
      </c>
      <c r="H16" s="126">
        <v>0</v>
      </c>
      <c r="I16" s="124">
        <v>0</v>
      </c>
      <c r="J16" s="125">
        <f t="shared" si="0"/>
        <v>0</v>
      </c>
      <c r="K16" s="302"/>
      <c r="L16" s="302"/>
      <c r="M16" s="303"/>
    </row>
    <row r="17" spans="1:16" ht="28.2" thickBot="1" x14ac:dyDescent="0.3">
      <c r="C17" s="115" t="s">
        <v>84</v>
      </c>
      <c r="D17" s="210" t="s">
        <v>70</v>
      </c>
      <c r="E17" s="210"/>
      <c r="F17" s="178" t="s">
        <v>35</v>
      </c>
      <c r="G17" s="116">
        <v>40</v>
      </c>
      <c r="H17" s="127">
        <v>0</v>
      </c>
      <c r="I17" s="128">
        <v>0</v>
      </c>
      <c r="J17" s="129">
        <f t="shared" si="0"/>
        <v>0</v>
      </c>
      <c r="K17" s="304"/>
      <c r="L17" s="304"/>
      <c r="M17" s="305"/>
    </row>
    <row r="18" spans="1:16" s="24" customFormat="1" ht="25.5" customHeight="1" thickBot="1" x14ac:dyDescent="0.35">
      <c r="A18" s="108" t="s">
        <v>40</v>
      </c>
      <c r="B18" s="109"/>
      <c r="C18" s="110" t="s">
        <v>116</v>
      </c>
      <c r="D18" s="110"/>
      <c r="E18" s="110"/>
      <c r="F18" s="110"/>
      <c r="G18" s="110"/>
      <c r="H18" s="111"/>
      <c r="I18" s="111"/>
      <c r="J18" s="130">
        <f>SUM(J8:J17)</f>
        <v>0</v>
      </c>
      <c r="K18" s="168"/>
      <c r="L18" s="229"/>
      <c r="M18" s="229"/>
      <c r="N18" s="168"/>
    </row>
    <row r="19" spans="1:16" s="168" customFormat="1" ht="25.5" customHeight="1" x14ac:dyDescent="0.3">
      <c r="A19" s="56"/>
      <c r="B19" s="57"/>
      <c r="C19" s="57"/>
      <c r="D19" s="57"/>
      <c r="E19" s="57"/>
      <c r="F19" s="57"/>
      <c r="G19" s="57"/>
      <c r="H19" s="58"/>
      <c r="I19" s="58"/>
      <c r="J19" s="58"/>
      <c r="K19" s="66"/>
    </row>
    <row r="20" spans="1:16" ht="21" x14ac:dyDescent="0.4">
      <c r="C20" s="88" t="s">
        <v>110</v>
      </c>
      <c r="D20" s="89"/>
      <c r="E20" s="89"/>
      <c r="F20" s="89"/>
      <c r="G20" s="76"/>
      <c r="H20" s="76"/>
      <c r="I20" s="76"/>
      <c r="J20" s="76"/>
      <c r="K20" s="288"/>
      <c r="L20" s="288"/>
      <c r="M20" s="289"/>
      <c r="N20" s="289"/>
      <c r="O20" s="17"/>
      <c r="P20" s="17"/>
    </row>
    <row r="21" spans="1:16" s="65" customFormat="1" ht="16.95" customHeight="1" thickBot="1" x14ac:dyDescent="0.35">
      <c r="C21" s="182"/>
      <c r="D21" s="182"/>
      <c r="E21" s="182"/>
      <c r="F21" s="182"/>
      <c r="G21" s="15"/>
      <c r="H21" s="51"/>
      <c r="I21" s="51"/>
      <c r="J21" s="51"/>
      <c r="K21" s="15"/>
      <c r="L21" s="15"/>
      <c r="M21" s="52"/>
      <c r="N21" s="182"/>
    </row>
    <row r="22" spans="1:16" ht="63" customHeight="1" thickBot="1" x14ac:dyDescent="0.35">
      <c r="C22" s="207" t="s">
        <v>32</v>
      </c>
      <c r="D22" s="208"/>
      <c r="E22" s="209"/>
      <c r="F22" s="30" t="s">
        <v>33</v>
      </c>
      <c r="G22" s="30" t="s">
        <v>67</v>
      </c>
      <c r="H22" s="30" t="s">
        <v>65</v>
      </c>
      <c r="I22" s="30" t="s">
        <v>66</v>
      </c>
      <c r="J22" s="117" t="s">
        <v>63</v>
      </c>
      <c r="K22" s="290" t="s">
        <v>28</v>
      </c>
      <c r="L22" s="291"/>
      <c r="M22" s="182"/>
      <c r="N22" s="75"/>
      <c r="O22" s="62"/>
      <c r="P22" s="62"/>
    </row>
    <row r="23" spans="1:16" ht="140.25" customHeight="1" thickBot="1" x14ac:dyDescent="0.35">
      <c r="C23" s="234" t="s">
        <v>132</v>
      </c>
      <c r="D23" s="235"/>
      <c r="E23" s="235"/>
      <c r="F23" s="177" t="s">
        <v>35</v>
      </c>
      <c r="G23" s="177">
        <v>25</v>
      </c>
      <c r="H23" s="120">
        <v>0</v>
      </c>
      <c r="I23" s="120">
        <v>0</v>
      </c>
      <c r="J23" s="121">
        <f>G23*I23</f>
        <v>0</v>
      </c>
      <c r="K23" s="306"/>
      <c r="L23" s="307"/>
      <c r="M23" s="182"/>
      <c r="N23" s="65"/>
    </row>
    <row r="24" spans="1:16" s="24" customFormat="1" ht="25.5" customHeight="1" thickBot="1" x14ac:dyDescent="0.35">
      <c r="A24" s="118"/>
      <c r="B24" s="118"/>
      <c r="C24" s="108" t="s">
        <v>116</v>
      </c>
      <c r="D24" s="109"/>
      <c r="E24" s="109"/>
      <c r="F24" s="109"/>
      <c r="G24" s="109"/>
      <c r="H24" s="119"/>
      <c r="I24" s="119"/>
      <c r="J24" s="137">
        <f>J23</f>
        <v>0</v>
      </c>
      <c r="K24" s="292"/>
      <c r="L24" s="66"/>
      <c r="M24" s="66"/>
      <c r="N24" s="168"/>
    </row>
    <row r="25" spans="1:16" s="168" customFormat="1" ht="25.5" customHeight="1" x14ac:dyDescent="0.3">
      <c r="A25" s="56"/>
      <c r="B25" s="57"/>
      <c r="C25" s="57"/>
      <c r="D25" s="57"/>
      <c r="E25" s="57"/>
      <c r="F25" s="57"/>
      <c r="G25" s="57"/>
      <c r="H25" s="59"/>
      <c r="I25" s="59"/>
      <c r="J25" s="66"/>
      <c r="K25" s="292"/>
      <c r="L25" s="66"/>
      <c r="M25" s="66"/>
    </row>
    <row r="26" spans="1:16" s="168" customFormat="1" ht="45.75" customHeight="1" x14ac:dyDescent="0.3">
      <c r="A26" s="56"/>
      <c r="B26" s="57"/>
      <c r="C26" s="238" t="s">
        <v>118</v>
      </c>
      <c r="D26" s="238"/>
      <c r="E26" s="238"/>
      <c r="F26" s="238"/>
      <c r="G26" s="238"/>
      <c r="H26" s="238"/>
      <c r="I26" s="238"/>
      <c r="J26" s="238"/>
      <c r="K26" s="238"/>
      <c r="L26" s="238"/>
      <c r="M26" s="179"/>
      <c r="N26" s="179"/>
    </row>
    <row r="27" spans="1:16" s="17" customFormat="1" ht="20.399999999999999" customHeight="1" thickBot="1" x14ac:dyDescent="0.35">
      <c r="C27" s="293"/>
      <c r="D27" s="293"/>
      <c r="E27" s="293"/>
      <c r="F27" s="293"/>
      <c r="G27" s="15"/>
      <c r="H27" s="51"/>
      <c r="I27" s="51"/>
      <c r="J27" s="51"/>
      <c r="K27" s="15"/>
      <c r="L27" s="15"/>
      <c r="M27" s="52"/>
      <c r="N27" s="53"/>
    </row>
    <row r="28" spans="1:16" ht="76.95" customHeight="1" thickBot="1" x14ac:dyDescent="0.35">
      <c r="C28" s="30"/>
      <c r="D28" s="30" t="s">
        <v>33</v>
      </c>
      <c r="E28" s="30" t="s">
        <v>32</v>
      </c>
      <c r="F28" s="30" t="s">
        <v>31</v>
      </c>
      <c r="G28" s="30" t="s">
        <v>67</v>
      </c>
      <c r="H28" s="30" t="s">
        <v>127</v>
      </c>
      <c r="I28" s="30" t="s">
        <v>126</v>
      </c>
      <c r="J28" s="204" t="s">
        <v>28</v>
      </c>
      <c r="K28" s="205"/>
      <c r="L28" s="206"/>
      <c r="M28" s="132"/>
      <c r="N28" s="62"/>
      <c r="O28" s="17"/>
    </row>
    <row r="29" spans="1:16" ht="69" x14ac:dyDescent="0.25">
      <c r="C29" s="230" t="s">
        <v>97</v>
      </c>
      <c r="D29" s="232" t="s">
        <v>47</v>
      </c>
      <c r="E29" s="184" t="s">
        <v>117</v>
      </c>
      <c r="F29" s="175" t="s">
        <v>46</v>
      </c>
      <c r="G29" s="294">
        <v>40</v>
      </c>
      <c r="H29" s="133">
        <v>0</v>
      </c>
      <c r="I29" s="133">
        <v>0</v>
      </c>
      <c r="J29" s="300"/>
      <c r="K29" s="300"/>
      <c r="L29" s="301"/>
      <c r="M29" s="86"/>
    </row>
    <row r="30" spans="1:16" ht="69.599999999999994" thickBot="1" x14ac:dyDescent="0.3">
      <c r="C30" s="231"/>
      <c r="D30" s="233"/>
      <c r="E30" s="185" t="s">
        <v>95</v>
      </c>
      <c r="F30" s="176" t="s">
        <v>48</v>
      </c>
      <c r="G30" s="296">
        <v>28</v>
      </c>
      <c r="H30" s="134">
        <v>0</v>
      </c>
      <c r="I30" s="134">
        <v>0</v>
      </c>
      <c r="J30" s="304"/>
      <c r="K30" s="304"/>
      <c r="L30" s="305"/>
      <c r="M30" s="86"/>
    </row>
    <row r="31" spans="1:16" ht="16.8" x14ac:dyDescent="0.25">
      <c r="C31" s="54"/>
      <c r="D31" s="23"/>
      <c r="E31" s="23"/>
      <c r="F31" s="23"/>
      <c r="G31" s="23"/>
      <c r="H31" s="22"/>
      <c r="I31" s="22"/>
      <c r="J31" s="22"/>
      <c r="K31" s="22"/>
      <c r="L31" s="22"/>
      <c r="M31" s="22"/>
      <c r="N31" s="22"/>
    </row>
    <row r="32" spans="1:16" s="14" customFormat="1" ht="44.25" customHeight="1" x14ac:dyDescent="0.25">
      <c r="C32" s="238" t="s">
        <v>119</v>
      </c>
      <c r="D32" s="238"/>
      <c r="E32" s="238"/>
      <c r="F32" s="238"/>
      <c r="G32" s="238"/>
      <c r="H32" s="238"/>
      <c r="I32" s="238"/>
      <c r="J32" s="238"/>
      <c r="K32" s="238"/>
      <c r="L32" s="238"/>
    </row>
    <row r="33" spans="3:14" ht="15" thickBot="1" x14ac:dyDescent="0.3">
      <c r="C33" s="55"/>
      <c r="K33" s="14"/>
    </row>
    <row r="34" spans="3:14" ht="28.2" thickBot="1" x14ac:dyDescent="0.3">
      <c r="C34" s="30"/>
      <c r="D34" s="207" t="s">
        <v>32</v>
      </c>
      <c r="E34" s="208"/>
      <c r="F34" s="209"/>
      <c r="G34" s="30" t="s">
        <v>67</v>
      </c>
      <c r="H34" s="30" t="s">
        <v>124</v>
      </c>
      <c r="I34" s="30" t="s">
        <v>125</v>
      </c>
      <c r="J34" s="204" t="s">
        <v>28</v>
      </c>
      <c r="K34" s="205"/>
      <c r="L34" s="206"/>
      <c r="M34" s="227"/>
      <c r="N34" s="227"/>
    </row>
    <row r="35" spans="3:14" ht="30" customHeight="1" x14ac:dyDescent="0.25">
      <c r="C35" s="236" t="s">
        <v>97</v>
      </c>
      <c r="D35" s="298" t="s">
        <v>98</v>
      </c>
      <c r="E35" s="298"/>
      <c r="F35" s="298"/>
      <c r="G35" s="175">
        <v>40</v>
      </c>
      <c r="H35" s="133">
        <v>0</v>
      </c>
      <c r="I35" s="133">
        <v>0</v>
      </c>
      <c r="J35" s="300"/>
      <c r="K35" s="300"/>
      <c r="L35" s="301"/>
      <c r="M35" s="228"/>
      <c r="N35" s="228"/>
    </row>
    <row r="36" spans="3:14" ht="14.4" thickBot="1" x14ac:dyDescent="0.3">
      <c r="C36" s="237"/>
      <c r="D36" s="299" t="s">
        <v>86</v>
      </c>
      <c r="E36" s="299"/>
      <c r="F36" s="299"/>
      <c r="G36" s="176">
        <v>40</v>
      </c>
      <c r="H36" s="134">
        <v>0</v>
      </c>
      <c r="I36" s="134">
        <v>0</v>
      </c>
      <c r="J36" s="304"/>
      <c r="K36" s="304"/>
      <c r="L36" s="305"/>
      <c r="M36" s="228"/>
      <c r="N36" s="228"/>
    </row>
    <row r="37" spans="3:14" x14ac:dyDescent="0.25">
      <c r="K37" s="14"/>
    </row>
    <row r="39" spans="3:14" x14ac:dyDescent="0.25">
      <c r="C39" s="7" t="s">
        <v>111</v>
      </c>
    </row>
    <row r="40" spans="3:14" x14ac:dyDescent="0.25">
      <c r="C40" s="7" t="s">
        <v>44</v>
      </c>
    </row>
  </sheetData>
  <sheetProtection password="B5F0" sheet="1" formatCells="0" selectLockedCells="1"/>
  <mergeCells count="49">
    <mergeCell ref="M34:N34"/>
    <mergeCell ref="M35:N35"/>
    <mergeCell ref="L18:M18"/>
    <mergeCell ref="C22:E22"/>
    <mergeCell ref="K22:L22"/>
    <mergeCell ref="K23:L23"/>
    <mergeCell ref="J28:L28"/>
    <mergeCell ref="J30:L30"/>
    <mergeCell ref="J29:L29"/>
    <mergeCell ref="C29:C30"/>
    <mergeCell ref="D29:D30"/>
    <mergeCell ref="C23:E23"/>
    <mergeCell ref="C35:C36"/>
    <mergeCell ref="C32:L32"/>
    <mergeCell ref="C26:L26"/>
    <mergeCell ref="M36:N36"/>
    <mergeCell ref="D7:E7"/>
    <mergeCell ref="D8:E8"/>
    <mergeCell ref="D9:E9"/>
    <mergeCell ref="K7:M7"/>
    <mergeCell ref="K8:M8"/>
    <mergeCell ref="K9:M9"/>
    <mergeCell ref="D2:E2"/>
    <mergeCell ref="D3:E3"/>
    <mergeCell ref="D4:E4"/>
    <mergeCell ref="C5:F5"/>
    <mergeCell ref="G2:I4"/>
    <mergeCell ref="D17:E17"/>
    <mergeCell ref="K10:M10"/>
    <mergeCell ref="K17:M17"/>
    <mergeCell ref="D11:E11"/>
    <mergeCell ref="K11:M11"/>
    <mergeCell ref="D12:E12"/>
    <mergeCell ref="K12:M12"/>
    <mergeCell ref="D13:E13"/>
    <mergeCell ref="K13:M13"/>
    <mergeCell ref="D14:E14"/>
    <mergeCell ref="K14:M14"/>
    <mergeCell ref="K15:M15"/>
    <mergeCell ref="D16:E16"/>
    <mergeCell ref="K16:M16"/>
    <mergeCell ref="D15:E15"/>
    <mergeCell ref="D10:E10"/>
    <mergeCell ref="J34:L34"/>
    <mergeCell ref="J36:L36"/>
    <mergeCell ref="J35:L35"/>
    <mergeCell ref="D34:F34"/>
    <mergeCell ref="D35:F35"/>
    <mergeCell ref="D36:F36"/>
  </mergeCells>
  <pageMargins left="0.70866141732283472" right="0.70866141732283472" top="0.74803149606299213" bottom="0.74803149606299213" header="0.31496062992125984" footer="0.31496062992125984"/>
  <pageSetup paperSize="8" scale="34" fitToHeight="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U50"/>
  <sheetViews>
    <sheetView showGridLines="0" topLeftCell="A22" zoomScale="70" zoomScaleNormal="70" workbookViewId="0">
      <selection activeCell="G39" sqref="G39:I39"/>
    </sheetView>
  </sheetViews>
  <sheetFormatPr defaultColWidth="9.109375" defaultRowHeight="13.8" x14ac:dyDescent="0.25"/>
  <cols>
    <col min="1" max="1" width="0.5546875" style="7" customWidth="1"/>
    <col min="2" max="2" width="24.109375" style="7" customWidth="1"/>
    <col min="3" max="3" width="36.33203125" style="7" customWidth="1"/>
    <col min="4" max="4" width="37.33203125" style="7" customWidth="1"/>
    <col min="5" max="5" width="22.33203125" style="7" customWidth="1"/>
    <col min="6" max="6" width="20.6640625" style="7" customWidth="1"/>
    <col min="7" max="7" width="17.33203125" style="7" customWidth="1"/>
    <col min="8" max="9" width="20.6640625" style="7" customWidth="1"/>
    <col min="10" max="10" width="22.33203125" style="7" customWidth="1"/>
    <col min="11" max="13" width="20.6640625" style="7" customWidth="1"/>
    <col min="14" max="14" width="28.109375" style="7" customWidth="1"/>
    <col min="15" max="15" width="42.88671875" style="7" customWidth="1"/>
    <col min="16" max="16" width="15.5546875" style="7" customWidth="1"/>
    <col min="17" max="17" width="15.33203125" style="7" customWidth="1"/>
    <col min="18" max="18" width="14.6640625" style="7" customWidth="1"/>
    <col min="19" max="19" width="16.6640625" style="7" customWidth="1"/>
    <col min="20" max="16384" width="9.109375" style="7"/>
  </cols>
  <sheetData>
    <row r="1" spans="1:21" ht="14.4" thickBot="1" x14ac:dyDescent="0.3">
      <c r="G1" s="14"/>
      <c r="H1" s="14"/>
      <c r="I1" s="14"/>
      <c r="J1" s="14"/>
      <c r="M1" s="8"/>
    </row>
    <row r="2" spans="1:21" ht="45.75" customHeight="1" thickBot="1" x14ac:dyDescent="0.3">
      <c r="B2" s="90" t="s">
        <v>18</v>
      </c>
      <c r="C2" s="196" t="s">
        <v>76</v>
      </c>
      <c r="D2" s="197"/>
      <c r="E2" s="15"/>
      <c r="F2" s="215" t="s">
        <v>105</v>
      </c>
      <c r="G2" s="216"/>
      <c r="H2" s="216"/>
      <c r="I2" s="217"/>
      <c r="J2" s="165"/>
      <c r="K2" s="165"/>
      <c r="L2" s="77"/>
    </row>
    <row r="3" spans="1:21" ht="58.5" customHeight="1" thickBot="1" x14ac:dyDescent="0.3">
      <c r="B3" s="90" t="s">
        <v>19</v>
      </c>
      <c r="C3" s="196" t="s">
        <v>77</v>
      </c>
      <c r="D3" s="197"/>
      <c r="E3" s="15"/>
      <c r="F3" s="218"/>
      <c r="G3" s="219"/>
      <c r="H3" s="219"/>
      <c r="I3" s="220"/>
      <c r="J3" s="165"/>
      <c r="K3" s="165"/>
      <c r="L3" s="77"/>
    </row>
    <row r="4" spans="1:21" ht="45.75" customHeight="1" thickBot="1" x14ac:dyDescent="0.3">
      <c r="B4" s="90" t="s">
        <v>20</v>
      </c>
      <c r="C4" s="212" t="s">
        <v>21</v>
      </c>
      <c r="D4" s="213"/>
      <c r="E4" s="15"/>
      <c r="F4" s="221"/>
      <c r="G4" s="222"/>
      <c r="H4" s="222"/>
      <c r="I4" s="223"/>
      <c r="J4" s="165"/>
      <c r="K4" s="165"/>
      <c r="L4" s="77"/>
    </row>
    <row r="5" spans="1:21" s="14" customFormat="1" ht="15.6" customHeight="1" x14ac:dyDescent="0.25">
      <c r="D5" s="60"/>
      <c r="E5" s="60"/>
      <c r="F5" s="60"/>
      <c r="G5" s="60"/>
      <c r="H5" s="60"/>
      <c r="I5" s="60"/>
      <c r="J5" s="60"/>
      <c r="K5" s="60"/>
      <c r="L5" s="60"/>
    </row>
    <row r="6" spans="1:21" s="14" customFormat="1" ht="18" customHeight="1" x14ac:dyDescent="0.25">
      <c r="B6" s="293"/>
      <c r="C6" s="293"/>
      <c r="D6" s="293"/>
      <c r="E6" s="63"/>
      <c r="F6" s="63"/>
      <c r="G6" s="64"/>
      <c r="H6" s="64"/>
      <c r="I6" s="80"/>
      <c r="J6" s="80"/>
      <c r="K6" s="174"/>
      <c r="L6" s="174"/>
    </row>
    <row r="7" spans="1:21" ht="21" customHeight="1" x14ac:dyDescent="0.25">
      <c r="B7" s="241" t="s">
        <v>103</v>
      </c>
      <c r="C7" s="242"/>
      <c r="D7" s="242"/>
      <c r="E7" s="242"/>
      <c r="F7" s="242"/>
      <c r="G7" s="242"/>
      <c r="H7" s="242"/>
      <c r="I7" s="242"/>
      <c r="J7" s="80"/>
      <c r="K7" s="173"/>
      <c r="L7" s="174"/>
      <c r="M7" s="14"/>
    </row>
    <row r="8" spans="1:21" ht="12.6" customHeight="1" thickBot="1" x14ac:dyDescent="0.3">
      <c r="A8" s="49"/>
      <c r="B8" s="80"/>
      <c r="C8" s="80"/>
      <c r="D8" s="80"/>
      <c r="E8" s="80"/>
      <c r="F8" s="80"/>
      <c r="G8" s="80"/>
      <c r="H8" s="80"/>
      <c r="I8" s="80"/>
      <c r="J8" s="80"/>
      <c r="K8" s="85"/>
      <c r="L8" s="63"/>
    </row>
    <row r="9" spans="1:21" ht="42" thickBot="1" x14ac:dyDescent="0.35">
      <c r="B9" s="207" t="s">
        <v>31</v>
      </c>
      <c r="C9" s="209"/>
      <c r="D9" s="30" t="s">
        <v>67</v>
      </c>
      <c r="E9" s="151" t="s">
        <v>120</v>
      </c>
      <c r="F9" s="151" t="s">
        <v>121</v>
      </c>
      <c r="G9" s="30" t="s">
        <v>36</v>
      </c>
      <c r="H9" s="207" t="s">
        <v>28</v>
      </c>
      <c r="I9" s="308"/>
      <c r="K9" s="227" t="s">
        <v>28</v>
      </c>
      <c r="L9" s="309"/>
      <c r="M9" s="293"/>
      <c r="N9" s="227" t="s">
        <v>28</v>
      </c>
      <c r="O9" s="227"/>
      <c r="P9" s="254"/>
      <c r="Q9" s="14"/>
      <c r="R9" s="14"/>
      <c r="S9" s="14"/>
      <c r="T9" s="14"/>
      <c r="U9" s="14"/>
    </row>
    <row r="10" spans="1:21" ht="14.4" x14ac:dyDescent="0.3">
      <c r="B10" s="249" t="s">
        <v>49</v>
      </c>
      <c r="C10" s="226"/>
      <c r="D10" s="172">
        <v>43</v>
      </c>
      <c r="E10" s="145">
        <v>0</v>
      </c>
      <c r="F10" s="145">
        <v>0</v>
      </c>
      <c r="G10" s="146">
        <f t="shared" ref="G10:G18" si="0">SUM(F10*D10)</f>
        <v>0</v>
      </c>
      <c r="H10" s="330"/>
      <c r="I10" s="331"/>
      <c r="K10" s="310"/>
      <c r="L10" s="253"/>
      <c r="M10" s="311"/>
    </row>
    <row r="11" spans="1:21" ht="14.4" x14ac:dyDescent="0.3">
      <c r="B11" s="247" t="s">
        <v>74</v>
      </c>
      <c r="C11" s="248"/>
      <c r="D11" s="169">
        <v>5</v>
      </c>
      <c r="E11" s="143">
        <v>0</v>
      </c>
      <c r="F11" s="143">
        <v>0</v>
      </c>
      <c r="G11" s="144">
        <f t="shared" si="0"/>
        <v>0</v>
      </c>
      <c r="H11" s="326"/>
      <c r="I11" s="327"/>
      <c r="K11" s="310"/>
      <c r="L11" s="253"/>
      <c r="M11" s="311"/>
    </row>
    <row r="12" spans="1:21" ht="14.4" x14ac:dyDescent="0.3">
      <c r="B12" s="245" t="s">
        <v>100</v>
      </c>
      <c r="C12" s="246"/>
      <c r="D12" s="169">
        <v>5</v>
      </c>
      <c r="E12" s="143">
        <v>0</v>
      </c>
      <c r="F12" s="143">
        <v>0</v>
      </c>
      <c r="G12" s="144">
        <f t="shared" si="0"/>
        <v>0</v>
      </c>
      <c r="H12" s="326"/>
      <c r="I12" s="327"/>
      <c r="K12" s="310"/>
      <c r="L12" s="253"/>
      <c r="M12" s="311"/>
    </row>
    <row r="13" spans="1:21" ht="14.4" x14ac:dyDescent="0.3">
      <c r="B13" s="245" t="s">
        <v>101</v>
      </c>
      <c r="C13" s="246"/>
      <c r="D13" s="169">
        <v>254</v>
      </c>
      <c r="E13" s="143">
        <v>0</v>
      </c>
      <c r="F13" s="143">
        <v>0</v>
      </c>
      <c r="G13" s="144">
        <f t="shared" si="0"/>
        <v>0</v>
      </c>
      <c r="H13" s="326"/>
      <c r="I13" s="327"/>
      <c r="K13" s="310"/>
      <c r="L13" s="253"/>
      <c r="M13" s="311"/>
    </row>
    <row r="14" spans="1:21" ht="14.4" x14ac:dyDescent="0.3">
      <c r="B14" s="245" t="s">
        <v>102</v>
      </c>
      <c r="C14" s="246"/>
      <c r="D14" s="169">
        <v>3</v>
      </c>
      <c r="E14" s="143">
        <v>0</v>
      </c>
      <c r="F14" s="143">
        <v>0</v>
      </c>
      <c r="G14" s="144">
        <f t="shared" si="0"/>
        <v>0</v>
      </c>
      <c r="H14" s="326"/>
      <c r="I14" s="327"/>
      <c r="K14" s="310"/>
      <c r="L14" s="253"/>
      <c r="M14" s="311"/>
    </row>
    <row r="15" spans="1:21" ht="14.4" x14ac:dyDescent="0.3">
      <c r="B15" s="247" t="s">
        <v>50</v>
      </c>
      <c r="C15" s="248"/>
      <c r="D15" s="169">
        <v>6</v>
      </c>
      <c r="E15" s="143">
        <v>0</v>
      </c>
      <c r="F15" s="143">
        <v>0</v>
      </c>
      <c r="G15" s="144">
        <f t="shared" si="0"/>
        <v>0</v>
      </c>
      <c r="H15" s="326"/>
      <c r="I15" s="327"/>
      <c r="K15" s="310"/>
      <c r="L15" s="253"/>
      <c r="M15" s="311"/>
    </row>
    <row r="16" spans="1:21" ht="14.4" x14ac:dyDescent="0.3">
      <c r="B16" s="247" t="s">
        <v>51</v>
      </c>
      <c r="C16" s="248"/>
      <c r="D16" s="183">
        <v>6</v>
      </c>
      <c r="E16" s="143">
        <v>0</v>
      </c>
      <c r="F16" s="143">
        <v>0</v>
      </c>
      <c r="G16" s="144">
        <f t="shared" si="0"/>
        <v>0</v>
      </c>
      <c r="H16" s="326"/>
      <c r="I16" s="327"/>
      <c r="K16" s="310"/>
      <c r="L16" s="253"/>
      <c r="M16" s="311"/>
    </row>
    <row r="17" spans="1:13" ht="14.4" x14ac:dyDescent="0.3">
      <c r="B17" s="245" t="s">
        <v>73</v>
      </c>
      <c r="C17" s="246"/>
      <c r="D17" s="169">
        <v>3</v>
      </c>
      <c r="E17" s="143">
        <v>0</v>
      </c>
      <c r="F17" s="143">
        <v>0</v>
      </c>
      <c r="G17" s="144">
        <f t="shared" si="0"/>
        <v>0</v>
      </c>
      <c r="H17" s="326"/>
      <c r="I17" s="327"/>
      <c r="K17" s="310"/>
      <c r="L17" s="253"/>
      <c r="M17" s="311"/>
    </row>
    <row r="18" spans="1:13" ht="15" thickBot="1" x14ac:dyDescent="0.35">
      <c r="B18" s="243" t="s">
        <v>60</v>
      </c>
      <c r="C18" s="244"/>
      <c r="D18" s="178">
        <v>6</v>
      </c>
      <c r="E18" s="147">
        <v>0</v>
      </c>
      <c r="F18" s="147">
        <v>0</v>
      </c>
      <c r="G18" s="148">
        <f t="shared" si="0"/>
        <v>0</v>
      </c>
      <c r="H18" s="328"/>
      <c r="I18" s="329"/>
      <c r="K18" s="310"/>
      <c r="L18" s="253"/>
      <c r="M18" s="311"/>
    </row>
    <row r="19" spans="1:13" ht="15.75" customHeight="1" thickBot="1" x14ac:dyDescent="0.35">
      <c r="A19" s="67" t="s">
        <v>22</v>
      </c>
      <c r="B19" s="239" t="s">
        <v>112</v>
      </c>
      <c r="C19" s="240"/>
      <c r="D19" s="149"/>
      <c r="E19" s="312"/>
      <c r="F19" s="312"/>
      <c r="G19" s="150">
        <f>SUM(G10:G18)</f>
        <v>0</v>
      </c>
      <c r="H19" s="14"/>
      <c r="I19" s="14"/>
      <c r="J19" s="179"/>
      <c r="K19" s="179"/>
      <c r="L19" s="179"/>
    </row>
    <row r="20" spans="1:13" s="14" customFormat="1" ht="15.75" customHeight="1" x14ac:dyDescent="0.3">
      <c r="A20" s="60"/>
      <c r="B20" s="179"/>
      <c r="C20" s="179"/>
      <c r="D20" s="179"/>
      <c r="E20" s="179"/>
      <c r="F20" s="179"/>
      <c r="G20" s="82"/>
      <c r="H20" s="82"/>
      <c r="I20" s="83"/>
      <c r="J20" s="179"/>
      <c r="K20" s="179"/>
      <c r="L20" s="179"/>
    </row>
    <row r="21" spans="1:13" ht="21" customHeight="1" x14ac:dyDescent="0.25">
      <c r="B21" s="241" t="s">
        <v>75</v>
      </c>
      <c r="C21" s="242"/>
      <c r="D21" s="242"/>
      <c r="E21" s="242"/>
      <c r="F21" s="242"/>
      <c r="G21" s="242"/>
      <c r="H21" s="242"/>
      <c r="I21" s="242"/>
      <c r="J21" s="14"/>
      <c r="K21" s="14"/>
    </row>
    <row r="22" spans="1:13" ht="18.600000000000001" thickBot="1" x14ac:dyDescent="0.4">
      <c r="B22" s="14"/>
      <c r="C22" s="80"/>
      <c r="D22" s="80"/>
      <c r="E22" s="48"/>
      <c r="F22" s="48"/>
      <c r="G22" s="48"/>
      <c r="H22" s="48"/>
      <c r="I22" s="48"/>
      <c r="J22" s="163"/>
      <c r="K22" s="14"/>
    </row>
    <row r="23" spans="1:13" ht="42" thickBot="1" x14ac:dyDescent="0.35">
      <c r="B23" s="30" t="s">
        <v>82</v>
      </c>
      <c r="C23" s="30" t="s">
        <v>31</v>
      </c>
      <c r="D23" s="30" t="s">
        <v>71</v>
      </c>
      <c r="E23" s="151" t="s">
        <v>120</v>
      </c>
      <c r="F23" s="151" t="s">
        <v>121</v>
      </c>
      <c r="G23" s="30" t="s">
        <v>63</v>
      </c>
      <c r="H23" s="207" t="s">
        <v>28</v>
      </c>
      <c r="I23" s="308"/>
      <c r="J23" s="152"/>
      <c r="K23" s="182"/>
    </row>
    <row r="24" spans="1:13" ht="180.75" customHeight="1" thickBot="1" x14ac:dyDescent="0.35">
      <c r="B24" s="153" t="s">
        <v>80</v>
      </c>
      <c r="C24" s="154" t="s">
        <v>81</v>
      </c>
      <c r="D24" s="155">
        <v>1000</v>
      </c>
      <c r="E24" s="332">
        <v>0</v>
      </c>
      <c r="F24" s="333">
        <v>0</v>
      </c>
      <c r="G24" s="156">
        <f>SUM(D24*F24)</f>
        <v>0</v>
      </c>
      <c r="H24" s="334"/>
      <c r="I24" s="335"/>
      <c r="J24" s="182"/>
      <c r="K24" s="182"/>
    </row>
    <row r="25" spans="1:13" s="65" customFormat="1" ht="20.25" customHeight="1" thickBot="1" x14ac:dyDescent="0.35">
      <c r="B25" s="157"/>
      <c r="C25" s="158"/>
      <c r="D25" s="159"/>
      <c r="E25" s="313"/>
      <c r="F25" s="314"/>
      <c r="G25" s="315">
        <f>SUM(G24)</f>
        <v>0</v>
      </c>
      <c r="H25" s="69"/>
      <c r="I25" s="182"/>
      <c r="J25" s="182"/>
      <c r="K25" s="182"/>
    </row>
    <row r="26" spans="1:13" s="65" customFormat="1" ht="20.25" customHeight="1" thickBot="1" x14ac:dyDescent="0.35">
      <c r="B26" s="160"/>
      <c r="C26" s="161"/>
      <c r="D26" s="162"/>
      <c r="E26" s="173"/>
      <c r="F26" s="152"/>
      <c r="G26" s="316"/>
      <c r="H26" s="69"/>
      <c r="I26" s="182"/>
      <c r="J26" s="182"/>
      <c r="K26" s="182"/>
    </row>
    <row r="27" spans="1:13" s="65" customFormat="1" ht="20.25" customHeight="1" x14ac:dyDescent="0.3">
      <c r="B27" s="215" t="s">
        <v>104</v>
      </c>
      <c r="C27" s="216"/>
      <c r="D27" s="217"/>
      <c r="E27" s="173"/>
      <c r="F27" s="317"/>
      <c r="G27" s="318"/>
      <c r="H27" s="69"/>
      <c r="I27" s="182"/>
      <c r="J27" s="182"/>
      <c r="K27" s="182"/>
    </row>
    <row r="28" spans="1:13" s="14" customFormat="1" ht="15.75" customHeight="1" x14ac:dyDescent="0.3">
      <c r="A28" s="60"/>
      <c r="B28" s="218"/>
      <c r="C28" s="219"/>
      <c r="D28" s="220"/>
      <c r="E28" s="84"/>
      <c r="F28" s="84"/>
      <c r="G28" s="82"/>
      <c r="H28" s="82"/>
      <c r="I28" s="83"/>
      <c r="J28" s="179"/>
      <c r="K28" s="179"/>
      <c r="L28" s="179"/>
    </row>
    <row r="29" spans="1:13" ht="15" customHeight="1" thickBot="1" x14ac:dyDescent="0.3">
      <c r="B29" s="221"/>
      <c r="C29" s="222"/>
      <c r="D29" s="223"/>
    </row>
    <row r="30" spans="1:13" ht="15" customHeight="1" thickBot="1" x14ac:dyDescent="0.3">
      <c r="B30" s="174"/>
      <c r="C30" s="174"/>
      <c r="D30" s="174"/>
    </row>
    <row r="31" spans="1:13" ht="69" customHeight="1" thickBot="1" x14ac:dyDescent="0.35">
      <c r="B31" s="30"/>
      <c r="C31" s="30" t="s">
        <v>32</v>
      </c>
      <c r="D31" s="30" t="s">
        <v>79</v>
      </c>
      <c r="E31" s="30" t="s">
        <v>122</v>
      </c>
      <c r="F31" s="30" t="s">
        <v>123</v>
      </c>
      <c r="G31" s="207" t="s">
        <v>28</v>
      </c>
      <c r="H31" s="208"/>
      <c r="I31" s="209"/>
      <c r="J31" s="152"/>
      <c r="K31" s="182"/>
      <c r="L31" s="65"/>
      <c r="M31" s="65"/>
    </row>
    <row r="32" spans="1:13" ht="14.4" x14ac:dyDescent="0.3">
      <c r="B32" s="236" t="s">
        <v>97</v>
      </c>
      <c r="C32" s="251" t="s">
        <v>69</v>
      </c>
      <c r="D32" s="180" t="s">
        <v>59</v>
      </c>
      <c r="E32" s="122">
        <v>0</v>
      </c>
      <c r="F32" s="164">
        <v>0</v>
      </c>
      <c r="G32" s="338"/>
      <c r="H32" s="338"/>
      <c r="I32" s="339"/>
      <c r="J32" s="182"/>
      <c r="K32" s="182"/>
      <c r="L32" s="65"/>
      <c r="M32" s="65"/>
    </row>
    <row r="33" spans="2:13" ht="14.4" x14ac:dyDescent="0.3">
      <c r="B33" s="250"/>
      <c r="C33" s="252"/>
      <c r="D33" s="181" t="s">
        <v>60</v>
      </c>
      <c r="E33" s="124">
        <v>0</v>
      </c>
      <c r="F33" s="126">
        <v>0</v>
      </c>
      <c r="G33" s="340"/>
      <c r="H33" s="340"/>
      <c r="I33" s="341"/>
      <c r="J33" s="319"/>
      <c r="K33" s="182"/>
      <c r="L33" s="182"/>
      <c r="M33" s="182"/>
    </row>
    <row r="34" spans="2:13" ht="14.4" x14ac:dyDescent="0.3">
      <c r="B34" s="320"/>
      <c r="C34" s="321"/>
      <c r="D34" s="61" t="s">
        <v>53</v>
      </c>
      <c r="E34" s="124">
        <v>0</v>
      </c>
      <c r="F34" s="336">
        <v>0</v>
      </c>
      <c r="G34" s="340"/>
      <c r="H34" s="340"/>
      <c r="I34" s="341"/>
      <c r="J34" s="322"/>
      <c r="K34" s="253"/>
      <c r="L34" s="253"/>
      <c r="M34" s="253"/>
    </row>
    <row r="35" spans="2:13" ht="14.4" x14ac:dyDescent="0.3">
      <c r="B35" s="320"/>
      <c r="C35" s="321"/>
      <c r="D35" s="61" t="s">
        <v>54</v>
      </c>
      <c r="E35" s="124">
        <v>0</v>
      </c>
      <c r="F35" s="336">
        <v>0</v>
      </c>
      <c r="G35" s="340"/>
      <c r="H35" s="340"/>
      <c r="I35" s="341"/>
      <c r="J35" s="322"/>
      <c r="K35" s="253"/>
      <c r="L35" s="253"/>
      <c r="M35" s="253"/>
    </row>
    <row r="36" spans="2:13" ht="26.4" customHeight="1" x14ac:dyDescent="0.3">
      <c r="B36" s="320"/>
      <c r="C36" s="321"/>
      <c r="D36" s="61" t="s">
        <v>55</v>
      </c>
      <c r="E36" s="124">
        <v>0</v>
      </c>
      <c r="F36" s="336">
        <v>0</v>
      </c>
      <c r="G36" s="340"/>
      <c r="H36" s="340"/>
      <c r="I36" s="341"/>
      <c r="J36" s="322"/>
      <c r="K36" s="253"/>
      <c r="L36" s="253"/>
      <c r="M36" s="253"/>
    </row>
    <row r="37" spans="2:13" ht="14.4" x14ac:dyDescent="0.3">
      <c r="B37" s="320"/>
      <c r="C37" s="321"/>
      <c r="D37" s="61" t="s">
        <v>56</v>
      </c>
      <c r="E37" s="124">
        <v>0</v>
      </c>
      <c r="F37" s="336">
        <v>0</v>
      </c>
      <c r="G37" s="340"/>
      <c r="H37" s="340"/>
      <c r="I37" s="341"/>
      <c r="J37" s="322"/>
      <c r="K37" s="253"/>
      <c r="L37" s="253"/>
      <c r="M37" s="253"/>
    </row>
    <row r="38" spans="2:13" ht="26.4" customHeight="1" x14ac:dyDescent="0.3">
      <c r="B38" s="320"/>
      <c r="C38" s="321"/>
      <c r="D38" s="61" t="s">
        <v>57</v>
      </c>
      <c r="E38" s="124">
        <v>0</v>
      </c>
      <c r="F38" s="336">
        <v>0</v>
      </c>
      <c r="G38" s="340"/>
      <c r="H38" s="340"/>
      <c r="I38" s="341"/>
      <c r="J38" s="322"/>
      <c r="K38" s="253"/>
      <c r="L38" s="253"/>
      <c r="M38" s="253"/>
    </row>
    <row r="39" spans="2:13" ht="15" thickBot="1" x14ac:dyDescent="0.35">
      <c r="B39" s="323"/>
      <c r="C39" s="324"/>
      <c r="D39" s="87" t="s">
        <v>58</v>
      </c>
      <c r="E39" s="128">
        <v>0</v>
      </c>
      <c r="F39" s="337">
        <v>0</v>
      </c>
      <c r="G39" s="342"/>
      <c r="H39" s="342"/>
      <c r="I39" s="343"/>
      <c r="J39" s="322"/>
      <c r="K39" s="253"/>
      <c r="L39" s="253"/>
      <c r="M39" s="253"/>
    </row>
    <row r="40" spans="2:13" x14ac:dyDescent="0.25">
      <c r="I40" s="65"/>
      <c r="J40" s="65"/>
      <c r="K40" s="65"/>
      <c r="L40" s="65"/>
      <c r="M40" s="65"/>
    </row>
    <row r="41" spans="2:13" x14ac:dyDescent="0.25">
      <c r="I41" s="65"/>
      <c r="J41" s="65"/>
      <c r="K41" s="65"/>
      <c r="L41" s="65"/>
      <c r="M41" s="65"/>
    </row>
    <row r="42" spans="2:13" x14ac:dyDescent="0.25">
      <c r="I42" s="65"/>
      <c r="J42" s="65"/>
      <c r="K42" s="65"/>
      <c r="L42" s="65"/>
      <c r="M42" s="65"/>
    </row>
    <row r="43" spans="2:13" x14ac:dyDescent="0.25">
      <c r="B43" s="7" t="s">
        <v>111</v>
      </c>
    </row>
    <row r="44" spans="2:13" x14ac:dyDescent="0.25">
      <c r="B44" s="7" t="s">
        <v>44</v>
      </c>
    </row>
    <row r="50" spans="4:4" x14ac:dyDescent="0.25">
      <c r="D50" s="325"/>
    </row>
  </sheetData>
  <sheetProtection password="B5F0" sheet="1" formatCells="0" selectLockedCells="1"/>
  <mergeCells count="59">
    <mergeCell ref="K16:L16"/>
    <mergeCell ref="K17:L17"/>
    <mergeCell ref="H18:I18"/>
    <mergeCell ref="H16:I16"/>
    <mergeCell ref="H17:I17"/>
    <mergeCell ref="K18:L18"/>
    <mergeCell ref="K9:L9"/>
    <mergeCell ref="N9:P9"/>
    <mergeCell ref="K15:L15"/>
    <mergeCell ref="K10:L10"/>
    <mergeCell ref="K11:L11"/>
    <mergeCell ref="K12:L12"/>
    <mergeCell ref="K13:L13"/>
    <mergeCell ref="K14:L14"/>
    <mergeCell ref="G36:I36"/>
    <mergeCell ref="G35:I35"/>
    <mergeCell ref="C2:D2"/>
    <mergeCell ref="C3:D3"/>
    <mergeCell ref="C4:D4"/>
    <mergeCell ref="F2:I4"/>
    <mergeCell ref="H14:I14"/>
    <mergeCell ref="H15:I15"/>
    <mergeCell ref="H9:I9"/>
    <mergeCell ref="H10:I10"/>
    <mergeCell ref="H11:I11"/>
    <mergeCell ref="H12:I12"/>
    <mergeCell ref="H13:I13"/>
    <mergeCell ref="B11:C11"/>
    <mergeCell ref="B10:C10"/>
    <mergeCell ref="B27:D29"/>
    <mergeCell ref="K38:M38"/>
    <mergeCell ref="K39:M39"/>
    <mergeCell ref="G39:I39"/>
    <mergeCell ref="G38:I38"/>
    <mergeCell ref="B32:B39"/>
    <mergeCell ref="C32:C39"/>
    <mergeCell ref="K34:M34"/>
    <mergeCell ref="K35:M35"/>
    <mergeCell ref="K36:M36"/>
    <mergeCell ref="K37:M37"/>
    <mergeCell ref="G31:I31"/>
    <mergeCell ref="G32:I32"/>
    <mergeCell ref="G37:I37"/>
    <mergeCell ref="G34:I34"/>
    <mergeCell ref="G33:I33"/>
    <mergeCell ref="B19:C19"/>
    <mergeCell ref="E19:F19"/>
    <mergeCell ref="B7:I7"/>
    <mergeCell ref="H23:I23"/>
    <mergeCell ref="H24:I24"/>
    <mergeCell ref="B21:I21"/>
    <mergeCell ref="B9:C9"/>
    <mergeCell ref="B18:C18"/>
    <mergeCell ref="B17:C17"/>
    <mergeCell ref="B16:C16"/>
    <mergeCell ref="B15:C15"/>
    <mergeCell ref="B14:C14"/>
    <mergeCell ref="B13:C13"/>
    <mergeCell ref="B12:C12"/>
  </mergeCells>
  <pageMargins left="0.70866141732283472" right="0.70866141732283472" top="0.74803149606299213" bottom="0.74803149606299213" header="0.31496062992125984" footer="0.31496062992125984"/>
  <pageSetup paperSize="8" scale="34" fitToHeight="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B1:N29"/>
  <sheetViews>
    <sheetView showGridLines="0" zoomScale="69" zoomScaleNormal="85" workbookViewId="0">
      <selection activeCell="H18" sqref="H18"/>
    </sheetView>
  </sheetViews>
  <sheetFormatPr defaultColWidth="9.109375" defaultRowHeight="13.8" x14ac:dyDescent="0.25"/>
  <cols>
    <col min="1" max="1" width="0.5546875" style="7" customWidth="1"/>
    <col min="2" max="2" width="16.6640625" style="7" customWidth="1"/>
    <col min="3" max="3" width="16" style="7" customWidth="1"/>
    <col min="4" max="4" width="39.109375" style="7" customWidth="1"/>
    <col min="5" max="5" width="30.33203125" style="7" customWidth="1"/>
    <col min="6" max="6" width="39.6640625" style="7" customWidth="1"/>
    <col min="7" max="10" width="20.6640625" style="7" customWidth="1"/>
    <col min="11" max="11" width="52.88671875" style="7" customWidth="1"/>
    <col min="12" max="12" width="3.6640625" style="7" customWidth="1"/>
    <col min="13" max="14" width="20.6640625" style="7" customWidth="1"/>
    <col min="15" max="15" width="15.5546875" style="7" customWidth="1"/>
    <col min="16" max="16" width="15.33203125" style="7" customWidth="1"/>
    <col min="17" max="17" width="14.6640625" style="7" customWidth="1"/>
    <col min="18" max="18" width="16.6640625" style="7" customWidth="1"/>
    <col min="19" max="16384" width="9.109375" style="7"/>
  </cols>
  <sheetData>
    <row r="1" spans="2:14" ht="14.4" thickBot="1" x14ac:dyDescent="0.3">
      <c r="L1" s="8"/>
    </row>
    <row r="2" spans="2:14" ht="33" customHeight="1" thickBot="1" x14ac:dyDescent="0.3">
      <c r="B2" s="90" t="s">
        <v>18</v>
      </c>
      <c r="C2" s="196" t="s">
        <v>76</v>
      </c>
      <c r="D2" s="197"/>
      <c r="E2" s="15"/>
      <c r="F2" s="215" t="s">
        <v>133</v>
      </c>
      <c r="G2" s="216"/>
      <c r="H2" s="217"/>
      <c r="I2" s="17"/>
      <c r="J2" s="17"/>
      <c r="K2" s="17"/>
    </row>
    <row r="3" spans="2:14" ht="75.75" customHeight="1" thickBot="1" x14ac:dyDescent="0.3">
      <c r="B3" s="90" t="s">
        <v>19</v>
      </c>
      <c r="C3" s="196" t="s">
        <v>77</v>
      </c>
      <c r="D3" s="197"/>
      <c r="E3" s="15"/>
      <c r="F3" s="218"/>
      <c r="G3" s="219"/>
      <c r="H3" s="220"/>
      <c r="I3" s="17"/>
      <c r="J3" s="17"/>
      <c r="K3" s="17"/>
    </row>
    <row r="4" spans="2:14" ht="35.4" customHeight="1" thickBot="1" x14ac:dyDescent="0.3">
      <c r="B4" s="90" t="s">
        <v>20</v>
      </c>
      <c r="C4" s="285" t="s">
        <v>21</v>
      </c>
      <c r="D4" s="286"/>
      <c r="E4" s="15"/>
      <c r="F4" s="221"/>
      <c r="G4" s="222"/>
      <c r="H4" s="223"/>
      <c r="I4" s="17"/>
      <c r="J4" s="17"/>
      <c r="K4" s="17"/>
    </row>
    <row r="5" spans="2:14" x14ac:dyDescent="0.25">
      <c r="K5" s="17"/>
      <c r="L5" s="17"/>
      <c r="M5" s="17"/>
    </row>
    <row r="6" spans="2:14" ht="22.95" customHeight="1" x14ac:dyDescent="0.25">
      <c r="B6" s="257" t="s">
        <v>38</v>
      </c>
      <c r="C6" s="258"/>
      <c r="D6" s="258"/>
      <c r="E6" s="258"/>
      <c r="F6" s="258"/>
      <c r="G6" s="258"/>
      <c r="H6" s="258"/>
      <c r="I6" s="258"/>
      <c r="J6" s="258"/>
      <c r="K6" s="258"/>
      <c r="L6" s="17"/>
      <c r="M6" s="17"/>
    </row>
    <row r="7" spans="2:14" ht="9.6" customHeight="1" thickBot="1" x14ac:dyDescent="0.4">
      <c r="B7" s="265"/>
      <c r="C7" s="265"/>
      <c r="D7" s="80"/>
      <c r="E7" s="48"/>
      <c r="F7" s="48"/>
      <c r="G7" s="48"/>
      <c r="H7" s="48"/>
      <c r="I7" s="48"/>
      <c r="J7" s="48"/>
      <c r="K7" s="17"/>
      <c r="L7" s="17"/>
      <c r="M7" s="17"/>
    </row>
    <row r="8" spans="2:14" s="68" customFormat="1" ht="40.799999999999997" customHeight="1" thickBot="1" x14ac:dyDescent="0.35">
      <c r="B8" s="30" t="s">
        <v>31</v>
      </c>
      <c r="C8" s="207" t="s">
        <v>32</v>
      </c>
      <c r="D8" s="209"/>
      <c r="E8" s="30" t="s">
        <v>33</v>
      </c>
      <c r="F8" s="30" t="s">
        <v>67</v>
      </c>
      <c r="G8" s="30" t="s">
        <v>128</v>
      </c>
      <c r="H8" s="30" t="s">
        <v>129</v>
      </c>
      <c r="I8" s="30" t="s">
        <v>63</v>
      </c>
      <c r="J8" s="207" t="s">
        <v>28</v>
      </c>
      <c r="K8" s="308"/>
      <c r="L8" s="62"/>
      <c r="M8" s="62"/>
      <c r="N8" s="70"/>
    </row>
    <row r="9" spans="2:14" ht="24" customHeight="1" thickBot="1" x14ac:dyDescent="0.35">
      <c r="B9" s="264" t="s">
        <v>39</v>
      </c>
      <c r="C9" s="255" t="s">
        <v>68</v>
      </c>
      <c r="D9" s="255"/>
      <c r="E9" s="175" t="s">
        <v>37</v>
      </c>
      <c r="F9" s="175">
        <v>1</v>
      </c>
      <c r="G9" s="295">
        <v>0</v>
      </c>
      <c r="H9" s="295">
        <v>0</v>
      </c>
      <c r="I9" s="140">
        <f>SUM(H9*F9)</f>
        <v>0</v>
      </c>
      <c r="J9" s="260"/>
      <c r="K9" s="261"/>
      <c r="L9" s="62"/>
      <c r="M9" s="62"/>
      <c r="N9" s="17"/>
    </row>
    <row r="10" spans="2:14" ht="46.5" customHeight="1" thickBot="1" x14ac:dyDescent="0.35">
      <c r="B10" s="344"/>
      <c r="C10" s="256"/>
      <c r="D10" s="256"/>
      <c r="E10" s="176" t="s">
        <v>34</v>
      </c>
      <c r="F10" s="176">
        <v>40</v>
      </c>
      <c r="G10" s="295">
        <v>0</v>
      </c>
      <c r="H10" s="297">
        <v>0</v>
      </c>
      <c r="I10" s="131">
        <f>SUM(H10*F10)</f>
        <v>0</v>
      </c>
      <c r="J10" s="262"/>
      <c r="K10" s="263"/>
      <c r="L10" s="62"/>
      <c r="M10" s="62"/>
      <c r="N10" s="17"/>
    </row>
    <row r="11" spans="2:14" ht="16.2" thickBot="1" x14ac:dyDescent="0.35">
      <c r="B11" s="239" t="s">
        <v>112</v>
      </c>
      <c r="C11" s="240"/>
      <c r="D11" s="138"/>
      <c r="E11" s="138"/>
      <c r="F11" s="259"/>
      <c r="G11" s="345"/>
      <c r="H11" s="139"/>
      <c r="I11" s="139">
        <f>SUM(I9:I10)</f>
        <v>0</v>
      </c>
      <c r="J11" s="179"/>
      <c r="K11" s="62"/>
      <c r="L11" s="17"/>
    </row>
    <row r="12" spans="2:14" x14ac:dyDescent="0.25">
      <c r="K12" s="17"/>
      <c r="L12" s="17"/>
    </row>
    <row r="14" spans="2:14" x14ac:dyDescent="0.25">
      <c r="B14" s="7" t="s">
        <v>111</v>
      </c>
    </row>
    <row r="15" spans="2:14" x14ac:dyDescent="0.25">
      <c r="B15" s="7" t="s">
        <v>44</v>
      </c>
    </row>
    <row r="18" spans="7:8" x14ac:dyDescent="0.25">
      <c r="H18" s="325"/>
    </row>
    <row r="29" spans="7:8" x14ac:dyDescent="0.25">
      <c r="G29" s="166"/>
    </row>
  </sheetData>
  <sheetProtection password="B5F0" sheet="1" formatCells="0" selectLockedCells="1"/>
  <mergeCells count="14">
    <mergeCell ref="C9:D10"/>
    <mergeCell ref="B11:C11"/>
    <mergeCell ref="B6:K6"/>
    <mergeCell ref="F2:H4"/>
    <mergeCell ref="F11:G11"/>
    <mergeCell ref="J8:K8"/>
    <mergeCell ref="J9:K9"/>
    <mergeCell ref="J10:K10"/>
    <mergeCell ref="C2:D2"/>
    <mergeCell ref="C3:D3"/>
    <mergeCell ref="C4:D4"/>
    <mergeCell ref="B9:B10"/>
    <mergeCell ref="B7:C7"/>
    <mergeCell ref="C8:D8"/>
  </mergeCells>
  <pageMargins left="0.70866141732283472" right="0.70866141732283472" top="0.74803149606299213" bottom="0.74803149606299213" header="0.31496062992125984" footer="0.31496062992125984"/>
  <pageSetup paperSize="8" scale="34" fitToHeight="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339A"/>
  </sheetPr>
  <dimension ref="A1:K22"/>
  <sheetViews>
    <sheetView showGridLines="0" tabSelected="1" zoomScale="75" zoomScaleNormal="75" workbookViewId="0">
      <selection activeCell="B7" sqref="B7:C7"/>
    </sheetView>
  </sheetViews>
  <sheetFormatPr defaultColWidth="9.109375" defaultRowHeight="13.8" x14ac:dyDescent="0.25"/>
  <cols>
    <col min="1" max="1" width="61" style="7" customWidth="1"/>
    <col min="2" max="2" width="45.33203125" style="7" customWidth="1"/>
    <col min="3" max="3" width="1.33203125" style="7" customWidth="1"/>
    <col min="4" max="4" width="25.88671875" style="7" hidden="1" customWidth="1"/>
    <col min="5" max="5" width="3" style="7" customWidth="1"/>
    <col min="6" max="8" width="20.6640625" style="7" customWidth="1"/>
    <col min="9" max="9" width="64.6640625" style="7" customWidth="1"/>
    <col min="10" max="11" width="20.6640625" style="7" customWidth="1"/>
    <col min="12" max="12" width="15.5546875" style="7" customWidth="1"/>
    <col min="13" max="13" width="15.33203125" style="7" customWidth="1"/>
    <col min="14" max="14" width="14.6640625" style="7" customWidth="1"/>
    <col min="15" max="15" width="16.6640625" style="7" customWidth="1"/>
    <col min="16" max="16384" width="9.109375" style="7"/>
  </cols>
  <sheetData>
    <row r="1" spans="1:11" ht="54.75" customHeight="1" x14ac:dyDescent="0.3">
      <c r="A1" s="266" t="s">
        <v>78</v>
      </c>
      <c r="B1" s="276"/>
      <c r="C1" s="276"/>
      <c r="D1" s="276"/>
      <c r="E1" s="276"/>
      <c r="F1" s="276"/>
      <c r="G1" s="276"/>
      <c r="H1" s="276"/>
      <c r="I1" s="276"/>
      <c r="J1" s="9"/>
    </row>
    <row r="2" spans="1:11" ht="4.5" customHeight="1" x14ac:dyDescent="0.25">
      <c r="A2" s="10"/>
      <c r="B2" s="10"/>
      <c r="C2" s="10"/>
      <c r="D2" s="10"/>
      <c r="E2" s="10"/>
      <c r="F2" s="10"/>
      <c r="G2" s="10"/>
      <c r="H2" s="10"/>
      <c r="I2" s="11"/>
      <c r="J2" s="78"/>
      <c r="K2" s="78"/>
    </row>
    <row r="3" spans="1:11" ht="3" customHeight="1" x14ac:dyDescent="0.25">
      <c r="A3" s="12"/>
      <c r="B3" s="12"/>
      <c r="C3" s="12"/>
      <c r="D3" s="12"/>
      <c r="E3" s="12"/>
      <c r="F3" s="12"/>
      <c r="G3" s="12"/>
      <c r="H3" s="12"/>
      <c r="I3" s="13"/>
      <c r="J3" s="79"/>
      <c r="K3" s="79"/>
    </row>
    <row r="4" spans="1:11" ht="14.4" thickBot="1" x14ac:dyDescent="0.3">
      <c r="F4" s="14"/>
      <c r="I4" s="8"/>
    </row>
    <row r="5" spans="1:11" ht="33" customHeight="1" thickBot="1" x14ac:dyDescent="0.3">
      <c r="A5" s="90" t="s">
        <v>18</v>
      </c>
      <c r="B5" s="196" t="s">
        <v>76</v>
      </c>
      <c r="C5" s="197"/>
      <c r="D5" s="15"/>
      <c r="E5" s="16"/>
      <c r="F5" s="267" t="s">
        <v>134</v>
      </c>
      <c r="G5" s="268"/>
      <c r="H5" s="269"/>
    </row>
    <row r="6" spans="1:11" ht="30.75" customHeight="1" thickBot="1" x14ac:dyDescent="0.3">
      <c r="A6" s="90" t="s">
        <v>19</v>
      </c>
      <c r="B6" s="196" t="s">
        <v>77</v>
      </c>
      <c r="C6" s="197"/>
      <c r="D6" s="15"/>
      <c r="E6" s="16"/>
      <c r="F6" s="270"/>
      <c r="G6" s="271"/>
      <c r="H6" s="272"/>
    </row>
    <row r="7" spans="1:11" ht="29.25" customHeight="1" thickBot="1" x14ac:dyDescent="0.3">
      <c r="A7" s="90" t="s">
        <v>20</v>
      </c>
      <c r="B7" s="199" t="s">
        <v>21</v>
      </c>
      <c r="C7" s="200"/>
      <c r="D7" s="15"/>
      <c r="E7" s="16"/>
      <c r="F7" s="273"/>
      <c r="G7" s="274"/>
      <c r="H7" s="275"/>
    </row>
    <row r="8" spans="1:11" ht="15" customHeight="1" thickBot="1" x14ac:dyDescent="0.3">
      <c r="C8" s="18"/>
      <c r="D8" s="19"/>
      <c r="E8" s="20"/>
      <c r="F8" s="16"/>
      <c r="G8" s="17"/>
      <c r="H8" s="17"/>
      <c r="I8" s="17"/>
    </row>
    <row r="9" spans="1:11" ht="14.4" thickBot="1" x14ac:dyDescent="0.3">
      <c r="A9" s="30" t="s">
        <v>0</v>
      </c>
      <c r="B9" s="30" t="s">
        <v>36</v>
      </c>
      <c r="C9" s="26"/>
      <c r="D9" s="27"/>
      <c r="E9" s="28"/>
      <c r="F9" s="167"/>
      <c r="G9" s="167"/>
      <c r="H9" s="167"/>
    </row>
    <row r="10" spans="1:11" ht="24" customHeight="1" x14ac:dyDescent="0.25">
      <c r="A10" s="45" t="s">
        <v>45</v>
      </c>
      <c r="B10" s="135">
        <f>SUM(Implementation!E21)</f>
        <v>0</v>
      </c>
    </row>
    <row r="11" spans="1:11" ht="19.5" customHeight="1" x14ac:dyDescent="0.25">
      <c r="A11" s="74" t="s">
        <v>41</v>
      </c>
      <c r="B11" s="136">
        <f>SUM('OH Attendance Management'!J18+'OH Attendance Management'!J24)</f>
        <v>0</v>
      </c>
      <c r="D11" s="25"/>
      <c r="I11" s="29"/>
    </row>
    <row r="12" spans="1:11" ht="19.2" customHeight="1" x14ac:dyDescent="0.25">
      <c r="A12" s="74" t="s">
        <v>109</v>
      </c>
      <c r="B12" s="136">
        <f>SUM(' Surveillance and Treatments'!G19+' Surveillance and Treatments'!H25+' Surveillance and Treatments'!G25)</f>
        <v>0</v>
      </c>
    </row>
    <row r="13" spans="1:11" ht="26.4" customHeight="1" thickBot="1" x14ac:dyDescent="0.3">
      <c r="A13" s="74" t="s">
        <v>42</v>
      </c>
      <c r="B13" s="136">
        <f>'Assessments and Adjustments'!I11</f>
        <v>0</v>
      </c>
    </row>
    <row r="14" spans="1:11" ht="38.25" customHeight="1" thickBot="1" x14ac:dyDescent="0.3">
      <c r="A14" s="141" t="s">
        <v>43</v>
      </c>
      <c r="B14" s="142">
        <f>SUM(B10:B13)</f>
        <v>0</v>
      </c>
    </row>
    <row r="15" spans="1:11" ht="8.25" customHeight="1" x14ac:dyDescent="0.25"/>
    <row r="16" spans="1:11" ht="8.25" hidden="1" customHeight="1" thickBot="1" x14ac:dyDescent="0.3"/>
    <row r="17" spans="1:1" ht="0.75" hidden="1" customHeight="1" thickBot="1" x14ac:dyDescent="0.3"/>
    <row r="18" spans="1:1" ht="14.25" hidden="1" customHeight="1" x14ac:dyDescent="0.25"/>
    <row r="21" spans="1:1" x14ac:dyDescent="0.25">
      <c r="A21" s="7" t="s">
        <v>111</v>
      </c>
    </row>
    <row r="22" spans="1:1" x14ac:dyDescent="0.25">
      <c r="A22" s="7" t="s">
        <v>44</v>
      </c>
    </row>
  </sheetData>
  <sheetProtection password="B5F0" sheet="1" formatCells="0" selectLockedCells="1"/>
  <mergeCells count="5">
    <mergeCell ref="A1:I1"/>
    <mergeCell ref="F5:H7"/>
    <mergeCell ref="B5:C5"/>
    <mergeCell ref="B6:C6"/>
    <mergeCell ref="B7:C7"/>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C28BFC37B2E9A4D8F6BBCB8ABC58D45" ma:contentTypeVersion="10" ma:contentTypeDescription="Create a new document." ma:contentTypeScope="" ma:versionID="a896d306dd0b1160095e1f79961aa93e">
  <xsd:schema xmlns:xsd="http://www.w3.org/2001/XMLSchema" xmlns:xs="http://www.w3.org/2001/XMLSchema" xmlns:p="http://schemas.microsoft.com/office/2006/metadata/properties" xmlns:ns3="0dd81546-d7e1-493b-a5ab-ca1dc7d4fbee" targetNamespace="http://schemas.microsoft.com/office/2006/metadata/properties" ma:root="true" ma:fieldsID="f5cc708b35211af3786b4d427604a3db" ns3:_="">
    <xsd:import namespace="0dd81546-d7e1-493b-a5ab-ca1dc7d4fbe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Location" minOccurs="0"/>
                <xsd:element ref="ns3:MediaServiceGenerationTime" minOccurs="0"/>
                <xsd:element ref="ns3:MediaServiceEventHashCode" minOccurs="0"/>
                <xsd:element ref="ns3:MediaServiceAutoTags"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d81546-d7e1-493b-a5ab-ca1dc7d4fb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BADDBE6A-DB06-4C2E-9178-B0E0DACCEB09}">
  <ds:schemaRefs>
    <ds:schemaRef ds:uri="http://schemas.microsoft.com/sharepoint/v3/contenttype/forms"/>
  </ds:schemaRefs>
</ds:datastoreItem>
</file>

<file path=customXml/itemProps2.xml><?xml version="1.0" encoding="utf-8"?>
<ds:datastoreItem xmlns:ds="http://schemas.openxmlformats.org/officeDocument/2006/customXml" ds:itemID="{94BB3632-5C7D-4DF0-91A2-0CA55CD877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d81546-d7e1-493b-a5ab-ca1dc7d4fb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4283DF-058A-4B82-A345-FA4E1E9CFF06}">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0dd81546-d7e1-493b-a5ab-ca1dc7d4fbe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Sheet2</vt:lpstr>
      <vt:lpstr>Bidder Guidance</vt:lpstr>
      <vt:lpstr>Implementation</vt:lpstr>
      <vt:lpstr>OH Attendance Management</vt:lpstr>
      <vt:lpstr> Surveillance and Treatments</vt:lpstr>
      <vt:lpstr>Assessments and Adjustments</vt:lpstr>
      <vt:lpstr>SUMMARY</vt:lpstr>
      <vt:lpstr>Job</vt:lpstr>
      <vt:lpstr>jobt</vt:lpstr>
      <vt:lpstr>jobtitle</vt:lpstr>
      <vt:lpstr>jobtitle1</vt:lpstr>
      <vt:lpstr>jobtitle2</vt:lpstr>
      <vt:lpstr>Objective</vt:lpstr>
      <vt:lpstr>' Surveillance and Treatments'!Print_Area</vt:lpstr>
      <vt:lpstr>'Assessments and Adjustments'!Print_Area</vt:lpstr>
      <vt:lpstr>'OH Attendance Management'!Print_Area</vt:lpstr>
    </vt:vector>
  </TitlesOfParts>
  <Company>RCUK SSC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dc:title>
  <dc:subject>;#Price Schedules;#</dc:subject>
  <dc:creator>isspool</dc:creator>
  <cp:lastModifiedBy>Kerry Hammond (UK SBS)</cp:lastModifiedBy>
  <cp:lastPrinted>2014-02-06T12:26:57Z</cp:lastPrinted>
  <dcterms:created xsi:type="dcterms:W3CDTF">2013-10-01T16:36:52Z</dcterms:created>
  <dcterms:modified xsi:type="dcterms:W3CDTF">2020-08-17T10:06:45Z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0x0101009C28BFC37B2E9A4D8F6BBCB8ABC58D45</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y fmtid="{D5CDD505-2E9C-101B-9397-08002B2CF9AE}" pid="6" name="Pub Location">
    <vt:lpwstr>Intranet - Procurement Library</vt:lpwstr>
  </property>
  <property fmtid="{D5CDD505-2E9C-101B-9397-08002B2CF9AE}" pid="7" name="File Type0">
    <vt:lpwstr>Excel</vt:lpwstr>
  </property>
  <property fmtid="{D5CDD505-2E9C-101B-9397-08002B2CF9AE}" pid="8" name="Intended Audience">
    <vt:lpwstr>Internal and External</vt:lpwstr>
  </property>
  <property fmtid="{D5CDD505-2E9C-101B-9397-08002B2CF9AE}" pid="9" name="Tab">
    <vt:lpwstr>Sourcing</vt:lpwstr>
  </property>
  <property fmtid="{D5CDD505-2E9C-101B-9397-08002B2CF9AE}" pid="10" name="Working Version">
    <vt:lpwstr>1.1</vt:lpwstr>
  </property>
  <property fmtid="{D5CDD505-2E9C-101B-9397-08002B2CF9AE}" pid="11" name="Owner">
    <vt:lpwstr>Functional Support</vt:lpwstr>
  </property>
  <property fmtid="{D5CDD505-2E9C-101B-9397-08002B2CF9AE}" pid="12" name="Status Indicator">
    <vt:lpwstr>Indexed</vt:lpwstr>
  </property>
  <property fmtid="{D5CDD505-2E9C-101B-9397-08002B2CF9AE}" pid="13" name="Doc Type">
    <vt:lpwstr>Sourcing</vt:lpwstr>
  </property>
  <property fmtid="{D5CDD505-2E9C-101B-9397-08002B2CF9AE}" pid="14" name="Date Published">
    <vt:lpwstr>2014-07-06T23:00:00+00:00</vt:lpwstr>
  </property>
  <property fmtid="{D5CDD505-2E9C-101B-9397-08002B2CF9AE}" pid="15" name="Document Security Classification">
    <vt:lpwstr>Official Sensitive Commercial</vt:lpwstr>
  </property>
  <property fmtid="{D5CDD505-2E9C-101B-9397-08002B2CF9AE}" pid="16" name="Review date">
    <vt:lpwstr>2017-06-07T23:00:00+00:00</vt:lpwstr>
  </property>
  <property fmtid="{D5CDD505-2E9C-101B-9397-08002B2CF9AE}" pid="17" name="Link to Document">
    <vt:lpwstr>https://intranet.uksbs.co.uk/procurement/collaborationfolders/Documents/procurement%20Library/Sourcing/AW5.2%20Price%20Schedule%20Professional%20Services.xlsxIntranet - Procurement Library</vt:lpwstr>
  </property>
  <property fmtid="{D5CDD505-2E9C-101B-9397-08002B2CF9AE}" pid="18" name="Approver/s">
    <vt:lpwstr>HOPs</vt:lpwstr>
  </property>
</Properties>
</file>