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80" windowWidth="24240" windowHeight="12525" activeTab="1"/>
  </bookViews>
  <sheets>
    <sheet name="Cost Bathroom" sheetId="4" r:id="rId1"/>
    <sheet name="Cost Kitchen" sheetId="5" r:id="rId2"/>
  </sheets>
  <calcPr calcId="145621"/>
</workbook>
</file>

<file path=xl/calcChain.xml><?xml version="1.0" encoding="utf-8"?>
<calcChain xmlns="http://schemas.openxmlformats.org/spreadsheetml/2006/main">
  <c r="G69" i="5" l="1"/>
  <c r="G44" i="5"/>
  <c r="G40" i="4" l="1"/>
  <c r="G8" i="4"/>
  <c r="G9" i="4"/>
  <c r="G10" i="4"/>
  <c r="G11" i="4"/>
  <c r="G12" i="4"/>
  <c r="G13" i="4"/>
  <c r="G14" i="4"/>
  <c r="G15" i="4"/>
  <c r="G16" i="4"/>
  <c r="G17" i="4"/>
  <c r="G18" i="4"/>
  <c r="G19" i="4"/>
  <c r="G20" i="4"/>
  <c r="G21" i="4"/>
  <c r="G22" i="4"/>
  <c r="G23" i="4"/>
  <c r="G24" i="4"/>
  <c r="G25" i="4"/>
  <c r="G26" i="4"/>
  <c r="G27" i="4"/>
  <c r="G28" i="4"/>
  <c r="G29" i="4"/>
  <c r="G36" i="4"/>
  <c r="G37" i="4"/>
  <c r="G38" i="4"/>
  <c r="G30" i="4"/>
  <c r="G39" i="4"/>
  <c r="G7" i="4"/>
  <c r="G31" i="4"/>
</calcChain>
</file>

<file path=xl/sharedStrings.xml><?xml version="1.0" encoding="utf-8"?>
<sst xmlns="http://schemas.openxmlformats.org/spreadsheetml/2006/main" count="384" uniqueCount="192">
  <si>
    <t>Kitchen Programme 2018/19</t>
  </si>
  <si>
    <t>Bathroom Programme 2018/19</t>
  </si>
  <si>
    <t>Christian Action Housing Association, Benedict House, 61 Island Centre Way, Enfield, EN3 6GS
A charity incorporated as a Community Benefit Society, reference 23577R
Registered Office as above 
Registered with the Homes &amp; Communities Agency (LH0676)
A member of the National Housing Federation Tel: 01992 765 900</t>
  </si>
  <si>
    <t>ALL VARIATIONS MUST BE AGREED AND AUTHORISED</t>
  </si>
  <si>
    <t>WITH THE AS</t>
  </si>
  <si>
    <t> 630901</t>
  </si>
  <si>
    <t> 630703</t>
  </si>
  <si>
    <t> 630707</t>
  </si>
  <si>
    <t> 630503</t>
  </si>
  <si>
    <t> 432303</t>
  </si>
  <si>
    <t> 431003</t>
  </si>
  <si>
    <t> 431007</t>
  </si>
  <si>
    <t> 432603</t>
  </si>
  <si>
    <t> 442501</t>
  </si>
  <si>
    <t> 450001</t>
  </si>
  <si>
    <t> 631337</t>
  </si>
  <si>
    <t> 635001</t>
  </si>
  <si>
    <t> 856615</t>
  </si>
  <si>
    <t> 305101</t>
  </si>
  <si>
    <t> 460033</t>
  </si>
  <si>
    <t> 841005</t>
  </si>
  <si>
    <t> 570003</t>
  </si>
  <si>
    <t> 631501</t>
  </si>
  <si>
    <t> 631505</t>
  </si>
  <si>
    <t> 631515</t>
  </si>
  <si>
    <t> 342107</t>
  </si>
  <si>
    <t> 330005</t>
  </si>
  <si>
    <t> 830001</t>
  </si>
  <si>
    <t> 413307</t>
  </si>
  <si>
    <t> 413122</t>
  </si>
  <si>
    <t> 435119</t>
  </si>
  <si>
    <t>NSI</t>
  </si>
  <si>
    <t> 411107</t>
  </si>
  <si>
    <t>BATH:RENEW 1700MM STEEL WITH TAPS</t>
  </si>
  <si>
    <t>BASIN:RENEW COMPLETE WITH PEDESTAL</t>
  </si>
  <si>
    <t>BASIN:DISCONNECT AND REMOVE</t>
  </si>
  <si>
    <t>WC SUITE:RENEW LOW LEVEL WITH CHINA CISTERN</t>
  </si>
  <si>
    <t>FLOOR TILES:HACK UP VINYL TILES</t>
  </si>
  <si>
    <t>WALL TILES:HACK OFF AND MAKE GOOD</t>
  </si>
  <si>
    <t>WALL TILES:RENEW OR FIX NEW GLAZED TILES</t>
  </si>
  <si>
    <t>SHEET FLOORING:RENEW POLYSAFE AND SUB-BASE</t>
  </si>
  <si>
    <t>SURFACES:APPLY BACTDET AND HALOPHEN</t>
  </si>
  <si>
    <t>ROOM:REDECORATE UPTO 20SM CEILING AREA</t>
  </si>
  <si>
    <t>TAP:RENEW BATH MIXER WITH SHOWER ATTACHMENT</t>
  </si>
  <si>
    <t>PIPE:RENEW OR INSTALL 15MM COPPER</t>
  </si>
  <si>
    <t>FLOORING:RENEW IN 19MM PLYWOOD</t>
  </si>
  <si>
    <t>DWELLING:PROVIDE MINI SKIP FOR RUBBISH</t>
  </si>
  <si>
    <t>FAN:RENEW VARIABLE SPEED TIMER</t>
  </si>
  <si>
    <t>SHOWER SCREEN:RENEW GLASS OVER BATH</t>
  </si>
  <si>
    <t>SEALANT:RENEW TO SIDES AND ENDS OF BATH</t>
  </si>
  <si>
    <t>SEALANT:RENEW TO BASIN OR SINK</t>
  </si>
  <si>
    <t>SEALANT:PVC TRIM TO BATH</t>
  </si>
  <si>
    <t>FRAME:RENEW INTERNAL STOPS+ARCHS+DOOR REMOVAL</t>
  </si>
  <si>
    <t>DOOR:RENEW INTERNAL EMBOSSED PANELLED</t>
  </si>
  <si>
    <t>CEILING:FIX NE 12.5MM PLASTERBOARD 3MM SKIM COAT</t>
  </si>
  <si>
    <t>CEILING:BONDING AGENT</t>
  </si>
  <si>
    <t>SEALER:APPLY ONE COAT TO WALLS AND CEILINGS</t>
  </si>
  <si>
    <t>NON SCHEDULED ITEM:</t>
  </si>
  <si>
    <t>WALL:RENEW APPLY 3MM SKIM COAT PLASTER</t>
  </si>
  <si>
    <t>Bath:Renew upto 1700mm heavy duty steel bath complete with taps, waste, plug, chain, trap service valves, bath panels, splashback, silicone sealant, make all connections, crossbond, test.</t>
  </si>
  <si>
    <t>NO</t>
  </si>
  <si>
    <t>Basin:Renew wash hand basin size ne 560x406mm complete with pedestal, taps, waste, service valves,chain, trap, make all connections, test, splashback, silicone sealant, crossbond.</t>
  </si>
  <si>
    <t>Basin:Remove basin including brackets/pedestal complete, disconect and seal off pipework.</t>
  </si>
  <si>
    <t>WC Suite:Renew wc suite complete with pan, 6 litre china low level cistern, service valve, make flush, soil pipe joints with Easy-Fit connectors, test all joints, plastic seat and lid.</t>
  </si>
  <si>
    <t>Floor Tiles:Hack off vinyl floor tiles and clear away, incl make good bed under.</t>
  </si>
  <si>
    <t>SM</t>
  </si>
  <si>
    <t>Wall Tiles:Hack off glazed wall tiling, make good bed.</t>
  </si>
  <si>
    <t>Wall Tiles:Clean off walls, fix new ne 152x152x 6mm glazed ceramic wall tiles to splashback and cills with adhesive, grout, edge strips, cutting, hack off glazed wall tiling, make good, remove spoil.</t>
  </si>
  <si>
    <t>Sheet Flooring:Take up any covering, clear away, supply and lay Polysafe safety flooring with adhesive to and including approved sheet sub-base, cutting, all labours, upstands and clean off.</t>
  </si>
  <si>
    <t>Surfaces:Prepare, wash down with RLT Bactdet solution, prepare and apply one coat RLT Halophen solution to walls or ceilings in accordance with manufacturers directions, 2 coats of Biocheck matt.</t>
  </si>
  <si>
    <t>Room:Rub down, prepare for and apply two coats of emulsion to ceilings and walls, one undercoat and gloss on all painted surfaces of any room ne 20.00sm ceiling area (room height over 3.00m).</t>
  </si>
  <si>
    <t>IT</t>
  </si>
  <si>
    <t>Tap:Renew mixer tap with shower hose attachment to bath, turn off/on water supply, remove/refix bath panel and studding to gain access, test and made good.</t>
  </si>
  <si>
    <t>Pipe:Renew or fix new any 15mm diameter pipe with copper pipe fixed with clips and including all made bends, connectors, fittings and any adaptors for jointing to pipes of other material.</t>
  </si>
  <si>
    <t>LM</t>
  </si>
  <si>
    <t>Flooring:Renew any flooring with 19mm WBP plywood including denial joists, remove spoil, punch in nails, level to existing and make good including additional noggins/support battens as required.</t>
  </si>
  <si>
    <t>Dwelling:Provide mini skip or equivalent for removal of excessive domestic rubbish etc., to tip, including costs of landfill tax (only to be charged when ordered by CA).</t>
  </si>
  <si>
    <t>Fan:Isolate/reconnect supply, renew plastic cased through-wall or ducted condensation control fan variable speed motor, timer, 14-22 litre/second at variable speed, wall grille, tests, make good.</t>
  </si>
  <si>
    <t>Shower Screen:Renew framed glass over bath shower screen including remove existing, drill and plug as necessary and fit new screen including all make good.</t>
  </si>
  <si>
    <t>Sealant:Renew sanitaryware silicone sealant to side and ends of bath providing watertight joint.</t>
  </si>
  <si>
    <t>Sealant:Renew sanitaryware silicone sealant to sides of basin or sink to provide watertight joint</t>
  </si>
  <si>
    <t>Sealant:Replace existing sealant to side and ends of bath with PVCU quadrant or flexible cover trim fixed to bath and tiles with sanitaryware silicone sealant, rake out existing defective sealant.</t>
  </si>
  <si>
    <t>Frame:Renew internal softwood door frame or lining ne 32x144mm for single door, remove, rehang door, 14x27mm softwood door stops, ne 25x75mm softwood architraves both sides, make good, decorate.</t>
  </si>
  <si>
    <t>Door:Renew internal with any size ne 40mm thick single embossed hardboard panelled door, hang on 1 No. pair of 100mm steel butt hinges, all ironmongery, make good and prepare to decorate.</t>
  </si>
  <si>
    <t>Shower:Supply and install new ne 8.5KW shower unit connect to water and electrical supplies including shower circuit, RCD, MCB 45A, DP switch adjust pipework fill, test, certificate, make good.</t>
  </si>
  <si>
    <t>Ceiling:Supply, cut and fix n.e.12.5mm plasterboard, scrim joints and 3mm skim plaster to ceiling, including additional support battens, noggins to joists, including all labours.</t>
  </si>
  <si>
    <t>Ceiling:Apply bonding agent to ceiling</t>
  </si>
  <si>
    <t>Sealer:Prepare and apply one coat of sealer stabilizer to walls or ceilings in accordance with manufacturers directions.</t>
  </si>
  <si>
    <t>Wall:Renew defective or apply new skim coat of plaster including hack off existing and renew including all preparation and joints to existing surfaces.</t>
  </si>
  <si>
    <t>BATHROOM LED LIGHT FITTING:RENEW WITH SEALED UNIT</t>
  </si>
  <si>
    <t>Bathroom LED Light Fitting:Renew existing with or install sealed bathroom light fitting complete with lamp and diffuser, test and make good</t>
  </si>
  <si>
    <t>TOTAL Ex VAT</t>
  </si>
  <si>
    <t>VARIATIONS</t>
  </si>
  <si>
    <t>CODE</t>
  </si>
  <si>
    <t>JOB</t>
  </si>
  <si>
    <t>DESCRIPTION</t>
  </si>
  <si>
    <t>UNIT</t>
  </si>
  <si>
    <t>RATE</t>
  </si>
  <si>
    <t>QTY</t>
  </si>
  <si>
    <t>TOTAL</t>
  </si>
  <si>
    <t>All 10mm cabling and seperrate RCD and Test</t>
  </si>
  <si>
    <t> 460103</t>
  </si>
  <si>
    <t>GARDEN OR COMMUNAL AREA:LABOUR MINI-SKIP RUBBISH</t>
  </si>
  <si>
    <t>Garden or Communal Area:Provide labour, mini-skip or equivalent to remove from communal areas, fly tipping, environmentally unsound material, etc., to tip, landfill tax, wash, disinfect (per skip).</t>
  </si>
  <si>
    <t> 371031</t>
  </si>
  <si>
    <t>KITCHEN UNIT:RENEW SINGLE BASE 600X600</t>
  </si>
  <si>
    <t>Kitchen Unit:Renew any type of pre-finished single 600x600mm base unit, plug and scribe to walls, any necessary grounds, make good to all finishes.</t>
  </si>
  <si>
    <t> 371035</t>
  </si>
  <si>
    <t>KITCHEN UNIT:RENEW DOUBLE BASE 1000MM</t>
  </si>
  <si>
    <t>Kitchen Unit:Renew any type of pre-finished double 1000x600mm base unit, plug and scribe to walls, any necessary grounds, make good to all finishes..</t>
  </si>
  <si>
    <t> 371029</t>
  </si>
  <si>
    <t>KITCHEN UNIT:RENEW SINGLE BASE 500X600</t>
  </si>
  <si>
    <t>Kitchen Unit:Renew any type of pre-finished single 500x600mm base unit, plug and scribe to walls, any necessary grounds, make good to all finishes.</t>
  </si>
  <si>
    <t> 371041</t>
  </si>
  <si>
    <t>KITCHEN UNIT:RENEW CORNER BASE 1000MM</t>
  </si>
  <si>
    <t>Kitchen Unit:Renew any type of pre-finished 1000x600mm corner base unit, plug and scribe to walls, any necessary grounds, make good to all finishes.</t>
  </si>
  <si>
    <t> 371073</t>
  </si>
  <si>
    <t>KITCHEN UNIT:RENEW DRAWER PACK 600X600</t>
  </si>
  <si>
    <t>Kitchen Unit:Renew any type of pre-finished 600x600mm drawer pack unit, plug and scribe to walls, any necessary grounds, make good to all finishes.</t>
  </si>
  <si>
    <t> 371057</t>
  </si>
  <si>
    <t>KITCHEN UNIT:RENEW SINGLE WALL 600X300</t>
  </si>
  <si>
    <t>Kitchen Unit:Renew any type of pre-finished single 600x300mm wall unit, 900mm high, plug and scribe to walls, any necessary grounds, make good to all finishes.</t>
  </si>
  <si>
    <t> 371059</t>
  </si>
  <si>
    <t>KITCHEN UNIT:RENEW DOUBLE WALL 1000X300</t>
  </si>
  <si>
    <t>Kitchen Unit:Renew any type of pre-finished double 1000x300mm wall unit, 500mm high, plug and scribe to walls, any necessary grounds, make good to all finishes.</t>
  </si>
  <si>
    <t> 372009</t>
  </si>
  <si>
    <t>WORKTOP:PROVIDE END PANEL</t>
  </si>
  <si>
    <t>Worktop:Supply and fix 18mm chipboard end panel melamine faced both sides, PVC lipped on all edges, 600x870mm high, fixed to worktop and floor with plastic angle brackets.</t>
  </si>
  <si>
    <t> 372002</t>
  </si>
  <si>
    <t>WORKTOP:RENEW NE 40MM THICK DOUBLE POST FORMED</t>
  </si>
  <si>
    <t>Worktop:Renew with high density waterproof MR chipboard worktop ne 40mm thick, 1.3mm laminated sheet, post formed two edges, reverse compensated, veneer edges, silicone seal, splashback.</t>
  </si>
  <si>
    <t> 372017</t>
  </si>
  <si>
    <t>WORKTOP:RENEW JOINT STRIP</t>
  </si>
  <si>
    <t>Worktop:Renew aluminium joint strip between worktops including remove and refix worktops as necessary and make good.</t>
  </si>
  <si>
    <t> 372021</t>
  </si>
  <si>
    <t>WORKTOP:PROVIDE COVERBEAD</t>
  </si>
  <si>
    <t>Worktop:Supply and fix proprietary aluminium L shaped cover bead rounded at end, screwed to edge of chipboard worktop.</t>
  </si>
  <si>
    <t> 630203</t>
  </si>
  <si>
    <t>SINK TOP:RENEW INSET</t>
  </si>
  <si>
    <t>Sink Top:Renew with 508x935mm stainless steel inset single bowl single drainer sink top, with taps, waste, plug, chain, trap, service valves, make all connections, sealant, crossbond, test.</t>
  </si>
  <si>
    <t> 631339</t>
  </si>
  <si>
    <t>TAP:RENEW SINK MIXER</t>
  </si>
  <si>
    <t>Tap:Renew mixer tap to sink top, turn off/on water supply, make all necessary connections to existing pipework, and test on completion.</t>
  </si>
  <si>
    <t> 631507</t>
  </si>
  <si>
    <t>SEALANT:APPLY TO WORKTOP AND WALL</t>
  </si>
  <si>
    <t>Sealant:Seal joint between worktop and wall with silicone sealant.</t>
  </si>
  <si>
    <t> 435121</t>
  </si>
  <si>
    <t>STAIN BLOCK:APPLY ONE COAT</t>
  </si>
  <si>
    <t>Stain Block:Apply one coat of stain block to plastered ceiling strictly in accordance with the manufacturers instructions.</t>
  </si>
  <si>
    <t> 373023</t>
  </si>
  <si>
    <t>KITCHEN UNIT:RENEW PLINTH</t>
  </si>
  <si>
    <t>Kitchen Unit:Renew plinth to any base unit with melamine faced and edged chipboard replacement plinth including cut and fit to unit.</t>
  </si>
  <si>
    <t> 381001</t>
  </si>
  <si>
    <t>SKIRTING:RENEW SOFTWOOD SKIRTING</t>
  </si>
  <si>
    <t>Skirting:Renew any size softwood plain, moulded or chamfered skirting plugged to brickwork, including all ends and angles and decorate to match existing.</t>
  </si>
  <si>
    <t> 861511</t>
  </si>
  <si>
    <t>SOCKET:RENEW DOUBLE OUTLET PLATE AND BOX</t>
  </si>
  <si>
    <t>Socket:Isolate/reconnect supply, renew 13 amp double moulded plastic switch socket outlet and galvanised steel flush box, plug to walls as necessary, remake connections, tests, make good.</t>
  </si>
  <si>
    <t> 861513</t>
  </si>
  <si>
    <t>SOCKET:RENEW 13A RCD OUTLET</t>
  </si>
  <si>
    <t>Socket:Isolate/reconnect supply, renew 13 amp single moulded plastic switch socket outlet, integral RCD, 30mA sensitivity, galvanised steel flush box, remake connections, tests, make good.</t>
  </si>
  <si>
    <t> 861517</t>
  </si>
  <si>
    <t>SOCKET:INSTALL 13A DOUBLE OUTLET PLATE AND BOX</t>
  </si>
  <si>
    <t>Socket:Supply and fix 13 amp double moulded plastic switch socket outlet and moulded plastic surface mounted box, plug to walls as necessary, make connections, tests, make good.</t>
  </si>
  <si>
    <t> 896001</t>
  </si>
  <si>
    <t>TEST:UNOCCUPIED PROPERTY CERTIFICATE</t>
  </si>
  <si>
    <t>Test:Test domestic installation to unoccupied property complete, disconnect repair and renew as necessary illegal wiring and components, and provide report and NICEIC test certificate to CR.</t>
  </si>
  <si>
    <t> 858103</t>
  </si>
  <si>
    <t> 342115</t>
  </si>
  <si>
    <t>FRAME:RENEW INTERNAL FANLIGHT ARCHITRAVE STOPS</t>
  </si>
  <si>
    <t>Frame:Renew internal door frame or lining with fanlight over with 32x144mm softwood door lining with fanlight for single door, plug to brickwork, fanlight glazed, with new architraves and stops.</t>
  </si>
  <si>
    <t> 343113</t>
  </si>
  <si>
    <t>SMOKE SEAL:RENEW TO FRAME 1/2 HOUR</t>
  </si>
  <si>
    <t>Smoke Seal:Renew or supply and fix new cold smoke seal, half hour application, and setting into groove in timber frame or door.</t>
  </si>
  <si>
    <t> 330013</t>
  </si>
  <si>
    <t>DOOR:RENEW 1/2HR FIRE INTERNAL</t>
  </si>
  <si>
    <t>Door:Renew internal with any size half hour plywood faced fire check flush door, hang on 1.5 pairs 100mm steel hinges, make good, ironmongery, intumescent strips, smoke seals, prepare to decorate.</t>
  </si>
  <si>
    <t>Remove and dispose of existing kitchen.</t>
  </si>
  <si>
    <t xml:space="preserve">LIGHT FITTING:RENEW TO LED </t>
  </si>
  <si>
    <t>Light Fitting:Isolate/reconnect supply, renew any size LED fitting, tests, make good.</t>
  </si>
  <si>
    <t>SHOWER:INSTALL NEW NE 8.5KW MIRA UNIT</t>
  </si>
  <si>
    <t>NOTE; ALL VARIATIONS MUST BE AGREED AND AUTHORISED</t>
  </si>
  <si>
    <t xml:space="preserve">NOTE; THIS IS FOR A STANDARD MEDIUM KITCHEN, </t>
  </si>
  <si>
    <t> 740043</t>
  </si>
  <si>
    <t> 740047</t>
  </si>
  <si>
    <t>GAS COOKER:RENEW STABILITY CHAIN</t>
  </si>
  <si>
    <t>GAS COOKER:SUPPLY OR RENEW BAYONET AND EXTEND PIPE</t>
  </si>
  <si>
    <t>Gas Cooker:Renew or install gas cooker stability chain in accordance with the manufacturers instructions.</t>
  </si>
  <si>
    <t>Gas Cooker:Isolate supply to any gas point, remove existing fitting, extend existing supply pipe by up to 3.00m with copper pipe and fittings, fix bent or straight bayonet socket fitting, test.</t>
  </si>
  <si>
    <t>Test gas and issue CP/12 certificate.</t>
  </si>
  <si>
    <t xml:space="preserve">NOTE; THIS IS FOR A STANDARD BATHROOM, </t>
  </si>
  <si>
    <t>IF SIZES VARY SUBSTITUTIONS AND VARIATIONS WILL HAVE TO BE MADE AND AGREED WITH THE 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</si>
</sst>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8" formatCode="&quot;£&quot;#,##0.00;[Red]\-&quot;£&quot;#,##0.00"/>
    <numFmt numFmtId="164" formatCode="_-[$£-809]* #,##0.00_-;\-[$£-809]* #,##0.00_-;_-[$£-809]* &quot;-&quot;??_-;_-@_-"/>
  </numFmts>
  <fonts count="24" x14ac:knownFonts="1">
    <font>
      <sz val="11"/>
      <color theme="1"/>
      <name val="Arial"/>
      <family val="2"/>
    </font>
    <font>
      <sz val="11"/>
      <color theme="1"/>
      <name val="Calibri"/>
      <family val="2"/>
      <scheme val="minor"/>
    </font>
    <font>
      <sz val="10"/>
      <color theme="1"/>
      <name val="Arial"/>
      <family val="2"/>
    </font>
    <font>
      <b/>
      <sz val="10"/>
      <color indexed="8"/>
      <name val="Arial"/>
      <family val="2"/>
    </font>
    <font>
      <sz val="10"/>
      <name val="Arial"/>
      <family val="2"/>
    </font>
    <font>
      <b/>
      <sz val="10"/>
      <color theme="1"/>
      <name val="Arial"/>
      <family val="2"/>
    </font>
    <font>
      <b/>
      <i/>
      <sz val="10"/>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5700"/>
      <name val="Calibri"/>
      <family val="2"/>
      <scheme val="minor"/>
    </font>
    <font>
      <sz val="18"/>
      <color theme="3"/>
      <name val="Cambria"/>
      <family val="2"/>
      <scheme val="major"/>
    </font>
    <font>
      <b/>
      <i/>
      <sz val="10"/>
      <color rgb="FFFF0000"/>
      <name val="Arial"/>
      <family val="2"/>
    </font>
  </fonts>
  <fills count="35">
    <fill>
      <patternFill patternType="none"/>
    </fill>
    <fill>
      <patternFill patternType="gray125"/>
    </fill>
    <fill>
      <patternFill patternType="solid">
        <fgColor indexed="9"/>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7" fillId="0" borderId="5" applyNumberFormat="0" applyFill="0" applyAlignment="0" applyProtection="0"/>
    <xf numFmtId="0" fontId="8" fillId="0" borderId="6" applyNumberFormat="0" applyFill="0" applyAlignment="0" applyProtection="0"/>
    <xf numFmtId="0" fontId="9" fillId="0" borderId="7"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7" borderId="8" applyNumberFormat="0" applyAlignment="0" applyProtection="0"/>
    <xf numFmtId="0" fontId="13" fillId="8" borderId="9" applyNumberFormat="0" applyAlignment="0" applyProtection="0"/>
    <xf numFmtId="0" fontId="14" fillId="8" borderId="8" applyNumberFormat="0" applyAlignment="0" applyProtection="0"/>
    <xf numFmtId="0" fontId="15" fillId="0" borderId="10" applyNumberFormat="0" applyFill="0" applyAlignment="0" applyProtection="0"/>
    <xf numFmtId="0" fontId="16" fillId="9" borderId="11"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3" applyNumberFormat="0" applyFill="0" applyAlignment="0" applyProtection="0"/>
    <xf numFmtId="0" fontId="20"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0"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0"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0"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0"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0"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21" fillId="6" borderId="0" applyNumberFormat="0" applyBorder="0" applyAlignment="0" applyProtection="0"/>
    <xf numFmtId="0" fontId="1" fillId="10" borderId="12" applyNumberFormat="0" applyFont="0" applyAlignment="0" applyProtection="0"/>
    <xf numFmtId="0" fontId="22" fillId="0" borderId="0" applyNumberFormat="0" applyFill="0" applyBorder="0" applyAlignment="0" applyProtection="0"/>
  </cellStyleXfs>
  <cellXfs count="22">
    <xf numFmtId="0" fontId="0" fillId="0" borderId="0" xfId="0"/>
    <xf numFmtId="0" fontId="2" fillId="0" borderId="0" xfId="0" applyFont="1"/>
    <xf numFmtId="49" fontId="3" fillId="3" borderId="1" xfId="0" applyNumberFormat="1" applyFont="1" applyFill="1" applyBorder="1" applyAlignment="1" applyProtection="1">
      <alignment horizontal="center" vertical="center"/>
      <protection locked="0"/>
    </xf>
    <xf numFmtId="0" fontId="4" fillId="0" borderId="0" xfId="0" applyNumberFormat="1" applyFont="1" applyFill="1" applyBorder="1" applyAlignment="1" applyProtection="1">
      <alignment vertical="top"/>
      <protection locked="0"/>
    </xf>
    <xf numFmtId="0" fontId="5" fillId="0" borderId="0" xfId="0" applyFont="1"/>
    <xf numFmtId="0" fontId="2" fillId="0" borderId="0" xfId="0" applyFont="1" applyAlignment="1">
      <alignment horizontal="center"/>
    </xf>
    <xf numFmtId="8" fontId="5" fillId="0" borderId="2" xfId="0" applyNumberFormat="1" applyFont="1" applyBorder="1" applyAlignment="1">
      <alignment horizontal="center"/>
    </xf>
    <xf numFmtId="0" fontId="2" fillId="0" borderId="1" xfId="0" applyFont="1" applyBorder="1" applyAlignment="1">
      <alignment horizontal="left" vertical="center"/>
    </xf>
    <xf numFmtId="6" fontId="2" fillId="0" borderId="1" xfId="0" applyNumberFormat="1" applyFont="1" applyBorder="1" applyAlignment="1">
      <alignment horizontal="left"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8" fontId="5" fillId="0" borderId="0" xfId="0" applyNumberFormat="1" applyFont="1" applyBorder="1" applyAlignment="1">
      <alignment horizontal="center"/>
    </xf>
    <xf numFmtId="164" fontId="2" fillId="0" borderId="2" xfId="0" applyNumberFormat="1" applyFont="1" applyBorder="1" applyAlignment="1">
      <alignment horizontal="center"/>
    </xf>
    <xf numFmtId="0" fontId="23" fillId="0" borderId="0" xfId="0" applyFont="1"/>
    <xf numFmtId="164" fontId="5" fillId="0" borderId="0" xfId="0" applyNumberFormat="1" applyFont="1" applyBorder="1" applyAlignment="1">
      <alignment horizontal="center"/>
    </xf>
    <xf numFmtId="0" fontId="6" fillId="0" borderId="0" xfId="0" applyFont="1" applyBorder="1" applyAlignment="1">
      <alignment horizontal="left"/>
    </xf>
    <xf numFmtId="164" fontId="5" fillId="0" borderId="2" xfId="0" applyNumberFormat="1" applyFont="1" applyBorder="1" applyAlignment="1">
      <alignment horizontal="center"/>
    </xf>
    <xf numFmtId="0" fontId="6" fillId="0" borderId="3" xfId="0" applyFont="1" applyBorder="1" applyAlignment="1">
      <alignment horizontal="left"/>
    </xf>
    <xf numFmtId="0" fontId="6" fillId="0" borderId="4" xfId="0" applyFont="1" applyBorder="1" applyAlignment="1">
      <alignment horizontal="left"/>
    </xf>
    <xf numFmtId="49" fontId="4" fillId="2" borderId="0" xfId="0" applyNumberFormat="1" applyFont="1" applyFill="1" applyBorder="1" applyAlignment="1" applyProtection="1">
      <alignment horizontal="right" vertical="center" wrapText="1"/>
      <protection locked="0"/>
    </xf>
    <xf numFmtId="0" fontId="5" fillId="0" borderId="0" xfId="0" applyFont="1" applyAlignment="1">
      <alignment horizontal="center"/>
    </xf>
    <xf numFmtId="49" fontId="4" fillId="2" borderId="0" xfId="0" applyNumberFormat="1" applyFont="1" applyFill="1" applyBorder="1" applyAlignment="1" applyProtection="1">
      <alignment horizontal="center" vertical="center" wrapText="1"/>
      <protection locked="0"/>
    </xf>
  </cellXfs>
  <cellStyles count="43">
    <cellStyle name="20% - Accent1" xfId="16" builtinId="30" customBuiltin="1"/>
    <cellStyle name="20% - Accent2" xfId="19" builtinId="34" customBuiltin="1"/>
    <cellStyle name="20% - Accent3" xfId="22" builtinId="38" customBuiltin="1"/>
    <cellStyle name="20% - Accent4" xfId="25" builtinId="42" customBuiltin="1"/>
    <cellStyle name="20% - Accent5" xfId="28" builtinId="46" customBuiltin="1"/>
    <cellStyle name="20% - Accent6" xfId="31" builtinId="50" customBuiltin="1"/>
    <cellStyle name="40% - Accent1" xfId="17" builtinId="31" customBuiltin="1"/>
    <cellStyle name="40% - Accent2" xfId="20" builtinId="35" customBuiltin="1"/>
    <cellStyle name="40% - Accent3" xfId="23" builtinId="39" customBuiltin="1"/>
    <cellStyle name="40% - Accent4" xfId="26" builtinId="43" customBuiltin="1"/>
    <cellStyle name="40% - Accent5" xfId="29" builtinId="47" customBuiltin="1"/>
    <cellStyle name="40% - Accent6" xfId="32" builtinId="51" customBuiltin="1"/>
    <cellStyle name="60% - Accent1 2" xfId="34"/>
    <cellStyle name="60% - Accent2 2" xfId="35"/>
    <cellStyle name="60% - Accent3 2" xfId="36"/>
    <cellStyle name="60% - Accent4 2" xfId="37"/>
    <cellStyle name="60% - Accent5 2" xfId="38"/>
    <cellStyle name="60% - Accent6 2" xfId="39"/>
    <cellStyle name="Accent1" xfId="15" builtinId="29" customBuiltin="1"/>
    <cellStyle name="Accent2" xfId="18" builtinId="33" customBuiltin="1"/>
    <cellStyle name="Accent3" xfId="21" builtinId="37" customBuiltin="1"/>
    <cellStyle name="Accent4" xfId="24" builtinId="41" customBuiltin="1"/>
    <cellStyle name="Accent5" xfId="27" builtinId="45" customBuiltin="1"/>
    <cellStyle name="Accent6" xfId="30" builtinId="49" customBuiltin="1"/>
    <cellStyle name="Bad" xfId="6" builtinId="27" customBuiltin="1"/>
    <cellStyle name="Calculation" xfId="9" builtinId="22" customBuiltin="1"/>
    <cellStyle name="Check Cell" xfId="11" builtinId="23" customBuiltin="1"/>
    <cellStyle name="Explanatory Text" xfId="13" builtinId="53" customBuiltin="1"/>
    <cellStyle name="Good" xfId="5" builtinId="26" customBuiltin="1"/>
    <cellStyle name="Heading 1" xfId="1" builtinId="16" customBuiltin="1"/>
    <cellStyle name="Heading 2" xfId="2" builtinId="17" customBuiltin="1"/>
    <cellStyle name="Heading 3" xfId="3" builtinId="18" customBuiltin="1"/>
    <cellStyle name="Heading 4" xfId="4" builtinId="19" customBuiltin="1"/>
    <cellStyle name="Input" xfId="7" builtinId="20" customBuiltin="1"/>
    <cellStyle name="Linked Cell" xfId="10" builtinId="24" customBuiltin="1"/>
    <cellStyle name="Neutral 2" xfId="40"/>
    <cellStyle name="Normal" xfId="0" builtinId="0"/>
    <cellStyle name="Normal 2" xfId="33"/>
    <cellStyle name="Note 2" xfId="41"/>
    <cellStyle name="Output" xfId="8" builtinId="21" customBuiltin="1"/>
    <cellStyle name="Title 2" xfId="42"/>
    <cellStyle name="Total" xfId="14" builtinId="25" customBuiltin="1"/>
    <cellStyle name="Warning Text" xfId="1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133351</xdr:rowOff>
    </xdr:from>
    <xdr:to>
      <xdr:col>1</xdr:col>
      <xdr:colOff>1085850</xdr:colOff>
      <xdr:row>0</xdr:row>
      <xdr:rowOff>1141397</xdr:rowOff>
    </xdr:to>
    <xdr:pic>
      <xdr:nvPicPr>
        <xdr:cNvPr id="2" name="Picture 10" descr="Organisatio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33351"/>
          <a:ext cx="1676400" cy="1008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1160142</xdr:rowOff>
    </xdr:from>
    <xdr:to>
      <xdr:col>7</xdr:col>
      <xdr:colOff>19050</xdr:colOff>
      <xdr:row>1</xdr:row>
      <xdr:rowOff>9524</xdr:rowOff>
    </xdr:to>
    <xdr:sp macro="" textlink="">
      <xdr:nvSpPr>
        <xdr:cNvPr id="3" name="Rectangle 2"/>
        <xdr:cNvSpPr/>
      </xdr:nvSpPr>
      <xdr:spPr>
        <a:xfrm flipV="1">
          <a:off x="0" y="1160142"/>
          <a:ext cx="9267825" cy="68582"/>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0</xdr:col>
      <xdr:colOff>0</xdr:colOff>
      <xdr:row>0</xdr:row>
      <xdr:rowOff>26669</xdr:rowOff>
    </xdr:from>
    <xdr:to>
      <xdr:col>6</xdr:col>
      <xdr:colOff>657225</xdr:colOff>
      <xdr:row>0</xdr:row>
      <xdr:rowOff>114301</xdr:rowOff>
    </xdr:to>
    <xdr:sp macro="" textlink="">
      <xdr:nvSpPr>
        <xdr:cNvPr id="4" name="Rectangle 3"/>
        <xdr:cNvSpPr/>
      </xdr:nvSpPr>
      <xdr:spPr>
        <a:xfrm>
          <a:off x="0" y="26669"/>
          <a:ext cx="9220200" cy="87632"/>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133351</xdr:rowOff>
    </xdr:from>
    <xdr:to>
      <xdr:col>1</xdr:col>
      <xdr:colOff>1085850</xdr:colOff>
      <xdr:row>0</xdr:row>
      <xdr:rowOff>1141397</xdr:rowOff>
    </xdr:to>
    <xdr:pic>
      <xdr:nvPicPr>
        <xdr:cNvPr id="2" name="Picture 10" descr="Organisatio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33351"/>
          <a:ext cx="1676400" cy="1008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1160142</xdr:rowOff>
    </xdr:from>
    <xdr:to>
      <xdr:col>7</xdr:col>
      <xdr:colOff>19050</xdr:colOff>
      <xdr:row>1</xdr:row>
      <xdr:rowOff>9524</xdr:rowOff>
    </xdr:to>
    <xdr:sp macro="" textlink="">
      <xdr:nvSpPr>
        <xdr:cNvPr id="3" name="Rectangle 2"/>
        <xdr:cNvSpPr/>
      </xdr:nvSpPr>
      <xdr:spPr>
        <a:xfrm flipV="1">
          <a:off x="0" y="1160142"/>
          <a:ext cx="12696825" cy="68582"/>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0</xdr:col>
      <xdr:colOff>0</xdr:colOff>
      <xdr:row>0</xdr:row>
      <xdr:rowOff>26668</xdr:rowOff>
    </xdr:from>
    <xdr:to>
      <xdr:col>6</xdr:col>
      <xdr:colOff>952499</xdr:colOff>
      <xdr:row>0</xdr:row>
      <xdr:rowOff>133349</xdr:rowOff>
    </xdr:to>
    <xdr:sp macro="" textlink="">
      <xdr:nvSpPr>
        <xdr:cNvPr id="4" name="Rectangle 3"/>
        <xdr:cNvSpPr/>
      </xdr:nvSpPr>
      <xdr:spPr>
        <a:xfrm>
          <a:off x="0" y="26668"/>
          <a:ext cx="12944474" cy="10668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2"/>
  <sheetViews>
    <sheetView topLeftCell="A25" workbookViewId="0">
      <selection activeCell="B33" sqref="B33"/>
    </sheetView>
  </sheetViews>
  <sheetFormatPr defaultRowHeight="12.75" x14ac:dyDescent="0.2"/>
  <cols>
    <col min="1" max="1" width="9" style="1" customWidth="1"/>
    <col min="2" max="2" width="60.75" style="1" bestFit="1" customWidth="1"/>
    <col min="3" max="3" width="60.625" style="1" customWidth="1"/>
    <col min="4" max="16384" width="9" style="1"/>
  </cols>
  <sheetData>
    <row r="1" spans="1:8" s="3" customFormat="1" ht="96" customHeight="1" x14ac:dyDescent="0.2">
      <c r="A1" s="19" t="s">
        <v>2</v>
      </c>
      <c r="B1" s="19"/>
      <c r="C1" s="19"/>
      <c r="D1" s="19"/>
      <c r="E1" s="19"/>
      <c r="F1" s="19"/>
      <c r="G1" s="19"/>
      <c r="H1" s="1"/>
    </row>
    <row r="2" spans="1:8" s="3" customFormat="1" ht="13.5" customHeight="1" x14ac:dyDescent="0.2">
      <c r="A2" s="21"/>
      <c r="B2" s="21"/>
      <c r="C2" s="21"/>
      <c r="D2" s="21"/>
      <c r="E2" s="21"/>
      <c r="F2" s="21"/>
      <c r="G2" s="21"/>
      <c r="H2" s="1"/>
    </row>
    <row r="3" spans="1:8" ht="14.25" customHeight="1" x14ac:dyDescent="0.2">
      <c r="A3" s="20" t="s">
        <v>1</v>
      </c>
      <c r="B3" s="20"/>
      <c r="C3" s="20"/>
      <c r="D3" s="20"/>
      <c r="E3" s="20"/>
      <c r="F3" s="20"/>
      <c r="G3" s="20"/>
    </row>
    <row r="4" spans="1:8" ht="4.5" customHeight="1" x14ac:dyDescent="0.2"/>
    <row r="5" spans="1:8" x14ac:dyDescent="0.2">
      <c r="A5" s="2" t="s">
        <v>93</v>
      </c>
      <c r="B5" s="2" t="s">
        <v>94</v>
      </c>
      <c r="C5" s="2" t="s">
        <v>95</v>
      </c>
      <c r="D5" s="2" t="s">
        <v>96</v>
      </c>
      <c r="E5" s="2" t="s">
        <v>97</v>
      </c>
      <c r="F5" s="2" t="s">
        <v>98</v>
      </c>
      <c r="G5" s="2" t="s">
        <v>99</v>
      </c>
    </row>
    <row r="6" spans="1:8" ht="6" customHeight="1" x14ac:dyDescent="0.2">
      <c r="A6" s="4"/>
    </row>
    <row r="7" spans="1:8" ht="38.25" x14ac:dyDescent="0.2">
      <c r="A7" s="2" t="s">
        <v>5</v>
      </c>
      <c r="B7" s="7" t="s">
        <v>33</v>
      </c>
      <c r="C7" s="8" t="s">
        <v>59</v>
      </c>
      <c r="D7" s="9" t="s">
        <v>60</v>
      </c>
      <c r="E7" s="9"/>
      <c r="F7" s="9">
        <v>1</v>
      </c>
      <c r="G7" s="10">
        <f>E7*F7</f>
        <v>0</v>
      </c>
    </row>
    <row r="8" spans="1:8" ht="38.25" x14ac:dyDescent="0.2">
      <c r="A8" s="2" t="s">
        <v>6</v>
      </c>
      <c r="B8" s="7" t="s">
        <v>34</v>
      </c>
      <c r="C8" s="8" t="s">
        <v>61</v>
      </c>
      <c r="D8" s="9" t="s">
        <v>60</v>
      </c>
      <c r="E8" s="9"/>
      <c r="F8" s="9">
        <v>1</v>
      </c>
      <c r="G8" s="10">
        <f t="shared" ref="G8:G29" si="0">E8*F8</f>
        <v>0</v>
      </c>
    </row>
    <row r="9" spans="1:8" ht="25.5" x14ac:dyDescent="0.2">
      <c r="A9" s="2" t="s">
        <v>7</v>
      </c>
      <c r="B9" s="7" t="s">
        <v>35</v>
      </c>
      <c r="C9" s="8" t="s">
        <v>62</v>
      </c>
      <c r="D9" s="9" t="s">
        <v>60</v>
      </c>
      <c r="E9" s="9"/>
      <c r="F9" s="9">
        <v>1</v>
      </c>
      <c r="G9" s="10">
        <f t="shared" si="0"/>
        <v>0</v>
      </c>
    </row>
    <row r="10" spans="1:8" ht="38.25" x14ac:dyDescent="0.2">
      <c r="A10" s="2" t="s">
        <v>8</v>
      </c>
      <c r="B10" s="7" t="s">
        <v>36</v>
      </c>
      <c r="C10" s="8" t="s">
        <v>63</v>
      </c>
      <c r="D10" s="9" t="s">
        <v>60</v>
      </c>
      <c r="E10" s="9"/>
      <c r="F10" s="9">
        <v>1</v>
      </c>
      <c r="G10" s="10">
        <f t="shared" si="0"/>
        <v>0</v>
      </c>
    </row>
    <row r="11" spans="1:8" ht="26.25" customHeight="1" x14ac:dyDescent="0.2">
      <c r="A11" s="2" t="s">
        <v>9</v>
      </c>
      <c r="B11" s="7" t="s">
        <v>37</v>
      </c>
      <c r="C11" s="8" t="s">
        <v>64</v>
      </c>
      <c r="D11" s="9" t="s">
        <v>65</v>
      </c>
      <c r="E11" s="9"/>
      <c r="F11" s="9">
        <v>5</v>
      </c>
      <c r="G11" s="10">
        <f t="shared" si="0"/>
        <v>0</v>
      </c>
    </row>
    <row r="12" spans="1:8" ht="35.25" customHeight="1" x14ac:dyDescent="0.2">
      <c r="A12" s="2" t="s">
        <v>10</v>
      </c>
      <c r="B12" s="7" t="s">
        <v>38</v>
      </c>
      <c r="C12" s="8" t="s">
        <v>66</v>
      </c>
      <c r="D12" s="9" t="s">
        <v>65</v>
      </c>
      <c r="E12" s="9"/>
      <c r="F12" s="9">
        <v>6</v>
      </c>
      <c r="G12" s="10">
        <f t="shared" si="0"/>
        <v>0</v>
      </c>
    </row>
    <row r="13" spans="1:8" ht="38.25" x14ac:dyDescent="0.2">
      <c r="A13" s="2" t="s">
        <v>11</v>
      </c>
      <c r="B13" s="7" t="s">
        <v>39</v>
      </c>
      <c r="C13" s="8" t="s">
        <v>67</v>
      </c>
      <c r="D13" s="9" t="s">
        <v>65</v>
      </c>
      <c r="E13" s="9"/>
      <c r="F13" s="9">
        <v>6</v>
      </c>
      <c r="G13" s="10">
        <f t="shared" si="0"/>
        <v>0</v>
      </c>
    </row>
    <row r="14" spans="1:8" ht="38.25" x14ac:dyDescent="0.2">
      <c r="A14" s="2" t="s">
        <v>12</v>
      </c>
      <c r="B14" s="7" t="s">
        <v>40</v>
      </c>
      <c r="C14" s="8" t="s">
        <v>68</v>
      </c>
      <c r="D14" s="9" t="s">
        <v>65</v>
      </c>
      <c r="E14" s="9"/>
      <c r="F14" s="9">
        <v>9</v>
      </c>
      <c r="G14" s="10">
        <f t="shared" si="0"/>
        <v>0</v>
      </c>
    </row>
    <row r="15" spans="1:8" ht="38.25" x14ac:dyDescent="0.2">
      <c r="A15" s="2" t="s">
        <v>13</v>
      </c>
      <c r="B15" s="7" t="s">
        <v>41</v>
      </c>
      <c r="C15" s="8" t="s">
        <v>69</v>
      </c>
      <c r="D15" s="9" t="s">
        <v>65</v>
      </c>
      <c r="E15" s="9"/>
      <c r="F15" s="9">
        <v>11</v>
      </c>
      <c r="G15" s="10">
        <f t="shared" si="0"/>
        <v>0</v>
      </c>
    </row>
    <row r="16" spans="1:8" ht="38.25" x14ac:dyDescent="0.2">
      <c r="A16" s="2" t="s">
        <v>14</v>
      </c>
      <c r="B16" s="7" t="s">
        <v>42</v>
      </c>
      <c r="C16" s="8" t="s">
        <v>70</v>
      </c>
      <c r="D16" s="9" t="s">
        <v>71</v>
      </c>
      <c r="E16" s="9"/>
      <c r="F16" s="9">
        <v>1</v>
      </c>
      <c r="G16" s="10">
        <f t="shared" si="0"/>
        <v>0</v>
      </c>
    </row>
    <row r="17" spans="1:7" ht="38.25" x14ac:dyDescent="0.2">
      <c r="A17" s="2" t="s">
        <v>15</v>
      </c>
      <c r="B17" s="7" t="s">
        <v>43</v>
      </c>
      <c r="C17" s="8" t="s">
        <v>72</v>
      </c>
      <c r="D17" s="9" t="s">
        <v>71</v>
      </c>
      <c r="E17" s="9"/>
      <c r="F17" s="9">
        <v>1</v>
      </c>
      <c r="G17" s="10">
        <f t="shared" si="0"/>
        <v>0</v>
      </c>
    </row>
    <row r="18" spans="1:7" ht="38.25" x14ac:dyDescent="0.2">
      <c r="A18" s="2" t="s">
        <v>16</v>
      </c>
      <c r="B18" s="7" t="s">
        <v>44</v>
      </c>
      <c r="C18" s="8" t="s">
        <v>73</v>
      </c>
      <c r="D18" s="9" t="s">
        <v>74</v>
      </c>
      <c r="E18" s="9"/>
      <c r="F18" s="9">
        <v>4</v>
      </c>
      <c r="G18" s="10">
        <f t="shared" si="0"/>
        <v>0</v>
      </c>
    </row>
    <row r="19" spans="1:7" ht="25.5" x14ac:dyDescent="0.2">
      <c r="A19" s="2" t="s">
        <v>17</v>
      </c>
      <c r="B19" s="7" t="s">
        <v>89</v>
      </c>
      <c r="C19" s="8" t="s">
        <v>90</v>
      </c>
      <c r="D19" s="9" t="s">
        <v>60</v>
      </c>
      <c r="E19" s="9"/>
      <c r="F19" s="9">
        <v>1</v>
      </c>
      <c r="G19" s="10">
        <f t="shared" si="0"/>
        <v>0</v>
      </c>
    </row>
    <row r="20" spans="1:7" ht="38.25" x14ac:dyDescent="0.2">
      <c r="A20" s="2" t="s">
        <v>18</v>
      </c>
      <c r="B20" s="7" t="s">
        <v>45</v>
      </c>
      <c r="C20" s="8" t="s">
        <v>75</v>
      </c>
      <c r="D20" s="9" t="s">
        <v>65</v>
      </c>
      <c r="E20" s="9"/>
      <c r="F20" s="9">
        <v>9</v>
      </c>
      <c r="G20" s="10">
        <f t="shared" si="0"/>
        <v>0</v>
      </c>
    </row>
    <row r="21" spans="1:7" ht="38.25" x14ac:dyDescent="0.2">
      <c r="A21" s="2" t="s">
        <v>19</v>
      </c>
      <c r="B21" s="7" t="s">
        <v>46</v>
      </c>
      <c r="C21" s="8" t="s">
        <v>76</v>
      </c>
      <c r="D21" s="9" t="s">
        <v>60</v>
      </c>
      <c r="E21" s="9"/>
      <c r="F21" s="9">
        <v>1</v>
      </c>
      <c r="G21" s="10">
        <f t="shared" si="0"/>
        <v>0</v>
      </c>
    </row>
    <row r="22" spans="1:7" ht="38.25" x14ac:dyDescent="0.2">
      <c r="A22" s="2" t="s">
        <v>20</v>
      </c>
      <c r="B22" s="7" t="s">
        <v>47</v>
      </c>
      <c r="C22" s="8" t="s">
        <v>77</v>
      </c>
      <c r="D22" s="9" t="s">
        <v>60</v>
      </c>
      <c r="E22" s="9"/>
      <c r="F22" s="9">
        <v>1</v>
      </c>
      <c r="G22" s="10">
        <f t="shared" si="0"/>
        <v>0</v>
      </c>
    </row>
    <row r="23" spans="1:7" ht="25.5" x14ac:dyDescent="0.2">
      <c r="A23" s="2" t="s">
        <v>21</v>
      </c>
      <c r="B23" s="7" t="s">
        <v>48</v>
      </c>
      <c r="C23" s="8" t="s">
        <v>78</v>
      </c>
      <c r="D23" s="9" t="s">
        <v>60</v>
      </c>
      <c r="E23" s="9"/>
      <c r="F23" s="9">
        <v>1</v>
      </c>
      <c r="G23" s="10">
        <f t="shared" si="0"/>
        <v>0</v>
      </c>
    </row>
    <row r="24" spans="1:7" ht="31.5" customHeight="1" x14ac:dyDescent="0.2">
      <c r="A24" s="2" t="s">
        <v>22</v>
      </c>
      <c r="B24" s="7" t="s">
        <v>49</v>
      </c>
      <c r="C24" s="8" t="s">
        <v>79</v>
      </c>
      <c r="D24" s="9" t="s">
        <v>71</v>
      </c>
      <c r="E24" s="9"/>
      <c r="F24" s="9">
        <v>1</v>
      </c>
      <c r="G24" s="10">
        <f t="shared" si="0"/>
        <v>0</v>
      </c>
    </row>
    <row r="25" spans="1:7" ht="32.25" customHeight="1" x14ac:dyDescent="0.2">
      <c r="A25" s="2" t="s">
        <v>23</v>
      </c>
      <c r="B25" s="7" t="s">
        <v>50</v>
      </c>
      <c r="C25" s="8" t="s">
        <v>80</v>
      </c>
      <c r="D25" s="9" t="s">
        <v>71</v>
      </c>
      <c r="E25" s="9"/>
      <c r="F25" s="9">
        <v>1</v>
      </c>
      <c r="G25" s="10">
        <f t="shared" si="0"/>
        <v>0</v>
      </c>
    </row>
    <row r="26" spans="1:7" ht="38.25" x14ac:dyDescent="0.2">
      <c r="A26" s="2" t="s">
        <v>24</v>
      </c>
      <c r="B26" s="7" t="s">
        <v>51</v>
      </c>
      <c r="C26" s="8" t="s">
        <v>81</v>
      </c>
      <c r="D26" s="9" t="s">
        <v>71</v>
      </c>
      <c r="E26" s="9"/>
      <c r="F26" s="9">
        <v>1</v>
      </c>
      <c r="G26" s="10">
        <f t="shared" si="0"/>
        <v>0</v>
      </c>
    </row>
    <row r="27" spans="1:7" ht="38.25" x14ac:dyDescent="0.2">
      <c r="A27" s="2" t="s">
        <v>25</v>
      </c>
      <c r="B27" s="7" t="s">
        <v>52</v>
      </c>
      <c r="C27" s="8" t="s">
        <v>82</v>
      </c>
      <c r="D27" s="9" t="s">
        <v>60</v>
      </c>
      <c r="E27" s="9"/>
      <c r="F27" s="9">
        <v>1</v>
      </c>
      <c r="G27" s="10">
        <f t="shared" si="0"/>
        <v>0</v>
      </c>
    </row>
    <row r="28" spans="1:7" ht="38.25" x14ac:dyDescent="0.2">
      <c r="A28" s="2" t="s">
        <v>26</v>
      </c>
      <c r="B28" s="7" t="s">
        <v>53</v>
      </c>
      <c r="C28" s="8" t="s">
        <v>83</v>
      </c>
      <c r="D28" s="9" t="s">
        <v>60</v>
      </c>
      <c r="E28" s="9"/>
      <c r="F28" s="9">
        <v>1</v>
      </c>
      <c r="G28" s="10">
        <f t="shared" si="0"/>
        <v>0</v>
      </c>
    </row>
    <row r="29" spans="1:7" ht="38.25" x14ac:dyDescent="0.2">
      <c r="A29" s="2" t="s">
        <v>27</v>
      </c>
      <c r="B29" s="7" t="s">
        <v>180</v>
      </c>
      <c r="C29" s="8" t="s">
        <v>84</v>
      </c>
      <c r="D29" s="9" t="s">
        <v>60</v>
      </c>
      <c r="E29" s="9"/>
      <c r="F29" s="9">
        <v>1</v>
      </c>
      <c r="G29" s="10">
        <f t="shared" si="0"/>
        <v>0</v>
      </c>
    </row>
    <row r="30" spans="1:7" ht="32.25" customHeight="1" x14ac:dyDescent="0.2">
      <c r="A30" s="2" t="s">
        <v>31</v>
      </c>
      <c r="B30" s="7" t="s">
        <v>57</v>
      </c>
      <c r="C30" s="8" t="s">
        <v>100</v>
      </c>
      <c r="D30" s="9" t="s">
        <v>71</v>
      </c>
      <c r="E30" s="9"/>
      <c r="F30" s="9">
        <v>1</v>
      </c>
      <c r="G30" s="10">
        <f>E30*F30</f>
        <v>0</v>
      </c>
    </row>
    <row r="31" spans="1:7" ht="15" customHeight="1" thickBot="1" x14ac:dyDescent="0.25">
      <c r="A31" s="4"/>
      <c r="E31" s="17" t="s">
        <v>91</v>
      </c>
      <c r="F31" s="18"/>
      <c r="G31" s="6">
        <f ca="1">SUM(G7:G39)</f>
        <v>0</v>
      </c>
    </row>
    <row r="32" spans="1:7" ht="15" customHeight="1" thickTop="1" x14ac:dyDescent="0.2">
      <c r="A32" s="4"/>
      <c r="B32" s="13" t="s">
        <v>190</v>
      </c>
      <c r="E32" s="15"/>
      <c r="F32" s="15"/>
      <c r="G32" s="11"/>
    </row>
    <row r="33" spans="1:7" ht="15" customHeight="1" x14ac:dyDescent="0.2">
      <c r="A33" s="4"/>
      <c r="B33" s="13" t="s">
        <v>191</v>
      </c>
      <c r="E33" s="15"/>
      <c r="F33" s="15"/>
      <c r="G33" s="11"/>
    </row>
    <row r="34" spans="1:7" x14ac:dyDescent="0.2">
      <c r="A34" s="4"/>
      <c r="C34" s="5"/>
    </row>
    <row r="35" spans="1:7" x14ac:dyDescent="0.2">
      <c r="A35" s="2" t="s">
        <v>93</v>
      </c>
      <c r="B35" s="2" t="s">
        <v>92</v>
      </c>
      <c r="C35" s="2" t="s">
        <v>95</v>
      </c>
      <c r="D35" s="2" t="s">
        <v>96</v>
      </c>
      <c r="E35" s="2" t="s">
        <v>97</v>
      </c>
      <c r="F35" s="2" t="s">
        <v>98</v>
      </c>
      <c r="G35" s="2" t="s">
        <v>99</v>
      </c>
    </row>
    <row r="36" spans="1:7" ht="38.25" x14ac:dyDescent="0.2">
      <c r="A36" s="2" t="s">
        <v>28</v>
      </c>
      <c r="B36" s="7" t="s">
        <v>54</v>
      </c>
      <c r="C36" s="8" t="s">
        <v>85</v>
      </c>
      <c r="D36" s="9" t="s">
        <v>65</v>
      </c>
      <c r="E36" s="9"/>
      <c r="F36" s="9">
        <v>9</v>
      </c>
      <c r="G36" s="10">
        <f>E36*F36</f>
        <v>0</v>
      </c>
    </row>
    <row r="37" spans="1:7" ht="27" customHeight="1" x14ac:dyDescent="0.2">
      <c r="A37" s="2" t="s">
        <v>29</v>
      </c>
      <c r="B37" s="7" t="s">
        <v>55</v>
      </c>
      <c r="C37" s="8" t="s">
        <v>86</v>
      </c>
      <c r="D37" s="9" t="s">
        <v>65</v>
      </c>
      <c r="E37" s="9"/>
      <c r="F37" s="9">
        <v>9</v>
      </c>
      <c r="G37" s="10">
        <f>E37*F37</f>
        <v>0</v>
      </c>
    </row>
    <row r="38" spans="1:7" ht="32.25" customHeight="1" x14ac:dyDescent="0.2">
      <c r="A38" s="2" t="s">
        <v>30</v>
      </c>
      <c r="B38" s="7" t="s">
        <v>56</v>
      </c>
      <c r="C38" s="8" t="s">
        <v>87</v>
      </c>
      <c r="D38" s="9" t="s">
        <v>65</v>
      </c>
      <c r="E38" s="9"/>
      <c r="F38" s="9">
        <v>12</v>
      </c>
      <c r="G38" s="10">
        <f>E38*F38</f>
        <v>0</v>
      </c>
    </row>
    <row r="39" spans="1:7" ht="29.25" customHeight="1" x14ac:dyDescent="0.2">
      <c r="A39" s="2" t="s">
        <v>32</v>
      </c>
      <c r="B39" s="7" t="s">
        <v>58</v>
      </c>
      <c r="C39" s="8" t="s">
        <v>88</v>
      </c>
      <c r="D39" s="9" t="s">
        <v>65</v>
      </c>
      <c r="E39" s="9"/>
      <c r="F39" s="9">
        <v>8</v>
      </c>
      <c r="G39" s="10">
        <f>E39*F39</f>
        <v>0</v>
      </c>
    </row>
    <row r="40" spans="1:7" ht="13.5" thickBot="1" x14ac:dyDescent="0.25">
      <c r="E40" s="17" t="s">
        <v>91</v>
      </c>
      <c r="F40" s="18"/>
      <c r="G40" s="6">
        <f>SUM(G36:G39)</f>
        <v>0</v>
      </c>
    </row>
    <row r="41" spans="1:7" ht="13.5" thickTop="1" x14ac:dyDescent="0.2">
      <c r="B41" s="13" t="s">
        <v>3</v>
      </c>
    </row>
    <row r="42" spans="1:7" x14ac:dyDescent="0.2">
      <c r="B42" s="13" t="s">
        <v>4</v>
      </c>
    </row>
  </sheetData>
  <mergeCells count="5">
    <mergeCell ref="E31:F31"/>
    <mergeCell ref="E40:F40"/>
    <mergeCell ref="A1:G1"/>
    <mergeCell ref="A3:G3"/>
    <mergeCell ref="A2:G2"/>
  </mergeCells>
  <pageMargins left="0.7" right="0.7" top="0.75" bottom="0.75" header="0.3" footer="0.3"/>
  <pageSetup scale="63"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tabSelected="1" workbookViewId="0">
      <selection activeCell="I2" sqref="I2"/>
    </sheetView>
  </sheetViews>
  <sheetFormatPr defaultRowHeight="12.75" x14ac:dyDescent="0.2"/>
  <cols>
    <col min="1" max="1" width="9" style="1" customWidth="1"/>
    <col min="2" max="2" width="60.75" style="1" bestFit="1" customWidth="1"/>
    <col min="3" max="3" width="60.625" style="1" customWidth="1"/>
    <col min="4" max="6" width="9" style="1"/>
    <col min="7" max="7" width="12.5" style="1" customWidth="1"/>
    <col min="8" max="16384" width="9" style="1"/>
  </cols>
  <sheetData>
    <row r="1" spans="1:8" s="3" customFormat="1" ht="96" customHeight="1" x14ac:dyDescent="0.2">
      <c r="A1" s="19" t="s">
        <v>2</v>
      </c>
      <c r="B1" s="19"/>
      <c r="C1" s="19"/>
      <c r="D1" s="19"/>
      <c r="E1" s="19"/>
      <c r="F1" s="19"/>
      <c r="G1" s="19"/>
      <c r="H1" s="1"/>
    </row>
    <row r="2" spans="1:8" s="3" customFormat="1" ht="13.5" customHeight="1" x14ac:dyDescent="0.2">
      <c r="A2" s="21"/>
      <c r="B2" s="21"/>
      <c r="C2" s="21"/>
      <c r="D2" s="21"/>
      <c r="E2" s="21"/>
      <c r="F2" s="21"/>
      <c r="G2" s="21"/>
      <c r="H2" s="1"/>
    </row>
    <row r="3" spans="1:8" ht="14.25" customHeight="1" x14ac:dyDescent="0.2">
      <c r="A3" s="20" t="s">
        <v>0</v>
      </c>
      <c r="B3" s="20"/>
      <c r="C3" s="20"/>
      <c r="D3" s="20"/>
      <c r="E3" s="20"/>
      <c r="F3" s="20"/>
      <c r="G3" s="20"/>
    </row>
    <row r="4" spans="1:8" ht="4.5" customHeight="1" x14ac:dyDescent="0.2"/>
    <row r="5" spans="1:8" x14ac:dyDescent="0.2">
      <c r="A5" s="2" t="s">
        <v>93</v>
      </c>
      <c r="B5" s="2" t="s">
        <v>94</v>
      </c>
      <c r="C5" s="2" t="s">
        <v>95</v>
      </c>
      <c r="D5" s="2" t="s">
        <v>96</v>
      </c>
      <c r="E5" s="2" t="s">
        <v>97</v>
      </c>
      <c r="F5" s="2" t="s">
        <v>98</v>
      </c>
      <c r="G5" s="2" t="s">
        <v>99</v>
      </c>
    </row>
    <row r="6" spans="1:8" ht="6" customHeight="1" x14ac:dyDescent="0.2">
      <c r="A6" s="4"/>
    </row>
    <row r="7" spans="1:8" ht="38.25" x14ac:dyDescent="0.2">
      <c r="A7" s="2" t="s">
        <v>101</v>
      </c>
      <c r="B7" s="7" t="s">
        <v>102</v>
      </c>
      <c r="C7" s="8" t="s">
        <v>103</v>
      </c>
      <c r="D7" s="9" t="s">
        <v>60</v>
      </c>
      <c r="E7" s="10">
        <v>0</v>
      </c>
      <c r="F7" s="9">
        <v>1</v>
      </c>
      <c r="G7" s="10">
        <v>0</v>
      </c>
    </row>
    <row r="8" spans="1:8" x14ac:dyDescent="0.2">
      <c r="A8" s="2" t="s">
        <v>31</v>
      </c>
      <c r="B8" s="7" t="s">
        <v>57</v>
      </c>
      <c r="C8" s="8" t="s">
        <v>177</v>
      </c>
      <c r="D8" s="9" t="s">
        <v>71</v>
      </c>
      <c r="E8" s="10">
        <v>0</v>
      </c>
      <c r="F8" s="9">
        <v>1</v>
      </c>
      <c r="G8" s="10">
        <v>0</v>
      </c>
    </row>
    <row r="9" spans="1:8" ht="25.5" x14ac:dyDescent="0.2">
      <c r="A9" s="2" t="s">
        <v>104</v>
      </c>
      <c r="B9" s="7" t="s">
        <v>105</v>
      </c>
      <c r="C9" s="8" t="s">
        <v>106</v>
      </c>
      <c r="D9" s="9" t="s">
        <v>60</v>
      </c>
      <c r="E9" s="10">
        <v>0</v>
      </c>
      <c r="F9" s="9">
        <v>1</v>
      </c>
      <c r="G9" s="10">
        <v>0</v>
      </c>
    </row>
    <row r="10" spans="1:8" ht="25.5" x14ac:dyDescent="0.2">
      <c r="A10" s="2" t="s">
        <v>107</v>
      </c>
      <c r="B10" s="7" t="s">
        <v>108</v>
      </c>
      <c r="C10" s="8" t="s">
        <v>109</v>
      </c>
      <c r="D10" s="9" t="s">
        <v>60</v>
      </c>
      <c r="E10" s="10">
        <v>0</v>
      </c>
      <c r="F10" s="9">
        <v>1</v>
      </c>
      <c r="G10" s="10">
        <v>0</v>
      </c>
    </row>
    <row r="11" spans="1:8" ht="25.5" x14ac:dyDescent="0.2">
      <c r="A11" s="2" t="s">
        <v>110</v>
      </c>
      <c r="B11" s="7" t="s">
        <v>111</v>
      </c>
      <c r="C11" s="8" t="s">
        <v>112</v>
      </c>
      <c r="D11" s="9" t="s">
        <v>60</v>
      </c>
      <c r="E11" s="10">
        <v>0</v>
      </c>
      <c r="F11" s="9">
        <v>1</v>
      </c>
      <c r="G11" s="10">
        <v>0</v>
      </c>
    </row>
    <row r="12" spans="1:8" ht="25.5" x14ac:dyDescent="0.2">
      <c r="A12" s="2" t="s">
        <v>113</v>
      </c>
      <c r="B12" s="7" t="s">
        <v>114</v>
      </c>
      <c r="C12" s="8" t="s">
        <v>115</v>
      </c>
      <c r="D12" s="9" t="s">
        <v>60</v>
      </c>
      <c r="E12" s="10">
        <v>0</v>
      </c>
      <c r="F12" s="9">
        <v>1</v>
      </c>
      <c r="G12" s="10">
        <v>0</v>
      </c>
    </row>
    <row r="13" spans="1:8" ht="25.5" x14ac:dyDescent="0.2">
      <c r="A13" s="2" t="s">
        <v>116</v>
      </c>
      <c r="B13" s="7" t="s">
        <v>117</v>
      </c>
      <c r="C13" s="8" t="s">
        <v>118</v>
      </c>
      <c r="D13" s="9" t="s">
        <v>60</v>
      </c>
      <c r="E13" s="10">
        <v>0</v>
      </c>
      <c r="F13" s="9">
        <v>1</v>
      </c>
      <c r="G13" s="10">
        <v>0</v>
      </c>
    </row>
    <row r="14" spans="1:8" ht="38.25" x14ac:dyDescent="0.2">
      <c r="A14" s="2" t="s">
        <v>119</v>
      </c>
      <c r="B14" s="7" t="s">
        <v>120</v>
      </c>
      <c r="C14" s="8" t="s">
        <v>121</v>
      </c>
      <c r="D14" s="9" t="s">
        <v>60</v>
      </c>
      <c r="E14" s="10">
        <v>0</v>
      </c>
      <c r="F14" s="9">
        <v>1</v>
      </c>
      <c r="G14" s="10">
        <v>0</v>
      </c>
    </row>
    <row r="15" spans="1:8" ht="38.25" x14ac:dyDescent="0.2">
      <c r="A15" s="2" t="s">
        <v>122</v>
      </c>
      <c r="B15" s="7" t="s">
        <v>123</v>
      </c>
      <c r="C15" s="8" t="s">
        <v>124</v>
      </c>
      <c r="D15" s="9" t="s">
        <v>60</v>
      </c>
      <c r="E15" s="10">
        <v>0</v>
      </c>
      <c r="F15" s="9">
        <v>1</v>
      </c>
      <c r="G15" s="10">
        <v>0</v>
      </c>
    </row>
    <row r="16" spans="1:8" ht="38.25" x14ac:dyDescent="0.2">
      <c r="A16" s="2" t="s">
        <v>125</v>
      </c>
      <c r="B16" s="7" t="s">
        <v>126</v>
      </c>
      <c r="C16" s="8" t="s">
        <v>127</v>
      </c>
      <c r="D16" s="9" t="s">
        <v>60</v>
      </c>
      <c r="E16" s="10">
        <v>0</v>
      </c>
      <c r="F16" s="9">
        <v>6</v>
      </c>
      <c r="G16" s="10">
        <v>0</v>
      </c>
    </row>
    <row r="17" spans="1:7" ht="38.25" x14ac:dyDescent="0.2">
      <c r="A17" s="2" t="s">
        <v>128</v>
      </c>
      <c r="B17" s="7" t="s">
        <v>129</v>
      </c>
      <c r="C17" s="8" t="s">
        <v>130</v>
      </c>
      <c r="D17" s="9" t="s">
        <v>74</v>
      </c>
      <c r="E17" s="10">
        <v>0</v>
      </c>
      <c r="F17" s="9">
        <v>6</v>
      </c>
      <c r="G17" s="10">
        <v>0</v>
      </c>
    </row>
    <row r="18" spans="1:7" ht="25.5" x14ac:dyDescent="0.2">
      <c r="A18" s="2" t="s">
        <v>131</v>
      </c>
      <c r="B18" s="7" t="s">
        <v>132</v>
      </c>
      <c r="C18" s="8" t="s">
        <v>133</v>
      </c>
      <c r="D18" s="9" t="s">
        <v>60</v>
      </c>
      <c r="E18" s="10">
        <v>0</v>
      </c>
      <c r="F18" s="9">
        <v>3</v>
      </c>
      <c r="G18" s="10">
        <v>0</v>
      </c>
    </row>
    <row r="19" spans="1:7" ht="25.5" x14ac:dyDescent="0.2">
      <c r="A19" s="2" t="s">
        <v>134</v>
      </c>
      <c r="B19" s="7" t="s">
        <v>135</v>
      </c>
      <c r="C19" s="8" t="s">
        <v>136</v>
      </c>
      <c r="D19" s="9" t="s">
        <v>60</v>
      </c>
      <c r="E19" s="10">
        <v>0</v>
      </c>
      <c r="F19" s="9">
        <v>2</v>
      </c>
      <c r="G19" s="10">
        <v>0</v>
      </c>
    </row>
    <row r="20" spans="1:7" ht="25.5" x14ac:dyDescent="0.2">
      <c r="A20" s="2" t="s">
        <v>149</v>
      </c>
      <c r="B20" s="7" t="s">
        <v>150</v>
      </c>
      <c r="C20" s="8" t="s">
        <v>151</v>
      </c>
      <c r="D20" s="9" t="s">
        <v>60</v>
      </c>
      <c r="E20" s="10">
        <v>0</v>
      </c>
      <c r="F20" s="9">
        <v>7</v>
      </c>
      <c r="G20" s="10">
        <v>0</v>
      </c>
    </row>
    <row r="21" spans="1:7" ht="25.5" x14ac:dyDescent="0.2">
      <c r="A21" s="2" t="s">
        <v>152</v>
      </c>
      <c r="B21" s="7" t="s">
        <v>153</v>
      </c>
      <c r="C21" s="8" t="s">
        <v>154</v>
      </c>
      <c r="D21" s="9" t="s">
        <v>74</v>
      </c>
      <c r="E21" s="10">
        <v>0</v>
      </c>
      <c r="F21" s="9">
        <v>12</v>
      </c>
      <c r="G21" s="10">
        <v>0</v>
      </c>
    </row>
    <row r="22" spans="1:7" ht="38.25" x14ac:dyDescent="0.2">
      <c r="A22" s="2" t="s">
        <v>137</v>
      </c>
      <c r="B22" s="7" t="s">
        <v>138</v>
      </c>
      <c r="C22" s="8" t="s">
        <v>139</v>
      </c>
      <c r="D22" s="9" t="s">
        <v>60</v>
      </c>
      <c r="E22" s="10">
        <v>0</v>
      </c>
      <c r="F22" s="9">
        <v>1</v>
      </c>
      <c r="G22" s="10">
        <v>0</v>
      </c>
    </row>
    <row r="23" spans="1:7" ht="25.5" x14ac:dyDescent="0.2">
      <c r="A23" s="2" t="s">
        <v>140</v>
      </c>
      <c r="B23" s="7" t="s">
        <v>141</v>
      </c>
      <c r="C23" s="8" t="s">
        <v>142</v>
      </c>
      <c r="D23" s="9" t="s">
        <v>71</v>
      </c>
      <c r="E23" s="10">
        <v>0</v>
      </c>
      <c r="F23" s="9">
        <v>1</v>
      </c>
      <c r="G23" s="10">
        <v>0</v>
      </c>
    </row>
    <row r="24" spans="1:7" ht="38.25" x14ac:dyDescent="0.2">
      <c r="A24" s="2" t="s">
        <v>16</v>
      </c>
      <c r="B24" s="7" t="s">
        <v>44</v>
      </c>
      <c r="C24" s="8" t="s">
        <v>73</v>
      </c>
      <c r="D24" s="9" t="s">
        <v>74</v>
      </c>
      <c r="E24" s="10">
        <v>0</v>
      </c>
      <c r="F24" s="9">
        <v>10</v>
      </c>
      <c r="G24" s="10">
        <v>0</v>
      </c>
    </row>
    <row r="25" spans="1:7" ht="21" customHeight="1" x14ac:dyDescent="0.2">
      <c r="A25" s="2" t="s">
        <v>143</v>
      </c>
      <c r="B25" s="7" t="s">
        <v>144</v>
      </c>
      <c r="C25" s="8" t="s">
        <v>145</v>
      </c>
      <c r="D25" s="9" t="s">
        <v>74</v>
      </c>
      <c r="E25" s="10">
        <v>0</v>
      </c>
      <c r="F25" s="9">
        <v>14</v>
      </c>
      <c r="G25" s="10">
        <v>0</v>
      </c>
    </row>
    <row r="26" spans="1:7" x14ac:dyDescent="0.2">
      <c r="A26" s="2" t="s">
        <v>9</v>
      </c>
      <c r="B26" s="7" t="s">
        <v>37</v>
      </c>
      <c r="C26" s="8" t="s">
        <v>64</v>
      </c>
      <c r="D26" s="9" t="s">
        <v>65</v>
      </c>
      <c r="E26" s="10">
        <v>0</v>
      </c>
      <c r="F26" s="9">
        <v>10</v>
      </c>
      <c r="G26" s="10">
        <v>0</v>
      </c>
    </row>
    <row r="27" spans="1:7" ht="38.25" x14ac:dyDescent="0.2">
      <c r="A27" s="2" t="s">
        <v>12</v>
      </c>
      <c r="B27" s="7" t="s">
        <v>40</v>
      </c>
      <c r="C27" s="8" t="s">
        <v>68</v>
      </c>
      <c r="D27" s="9" t="s">
        <v>65</v>
      </c>
      <c r="E27" s="10">
        <v>0</v>
      </c>
      <c r="F27" s="9">
        <v>10</v>
      </c>
      <c r="G27" s="10">
        <v>0</v>
      </c>
    </row>
    <row r="28" spans="1:7" ht="38.25" x14ac:dyDescent="0.2">
      <c r="A28" s="2" t="s">
        <v>13</v>
      </c>
      <c r="B28" s="7" t="s">
        <v>41</v>
      </c>
      <c r="C28" s="8" t="s">
        <v>69</v>
      </c>
      <c r="D28" s="9" t="s">
        <v>65</v>
      </c>
      <c r="E28" s="10">
        <v>0</v>
      </c>
      <c r="F28" s="9">
        <v>10</v>
      </c>
      <c r="G28" s="10">
        <v>0</v>
      </c>
    </row>
    <row r="29" spans="1:7" ht="25.5" x14ac:dyDescent="0.2">
      <c r="A29" s="2" t="s">
        <v>146</v>
      </c>
      <c r="B29" s="7" t="s">
        <v>147</v>
      </c>
      <c r="C29" s="8" t="s">
        <v>148</v>
      </c>
      <c r="D29" s="9" t="s">
        <v>65</v>
      </c>
      <c r="E29" s="10">
        <v>0</v>
      </c>
      <c r="F29" s="9">
        <v>6</v>
      </c>
      <c r="G29" s="10">
        <v>0</v>
      </c>
    </row>
    <row r="30" spans="1:7" ht="25.5" x14ac:dyDescent="0.2">
      <c r="A30" s="2" t="s">
        <v>30</v>
      </c>
      <c r="B30" s="7" t="s">
        <v>56</v>
      </c>
      <c r="C30" s="8" t="s">
        <v>87</v>
      </c>
      <c r="D30" s="9" t="s">
        <v>65</v>
      </c>
      <c r="E30" s="10">
        <v>0</v>
      </c>
      <c r="F30" s="9">
        <v>6</v>
      </c>
      <c r="G30" s="10">
        <v>0</v>
      </c>
    </row>
    <row r="31" spans="1:7" ht="38.25" x14ac:dyDescent="0.2">
      <c r="A31" s="2" t="s">
        <v>14</v>
      </c>
      <c r="B31" s="7" t="s">
        <v>42</v>
      </c>
      <c r="C31" s="8" t="s">
        <v>70</v>
      </c>
      <c r="D31" s="9" t="s">
        <v>71</v>
      </c>
      <c r="E31" s="10">
        <v>0</v>
      </c>
      <c r="F31" s="9">
        <v>1</v>
      </c>
      <c r="G31" s="10">
        <v>0</v>
      </c>
    </row>
    <row r="32" spans="1:7" ht="42" customHeight="1" x14ac:dyDescent="0.2">
      <c r="A32" s="2" t="s">
        <v>155</v>
      </c>
      <c r="B32" s="7" t="s">
        <v>156</v>
      </c>
      <c r="C32" s="8" t="s">
        <v>157</v>
      </c>
      <c r="D32" s="9" t="s">
        <v>60</v>
      </c>
      <c r="E32" s="10">
        <v>0</v>
      </c>
      <c r="F32" s="9">
        <v>3</v>
      </c>
      <c r="G32" s="10">
        <v>0</v>
      </c>
    </row>
    <row r="33" spans="1:7" ht="38.25" x14ac:dyDescent="0.2">
      <c r="A33" s="2" t="s">
        <v>158</v>
      </c>
      <c r="B33" s="7" t="s">
        <v>159</v>
      </c>
      <c r="C33" s="8" t="s">
        <v>160</v>
      </c>
      <c r="D33" s="9" t="s">
        <v>60</v>
      </c>
      <c r="E33" s="10">
        <v>0</v>
      </c>
      <c r="F33" s="9">
        <v>3</v>
      </c>
      <c r="G33" s="10">
        <v>0</v>
      </c>
    </row>
    <row r="34" spans="1:7" ht="45.75" customHeight="1" x14ac:dyDescent="0.2">
      <c r="A34" s="2" t="s">
        <v>161</v>
      </c>
      <c r="B34" s="7" t="s">
        <v>162</v>
      </c>
      <c r="C34" s="8" t="s">
        <v>163</v>
      </c>
      <c r="D34" s="9" t="s">
        <v>60</v>
      </c>
      <c r="E34" s="10">
        <v>0</v>
      </c>
      <c r="F34" s="9">
        <v>2</v>
      </c>
      <c r="G34" s="10">
        <v>0</v>
      </c>
    </row>
    <row r="35" spans="1:7" ht="47.25" customHeight="1" x14ac:dyDescent="0.2">
      <c r="A35" s="2" t="s">
        <v>20</v>
      </c>
      <c r="B35" s="7" t="s">
        <v>47</v>
      </c>
      <c r="C35" s="8" t="s">
        <v>77</v>
      </c>
      <c r="D35" s="9" t="s">
        <v>60</v>
      </c>
      <c r="E35" s="10">
        <v>0</v>
      </c>
      <c r="F35" s="9">
        <v>1</v>
      </c>
      <c r="G35" s="10">
        <v>0</v>
      </c>
    </row>
    <row r="36" spans="1:7" ht="38.25" x14ac:dyDescent="0.2">
      <c r="A36" s="2" t="s">
        <v>164</v>
      </c>
      <c r="B36" s="7" t="s">
        <v>165</v>
      </c>
      <c r="C36" s="8" t="s">
        <v>166</v>
      </c>
      <c r="D36" s="9" t="s">
        <v>71</v>
      </c>
      <c r="E36" s="10">
        <v>0</v>
      </c>
      <c r="F36" s="9">
        <v>1</v>
      </c>
      <c r="G36" s="10">
        <v>0</v>
      </c>
    </row>
    <row r="37" spans="1:7" ht="25.5" x14ac:dyDescent="0.2">
      <c r="A37" s="2" t="s">
        <v>167</v>
      </c>
      <c r="B37" s="7" t="s">
        <v>178</v>
      </c>
      <c r="C37" s="8" t="s">
        <v>179</v>
      </c>
      <c r="D37" s="9" t="s">
        <v>60</v>
      </c>
      <c r="E37" s="10">
        <v>0</v>
      </c>
      <c r="F37" s="9">
        <v>1</v>
      </c>
      <c r="G37" s="10">
        <v>0</v>
      </c>
    </row>
    <row r="38" spans="1:7" ht="38.25" x14ac:dyDescent="0.2">
      <c r="A38" s="2" t="s">
        <v>168</v>
      </c>
      <c r="B38" s="7" t="s">
        <v>169</v>
      </c>
      <c r="C38" s="8" t="s">
        <v>170</v>
      </c>
      <c r="D38" s="9" t="s">
        <v>60</v>
      </c>
      <c r="E38" s="10">
        <v>0</v>
      </c>
      <c r="F38" s="9">
        <v>1</v>
      </c>
      <c r="G38" s="10">
        <v>0</v>
      </c>
    </row>
    <row r="39" spans="1:7" ht="36.75" customHeight="1" x14ac:dyDescent="0.2">
      <c r="A39" s="2" t="s">
        <v>171</v>
      </c>
      <c r="B39" s="7" t="s">
        <v>172</v>
      </c>
      <c r="C39" s="8" t="s">
        <v>173</v>
      </c>
      <c r="D39" s="9" t="s">
        <v>74</v>
      </c>
      <c r="E39" s="10">
        <v>0</v>
      </c>
      <c r="F39" s="9">
        <v>1</v>
      </c>
      <c r="G39" s="10">
        <v>0</v>
      </c>
    </row>
    <row r="40" spans="1:7" ht="36.75" customHeight="1" x14ac:dyDescent="0.2">
      <c r="A40" s="2" t="s">
        <v>174</v>
      </c>
      <c r="B40" s="7" t="s">
        <v>175</v>
      </c>
      <c r="C40" s="8" t="s">
        <v>176</v>
      </c>
      <c r="D40" s="9" t="s">
        <v>60</v>
      </c>
      <c r="E40" s="10">
        <v>0</v>
      </c>
      <c r="F40" s="9">
        <v>1</v>
      </c>
      <c r="G40" s="10">
        <v>0</v>
      </c>
    </row>
    <row r="41" spans="1:7" ht="25.5" x14ac:dyDescent="0.2">
      <c r="A41" s="2" t="s">
        <v>183</v>
      </c>
      <c r="B41" s="7" t="s">
        <v>185</v>
      </c>
      <c r="C41" s="8" t="s">
        <v>187</v>
      </c>
      <c r="D41" s="9" t="s">
        <v>60</v>
      </c>
      <c r="E41" s="10">
        <v>0</v>
      </c>
      <c r="F41" s="9">
        <v>1</v>
      </c>
      <c r="G41" s="10">
        <v>0</v>
      </c>
    </row>
    <row r="42" spans="1:7" ht="38.25" x14ac:dyDescent="0.2">
      <c r="A42" s="2" t="s">
        <v>184</v>
      </c>
      <c r="B42" s="7" t="s">
        <v>186</v>
      </c>
      <c r="C42" s="8" t="s">
        <v>188</v>
      </c>
      <c r="D42" s="9" t="s">
        <v>60</v>
      </c>
      <c r="E42" s="10">
        <v>0</v>
      </c>
      <c r="F42" s="9">
        <v>1</v>
      </c>
      <c r="G42" s="10">
        <v>0</v>
      </c>
    </row>
    <row r="43" spans="1:7" x14ac:dyDescent="0.2">
      <c r="A43" s="2" t="s">
        <v>31</v>
      </c>
      <c r="B43" s="7" t="s">
        <v>57</v>
      </c>
      <c r="C43" s="8" t="s">
        <v>189</v>
      </c>
      <c r="D43" s="9" t="s">
        <v>71</v>
      </c>
      <c r="E43" s="10">
        <v>0</v>
      </c>
      <c r="F43" s="9">
        <v>1</v>
      </c>
      <c r="G43" s="10">
        <v>0</v>
      </c>
    </row>
    <row r="44" spans="1:7" ht="13.5" thickBot="1" x14ac:dyDescent="0.25">
      <c r="A44" s="4"/>
      <c r="E44" s="17" t="s">
        <v>91</v>
      </c>
      <c r="F44" s="18"/>
      <c r="G44" s="12">
        <f>SUM(G7:G43)</f>
        <v>0</v>
      </c>
    </row>
    <row r="45" spans="1:7" ht="14.25" customHeight="1" thickTop="1" x14ac:dyDescent="0.2">
      <c r="A45" s="4"/>
      <c r="B45" s="13" t="s">
        <v>182</v>
      </c>
      <c r="E45" s="15"/>
      <c r="F45" s="15"/>
      <c r="G45" s="14"/>
    </row>
    <row r="46" spans="1:7" ht="14.25" customHeight="1" x14ac:dyDescent="0.2">
      <c r="A46" s="4"/>
      <c r="B46" s="13" t="s">
        <v>191</v>
      </c>
      <c r="E46" s="15"/>
      <c r="F46" s="15"/>
      <c r="G46" s="14"/>
    </row>
    <row r="47" spans="1:7" x14ac:dyDescent="0.2">
      <c r="A47" s="4"/>
      <c r="C47" s="5"/>
    </row>
    <row r="48" spans="1:7" ht="45.75" customHeight="1" x14ac:dyDescent="0.2">
      <c r="A48" s="2" t="s">
        <v>93</v>
      </c>
      <c r="B48" s="2" t="s">
        <v>92</v>
      </c>
      <c r="C48" s="2" t="s">
        <v>95</v>
      </c>
      <c r="D48" s="2" t="s">
        <v>96</v>
      </c>
      <c r="E48" s="2" t="s">
        <v>97</v>
      </c>
      <c r="F48" s="2" t="s">
        <v>98</v>
      </c>
      <c r="G48" s="2" t="s">
        <v>99</v>
      </c>
    </row>
    <row r="49" spans="1:7" ht="25.5" x14ac:dyDescent="0.2">
      <c r="A49" s="2" t="s">
        <v>104</v>
      </c>
      <c r="B49" s="7" t="s">
        <v>105</v>
      </c>
      <c r="C49" s="8" t="s">
        <v>106</v>
      </c>
      <c r="D49" s="9" t="s">
        <v>60</v>
      </c>
      <c r="E49" s="10">
        <v>0</v>
      </c>
      <c r="F49" s="9">
        <v>1</v>
      </c>
      <c r="G49" s="10">
        <v>0</v>
      </c>
    </row>
    <row r="50" spans="1:7" ht="25.5" x14ac:dyDescent="0.2">
      <c r="A50" s="2" t="s">
        <v>107</v>
      </c>
      <c r="B50" s="7" t="s">
        <v>108</v>
      </c>
      <c r="C50" s="8" t="s">
        <v>109</v>
      </c>
      <c r="D50" s="9" t="s">
        <v>60</v>
      </c>
      <c r="E50" s="10">
        <v>0</v>
      </c>
      <c r="F50" s="9">
        <v>1</v>
      </c>
      <c r="G50" s="10">
        <v>0</v>
      </c>
    </row>
    <row r="51" spans="1:7" ht="25.5" x14ac:dyDescent="0.2">
      <c r="A51" s="2" t="s">
        <v>110</v>
      </c>
      <c r="B51" s="7" t="s">
        <v>111</v>
      </c>
      <c r="C51" s="8" t="s">
        <v>112</v>
      </c>
      <c r="D51" s="9" t="s">
        <v>60</v>
      </c>
      <c r="E51" s="10">
        <v>0</v>
      </c>
      <c r="F51" s="9">
        <v>1</v>
      </c>
      <c r="G51" s="10">
        <v>0</v>
      </c>
    </row>
    <row r="52" spans="1:7" ht="38.25" x14ac:dyDescent="0.2">
      <c r="A52" s="2" t="s">
        <v>119</v>
      </c>
      <c r="B52" s="7" t="s">
        <v>120</v>
      </c>
      <c r="C52" s="8" t="s">
        <v>121</v>
      </c>
      <c r="D52" s="9" t="s">
        <v>60</v>
      </c>
      <c r="E52" s="10">
        <v>0</v>
      </c>
      <c r="F52" s="9">
        <v>1</v>
      </c>
      <c r="G52" s="10">
        <v>0</v>
      </c>
    </row>
    <row r="53" spans="1:7" ht="38.25" x14ac:dyDescent="0.2">
      <c r="A53" s="2" t="s">
        <v>122</v>
      </c>
      <c r="B53" s="7" t="s">
        <v>123</v>
      </c>
      <c r="C53" s="8" t="s">
        <v>124</v>
      </c>
      <c r="D53" s="9" t="s">
        <v>60</v>
      </c>
      <c r="E53" s="10">
        <v>0</v>
      </c>
      <c r="F53" s="9">
        <v>1</v>
      </c>
      <c r="G53" s="10">
        <v>0</v>
      </c>
    </row>
    <row r="54" spans="1:7" ht="38.25" x14ac:dyDescent="0.2">
      <c r="A54" s="2" t="s">
        <v>125</v>
      </c>
      <c r="B54" s="7" t="s">
        <v>126</v>
      </c>
      <c r="C54" s="8" t="s">
        <v>127</v>
      </c>
      <c r="D54" s="9" t="s">
        <v>60</v>
      </c>
      <c r="E54" s="10">
        <v>0</v>
      </c>
      <c r="F54" s="9">
        <v>1</v>
      </c>
      <c r="G54" s="10">
        <v>0</v>
      </c>
    </row>
    <row r="55" spans="1:7" ht="38.25" x14ac:dyDescent="0.2">
      <c r="A55" s="2" t="s">
        <v>128</v>
      </c>
      <c r="B55" s="7" t="s">
        <v>129</v>
      </c>
      <c r="C55" s="8" t="s">
        <v>130</v>
      </c>
      <c r="D55" s="9" t="s">
        <v>74</v>
      </c>
      <c r="E55" s="10">
        <v>0</v>
      </c>
      <c r="F55" s="9">
        <v>1</v>
      </c>
      <c r="G55" s="10">
        <v>0</v>
      </c>
    </row>
    <row r="56" spans="1:7" ht="25.5" x14ac:dyDescent="0.2">
      <c r="A56" s="2" t="s">
        <v>131</v>
      </c>
      <c r="B56" s="7" t="s">
        <v>132</v>
      </c>
      <c r="C56" s="8" t="s">
        <v>133</v>
      </c>
      <c r="D56" s="9" t="s">
        <v>60</v>
      </c>
      <c r="E56" s="10">
        <v>0</v>
      </c>
      <c r="F56" s="9">
        <v>1</v>
      </c>
      <c r="G56" s="10">
        <v>0</v>
      </c>
    </row>
    <row r="57" spans="1:7" ht="25.5" x14ac:dyDescent="0.2">
      <c r="A57" s="2" t="s">
        <v>134</v>
      </c>
      <c r="B57" s="7" t="s">
        <v>135</v>
      </c>
      <c r="C57" s="8" t="s">
        <v>136</v>
      </c>
      <c r="D57" s="9" t="s">
        <v>60</v>
      </c>
      <c r="E57" s="10">
        <v>0</v>
      </c>
      <c r="F57" s="9">
        <v>1</v>
      </c>
      <c r="G57" s="10">
        <v>0</v>
      </c>
    </row>
    <row r="58" spans="1:7" x14ac:dyDescent="0.2">
      <c r="A58" s="2" t="s">
        <v>143</v>
      </c>
      <c r="B58" s="7" t="s">
        <v>144</v>
      </c>
      <c r="C58" s="8" t="s">
        <v>145</v>
      </c>
      <c r="D58" s="9" t="s">
        <v>74</v>
      </c>
      <c r="E58" s="10">
        <v>0</v>
      </c>
      <c r="F58" s="9">
        <v>1</v>
      </c>
      <c r="G58" s="10">
        <v>0</v>
      </c>
    </row>
    <row r="59" spans="1:7" x14ac:dyDescent="0.2">
      <c r="A59" s="2" t="s">
        <v>9</v>
      </c>
      <c r="B59" s="7" t="s">
        <v>37</v>
      </c>
      <c r="C59" s="8" t="s">
        <v>64</v>
      </c>
      <c r="D59" s="9" t="s">
        <v>65</v>
      </c>
      <c r="E59" s="10">
        <v>0</v>
      </c>
      <c r="F59" s="9">
        <v>1</v>
      </c>
      <c r="G59" s="10">
        <v>0</v>
      </c>
    </row>
    <row r="60" spans="1:7" ht="38.25" x14ac:dyDescent="0.2">
      <c r="A60" s="2" t="s">
        <v>12</v>
      </c>
      <c r="B60" s="7" t="s">
        <v>40</v>
      </c>
      <c r="C60" s="8" t="s">
        <v>68</v>
      </c>
      <c r="D60" s="9" t="s">
        <v>65</v>
      </c>
      <c r="E60" s="10">
        <v>0</v>
      </c>
      <c r="F60" s="9">
        <v>1</v>
      </c>
      <c r="G60" s="10">
        <v>0</v>
      </c>
    </row>
    <row r="61" spans="1:7" ht="38.25" x14ac:dyDescent="0.2">
      <c r="A61" s="2" t="s">
        <v>18</v>
      </c>
      <c r="B61" s="7" t="s">
        <v>45</v>
      </c>
      <c r="C61" s="8" t="s">
        <v>75</v>
      </c>
      <c r="D61" s="9" t="s">
        <v>65</v>
      </c>
      <c r="E61" s="10">
        <v>0</v>
      </c>
      <c r="F61" s="9">
        <v>1</v>
      </c>
      <c r="G61" s="10">
        <v>0</v>
      </c>
    </row>
    <row r="62" spans="1:7" x14ac:dyDescent="0.2">
      <c r="A62" s="2" t="s">
        <v>10</v>
      </c>
      <c r="B62" s="7" t="s">
        <v>38</v>
      </c>
      <c r="C62" s="8" t="s">
        <v>66</v>
      </c>
      <c r="D62" s="9" t="s">
        <v>65</v>
      </c>
      <c r="E62" s="10">
        <v>0</v>
      </c>
      <c r="F62" s="9">
        <v>1</v>
      </c>
      <c r="G62" s="10">
        <v>0</v>
      </c>
    </row>
    <row r="63" spans="1:7" ht="38.25" x14ac:dyDescent="0.2">
      <c r="A63" s="2" t="s">
        <v>11</v>
      </c>
      <c r="B63" s="7" t="s">
        <v>39</v>
      </c>
      <c r="C63" s="8" t="s">
        <v>67</v>
      </c>
      <c r="D63" s="9" t="s">
        <v>65</v>
      </c>
      <c r="E63" s="10">
        <v>0</v>
      </c>
      <c r="F63" s="9">
        <v>1</v>
      </c>
      <c r="G63" s="10">
        <v>0</v>
      </c>
    </row>
    <row r="64" spans="1:7" ht="25.5" x14ac:dyDescent="0.2">
      <c r="A64" s="2" t="s">
        <v>149</v>
      </c>
      <c r="B64" s="7" t="s">
        <v>150</v>
      </c>
      <c r="C64" s="8" t="s">
        <v>151</v>
      </c>
      <c r="D64" s="9" t="s">
        <v>60</v>
      </c>
      <c r="E64" s="10">
        <v>0</v>
      </c>
      <c r="F64" s="9">
        <v>1</v>
      </c>
      <c r="G64" s="10">
        <v>0</v>
      </c>
    </row>
    <row r="65" spans="1:7" ht="25.5" x14ac:dyDescent="0.2">
      <c r="A65" s="2" t="s">
        <v>152</v>
      </c>
      <c r="B65" s="7" t="s">
        <v>153</v>
      </c>
      <c r="C65" s="8" t="s">
        <v>154</v>
      </c>
      <c r="D65" s="9" t="s">
        <v>74</v>
      </c>
      <c r="E65" s="10">
        <v>0</v>
      </c>
      <c r="F65" s="9">
        <v>1</v>
      </c>
      <c r="G65" s="10">
        <v>0</v>
      </c>
    </row>
    <row r="66" spans="1:7" ht="38.25" x14ac:dyDescent="0.2">
      <c r="A66" s="2" t="s">
        <v>28</v>
      </c>
      <c r="B66" s="7" t="s">
        <v>54</v>
      </c>
      <c r="C66" s="8" t="s">
        <v>85</v>
      </c>
      <c r="D66" s="9" t="s">
        <v>65</v>
      </c>
      <c r="E66" s="10">
        <v>0</v>
      </c>
      <c r="F66" s="9">
        <v>1</v>
      </c>
      <c r="G66" s="10">
        <v>0</v>
      </c>
    </row>
    <row r="67" spans="1:7" x14ac:dyDescent="0.2">
      <c r="A67" s="2" t="s">
        <v>29</v>
      </c>
      <c r="B67" s="7" t="s">
        <v>55</v>
      </c>
      <c r="C67" s="8" t="s">
        <v>86</v>
      </c>
      <c r="D67" s="9" t="s">
        <v>65</v>
      </c>
      <c r="E67" s="10">
        <v>0</v>
      </c>
      <c r="F67" s="9">
        <v>1</v>
      </c>
      <c r="G67" s="10">
        <v>0</v>
      </c>
    </row>
    <row r="68" spans="1:7" ht="25.5" x14ac:dyDescent="0.2">
      <c r="A68" s="2" t="s">
        <v>30</v>
      </c>
      <c r="B68" s="7" t="s">
        <v>56</v>
      </c>
      <c r="C68" s="8" t="s">
        <v>87</v>
      </c>
      <c r="D68" s="9" t="s">
        <v>65</v>
      </c>
      <c r="E68" s="10">
        <v>0</v>
      </c>
      <c r="F68" s="9">
        <v>1</v>
      </c>
      <c r="G68" s="10">
        <v>0</v>
      </c>
    </row>
    <row r="69" spans="1:7" ht="13.5" thickBot="1" x14ac:dyDescent="0.25">
      <c r="E69" s="17" t="s">
        <v>91</v>
      </c>
      <c r="F69" s="18"/>
      <c r="G69" s="16">
        <f>SUM(G49:G68)</f>
        <v>0</v>
      </c>
    </row>
    <row r="70" spans="1:7" ht="13.5" thickTop="1" x14ac:dyDescent="0.2">
      <c r="B70" s="13" t="s">
        <v>181</v>
      </c>
    </row>
    <row r="71" spans="1:7" x14ac:dyDescent="0.2">
      <c r="B71" s="13" t="s">
        <v>4</v>
      </c>
    </row>
  </sheetData>
  <mergeCells count="5">
    <mergeCell ref="A1:G1"/>
    <mergeCell ref="A2:G2"/>
    <mergeCell ref="A3:G3"/>
    <mergeCell ref="E44:F44"/>
    <mergeCell ref="E69:F69"/>
  </mergeCells>
  <pageMargins left="0.7" right="0.7" top="0.75" bottom="0.75" header="0.3" footer="0.3"/>
  <pageSetup scale="62"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Cost Bathroom</vt:lpstr>
      <vt:lpstr>Cost Kitchen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Abbott</dc:creator>
  <cp:lastModifiedBy>Kenan Mehmet</cp:lastModifiedBy>
  <cp:lastPrinted>2018-08-13T11:56:24Z</cp:lastPrinted>
  <dcterms:created xsi:type="dcterms:W3CDTF">2017-04-27T12:47:27Z</dcterms:created>
  <dcterms:modified xsi:type="dcterms:W3CDTF">2018-08-13T12:07:13Z</dcterms:modified>
</cp:coreProperties>
</file>