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7995"/>
  </bookViews>
  <sheets>
    <sheet name="App 3 - Pricing Schedule" sheetId="3" r:id="rId1"/>
  </sheets>
  <calcPr calcId="145621"/>
</workbook>
</file>

<file path=xl/calcChain.xml><?xml version="1.0" encoding="utf-8"?>
<calcChain xmlns="http://schemas.openxmlformats.org/spreadsheetml/2006/main">
  <c r="D42" i="3" l="1"/>
  <c r="D3" i="3" l="1"/>
  <c r="D4" i="3"/>
  <c r="D5" i="3"/>
  <c r="D6" i="3"/>
  <c r="D8" i="3"/>
  <c r="D9" i="3"/>
  <c r="D10" i="3"/>
  <c r="D11" i="3"/>
  <c r="D12" i="3"/>
  <c r="D17" i="3"/>
  <c r="D18" i="3"/>
  <c r="D19" i="3"/>
  <c r="D21" i="3"/>
  <c r="D22" i="3"/>
  <c r="D24" i="3"/>
  <c r="D25" i="3"/>
  <c r="D27" i="3"/>
  <c r="D28" i="3"/>
  <c r="D30" i="3"/>
  <c r="D31" i="3"/>
  <c r="D34" i="3"/>
  <c r="D35" i="3"/>
  <c r="D36" i="3"/>
  <c r="D37" i="3"/>
  <c r="D38" i="3"/>
  <c r="D39" i="3"/>
  <c r="D43" i="3"/>
  <c r="D2" i="3"/>
  <c r="B17" i="3"/>
  <c r="B16" i="3"/>
  <c r="D16" i="3" s="1"/>
  <c r="B14" i="3"/>
  <c r="D14" i="3" s="1"/>
  <c r="B13" i="3"/>
  <c r="D13" i="3" s="1"/>
  <c r="B8" i="3"/>
  <c r="D52" i="3"/>
  <c r="D50" i="3"/>
  <c r="D49" i="3"/>
  <c r="D48" i="3"/>
  <c r="D47" i="3"/>
  <c r="D45" i="3" l="1"/>
  <c r="D54" i="3" s="1"/>
  <c r="D53" i="3" l="1"/>
  <c r="D56" i="3"/>
  <c r="D57" i="3"/>
  <c r="D55" i="3"/>
  <c r="D58" i="3" l="1"/>
</calcChain>
</file>

<file path=xl/sharedStrings.xml><?xml version="1.0" encoding="utf-8"?>
<sst xmlns="http://schemas.openxmlformats.org/spreadsheetml/2006/main" count="51" uniqueCount="51">
  <si>
    <t>Faster Payments Received</t>
  </si>
  <si>
    <t>BACS Items</t>
  </si>
  <si>
    <t>BACS Files</t>
  </si>
  <si>
    <t>Branch Cheques Collected</t>
  </si>
  <si>
    <t>Cheques Paid</t>
  </si>
  <si>
    <t>Branch Counter Withdrawal</t>
  </si>
  <si>
    <t>Direct Debits Unpaid</t>
  </si>
  <si>
    <t>Direct Debits Paid</t>
  </si>
  <si>
    <t>Bulk Cheque Credit</t>
  </si>
  <si>
    <t>Automated Credits</t>
  </si>
  <si>
    <t>Bulk Mixed Credit</t>
  </si>
  <si>
    <t>Bulk Cash Credit</t>
  </si>
  <si>
    <t>Unpaid Cheques In</t>
  </si>
  <si>
    <t>BACS Payments</t>
  </si>
  <si>
    <t>Branch Credits</t>
  </si>
  <si>
    <t>Other Manual Credits</t>
  </si>
  <si>
    <t>Bulk Coin to Cash Centre</t>
  </si>
  <si>
    <t>Bulk Notes to Cash Centre</t>
  </si>
  <si>
    <t xml:space="preserve">Branch Cash Out Note </t>
  </si>
  <si>
    <t xml:space="preserve">Branch Cash Out Coin </t>
  </si>
  <si>
    <t xml:space="preserve">Branch Cash In Notes </t>
  </si>
  <si>
    <t xml:space="preserve">Branch Cash In Coin </t>
  </si>
  <si>
    <t>International Payment</t>
  </si>
  <si>
    <t>EEA EURO Payment</t>
  </si>
  <si>
    <t>Other Manual Debits</t>
  </si>
  <si>
    <t>Transaction Type</t>
  </si>
  <si>
    <t>Annual Volume/Value</t>
  </si>
  <si>
    <t>Stopped Cheques</t>
  </si>
  <si>
    <t>Internet Banking Service</t>
  </si>
  <si>
    <t>Monthly Fee (7 Accounts/5 Users)</t>
  </si>
  <si>
    <t>CHAPS Payments</t>
  </si>
  <si>
    <t>Proposed Tariff</t>
  </si>
  <si>
    <t>Cost</t>
  </si>
  <si>
    <t>Immediate Faster Payment</t>
  </si>
  <si>
    <t>Other Costs</t>
  </si>
  <si>
    <t>Sub-Total</t>
  </si>
  <si>
    <t>Set-up Fees</t>
  </si>
  <si>
    <t>BACS Smart Cards</t>
  </si>
  <si>
    <t>Internet Banking Smart Cards (assumes every user requires a card)</t>
  </si>
  <si>
    <t>Internet Banking Smart Card Readers (assumes every user requires a card reader)</t>
  </si>
  <si>
    <t>Estimated Cost Year 1</t>
  </si>
  <si>
    <t xml:space="preserve">Estimated Cost Year 2 </t>
  </si>
  <si>
    <t>Estimated Cost Year 3</t>
  </si>
  <si>
    <t>Estimated Cost Year 4</t>
  </si>
  <si>
    <t>Estimated Cost Year 5</t>
  </si>
  <si>
    <t>Total Estimated Contract Cost</t>
  </si>
  <si>
    <t>Transfer of BACS Service User Number</t>
  </si>
  <si>
    <t>Automatic Transfers/Zero Balance Sweeps</t>
  </si>
  <si>
    <t>Bulk Cheques Collected - to Processing Centre</t>
  </si>
  <si>
    <t>Other (please specifiy)</t>
  </si>
  <si>
    <t>Discount (Calculation to be detailed at Pricing Question 3.2.5)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</si>
</sst>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0;\-&quot;£&quot;#,##0.000"/>
    <numFmt numFmtId="166" formatCode="&quot;£&quot;0.000%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7" fontId="4" fillId="0" borderId="3" xfId="0" applyNumberFormat="1" applyFont="1" applyBorder="1" applyAlignment="1" applyProtection="1">
      <alignment vertical="center" wrapText="1"/>
      <protection locked="0"/>
    </xf>
    <xf numFmtId="44" fontId="4" fillId="0" borderId="4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/>
    <xf numFmtId="165" fontId="2" fillId="0" borderId="0" xfId="0" applyNumberFormat="1" applyFont="1" applyBorder="1" applyAlignment="1" applyProtection="1">
      <alignment vertical="center" wrapText="1"/>
      <protection locked="0"/>
    </xf>
    <xf numFmtId="44" fontId="2" fillId="0" borderId="6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5" xfId="0" applyFont="1" applyBorder="1"/>
    <xf numFmtId="164" fontId="2" fillId="0" borderId="5" xfId="1" applyNumberFormat="1" applyFont="1" applyFill="1" applyBorder="1"/>
    <xf numFmtId="1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5" xfId="0" applyNumberFormat="1" applyFont="1" applyBorder="1"/>
    <xf numFmtId="3" fontId="2" fillId="0" borderId="5" xfId="0" applyNumberFormat="1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3" fontId="2" fillId="0" borderId="5" xfId="0" applyNumberFormat="1" applyFont="1" applyFill="1" applyBorder="1"/>
    <xf numFmtId="7" fontId="2" fillId="0" borderId="0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7" fontId="2" fillId="0" borderId="10" xfId="0" applyNumberFormat="1" applyFont="1" applyBorder="1" applyAlignment="1" applyProtection="1">
      <alignment vertical="center" wrapText="1"/>
      <protection locked="0"/>
    </xf>
    <xf numFmtId="44" fontId="2" fillId="0" borderId="11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7" fontId="2" fillId="0" borderId="14" xfId="0" applyNumberFormat="1" applyFont="1" applyBorder="1" applyAlignment="1" applyProtection="1">
      <alignment vertical="center" wrapText="1"/>
      <protection locked="0"/>
    </xf>
    <xf numFmtId="44" fontId="2" fillId="0" borderId="15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4" fontId="2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workbookViewId="0">
      <selection activeCell="D45" sqref="D45"/>
    </sheetView>
  </sheetViews>
  <sheetFormatPr defaultRowHeight="15" x14ac:dyDescent="0.25"/>
  <cols>
    <col min="1" max="1" width="57.5703125" style="14" customWidth="1"/>
    <col min="2" max="2" width="23.140625" style="14" customWidth="1"/>
    <col min="3" max="3" width="17.7109375" style="14" customWidth="1"/>
    <col min="4" max="4" width="16.140625" style="14" customWidth="1"/>
    <col min="5" max="16384" width="9.140625" style="14"/>
  </cols>
  <sheetData>
    <row r="1" spans="1:4" x14ac:dyDescent="0.25">
      <c r="A1" s="1" t="s">
        <v>25</v>
      </c>
      <c r="B1" s="2" t="s">
        <v>26</v>
      </c>
      <c r="C1" s="3" t="s">
        <v>31</v>
      </c>
      <c r="D1" s="4" t="s">
        <v>32</v>
      </c>
    </row>
    <row r="2" spans="1:4" x14ac:dyDescent="0.25">
      <c r="A2" s="15" t="s">
        <v>4</v>
      </c>
      <c r="B2" s="25">
        <v>417</v>
      </c>
      <c r="C2" s="16">
        <v>0</v>
      </c>
      <c r="D2" s="17">
        <f>B2*C2</f>
        <v>0</v>
      </c>
    </row>
    <row r="3" spans="1:4" x14ac:dyDescent="0.25">
      <c r="A3" s="15" t="s">
        <v>24</v>
      </c>
      <c r="B3" s="25">
        <v>54</v>
      </c>
      <c r="C3" s="16">
        <v>0</v>
      </c>
      <c r="D3" s="17">
        <f t="shared" ref="D3:D43" si="0">B3*C3</f>
        <v>0</v>
      </c>
    </row>
    <row r="4" spans="1:4" x14ac:dyDescent="0.25">
      <c r="A4" s="15" t="s">
        <v>5</v>
      </c>
      <c r="B4" s="25">
        <v>199</v>
      </c>
      <c r="C4" s="16">
        <v>0</v>
      </c>
      <c r="D4" s="17">
        <f t="shared" si="0"/>
        <v>0</v>
      </c>
    </row>
    <row r="5" spans="1:4" x14ac:dyDescent="0.25">
      <c r="A5" s="15" t="s">
        <v>6</v>
      </c>
      <c r="B5" s="25">
        <v>696</v>
      </c>
      <c r="C5" s="16">
        <v>0</v>
      </c>
      <c r="D5" s="17">
        <f t="shared" si="0"/>
        <v>0</v>
      </c>
    </row>
    <row r="6" spans="1:4" x14ac:dyDescent="0.25">
      <c r="A6" s="15" t="s">
        <v>7</v>
      </c>
      <c r="B6" s="25">
        <v>302</v>
      </c>
      <c r="C6" s="16">
        <v>0</v>
      </c>
      <c r="D6" s="17">
        <f t="shared" si="0"/>
        <v>0</v>
      </c>
    </row>
    <row r="7" spans="1:4" x14ac:dyDescent="0.25">
      <c r="A7" s="18"/>
      <c r="B7" s="25"/>
      <c r="C7" s="16"/>
      <c r="D7" s="17"/>
    </row>
    <row r="8" spans="1:4" x14ac:dyDescent="0.25">
      <c r="A8" s="15" t="s">
        <v>14</v>
      </c>
      <c r="B8" s="25">
        <f>46+153</f>
        <v>199</v>
      </c>
      <c r="C8" s="16">
        <v>0</v>
      </c>
      <c r="D8" s="17">
        <f t="shared" si="0"/>
        <v>0</v>
      </c>
    </row>
    <row r="9" spans="1:4" x14ac:dyDescent="0.25">
      <c r="A9" s="15" t="s">
        <v>10</v>
      </c>
      <c r="B9" s="25">
        <v>53</v>
      </c>
      <c r="C9" s="16">
        <v>0</v>
      </c>
      <c r="D9" s="17">
        <f t="shared" si="0"/>
        <v>0</v>
      </c>
    </row>
    <row r="10" spans="1:4" x14ac:dyDescent="0.25">
      <c r="A10" s="15" t="s">
        <v>11</v>
      </c>
      <c r="B10" s="25">
        <v>720</v>
      </c>
      <c r="C10" s="16">
        <v>0</v>
      </c>
      <c r="D10" s="17">
        <f t="shared" si="0"/>
        <v>0</v>
      </c>
    </row>
    <row r="11" spans="1:4" x14ac:dyDescent="0.25">
      <c r="A11" s="15" t="s">
        <v>8</v>
      </c>
      <c r="B11" s="25">
        <v>600</v>
      </c>
      <c r="C11" s="16">
        <v>0</v>
      </c>
      <c r="D11" s="17">
        <f t="shared" si="0"/>
        <v>0</v>
      </c>
    </row>
    <row r="12" spans="1:4" x14ac:dyDescent="0.25">
      <c r="A12" s="15" t="s">
        <v>15</v>
      </c>
      <c r="B12" s="25">
        <v>119</v>
      </c>
      <c r="C12" s="16">
        <v>0</v>
      </c>
      <c r="D12" s="17">
        <f t="shared" si="0"/>
        <v>0</v>
      </c>
    </row>
    <row r="13" spans="1:4" x14ac:dyDescent="0.25">
      <c r="A13" s="15" t="s">
        <v>0</v>
      </c>
      <c r="B13" s="25">
        <f>7957+751</f>
        <v>8708</v>
      </c>
      <c r="C13" s="16">
        <v>0</v>
      </c>
      <c r="D13" s="17">
        <f t="shared" si="0"/>
        <v>0</v>
      </c>
    </row>
    <row r="14" spans="1:4" x14ac:dyDescent="0.25">
      <c r="A14" s="15" t="s">
        <v>9</v>
      </c>
      <c r="B14" s="25">
        <f>5869+47</f>
        <v>5916</v>
      </c>
      <c r="C14" s="16">
        <v>0</v>
      </c>
      <c r="D14" s="17">
        <f t="shared" si="0"/>
        <v>0</v>
      </c>
    </row>
    <row r="15" spans="1:4" x14ac:dyDescent="0.25">
      <c r="B15" s="19"/>
      <c r="C15" s="5"/>
      <c r="D15" s="17"/>
    </row>
    <row r="16" spans="1:4" x14ac:dyDescent="0.25">
      <c r="A16" s="15" t="s">
        <v>16</v>
      </c>
      <c r="B16" s="20">
        <f>392600+3725</f>
        <v>396325</v>
      </c>
      <c r="C16" s="5">
        <v>0</v>
      </c>
      <c r="D16" s="17">
        <f t="shared" si="0"/>
        <v>0</v>
      </c>
    </row>
    <row r="17" spans="1:4" x14ac:dyDescent="0.25">
      <c r="A17" s="15" t="s">
        <v>17</v>
      </c>
      <c r="B17" s="20">
        <f>11615+30817+21394+24059+35304+24425</f>
        <v>147614</v>
      </c>
      <c r="C17" s="5">
        <v>0</v>
      </c>
      <c r="D17" s="17">
        <f t="shared" si="0"/>
        <v>0</v>
      </c>
    </row>
    <row r="18" spans="1:4" x14ac:dyDescent="0.25">
      <c r="A18" s="15" t="s">
        <v>20</v>
      </c>
      <c r="B18" s="20">
        <v>30300</v>
      </c>
      <c r="C18" s="5">
        <v>0</v>
      </c>
      <c r="D18" s="17">
        <f t="shared" si="0"/>
        <v>0</v>
      </c>
    </row>
    <row r="19" spans="1:4" x14ac:dyDescent="0.25">
      <c r="A19" s="15" t="s">
        <v>21</v>
      </c>
      <c r="B19" s="20">
        <v>3700</v>
      </c>
      <c r="C19" s="5">
        <v>0</v>
      </c>
      <c r="D19" s="17">
        <f t="shared" si="0"/>
        <v>0</v>
      </c>
    </row>
    <row r="20" spans="1:4" x14ac:dyDescent="0.25">
      <c r="A20" s="15"/>
      <c r="B20" s="20"/>
      <c r="C20" s="5"/>
      <c r="D20" s="17"/>
    </row>
    <row r="21" spans="1:4" x14ac:dyDescent="0.25">
      <c r="A21" s="15" t="s">
        <v>18</v>
      </c>
      <c r="B21" s="20">
        <v>34900</v>
      </c>
      <c r="C21" s="5">
        <v>0</v>
      </c>
      <c r="D21" s="17">
        <f t="shared" si="0"/>
        <v>0</v>
      </c>
    </row>
    <row r="22" spans="1:4" x14ac:dyDescent="0.25">
      <c r="A22" s="15" t="s">
        <v>19</v>
      </c>
      <c r="B22" s="20">
        <v>3700</v>
      </c>
      <c r="C22" s="5">
        <v>0</v>
      </c>
      <c r="D22" s="17">
        <f t="shared" si="0"/>
        <v>0</v>
      </c>
    </row>
    <row r="23" spans="1:4" x14ac:dyDescent="0.25">
      <c r="A23" s="21"/>
      <c r="B23" s="20"/>
      <c r="C23" s="16"/>
      <c r="D23" s="17"/>
    </row>
    <row r="24" spans="1:4" x14ac:dyDescent="0.25">
      <c r="A24" s="15" t="s">
        <v>3</v>
      </c>
      <c r="B24" s="25">
        <v>209</v>
      </c>
      <c r="C24" s="16">
        <v>0</v>
      </c>
      <c r="D24" s="17">
        <f t="shared" si="0"/>
        <v>0</v>
      </c>
    </row>
    <row r="25" spans="1:4" x14ac:dyDescent="0.25">
      <c r="A25" s="15" t="s">
        <v>48</v>
      </c>
      <c r="B25" s="25">
        <v>3083</v>
      </c>
      <c r="C25" s="16">
        <v>0</v>
      </c>
      <c r="D25" s="17">
        <f t="shared" si="0"/>
        <v>0</v>
      </c>
    </row>
    <row r="26" spans="1:4" x14ac:dyDescent="0.25">
      <c r="A26" s="21"/>
      <c r="B26" s="25"/>
      <c r="C26" s="16"/>
      <c r="D26" s="17"/>
    </row>
    <row r="27" spans="1:4" x14ac:dyDescent="0.25">
      <c r="A27" s="15" t="s">
        <v>1</v>
      </c>
      <c r="B27" s="25">
        <v>165734</v>
      </c>
      <c r="C27" s="16">
        <v>0</v>
      </c>
      <c r="D27" s="17">
        <f t="shared" si="0"/>
        <v>0</v>
      </c>
    </row>
    <row r="28" spans="1:4" x14ac:dyDescent="0.25">
      <c r="A28" s="15" t="s">
        <v>2</v>
      </c>
      <c r="B28" s="25">
        <v>583</v>
      </c>
      <c r="C28" s="16">
        <v>0</v>
      </c>
      <c r="D28" s="17">
        <f t="shared" si="0"/>
        <v>0</v>
      </c>
    </row>
    <row r="29" spans="1:4" x14ac:dyDescent="0.25">
      <c r="A29" s="15"/>
      <c r="B29" s="25"/>
      <c r="C29" s="16"/>
      <c r="D29" s="17"/>
    </row>
    <row r="30" spans="1:4" x14ac:dyDescent="0.25">
      <c r="A30" s="15" t="s">
        <v>12</v>
      </c>
      <c r="B30" s="25">
        <v>26</v>
      </c>
      <c r="C30" s="16">
        <v>0</v>
      </c>
      <c r="D30" s="17">
        <f t="shared" si="0"/>
        <v>0</v>
      </c>
    </row>
    <row r="31" spans="1:4" x14ac:dyDescent="0.25">
      <c r="A31" s="22" t="s">
        <v>27</v>
      </c>
      <c r="B31" s="23">
        <v>2</v>
      </c>
      <c r="C31" s="16">
        <v>0</v>
      </c>
      <c r="D31" s="17">
        <f t="shared" si="0"/>
        <v>0</v>
      </c>
    </row>
    <row r="32" spans="1:4" x14ac:dyDescent="0.25">
      <c r="A32" s="22"/>
      <c r="B32" s="23"/>
      <c r="C32" s="16"/>
      <c r="D32" s="17"/>
    </row>
    <row r="33" spans="1:4" x14ac:dyDescent="0.25">
      <c r="A33" s="6" t="s">
        <v>28</v>
      </c>
      <c r="B33" s="24"/>
      <c r="C33" s="16"/>
      <c r="D33" s="17"/>
    </row>
    <row r="34" spans="1:4" x14ac:dyDescent="0.25">
      <c r="A34" s="22" t="s">
        <v>29</v>
      </c>
      <c r="B34" s="25">
        <v>12</v>
      </c>
      <c r="C34" s="16">
        <v>0</v>
      </c>
      <c r="D34" s="17">
        <f t="shared" si="0"/>
        <v>0</v>
      </c>
    </row>
    <row r="35" spans="1:4" x14ac:dyDescent="0.25">
      <c r="A35" s="22" t="s">
        <v>30</v>
      </c>
      <c r="B35" s="26">
        <v>58</v>
      </c>
      <c r="C35" s="16">
        <v>0</v>
      </c>
      <c r="D35" s="17">
        <f t="shared" si="0"/>
        <v>0</v>
      </c>
    </row>
    <row r="36" spans="1:4" x14ac:dyDescent="0.25">
      <c r="A36" s="22" t="s">
        <v>13</v>
      </c>
      <c r="B36" s="24">
        <v>93</v>
      </c>
      <c r="C36" s="16">
        <v>0</v>
      </c>
      <c r="D36" s="17">
        <f t="shared" si="0"/>
        <v>0</v>
      </c>
    </row>
    <row r="37" spans="1:4" x14ac:dyDescent="0.25">
      <c r="A37" s="22" t="s">
        <v>33</v>
      </c>
      <c r="B37" s="24">
        <v>10</v>
      </c>
      <c r="C37" s="16">
        <v>0</v>
      </c>
      <c r="D37" s="17">
        <f t="shared" si="0"/>
        <v>0</v>
      </c>
    </row>
    <row r="38" spans="1:4" x14ac:dyDescent="0.25">
      <c r="A38" s="15" t="s">
        <v>22</v>
      </c>
      <c r="B38" s="24">
        <v>2</v>
      </c>
      <c r="C38" s="16">
        <v>0</v>
      </c>
      <c r="D38" s="17">
        <f t="shared" si="0"/>
        <v>0</v>
      </c>
    </row>
    <row r="39" spans="1:4" x14ac:dyDescent="0.25">
      <c r="A39" s="15" t="s">
        <v>23</v>
      </c>
      <c r="B39" s="24">
        <v>3</v>
      </c>
      <c r="C39" s="16">
        <v>0</v>
      </c>
      <c r="D39" s="17">
        <f t="shared" si="0"/>
        <v>0</v>
      </c>
    </row>
    <row r="40" spans="1:4" x14ac:dyDescent="0.25">
      <c r="A40" s="22"/>
      <c r="B40" s="24"/>
      <c r="C40" s="27"/>
      <c r="D40" s="17"/>
    </row>
    <row r="41" spans="1:4" x14ac:dyDescent="0.25">
      <c r="A41" s="7" t="s">
        <v>34</v>
      </c>
      <c r="B41" s="28"/>
      <c r="C41" s="27"/>
      <c r="D41" s="17"/>
    </row>
    <row r="42" spans="1:4" x14ac:dyDescent="0.25">
      <c r="A42" s="22" t="s">
        <v>47</v>
      </c>
      <c r="B42" s="28"/>
      <c r="C42" s="27"/>
      <c r="D42" s="17">
        <f t="shared" si="0"/>
        <v>0</v>
      </c>
    </row>
    <row r="43" spans="1:4" x14ac:dyDescent="0.25">
      <c r="A43" s="44" t="s">
        <v>49</v>
      </c>
      <c r="B43" s="28"/>
      <c r="C43" s="27"/>
      <c r="D43" s="17">
        <f t="shared" si="0"/>
        <v>0</v>
      </c>
    </row>
    <row r="44" spans="1:4" x14ac:dyDescent="0.25">
      <c r="A44" s="29"/>
      <c r="B44" s="28"/>
      <c r="C44" s="27"/>
      <c r="D44" s="17"/>
    </row>
    <row r="45" spans="1:4" x14ac:dyDescent="0.25">
      <c r="A45" s="1" t="s">
        <v>35</v>
      </c>
      <c r="B45" s="8"/>
      <c r="C45" s="9"/>
      <c r="D45" s="10">
        <f>SUM(D2:D44)</f>
        <v>0</v>
      </c>
    </row>
    <row r="46" spans="1:4" x14ac:dyDescent="0.25">
      <c r="A46" s="11" t="s">
        <v>36</v>
      </c>
      <c r="B46" s="30"/>
      <c r="C46" s="31"/>
      <c r="D46" s="32"/>
    </row>
    <row r="47" spans="1:4" x14ac:dyDescent="0.25">
      <c r="A47" s="33" t="s">
        <v>46</v>
      </c>
      <c r="B47" s="28">
        <v>1</v>
      </c>
      <c r="C47" s="27">
        <v>0</v>
      </c>
      <c r="D47" s="17">
        <f t="shared" ref="D47:D52" si="1">B47*C47</f>
        <v>0</v>
      </c>
    </row>
    <row r="48" spans="1:4" x14ac:dyDescent="0.25">
      <c r="A48" s="33" t="s">
        <v>37</v>
      </c>
      <c r="B48" s="28">
        <v>6</v>
      </c>
      <c r="C48" s="27">
        <v>0</v>
      </c>
      <c r="D48" s="17">
        <f t="shared" si="1"/>
        <v>0</v>
      </c>
    </row>
    <row r="49" spans="1:4" ht="30" x14ac:dyDescent="0.25">
      <c r="A49" s="33" t="s">
        <v>38</v>
      </c>
      <c r="B49" s="34">
        <v>5</v>
      </c>
      <c r="C49" s="27">
        <v>0</v>
      </c>
      <c r="D49" s="17">
        <f t="shared" si="1"/>
        <v>0</v>
      </c>
    </row>
    <row r="50" spans="1:4" ht="30" x14ac:dyDescent="0.25">
      <c r="A50" s="33" t="s">
        <v>39</v>
      </c>
      <c r="B50" s="34">
        <v>5</v>
      </c>
      <c r="C50" s="27">
        <v>0</v>
      </c>
      <c r="D50" s="17">
        <f t="shared" si="1"/>
        <v>0</v>
      </c>
    </row>
    <row r="51" spans="1:4" x14ac:dyDescent="0.25">
      <c r="A51" s="33"/>
      <c r="B51" s="34"/>
      <c r="C51" s="27"/>
      <c r="D51" s="17"/>
    </row>
    <row r="52" spans="1:4" x14ac:dyDescent="0.25">
      <c r="A52" s="12" t="s">
        <v>50</v>
      </c>
      <c r="B52" s="35">
        <v>-1</v>
      </c>
      <c r="C52" s="36"/>
      <c r="D52" s="37">
        <f t="shared" si="1"/>
        <v>0</v>
      </c>
    </row>
    <row r="53" spans="1:4" x14ac:dyDescent="0.25">
      <c r="A53" s="38" t="s">
        <v>40</v>
      </c>
      <c r="B53" s="39"/>
      <c r="C53" s="38"/>
      <c r="D53" s="32">
        <f>SUM(D45:D52)</f>
        <v>0</v>
      </c>
    </row>
    <row r="54" spans="1:4" x14ac:dyDescent="0.25">
      <c r="A54" s="33" t="s">
        <v>41</v>
      </c>
      <c r="B54" s="40"/>
      <c r="C54" s="33"/>
      <c r="D54" s="17">
        <f>D45</f>
        <v>0</v>
      </c>
    </row>
    <row r="55" spans="1:4" x14ac:dyDescent="0.25">
      <c r="A55" s="33" t="s">
        <v>42</v>
      </c>
      <c r="B55" s="40"/>
      <c r="C55" s="33"/>
      <c r="D55" s="17">
        <f>D45</f>
        <v>0</v>
      </c>
    </row>
    <row r="56" spans="1:4" x14ac:dyDescent="0.25">
      <c r="A56" s="33" t="s">
        <v>43</v>
      </c>
      <c r="B56" s="40"/>
      <c r="C56" s="33"/>
      <c r="D56" s="17">
        <f>D45</f>
        <v>0</v>
      </c>
    </row>
    <row r="57" spans="1:4" x14ac:dyDescent="0.25">
      <c r="A57" s="33" t="s">
        <v>44</v>
      </c>
      <c r="B57" s="41"/>
      <c r="C57" s="42"/>
      <c r="D57" s="17">
        <f>D45</f>
        <v>0</v>
      </c>
    </row>
    <row r="58" spans="1:4" x14ac:dyDescent="0.25">
      <c r="A58" s="1" t="s">
        <v>45</v>
      </c>
      <c r="B58" s="13"/>
      <c r="C58" s="1"/>
      <c r="D58" s="43">
        <f>SUM(D53:D57)</f>
        <v>0</v>
      </c>
    </row>
  </sheetData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&amp;LAppendix 3&amp;CRutland County Council
Tender for the Provsion of Banking Services
Pricing Schedule&amp;RJune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3 - Pricing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Coe</dc:creator>
  <cp:lastModifiedBy>Steve Coe</cp:lastModifiedBy>
  <cp:lastPrinted>2017-05-19T14:44:16Z</cp:lastPrinted>
  <dcterms:created xsi:type="dcterms:W3CDTF">2017-05-10T11:05:38Z</dcterms:created>
  <dcterms:modified xsi:type="dcterms:W3CDTF">2017-06-13T09:27:48Z</dcterms:modified>
</cp:coreProperties>
</file>