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cirrushp-my.sharepoint.com/personal/victoria_clewer_uksbs_co_uk/Documents/Desktop/PS22052/"/>
    </mc:Choice>
  </mc:AlternateContent>
  <xr:revisionPtr revIDLastSave="0" documentId="8_{29DB6FDC-1D61-40E5-BD1E-C78ED4C99177}" xr6:coauthVersionLast="46" xr6:coauthVersionMax="46" xr10:uidLastSave="{00000000-0000-0000-0000-000000000000}"/>
  <bookViews>
    <workbookView xWindow="28680" yWindow="-120" windowWidth="29040" windowHeight="15840" activeTab="3" xr2:uid="{00000000-000D-0000-FFFF-FFFF00000000}"/>
  </bookViews>
  <sheets>
    <sheet name="Bidder Guidance " sheetId="2" r:id="rId1"/>
    <sheet name="Scenarios" sheetId="4" r:id="rId2"/>
    <sheet name="Sheet2" sheetId="5" state="hidden" r:id="rId3"/>
    <sheet name="Rate Card"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3" l="1"/>
  <c r="E14" i="3"/>
  <c r="E15" i="3"/>
  <c r="E16" i="3"/>
  <c r="E17" i="3"/>
  <c r="E18" i="3"/>
  <c r="E19" i="3"/>
  <c r="E20" i="3"/>
  <c r="E21" i="3"/>
  <c r="E22" i="3"/>
  <c r="E23" i="3"/>
  <c r="E24" i="3"/>
  <c r="E12" i="3"/>
  <c r="D42" i="4"/>
  <c r="D43" i="4"/>
  <c r="D44" i="4"/>
  <c r="D45" i="4"/>
  <c r="D46" i="4"/>
  <c r="D47" i="4"/>
  <c r="D48" i="4"/>
  <c r="D49" i="4"/>
  <c r="D41" i="4"/>
  <c r="C42" i="4"/>
  <c r="C43" i="4"/>
  <c r="C44" i="4"/>
  <c r="C45" i="4"/>
  <c r="C46" i="4"/>
  <c r="C47" i="4"/>
  <c r="C48" i="4"/>
  <c r="C49" i="4"/>
  <c r="C41" i="4"/>
  <c r="B42" i="4"/>
  <c r="B43" i="4"/>
  <c r="B44" i="4"/>
  <c r="B45" i="4"/>
  <c r="B46" i="4"/>
  <c r="B47" i="4"/>
  <c r="B48" i="4"/>
  <c r="B49" i="4"/>
  <c r="B41" i="4"/>
  <c r="D27" i="4"/>
  <c r="D28" i="4"/>
  <c r="D29" i="4"/>
  <c r="D30" i="4"/>
  <c r="D31" i="4"/>
  <c r="D32" i="4"/>
  <c r="D33" i="4"/>
  <c r="D34" i="4"/>
  <c r="D26" i="4"/>
  <c r="C27" i="4"/>
  <c r="C28" i="4"/>
  <c r="C29" i="4"/>
  <c r="C30" i="4"/>
  <c r="C31" i="4"/>
  <c r="C32" i="4"/>
  <c r="C33" i="4"/>
  <c r="C34" i="4"/>
  <c r="C26" i="4"/>
  <c r="B27" i="4"/>
  <c r="B28" i="4"/>
  <c r="B29" i="4"/>
  <c r="B30" i="4"/>
  <c r="B31" i="4"/>
  <c r="B32" i="4"/>
  <c r="B33" i="4"/>
  <c r="B34" i="4"/>
  <c r="B26" i="4"/>
  <c r="D13" i="4"/>
  <c r="D14" i="4"/>
  <c r="D15" i="4"/>
  <c r="D16" i="4"/>
  <c r="D17" i="4"/>
  <c r="D18" i="4"/>
  <c r="D19" i="4"/>
  <c r="D20" i="4"/>
  <c r="D12" i="4"/>
  <c r="C13" i="4"/>
  <c r="C14" i="4"/>
  <c r="C15" i="4"/>
  <c r="C16" i="4"/>
  <c r="C17" i="4"/>
  <c r="C18" i="4"/>
  <c r="C19" i="4"/>
  <c r="C20" i="4"/>
  <c r="C12" i="4"/>
  <c r="B13" i="4"/>
  <c r="B14" i="4"/>
  <c r="B15" i="4"/>
  <c r="B16" i="4"/>
  <c r="B17" i="4"/>
  <c r="B18" i="4"/>
  <c r="B19" i="4"/>
  <c r="B20" i="4"/>
  <c r="B12" i="4"/>
  <c r="C50" i="4" l="1"/>
  <c r="B50" i="4"/>
  <c r="E25" i="3"/>
  <c r="D50" i="4"/>
  <c r="H118" i="4" l="1"/>
  <c r="I118" i="4" s="1"/>
  <c r="H117" i="4"/>
  <c r="I117" i="4" s="1"/>
  <c r="I116" i="4"/>
  <c r="H116" i="4"/>
  <c r="H115" i="4"/>
  <c r="I115" i="4" s="1"/>
  <c r="H114" i="4"/>
  <c r="I114" i="4" s="1"/>
  <c r="H113" i="4"/>
  <c r="I113" i="4" s="1"/>
  <c r="H112" i="4"/>
  <c r="I112" i="4" s="1"/>
  <c r="H111" i="4"/>
  <c r="I111" i="4" s="1"/>
  <c r="H110" i="4"/>
  <c r="I110" i="4" s="1"/>
  <c r="H109" i="4"/>
  <c r="I109" i="4" s="1"/>
  <c r="I108" i="4"/>
  <c r="H108" i="4"/>
  <c r="H107" i="4"/>
  <c r="I107" i="4" s="1"/>
  <c r="H106" i="4"/>
  <c r="I106" i="4" s="1"/>
  <c r="H105" i="4"/>
  <c r="I105" i="4" s="1"/>
  <c r="I104" i="4"/>
  <c r="H104" i="4"/>
  <c r="H103" i="4"/>
  <c r="I103" i="4" s="1"/>
  <c r="H102" i="4"/>
  <c r="I102" i="4" s="1"/>
  <c r="H101" i="4"/>
  <c r="I101" i="4" s="1"/>
  <c r="I100" i="4"/>
  <c r="H100" i="4"/>
  <c r="H99" i="4"/>
  <c r="I99" i="4" s="1"/>
  <c r="H98" i="4"/>
  <c r="I98" i="4" s="1"/>
  <c r="H97" i="4"/>
  <c r="I97" i="4" s="1"/>
  <c r="I96" i="4"/>
  <c r="H96" i="4"/>
  <c r="H95" i="4"/>
  <c r="I95" i="4" s="1"/>
  <c r="H94" i="4"/>
  <c r="I94" i="4" s="1"/>
  <c r="H60" i="4"/>
  <c r="I60" i="4" s="1"/>
  <c r="H61" i="4"/>
  <c r="I61" i="4" s="1"/>
  <c r="H62" i="4"/>
  <c r="I62" i="4" s="1"/>
  <c r="H129" i="4"/>
  <c r="I129" i="4" s="1"/>
  <c r="H128" i="4"/>
  <c r="I128" i="4" s="1"/>
  <c r="H127" i="4"/>
  <c r="I127" i="4" s="1"/>
  <c r="H126" i="4"/>
  <c r="I126" i="4" s="1"/>
  <c r="H125" i="4"/>
  <c r="I125" i="4" s="1"/>
  <c r="H124" i="4"/>
  <c r="I124" i="4" s="1"/>
  <c r="H123" i="4"/>
  <c r="I123" i="4" s="1"/>
  <c r="H122" i="4"/>
  <c r="I122" i="4" s="1"/>
  <c r="H121" i="4"/>
  <c r="I121" i="4" s="1"/>
  <c r="H120" i="4"/>
  <c r="I120" i="4" s="1"/>
  <c r="H119" i="4"/>
  <c r="I119" i="4" s="1"/>
  <c r="H93" i="4"/>
  <c r="I93" i="4" s="1"/>
  <c r="H92" i="4"/>
  <c r="I92" i="4" s="1"/>
  <c r="H91" i="4"/>
  <c r="I91" i="4" s="1"/>
  <c r="H90" i="4"/>
  <c r="I90" i="4" s="1"/>
  <c r="H89" i="4"/>
  <c r="I89" i="4" s="1"/>
  <c r="H88" i="4"/>
  <c r="I88" i="4" s="1"/>
  <c r="H87" i="4"/>
  <c r="I87" i="4" s="1"/>
  <c r="H86" i="4"/>
  <c r="I86" i="4" s="1"/>
  <c r="H85" i="4"/>
  <c r="I85" i="4" s="1"/>
  <c r="H84" i="4"/>
  <c r="I84" i="4" s="1"/>
  <c r="H83" i="4"/>
  <c r="I83" i="4" s="1"/>
  <c r="H82" i="4"/>
  <c r="I82" i="4" s="1"/>
  <c r="H81" i="4"/>
  <c r="I81" i="4" s="1"/>
  <c r="H80" i="4"/>
  <c r="I80" i="4" s="1"/>
  <c r="H79" i="4"/>
  <c r="I79" i="4" s="1"/>
  <c r="H78" i="4"/>
  <c r="I78" i="4" s="1"/>
  <c r="H77" i="4"/>
  <c r="I77" i="4" s="1"/>
  <c r="H76" i="4"/>
  <c r="I76" i="4" s="1"/>
  <c r="H75" i="4"/>
  <c r="I75" i="4" s="1"/>
  <c r="H74" i="4"/>
  <c r="I74" i="4" s="1"/>
  <c r="H73" i="4"/>
  <c r="I73" i="4" s="1"/>
  <c r="H72" i="4"/>
  <c r="I72" i="4" s="1"/>
  <c r="H71" i="4"/>
  <c r="I71" i="4" s="1"/>
  <c r="H70" i="4"/>
  <c r="I70" i="4" s="1"/>
  <c r="H69" i="4"/>
  <c r="I69" i="4" s="1"/>
  <c r="H68" i="4"/>
  <c r="I68" i="4" s="1"/>
  <c r="H67" i="4"/>
  <c r="I67" i="4" s="1"/>
  <c r="H66" i="4"/>
  <c r="I66" i="4" s="1"/>
  <c r="H65" i="4"/>
  <c r="I65" i="4" s="1"/>
  <c r="H64" i="4"/>
  <c r="I64" i="4" s="1"/>
  <c r="H63" i="4"/>
  <c r="I63" i="4" s="1"/>
  <c r="B35" i="4" l="1"/>
  <c r="C35" i="4"/>
  <c r="D35" i="4"/>
  <c r="I130" i="4"/>
  <c r="H130" i="4" l="1"/>
  <c r="B21" i="4" l="1"/>
  <c r="D21" i="4"/>
  <c r="D52" i="4" s="1"/>
  <c r="C21" i="4"/>
</calcChain>
</file>

<file path=xl/sharedStrings.xml><?xml version="1.0" encoding="utf-8"?>
<sst xmlns="http://schemas.openxmlformats.org/spreadsheetml/2006/main" count="184" uniqueCount="72">
  <si>
    <t>SOURCING REFERENCE:</t>
  </si>
  <si>
    <t>SOURCING DOCUMENT TITLE:</t>
  </si>
  <si>
    <t>BIDDER NAME</t>
  </si>
  <si>
    <t xml:space="preserve">AW5.2 Price Schedule </t>
  </si>
  <si>
    <t>[Bidder to add name]</t>
  </si>
  <si>
    <t xml:space="preserve">Price Schedule Guidance </t>
  </si>
  <si>
    <t>Number of Days</t>
  </si>
  <si>
    <t xml:space="preserve">Number of Days </t>
  </si>
  <si>
    <t>Section 2: Total Staff Costs (Please complete)</t>
  </si>
  <si>
    <t xml:space="preserve">Job Title                                                 </t>
  </si>
  <si>
    <t xml:space="preserve">Standard Rate/Fees
excluding VAT
(£/Day)
</t>
  </si>
  <si>
    <t xml:space="preserve">Discounted Rate/Fees
excluding VAT
(£/Day)
</t>
  </si>
  <si>
    <t>Notes:</t>
  </si>
  <si>
    <t>Day rate is for 8 hr day.</t>
  </si>
  <si>
    <t xml:space="preserve">Bidders are required to complete all red highlighted cells.
All rates are fixed for the contract duration. </t>
  </si>
  <si>
    <t xml:space="preserve">The number of projects and the complexity of the projects that will be funded in the call-off contract is uncertain. Around 15 projects are expected to be funded during the call-off contract.
For assessment purposes only, we require bidders to present costs based on 3 scenarios. This will allow for fair assessment of pricing between bidders. 
</t>
  </si>
  <si>
    <r>
      <t xml:space="preserve">Contractors should provide a full and detailed breakdown of costs for three scenarios. 
</t>
    </r>
    <r>
      <rPr>
        <b/>
        <sz val="11"/>
        <color theme="1"/>
        <rFont val="Calibri"/>
        <family val="2"/>
        <scheme val="minor"/>
      </rPr>
      <t>Scenario 1:</t>
    </r>
    <r>
      <rPr>
        <sz val="11"/>
        <color theme="1"/>
        <rFont val="Calibri"/>
        <family val="2"/>
        <scheme val="minor"/>
      </rPr>
      <t xml:space="preserve"> 	</t>
    </r>
    <r>
      <rPr>
        <b/>
        <sz val="11"/>
        <color theme="1"/>
        <rFont val="Calibri"/>
        <family val="2"/>
        <scheme val="minor"/>
      </rPr>
      <t>Production of an M&amp;E plan</t>
    </r>
    <r>
      <rPr>
        <sz val="11"/>
        <color theme="1"/>
        <rFont val="Calibri"/>
        <family val="2"/>
        <scheme val="minor"/>
      </rPr>
      <t xml:space="preserve">
</t>
    </r>
    <r>
      <rPr>
        <b/>
        <sz val="11"/>
        <color theme="1"/>
        <rFont val="Calibri"/>
        <family val="2"/>
        <scheme val="minor"/>
      </rPr>
      <t xml:space="preserve">The project
</t>
    </r>
    <r>
      <rPr>
        <sz val="11"/>
        <color theme="1"/>
        <rFont val="Calibri"/>
        <family val="2"/>
        <scheme val="minor"/>
      </rPr>
      <t xml:space="preserve">BEIS is leading the modernisation of the energy market by requiring that all households in England be offered a smart electricity meter.  As of February 2022, all energy companies with more than 250,000 customers will be required to offer, and then install, new smart meters for their customers. 
BEIS are responsible for setting the targets, guidelines and standards, but the energy companies are responsible for delivering the installations they are responsible for. Energy companies are also responsible for funding the installations. 
BEIS are keen to explore consumer experience, value for money and the impacts of the smart meters, including reduced household energy consumption and increased efficiency in managing energy provision. The only smart meter evidence currently available comes from a small number of pilot studies, however, there have been several evaluations of BEIS led energy engagement and energy upgrade programmes. It would be beneficial to provide key metrics regarding the delivery and impact of the programme in as close to real-time as possible.
</t>
    </r>
    <r>
      <rPr>
        <b/>
        <sz val="11"/>
        <color theme="1"/>
        <rFont val="Calibri"/>
        <family val="2"/>
        <scheme val="minor"/>
      </rPr>
      <t>The evidence need</t>
    </r>
    <r>
      <rPr>
        <sz val="11"/>
        <color theme="1"/>
        <rFont val="Calibri"/>
        <family val="2"/>
        <scheme val="minor"/>
      </rPr>
      <t xml:space="preserve">
BEIS require a full M&amp;E plan to be drafted for submission alongside an internal business case. An M&amp;E plan, proportionate to the priority of the policy, should include: 
•	a clear statement of how evidence will be used, including new and existing evidence,
•	monitoring and evaluation questions, 
•	proposed data sources and data management considerations, 
•	outline of evaluation approach and methodology, 
•	estimated budget and timeline for delivery,
•	statement of any uncertainties in the methodology, including how they will be resolved.
</t>
    </r>
    <r>
      <rPr>
        <b/>
        <sz val="11"/>
        <color theme="1"/>
        <rFont val="Calibri"/>
        <family val="2"/>
        <scheme val="minor"/>
      </rPr>
      <t>Timeline</t>
    </r>
    <r>
      <rPr>
        <sz val="11"/>
        <color theme="1"/>
        <rFont val="Calibri"/>
        <family val="2"/>
        <scheme val="minor"/>
      </rPr>
      <t xml:space="preserve">
The M&amp;E plan is required for submission alongside the business case in 12 weeks.
</t>
    </r>
    <r>
      <rPr>
        <b/>
        <sz val="11"/>
        <color theme="1"/>
        <rFont val="Calibri"/>
        <family val="2"/>
        <scheme val="minor"/>
      </rPr>
      <t>Scenario 2:</t>
    </r>
    <r>
      <rPr>
        <sz val="11"/>
        <color theme="1"/>
        <rFont val="Calibri"/>
        <family val="2"/>
        <scheme val="minor"/>
      </rPr>
      <t xml:space="preserve"> 	</t>
    </r>
    <r>
      <rPr>
        <b/>
        <sz val="11"/>
        <color theme="1"/>
        <rFont val="Calibri"/>
        <family val="2"/>
        <scheme val="minor"/>
      </rPr>
      <t>Delivery of rapid evidence collection</t>
    </r>
    <r>
      <rPr>
        <sz val="11"/>
        <color theme="1"/>
        <rFont val="Calibri"/>
        <family val="2"/>
        <scheme val="minor"/>
      </rPr>
      <t xml:space="preserve"> 
</t>
    </r>
    <r>
      <rPr>
        <b/>
        <sz val="11"/>
        <color theme="1"/>
        <rFont val="Calibri"/>
        <family val="2"/>
        <scheme val="minor"/>
      </rPr>
      <t>The project</t>
    </r>
    <r>
      <rPr>
        <sz val="11"/>
        <color theme="1"/>
        <rFont val="Calibri"/>
        <family val="2"/>
        <scheme val="minor"/>
      </rPr>
      <t xml:space="preserve">
BEIS are responsible for an established piece of legislation that sets the safety standards for washing machines. Until recently this legislation has implemented EU standards. Following the UK’s exit of the EU, BEIS are considering changes to the standards that would better reflect the UK’s washing machine usage and the domestic manufacturing industry. The changes would amend regulations for manufacturers and change the information that is provided at the point of sale.  
</t>
    </r>
    <r>
      <rPr>
        <b/>
        <sz val="11"/>
        <color theme="1"/>
        <rFont val="Calibri"/>
        <family val="2"/>
        <scheme val="minor"/>
      </rPr>
      <t xml:space="preserve">
The evidence need</t>
    </r>
    <r>
      <rPr>
        <sz val="11"/>
        <color theme="1"/>
        <rFont val="Calibri"/>
        <family val="2"/>
        <scheme val="minor"/>
      </rPr>
      <t xml:space="preserve">
The policy team require evidence from businesses and consumers to understand the likely impact of the proposed changes to the regulations. They want to know what impact they will have, what costs will be incurred and any barriers to implementation. 
The types of businesses and consumers likely to be affected are known, but BEIS are not able to provide contact details. Previous experience suggests that businesses working in this sector are difficult to engage. All costs for recruiting and collecting evidence from businesses should be included in this proposal.
</t>
    </r>
    <r>
      <rPr>
        <b/>
        <sz val="11"/>
        <color theme="1"/>
        <rFont val="Calibri"/>
        <family val="2"/>
        <scheme val="minor"/>
      </rPr>
      <t>The timeline</t>
    </r>
    <r>
      <rPr>
        <sz val="11"/>
        <color theme="1"/>
        <rFont val="Calibri"/>
        <family val="2"/>
        <scheme val="minor"/>
      </rPr>
      <t xml:space="preserve">
The policy team require evidence within 16 weeks.
</t>
    </r>
    <r>
      <rPr>
        <b/>
        <sz val="11"/>
        <color theme="1"/>
        <rFont val="Calibri"/>
        <family val="2"/>
        <scheme val="minor"/>
      </rPr>
      <t xml:space="preserve">Scenario 3:  </t>
    </r>
    <r>
      <rPr>
        <sz val="11"/>
        <color theme="1"/>
        <rFont val="Calibri"/>
        <family val="2"/>
        <scheme val="minor"/>
      </rPr>
      <t xml:space="preserve">	</t>
    </r>
    <r>
      <rPr>
        <b/>
        <sz val="11"/>
        <color theme="1"/>
        <rFont val="Calibri"/>
        <family val="2"/>
        <scheme val="minor"/>
      </rPr>
      <t>Methodological scoping for innovative economic impacts</t>
    </r>
    <r>
      <rPr>
        <sz val="11"/>
        <color theme="1"/>
        <rFont val="Calibri"/>
        <family val="2"/>
        <scheme val="minor"/>
      </rPr>
      <t xml:space="preserve">
</t>
    </r>
    <r>
      <rPr>
        <b/>
        <sz val="11"/>
        <color theme="1"/>
        <rFont val="Calibri"/>
        <family val="2"/>
        <scheme val="minor"/>
      </rPr>
      <t>The project</t>
    </r>
    <r>
      <rPr>
        <sz val="11"/>
        <color theme="1"/>
        <rFont val="Calibri"/>
        <family val="2"/>
        <scheme val="minor"/>
      </rPr>
      <t xml:space="preserve">
BEIS are responsible for delivering policies and programmes that support the Government’s levelling up agenda. We are keen to strengthen our monitoring and evaluating of spatial and economic impacts leading to limited evidence of what works. 
Effective evaluations in this area would include improving access to data to provide the highly localised area estimates that are required to show levelling up impacts, as well as improving harmonised UK-wide data collection of granular data as part of a programmes. However, these are out of the control of BEIS. 
Aside from the data, there are challenges in identifying a suitable counterfactual for evaluation and establishing causality particularly when exploring job and productivity impacts. Macro level economic modelling helps to anticipate job impacts, covering indirect supply chain effects and multipliers, however, it is harder to evaluate actual job or productivity impacts from policies/programmes. </t>
    </r>
    <r>
      <rPr>
        <b/>
        <sz val="11"/>
        <color theme="1"/>
        <rFont val="Calibri"/>
        <family val="2"/>
        <scheme val="minor"/>
      </rPr>
      <t xml:space="preserve">
The evidence need
</t>
    </r>
    <r>
      <rPr>
        <sz val="11"/>
        <color theme="1"/>
        <rFont val="Calibri"/>
        <family val="2"/>
        <scheme val="minor"/>
      </rPr>
      <t xml:space="preserve">BEIS require the contractor to propose suitable economic analysis techniques, and impact evaluation methods, which could be applied to measure levelling up impacts on jobs and productivity in local areas where economic disparities are greatest. This should include a review of existing evidence and methodological approaches as well as consideration of suitability of available methods for different types of projects.
</t>
    </r>
    <r>
      <rPr>
        <b/>
        <sz val="11"/>
        <color theme="1"/>
        <rFont val="Calibri"/>
        <family val="2"/>
        <scheme val="minor"/>
      </rPr>
      <t xml:space="preserve">
The timeline
</t>
    </r>
    <r>
      <rPr>
        <sz val="11"/>
        <color theme="1"/>
        <rFont val="Calibri"/>
        <family val="2"/>
        <scheme val="minor"/>
      </rPr>
      <t>An evidence review and methodological plan is required in 20 weeks.
Suppliers should estimate the cost of each task based on the time that it will take them to  deliver  the  task. Suppliers should  explain  how  the  cost  has  been  calculated,  the  resources  to  be  used  for  the contract and how they will be used. Then, they will be required to calculate how much each programme as set out in Tab 2 will cost.</t>
    </r>
  </si>
  <si>
    <t>PS22052</t>
  </si>
  <si>
    <t>BEIS Monitoring and Evaluation Call-Off Contract</t>
  </si>
  <si>
    <t>Director</t>
  </si>
  <si>
    <t>Senior Research Manager</t>
  </si>
  <si>
    <t>Research Manager</t>
  </si>
  <si>
    <t>Research Officer</t>
  </si>
  <si>
    <t>Research Assistant</t>
  </si>
  <si>
    <t>Pricing evaluation is split over the two following parts:  
Part 1  - Scenario Pricing – 10.00%
o	The total budget across the three projects will be scored proportional to highest score.
o	The lowest score will receive 10 points. Each score is divided by the lowest score to produce their proportional score.
Part 2 – Day Rates – 10.00%
o	An average day rates will be weighting according to the level of input that may be expected on individual projects. 
	Director – 5% weighting
	Senior Research Manager 15% weighting
	Research Manager – 30% weighting
	Research Officer – 35% weighing
	Research Assistant – 15% weighting
o	Average day rates will then be scored proportional to the highest score.</t>
  </si>
  <si>
    <t>Objective</t>
  </si>
  <si>
    <t xml:space="preserve"> Total Staff Cost Per  Objective (ex VAT)</t>
  </si>
  <si>
    <t xml:space="preserve">Total Cost (Ex VAT) </t>
  </si>
  <si>
    <t xml:space="preserve">TOTAL </t>
  </si>
  <si>
    <t xml:space="preserve">Objective Area 
(Please Select)                                                                                      </t>
  </si>
  <si>
    <t>Travel and Subsistence, Overhead costs, cost of production of materials and any/all costs associated with the delivery of the project (ex VAT)</t>
  </si>
  <si>
    <t>Please Select</t>
  </si>
  <si>
    <t>TOTAL STAFF COSTS</t>
  </si>
  <si>
    <t>Half day rate is for 4 hrs.</t>
  </si>
  <si>
    <t xml:space="preserve"> Total Staff Cost
(ex VAT)
</t>
  </si>
  <si>
    <t xml:space="preserve"> Total Cost
(ex VAT)
</t>
  </si>
  <si>
    <t xml:space="preserve">Scenario 1:	 Production of an M&amp;E plan
</t>
  </si>
  <si>
    <t xml:space="preserve">Scenario 2: 	 Delivery of rapid evidence collection 
</t>
  </si>
  <si>
    <t xml:space="preserve">Scenario 3:	 Methodological scoping for innovative economic impacts
</t>
  </si>
  <si>
    <t>1.   Research - Scenario 1</t>
  </si>
  <si>
    <t>2.  Data Collection and Compliation - Scenario 1</t>
  </si>
  <si>
    <t>3.   Drafting - Scenario 1</t>
  </si>
  <si>
    <t>4.   Draft report - Scenario 1</t>
  </si>
  <si>
    <t>5.  Analysis - Scenario 1</t>
  </si>
  <si>
    <t>6.  Final Report - Scenario 1</t>
  </si>
  <si>
    <t>7.  Project Management Costs - Scenario 1</t>
  </si>
  <si>
    <t>8.   Meetings - Scenario 1</t>
  </si>
  <si>
    <t>9.   Other Costs - Scenario 1</t>
  </si>
  <si>
    <t>1.   Research - Scenario 2</t>
  </si>
  <si>
    <t>2.  Data Collection and Compliation - Scenario 2</t>
  </si>
  <si>
    <t>3.   Drafting - Scenario 2</t>
  </si>
  <si>
    <t>4.   Draft report  - Scenario 2</t>
  </si>
  <si>
    <t>6.  Final Report - Scenario 2</t>
  </si>
  <si>
    <t>8.   Meetings - Scenario 2</t>
  </si>
  <si>
    <t>5.  Analysis - Scenario 2</t>
  </si>
  <si>
    <t>9.   Other Costs  - Scenario 2</t>
  </si>
  <si>
    <t>1.   Research - Scenario 3</t>
  </si>
  <si>
    <t>2.  Data Collection and Compliation - Scenario 3</t>
  </si>
  <si>
    <t>3.   Drafting - Scenario 3</t>
  </si>
  <si>
    <t>4.   Draft report  - Scenario 3</t>
  </si>
  <si>
    <t>5.  Analysis - Scenario 3</t>
  </si>
  <si>
    <t>6.  Final Report - Scenario 3</t>
  </si>
  <si>
    <t>7.  Project Management Costs - Scenario 3</t>
  </si>
  <si>
    <t>8.   Meetings - Scenario 3</t>
  </si>
  <si>
    <t>9.   Other Costs  - Scenario 3</t>
  </si>
  <si>
    <t>7.  Project Management Costs - Scenario 2</t>
  </si>
  <si>
    <t>Please select</t>
  </si>
  <si>
    <t xml:space="preserve">TOTAL COST </t>
  </si>
  <si>
    <r>
      <t xml:space="preserve">Bidders are required to complete all yellow highlighted cells.
Bidders are to include for all associated costs required to deliver all 3 scenarios.
For the avoidance of doubt the total compiled within cell </t>
    </r>
    <r>
      <rPr>
        <b/>
        <sz val="11"/>
        <color rgb="FFFF0000"/>
        <rFont val="Arial"/>
        <family val="2"/>
      </rPr>
      <t>(D52)</t>
    </r>
    <r>
      <rPr>
        <b/>
        <sz val="11"/>
        <color theme="1"/>
        <rFont val="Arial"/>
        <family val="2"/>
      </rPr>
      <t xml:space="preserve"> will be used for the evaluation of this procurement.
Bidders are to refer Tab 1 - Pricing Guidance for full details on how to complete this Price Schedule. 
Bidders are also required to complete the Schedule of Rates Tab, in the event your bid is successful the rates will be taken forward under the contract and shall remain fixed </t>
    </r>
  </si>
  <si>
    <t>Weighted day rate</t>
  </si>
  <si>
    <t>Total Weighted Day Rate</t>
  </si>
  <si>
    <t>Weighting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</si>
</sst>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0"/>
      <name val="Arial"/>
      <family val="2"/>
    </font>
    <font>
      <b/>
      <sz val="11"/>
      <color theme="1"/>
      <name val="Calibri"/>
      <family val="2"/>
      <scheme val="minor"/>
    </font>
    <font>
      <b/>
      <sz val="14"/>
      <color theme="1"/>
      <name val="Calibri"/>
      <family val="2"/>
      <scheme val="minor"/>
    </font>
    <font>
      <b/>
      <u/>
      <sz val="11"/>
      <color theme="1"/>
      <name val="Arial"/>
      <family val="2"/>
    </font>
    <font>
      <b/>
      <sz val="10"/>
      <color rgb="FFFF0000"/>
      <name val="Arial"/>
      <family val="2"/>
    </font>
    <font>
      <b/>
      <sz val="10"/>
      <color theme="1"/>
      <name val="Arial"/>
      <family val="2"/>
    </font>
    <font>
      <sz val="12"/>
      <color theme="1"/>
      <name val="Arial"/>
      <family val="2"/>
    </font>
    <font>
      <b/>
      <u/>
      <sz val="11"/>
      <color theme="1"/>
      <name val="Calibri"/>
      <family val="2"/>
      <scheme val="minor"/>
    </font>
    <font>
      <b/>
      <sz val="10"/>
      <color theme="0"/>
      <name val="Arial"/>
      <family val="2"/>
    </font>
    <font>
      <b/>
      <sz val="12"/>
      <color theme="1"/>
      <name val="Calibri"/>
      <family val="2"/>
      <scheme val="minor"/>
    </font>
    <font>
      <b/>
      <sz val="10"/>
      <name val="Arial"/>
      <family val="2"/>
    </font>
    <font>
      <b/>
      <sz val="12"/>
      <color theme="0"/>
      <name val="Arial"/>
      <family val="2"/>
    </font>
    <font>
      <b/>
      <sz val="12"/>
      <color theme="1"/>
      <name val="Arial"/>
      <family val="2"/>
    </font>
  </fonts>
  <fills count="16">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5" tint="0.59999389629810485"/>
        <bgColor indexed="64"/>
      </patternFill>
    </fill>
    <fill>
      <patternFill patternType="solid">
        <fgColor rgb="FF000099"/>
        <bgColor indexed="64"/>
      </patternFill>
    </fill>
    <fill>
      <patternFill patternType="solid">
        <fgColor theme="6" tint="0.59999389629810485"/>
        <bgColor indexed="64"/>
      </patternFill>
    </fill>
    <fill>
      <patternFill patternType="solid">
        <fgColor rgb="FFD9D9D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37">
    <xf numFmtId="0" fontId="0" fillId="0" borderId="0" xfId="0"/>
    <xf numFmtId="0" fontId="6" fillId="0" borderId="0" xfId="2" applyFont="1" applyAlignment="1">
      <alignment vertical="center"/>
    </xf>
    <xf numFmtId="0" fontId="7"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0" fontId="8" fillId="0" borderId="0" xfId="0" applyFont="1"/>
    <xf numFmtId="0" fontId="4" fillId="0" borderId="0" xfId="0" applyFont="1" applyFill="1" applyBorder="1" applyAlignment="1">
      <alignment horizontal="center" vertical="center" wrapText="1"/>
    </xf>
    <xf numFmtId="0" fontId="7" fillId="0" borderId="0" xfId="0" applyFont="1" applyFill="1"/>
    <xf numFmtId="0" fontId="8" fillId="0" borderId="0" xfId="0" applyFont="1" applyFill="1" applyBorder="1" applyAlignment="1">
      <alignment vertical="center" wrapText="1"/>
    </xf>
    <xf numFmtId="0" fontId="0" fillId="0" borderId="0" xfId="0"/>
    <xf numFmtId="0" fontId="13" fillId="0" borderId="0" xfId="0" applyFont="1" applyAlignment="1">
      <alignment horizontal="center"/>
    </xf>
    <xf numFmtId="0" fontId="14" fillId="7" borderId="13" xfId="0" applyFont="1" applyFill="1" applyBorder="1" applyAlignment="1">
      <alignment vertical="center" wrapText="1"/>
    </xf>
    <xf numFmtId="0" fontId="15" fillId="7" borderId="1" xfId="0" applyFont="1" applyFill="1" applyBorder="1" applyAlignment="1">
      <alignment horizontal="center" vertical="center" wrapText="1"/>
    </xf>
    <xf numFmtId="0" fontId="16" fillId="0" borderId="0" xfId="0" applyFont="1"/>
    <xf numFmtId="0" fontId="17" fillId="0" borderId="0" xfId="0" applyFont="1" applyAlignment="1">
      <alignment wrapText="1"/>
    </xf>
    <xf numFmtId="49" fontId="7" fillId="4" borderId="13" xfId="0" applyNumberFormat="1" applyFont="1" applyFill="1" applyBorder="1" applyAlignment="1" applyProtection="1">
      <alignment horizontal="center" vertical="center"/>
      <protection locked="0"/>
    </xf>
    <xf numFmtId="44" fontId="7" fillId="4" borderId="1" xfId="1" applyFont="1" applyFill="1" applyBorder="1" applyAlignment="1" applyProtection="1">
      <alignment vertical="center"/>
      <protection locked="0"/>
    </xf>
    <xf numFmtId="0" fontId="13" fillId="0" borderId="0" xfId="0" applyFont="1" applyAlignment="1"/>
    <xf numFmtId="0" fontId="0" fillId="0" borderId="0" xfId="0"/>
    <xf numFmtId="0" fontId="7" fillId="0" borderId="0" xfId="0" applyFont="1" applyAlignment="1">
      <alignment horizontal="center" vertical="center" wrapText="1"/>
    </xf>
    <xf numFmtId="0" fontId="10" fillId="0" borderId="0" xfId="0" applyFont="1" applyFill="1" applyBorder="1" applyAlignment="1">
      <alignment vertical="center" wrapText="1"/>
    </xf>
    <xf numFmtId="0" fontId="0" fillId="0" borderId="0" xfId="0" applyAlignment="1"/>
    <xf numFmtId="44" fontId="3" fillId="4" borderId="20" xfId="1" applyFont="1" applyFill="1" applyBorder="1" applyAlignment="1" applyProtection="1">
      <alignment horizontal="center" vertical="center"/>
    </xf>
    <xf numFmtId="44" fontId="7" fillId="12" borderId="21" xfId="1" applyFont="1" applyFill="1" applyBorder="1" applyAlignment="1" applyProtection="1">
      <alignment vertical="center"/>
    </xf>
    <xf numFmtId="49" fontId="7" fillId="13" borderId="13" xfId="0" applyNumberFormat="1" applyFont="1" applyFill="1" applyBorder="1" applyAlignment="1" applyProtection="1">
      <alignment horizontal="center" vertical="center"/>
      <protection locked="0"/>
    </xf>
    <xf numFmtId="44" fontId="7" fillId="13" borderId="1" xfId="1" applyFont="1" applyFill="1" applyBorder="1" applyAlignment="1" applyProtection="1">
      <alignment vertical="center"/>
      <protection locked="0"/>
    </xf>
    <xf numFmtId="2" fontId="7" fillId="13" borderId="1" xfId="1" applyNumberFormat="1" applyFont="1" applyFill="1" applyBorder="1" applyAlignment="1" applyProtection="1">
      <alignment horizontal="center" vertical="center"/>
      <protection locked="0"/>
    </xf>
    <xf numFmtId="44" fontId="7" fillId="13" borderId="1" xfId="1" applyFont="1" applyFill="1" applyBorder="1" applyAlignment="1" applyProtection="1">
      <alignment horizontal="center" vertical="center"/>
      <protection locked="0"/>
    </xf>
    <xf numFmtId="0" fontId="3" fillId="9" borderId="37" xfId="0" applyFont="1" applyFill="1" applyBorder="1" applyAlignment="1">
      <alignment vertical="center" wrapText="1"/>
    </xf>
    <xf numFmtId="0" fontId="3" fillId="9" borderId="38" xfId="0" applyFont="1" applyFill="1" applyBorder="1" applyAlignment="1">
      <alignment vertical="center" wrapText="1"/>
    </xf>
    <xf numFmtId="0" fontId="19" fillId="0" borderId="22" xfId="0" applyFont="1" applyBorder="1" applyAlignment="1">
      <alignment horizontal="center" wrapText="1"/>
    </xf>
    <xf numFmtId="0" fontId="7" fillId="10" borderId="0" xfId="0" applyFont="1" applyFill="1"/>
    <xf numFmtId="44" fontId="7" fillId="11" borderId="1" xfId="1" applyFont="1" applyFill="1" applyBorder="1" applyAlignment="1" applyProtection="1">
      <alignment vertical="center"/>
    </xf>
    <xf numFmtId="44" fontId="7" fillId="11" borderId="18" xfId="1" applyFont="1" applyFill="1" applyBorder="1" applyAlignment="1" applyProtection="1">
      <alignment vertical="center"/>
    </xf>
    <xf numFmtId="44" fontId="3" fillId="4" borderId="20" xfId="0" applyNumberFormat="1" applyFont="1" applyFill="1" applyBorder="1" applyAlignment="1">
      <alignment horizontal="center" vertical="center" wrapText="1"/>
    </xf>
    <xf numFmtId="0" fontId="21" fillId="0" borderId="0" xfId="0" applyFont="1" applyAlignment="1">
      <alignment horizontal="center" vertical="center" wrapText="1"/>
    </xf>
    <xf numFmtId="44" fontId="21" fillId="0" borderId="0" xfId="0" applyNumberFormat="1" applyFont="1" applyAlignment="1">
      <alignment horizontal="center" vertical="center" wrapText="1"/>
    </xf>
    <xf numFmtId="0" fontId="4" fillId="14" borderId="3" xfId="0" applyFont="1" applyFill="1" applyBorder="1" applyAlignment="1">
      <alignment vertical="center" wrapText="1"/>
    </xf>
    <xf numFmtId="0" fontId="4" fillId="14" borderId="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44" fontId="3" fillId="0" borderId="0" xfId="1" applyFont="1" applyFill="1" applyBorder="1" applyAlignment="1" applyProtection="1">
      <alignment horizontal="center" vertical="center"/>
    </xf>
    <xf numFmtId="44" fontId="7" fillId="0" borderId="0" xfId="1" applyFont="1" applyFill="1" applyBorder="1" applyAlignment="1" applyProtection="1">
      <alignment vertical="center"/>
    </xf>
    <xf numFmtId="0" fontId="0" fillId="0" borderId="0" xfId="0" applyFill="1"/>
    <xf numFmtId="0" fontId="4" fillId="14" borderId="23" xfId="0" applyFont="1" applyFill="1" applyBorder="1" applyAlignment="1">
      <alignment horizontal="center" vertical="center" wrapText="1"/>
    </xf>
    <xf numFmtId="0" fontId="4" fillId="14" borderId="15" xfId="0" applyFont="1" applyFill="1" applyBorder="1" applyAlignment="1">
      <alignment horizontal="center" vertical="center" wrapText="1"/>
    </xf>
    <xf numFmtId="0" fontId="4" fillId="14" borderId="16" xfId="0" applyFont="1" applyFill="1" applyBorder="1" applyAlignment="1">
      <alignment horizontal="center" vertical="center" wrapText="1"/>
    </xf>
    <xf numFmtId="49" fontId="8" fillId="14" borderId="34" xfId="0" applyNumberFormat="1" applyFont="1" applyFill="1" applyBorder="1" applyAlignment="1">
      <alignment wrapText="1"/>
    </xf>
    <xf numFmtId="0" fontId="7" fillId="14" borderId="1" xfId="0" applyFont="1" applyFill="1" applyBorder="1" applyAlignment="1">
      <alignment horizontal="center" vertical="center"/>
    </xf>
    <xf numFmtId="49" fontId="8" fillId="14" borderId="35" xfId="0" applyNumberFormat="1" applyFont="1" applyFill="1" applyBorder="1"/>
    <xf numFmtId="49" fontId="8" fillId="14" borderId="1" xfId="0" applyNumberFormat="1" applyFont="1" applyFill="1" applyBorder="1" applyAlignment="1">
      <alignment horizontal="left"/>
    </xf>
    <xf numFmtId="0" fontId="3" fillId="14" borderId="36" xfId="0" applyFont="1" applyFill="1" applyBorder="1" applyAlignment="1">
      <alignment vertical="center" wrapText="1"/>
    </xf>
    <xf numFmtId="0" fontId="3" fillId="14" borderId="20" xfId="0" applyFont="1" applyFill="1" applyBorder="1" applyAlignment="1">
      <alignment horizontal="center" vertical="center" wrapText="1"/>
    </xf>
    <xf numFmtId="44" fontId="7" fillId="14" borderId="1" xfId="1" applyFont="1" applyFill="1" applyBorder="1" applyAlignment="1" applyProtection="1">
      <alignment horizontal="center" vertical="center"/>
    </xf>
    <xf numFmtId="44" fontId="7" fillId="14" borderId="18" xfId="1" applyFont="1" applyFill="1" applyBorder="1" applyAlignment="1" applyProtection="1">
      <alignment horizontal="center"/>
    </xf>
    <xf numFmtId="0" fontId="19" fillId="0" borderId="0" xfId="0" applyFont="1" applyBorder="1" applyAlignment="1">
      <alignment horizont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15" borderId="33" xfId="0" applyFont="1" applyFill="1" applyBorder="1" applyAlignment="1">
      <alignment horizontal="left" vertical="top" wrapText="1"/>
    </xf>
    <xf numFmtId="0" fontId="3" fillId="14" borderId="11" xfId="0" applyFont="1" applyFill="1" applyBorder="1" applyAlignment="1">
      <alignment horizontal="center" vertical="center" wrapText="1"/>
    </xf>
    <xf numFmtId="49" fontId="8" fillId="14" borderId="1" xfId="0" applyNumberFormat="1" applyFont="1" applyFill="1" applyBorder="1" applyAlignment="1">
      <alignment horizontal="left" wrapText="1"/>
    </xf>
    <xf numFmtId="0" fontId="4" fillId="14" borderId="3" xfId="0" applyFont="1" applyFill="1" applyBorder="1" applyAlignment="1">
      <alignment horizontal="left" vertical="center" wrapText="1"/>
    </xf>
    <xf numFmtId="0" fontId="4" fillId="14" borderId="10" xfId="0" applyFont="1" applyFill="1" applyBorder="1" applyAlignment="1">
      <alignment horizontal="left" vertical="center" wrapText="1"/>
    </xf>
    <xf numFmtId="164" fontId="4" fillId="12" borderId="33" xfId="0" applyNumberFormat="1" applyFont="1" applyFill="1" applyBorder="1" applyAlignment="1">
      <alignment horizontal="left" vertical="center" wrapText="1"/>
    </xf>
    <xf numFmtId="44" fontId="8" fillId="12" borderId="21" xfId="1" applyFont="1" applyFill="1" applyBorder="1" applyAlignment="1" applyProtection="1">
      <alignment vertical="center"/>
    </xf>
    <xf numFmtId="1" fontId="7" fillId="14" borderId="1" xfId="0" applyNumberFormat="1" applyFont="1" applyFill="1" applyBorder="1"/>
    <xf numFmtId="44" fontId="7" fillId="14" borderId="1" xfId="0" applyNumberFormat="1" applyFont="1" applyFill="1" applyBorder="1"/>
    <xf numFmtId="2" fontId="7" fillId="14" borderId="1" xfId="0" applyNumberFormat="1" applyFont="1" applyFill="1" applyBorder="1"/>
    <xf numFmtId="2" fontId="7" fillId="14" borderId="51" xfId="0" applyNumberFormat="1" applyFont="1" applyFill="1" applyBorder="1"/>
    <xf numFmtId="44" fontId="7" fillId="14" borderId="51" xfId="0" applyNumberFormat="1" applyFont="1" applyFill="1" applyBorder="1"/>
    <xf numFmtId="0" fontId="22" fillId="12" borderId="33" xfId="0" applyFont="1" applyFill="1" applyBorder="1"/>
    <xf numFmtId="44" fontId="22" fillId="12" borderId="33" xfId="0" applyNumberFormat="1" applyFont="1" applyFill="1" applyBorder="1"/>
    <xf numFmtId="0" fontId="0" fillId="0" borderId="0" xfId="0"/>
    <xf numFmtId="0" fontId="12" fillId="0" borderId="0" xfId="0" applyFont="1"/>
    <xf numFmtId="0" fontId="0" fillId="0" borderId="0" xfId="0" applyAlignment="1">
      <alignment horizontal="left" vertical="center" wrapText="1"/>
    </xf>
    <xf numFmtId="0" fontId="0" fillId="0" borderId="3" xfId="0" applyBorder="1" applyAlignment="1">
      <alignment vertical="top" wrapText="1"/>
    </xf>
    <xf numFmtId="0" fontId="0" fillId="0" borderId="10" xfId="0" applyBorder="1" applyAlignment="1">
      <alignment vertical="top"/>
    </xf>
    <xf numFmtId="0" fontId="0" fillId="0" borderId="11" xfId="0" applyBorder="1" applyAlignment="1">
      <alignment vertical="top"/>
    </xf>
    <xf numFmtId="0" fontId="7" fillId="13" borderId="12" xfId="1" applyNumberFormat="1" applyFont="1" applyFill="1" applyBorder="1" applyAlignment="1" applyProtection="1">
      <alignment horizontal="center" vertical="center"/>
      <protection locked="0"/>
    </xf>
    <xf numFmtId="0" fontId="7" fillId="13" borderId="13" xfId="1" applyNumberFormat="1" applyFont="1" applyFill="1" applyBorder="1" applyAlignment="1" applyProtection="1">
      <alignment horizontal="center" vertical="center"/>
      <protection locked="0"/>
    </xf>
    <xf numFmtId="0" fontId="4" fillId="15" borderId="30" xfId="0" applyFont="1" applyFill="1" applyBorder="1" applyAlignment="1">
      <alignment horizontal="left" vertical="center" wrapText="1"/>
    </xf>
    <xf numFmtId="0" fontId="4" fillId="15" borderId="32" xfId="0" applyFont="1" applyFill="1" applyBorder="1" applyAlignment="1">
      <alignment horizontal="left" vertical="center" wrapText="1"/>
    </xf>
    <xf numFmtId="0" fontId="20" fillId="14" borderId="43"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0" fillId="14" borderId="47" xfId="0" applyFont="1" applyFill="1" applyBorder="1" applyAlignment="1">
      <alignment horizontal="center" vertical="center" wrapText="1"/>
    </xf>
    <xf numFmtId="0" fontId="20" fillId="14" borderId="39" xfId="0" applyFont="1" applyFill="1" applyBorder="1" applyAlignment="1">
      <alignment horizontal="center" vertical="center" wrapText="1"/>
    </xf>
    <xf numFmtId="0" fontId="20" fillId="14" borderId="40" xfId="0" applyFont="1" applyFill="1" applyBorder="1" applyAlignment="1">
      <alignment horizontal="center" vertical="center" wrapText="1"/>
    </xf>
    <xf numFmtId="0" fontId="20" fillId="14" borderId="41" xfId="0" applyFont="1" applyFill="1" applyBorder="1" applyAlignment="1">
      <alignment horizontal="center" vertical="center" wrapText="1"/>
    </xf>
    <xf numFmtId="0" fontId="10" fillId="0" borderId="0" xfId="0" applyFont="1" applyFill="1" applyBorder="1" applyAlignment="1">
      <alignment vertical="center" wrapText="1"/>
    </xf>
    <xf numFmtId="0" fontId="20" fillId="14" borderId="48" xfId="0" applyFont="1" applyFill="1" applyBorder="1" applyAlignment="1">
      <alignment horizontal="center" vertical="center" wrapText="1"/>
    </xf>
    <xf numFmtId="0" fontId="20" fillId="14" borderId="49" xfId="0" applyFont="1" applyFill="1" applyBorder="1" applyAlignment="1">
      <alignment horizontal="center" vertical="center" wrapText="1"/>
    </xf>
    <xf numFmtId="0" fontId="20" fillId="14" borderId="50" xfId="0" applyFont="1" applyFill="1" applyBorder="1" applyAlignment="1">
      <alignment horizontal="center" vertical="center" wrapText="1"/>
    </xf>
    <xf numFmtId="0" fontId="20" fillId="14" borderId="42" xfId="0" applyFont="1" applyFill="1" applyBorder="1" applyAlignment="1">
      <alignment horizontal="center" vertical="center" wrapText="1"/>
    </xf>
    <xf numFmtId="0" fontId="20" fillId="14" borderId="44" xfId="0" applyFont="1" applyFill="1" applyBorder="1" applyAlignment="1">
      <alignment horizontal="center" vertical="center" wrapText="1"/>
    </xf>
    <xf numFmtId="0" fontId="20" fillId="14" borderId="46"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4" borderId="11"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27"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0" xfId="0" applyFont="1" applyFill="1" applyAlignment="1">
      <alignment horizontal="center" vertical="center"/>
    </xf>
    <xf numFmtId="0" fontId="8" fillId="14" borderId="1" xfId="0" applyFont="1" applyFill="1" applyBorder="1" applyAlignment="1">
      <alignment horizontal="center" vertical="center"/>
    </xf>
    <xf numFmtId="44" fontId="8" fillId="4" borderId="1" xfId="1" applyFont="1" applyFill="1" applyBorder="1" applyAlignment="1" applyProtection="1">
      <alignment horizontal="center" vertical="center"/>
    </xf>
    <xf numFmtId="44" fontId="8" fillId="12" borderId="18" xfId="1" applyFont="1" applyFill="1" applyBorder="1" applyAlignment="1" applyProtection="1">
      <alignment horizontal="center"/>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12516</xdr:colOff>
      <xdr:row>0</xdr:row>
      <xdr:rowOff>152400</xdr:rowOff>
    </xdr:to>
    <xdr:pic>
      <xdr:nvPicPr>
        <xdr:cNvPr id="2" name="Picture 1" descr="UKSBS-HEX-RB.png">
          <a:extLst>
            <a:ext uri="{FF2B5EF4-FFF2-40B4-BE49-F238E27FC236}">
              <a16:creationId xmlns:a16="http://schemas.microsoft.com/office/drawing/2014/main" id="{0D0B751E-362E-4430-B15F-3590DB904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19050"/>
          <a:ext cx="1206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27757</xdr:colOff>
      <xdr:row>0</xdr:row>
      <xdr:rowOff>152400</xdr:rowOff>
    </xdr:to>
    <xdr:pic>
      <xdr:nvPicPr>
        <xdr:cNvPr id="3" name="Picture 1" descr="UKSBS-HEX-RB.png">
          <a:extLst>
            <a:ext uri="{FF2B5EF4-FFF2-40B4-BE49-F238E27FC236}">
              <a16:creationId xmlns:a16="http://schemas.microsoft.com/office/drawing/2014/main" id="{EE9F7D3B-1144-432A-A51A-1776BAA44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0" y="19050"/>
          <a:ext cx="2730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193221</xdr:colOff>
      <xdr:row>0</xdr:row>
      <xdr:rowOff>0</xdr:rowOff>
    </xdr:from>
    <xdr:to>
      <xdr:col>13</xdr:col>
      <xdr:colOff>907846</xdr:colOff>
      <xdr:row>1</xdr:row>
      <xdr:rowOff>104775</xdr:rowOff>
    </xdr:to>
    <xdr:pic>
      <xdr:nvPicPr>
        <xdr:cNvPr id="4" name="Picture 2" descr="UKSBS-HEX-RB.png">
          <a:extLst>
            <a:ext uri="{FF2B5EF4-FFF2-40B4-BE49-F238E27FC236}">
              <a16:creationId xmlns:a16="http://schemas.microsoft.com/office/drawing/2014/main" id="{88AB893B-13B9-48D0-985F-A075EDD512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76496" y="0"/>
          <a:ext cx="13210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2FF63-48B3-4EB0-A7CE-49409F18427C}">
  <dimension ref="A1:AN34"/>
  <sheetViews>
    <sheetView showGridLines="0" zoomScale="70" zoomScaleNormal="70" workbookViewId="0">
      <selection activeCell="A2" sqref="A2:U2"/>
    </sheetView>
  </sheetViews>
  <sheetFormatPr defaultRowHeight="14.5" x14ac:dyDescent="0.35"/>
  <sheetData>
    <row r="1" spans="1:40" ht="19" thickBot="1" x14ac:dyDescent="0.5">
      <c r="A1" s="76" t="s">
        <v>5</v>
      </c>
      <c r="B1" s="76"/>
      <c r="C1" s="76"/>
      <c r="D1" s="76"/>
      <c r="E1" s="76"/>
      <c r="F1" s="76"/>
      <c r="G1" s="76"/>
      <c r="H1" s="76"/>
      <c r="I1" s="76"/>
      <c r="J1" s="76"/>
      <c r="K1" s="76"/>
      <c r="L1" s="76"/>
    </row>
    <row r="2" spans="1:40" ht="187" customHeight="1" thickBot="1" x14ac:dyDescent="0.4">
      <c r="A2" s="77" t="s">
        <v>15</v>
      </c>
      <c r="B2" s="77"/>
      <c r="C2" s="77"/>
      <c r="D2" s="77"/>
      <c r="E2" s="77"/>
      <c r="F2" s="77"/>
      <c r="G2" s="77"/>
      <c r="H2" s="77"/>
      <c r="I2" s="77"/>
      <c r="J2" s="77"/>
      <c r="K2" s="77"/>
      <c r="L2" s="77"/>
      <c r="M2" s="77"/>
      <c r="N2" s="77"/>
      <c r="O2" s="77"/>
      <c r="P2" s="77"/>
      <c r="Q2" s="77"/>
      <c r="R2" s="77"/>
      <c r="S2" s="77"/>
      <c r="T2" s="77"/>
      <c r="U2" s="77"/>
      <c r="Y2" s="78" t="s">
        <v>24</v>
      </c>
      <c r="Z2" s="79"/>
      <c r="AA2" s="79"/>
      <c r="AB2" s="79"/>
      <c r="AC2" s="79"/>
      <c r="AD2" s="79"/>
      <c r="AE2" s="79"/>
      <c r="AF2" s="79"/>
      <c r="AG2" s="79"/>
      <c r="AH2" s="79"/>
      <c r="AI2" s="79"/>
      <c r="AJ2" s="79"/>
      <c r="AK2" s="80"/>
      <c r="AL2" s="24"/>
      <c r="AM2" s="24"/>
      <c r="AN2" s="21"/>
    </row>
    <row r="3" spans="1:40" s="77" customFormat="1" ht="397.5" customHeight="1" x14ac:dyDescent="0.35">
      <c r="A3" s="77" t="s">
        <v>16</v>
      </c>
    </row>
    <row r="4" spans="1:40" s="77" customFormat="1" ht="27.75" customHeight="1" x14ac:dyDescent="0.35"/>
    <row r="5" spans="1:40" s="77" customFormat="1" ht="282" customHeight="1" x14ac:dyDescent="0.35"/>
    <row r="6" spans="1:40" s="77" customFormat="1" x14ac:dyDescent="0.35"/>
    <row r="7" spans="1:40" s="77" customFormat="1" ht="90.75" customHeight="1" x14ac:dyDescent="0.35"/>
    <row r="8" spans="1:40" s="77" customFormat="1" x14ac:dyDescent="0.35"/>
    <row r="9" spans="1:40" x14ac:dyDescent="0.35">
      <c r="A9" s="75"/>
      <c r="B9" s="75"/>
      <c r="C9" s="75"/>
      <c r="D9" s="75"/>
      <c r="E9" s="75"/>
      <c r="F9" s="75"/>
      <c r="G9" s="75"/>
      <c r="H9" s="75"/>
      <c r="I9" s="75"/>
      <c r="J9" s="75"/>
      <c r="K9" s="75"/>
      <c r="L9" s="75"/>
    </row>
    <row r="10" spans="1:40" ht="108" customHeight="1" x14ac:dyDescent="0.35">
      <c r="A10" s="75"/>
      <c r="B10" s="75"/>
      <c r="C10" s="75"/>
      <c r="D10" s="75"/>
      <c r="E10" s="75"/>
      <c r="F10" s="75"/>
      <c r="G10" s="75"/>
      <c r="H10" s="75"/>
      <c r="I10" s="75"/>
      <c r="J10" s="75"/>
      <c r="K10" s="75"/>
      <c r="L10" s="75"/>
    </row>
    <row r="11" spans="1:40" x14ac:dyDescent="0.35">
      <c r="A11" s="75"/>
      <c r="B11" s="75"/>
      <c r="C11" s="75"/>
      <c r="D11" s="75"/>
      <c r="E11" s="75"/>
      <c r="F11" s="75"/>
      <c r="G11" s="75"/>
      <c r="H11" s="75"/>
      <c r="I11" s="75"/>
      <c r="J11" s="75"/>
      <c r="K11" s="75"/>
      <c r="L11" s="75"/>
    </row>
    <row r="12" spans="1:40" x14ac:dyDescent="0.35">
      <c r="A12" s="75"/>
      <c r="B12" s="75"/>
      <c r="C12" s="75"/>
      <c r="D12" s="75"/>
      <c r="E12" s="75"/>
      <c r="F12" s="75"/>
      <c r="G12" s="75"/>
      <c r="H12" s="75"/>
      <c r="I12" s="75"/>
      <c r="J12" s="75"/>
      <c r="K12" s="75"/>
      <c r="L12" s="75"/>
    </row>
    <row r="13" spans="1:40" x14ac:dyDescent="0.35">
      <c r="A13" s="75"/>
      <c r="B13" s="75"/>
      <c r="C13" s="75"/>
      <c r="D13" s="75"/>
      <c r="E13" s="75"/>
      <c r="F13" s="75"/>
      <c r="G13" s="75"/>
      <c r="H13" s="75"/>
      <c r="I13" s="75"/>
      <c r="J13" s="75"/>
      <c r="K13" s="75"/>
      <c r="L13" s="75"/>
    </row>
    <row r="14" spans="1:40" x14ac:dyDescent="0.35">
      <c r="A14" s="75"/>
      <c r="B14" s="75"/>
      <c r="C14" s="75"/>
      <c r="D14" s="75"/>
      <c r="E14" s="75"/>
      <c r="F14" s="75"/>
      <c r="G14" s="75"/>
      <c r="H14" s="75"/>
      <c r="I14" s="75"/>
      <c r="J14" s="75"/>
      <c r="K14" s="75"/>
      <c r="L14" s="75"/>
    </row>
    <row r="15" spans="1:40" x14ac:dyDescent="0.35">
      <c r="A15" s="75"/>
      <c r="B15" s="75"/>
      <c r="C15" s="75"/>
      <c r="D15" s="75"/>
      <c r="E15" s="75"/>
      <c r="F15" s="75"/>
      <c r="G15" s="75"/>
      <c r="H15" s="75"/>
      <c r="I15" s="75"/>
      <c r="J15" s="75"/>
      <c r="K15" s="75"/>
      <c r="L15" s="75"/>
    </row>
    <row r="16" spans="1:40" x14ac:dyDescent="0.35">
      <c r="A16" s="75"/>
      <c r="B16" s="75"/>
      <c r="C16" s="75"/>
      <c r="D16" s="75"/>
      <c r="E16" s="75"/>
      <c r="F16" s="75"/>
      <c r="G16" s="75"/>
      <c r="H16" s="75"/>
      <c r="I16" s="75"/>
      <c r="J16" s="75"/>
      <c r="K16" s="75"/>
      <c r="L16" s="75"/>
    </row>
    <row r="17" spans="1:12" x14ac:dyDescent="0.35">
      <c r="A17" s="75"/>
      <c r="B17" s="75"/>
      <c r="C17" s="75"/>
      <c r="D17" s="75"/>
      <c r="E17" s="75"/>
      <c r="F17" s="75"/>
      <c r="G17" s="75"/>
      <c r="H17" s="75"/>
      <c r="I17" s="75"/>
      <c r="J17" s="75"/>
      <c r="K17" s="75"/>
      <c r="L17" s="75"/>
    </row>
    <row r="18" spans="1:12" x14ac:dyDescent="0.35">
      <c r="A18" s="75"/>
      <c r="B18" s="75"/>
      <c r="C18" s="75"/>
      <c r="D18" s="75"/>
      <c r="E18" s="75"/>
      <c r="F18" s="75"/>
      <c r="G18" s="75"/>
      <c r="H18" s="75"/>
      <c r="I18" s="75"/>
      <c r="J18" s="75"/>
      <c r="K18" s="75"/>
      <c r="L18" s="75"/>
    </row>
    <row r="19" spans="1:12" x14ac:dyDescent="0.35">
      <c r="A19" s="75"/>
      <c r="B19" s="75"/>
      <c r="C19" s="75"/>
      <c r="D19" s="75"/>
      <c r="E19" s="75"/>
      <c r="F19" s="75"/>
      <c r="G19" s="75"/>
      <c r="H19" s="75"/>
      <c r="I19" s="75"/>
      <c r="J19" s="75"/>
      <c r="K19" s="75"/>
      <c r="L19" s="75"/>
    </row>
    <row r="20" spans="1:12" x14ac:dyDescent="0.35">
      <c r="A20" s="75"/>
      <c r="B20" s="75"/>
      <c r="C20" s="75"/>
      <c r="D20" s="75"/>
      <c r="E20" s="75"/>
      <c r="F20" s="75"/>
      <c r="G20" s="75"/>
      <c r="H20" s="75"/>
      <c r="I20" s="75"/>
      <c r="J20" s="75"/>
      <c r="K20" s="75"/>
      <c r="L20" s="75"/>
    </row>
    <row r="21" spans="1:12" x14ac:dyDescent="0.35">
      <c r="A21" s="75"/>
      <c r="B21" s="75"/>
      <c r="C21" s="75"/>
      <c r="D21" s="75"/>
      <c r="E21" s="75"/>
      <c r="F21" s="75"/>
      <c r="G21" s="75"/>
      <c r="H21" s="75"/>
      <c r="I21" s="75"/>
      <c r="J21" s="75"/>
      <c r="K21" s="75"/>
      <c r="L21" s="75"/>
    </row>
    <row r="22" spans="1:12" x14ac:dyDescent="0.35">
      <c r="A22" s="75"/>
      <c r="B22" s="75"/>
      <c r="C22" s="75"/>
      <c r="D22" s="75"/>
      <c r="E22" s="75"/>
      <c r="F22" s="75"/>
      <c r="G22" s="75"/>
      <c r="H22" s="75"/>
      <c r="I22" s="75"/>
      <c r="J22" s="75"/>
      <c r="K22" s="75"/>
      <c r="L22" s="75"/>
    </row>
    <row r="23" spans="1:12" x14ac:dyDescent="0.35">
      <c r="A23" s="75"/>
      <c r="B23" s="75"/>
      <c r="C23" s="75"/>
      <c r="D23" s="75"/>
      <c r="E23" s="75"/>
      <c r="F23" s="75"/>
      <c r="G23" s="75"/>
      <c r="H23" s="75"/>
      <c r="I23" s="75"/>
      <c r="J23" s="75"/>
      <c r="K23" s="75"/>
      <c r="L23" s="75"/>
    </row>
    <row r="24" spans="1:12" x14ac:dyDescent="0.35">
      <c r="A24" s="75"/>
      <c r="B24" s="75"/>
      <c r="C24" s="75"/>
      <c r="D24" s="75"/>
      <c r="E24" s="75"/>
      <c r="F24" s="75"/>
      <c r="G24" s="75"/>
      <c r="H24" s="75"/>
      <c r="I24" s="75"/>
      <c r="J24" s="75"/>
      <c r="K24" s="75"/>
      <c r="L24" s="75"/>
    </row>
    <row r="25" spans="1:12" x14ac:dyDescent="0.35">
      <c r="A25" s="75"/>
      <c r="B25" s="75"/>
      <c r="C25" s="75"/>
      <c r="D25" s="75"/>
      <c r="E25" s="75"/>
      <c r="F25" s="75"/>
      <c r="G25" s="75"/>
      <c r="H25" s="75"/>
      <c r="I25" s="75"/>
      <c r="J25" s="75"/>
      <c r="K25" s="75"/>
      <c r="L25" s="75"/>
    </row>
    <row r="26" spans="1:12" x14ac:dyDescent="0.35">
      <c r="A26" s="75"/>
      <c r="B26" s="75"/>
      <c r="C26" s="75"/>
      <c r="D26" s="75"/>
      <c r="E26" s="75"/>
      <c r="F26" s="75"/>
      <c r="G26" s="75"/>
      <c r="H26" s="75"/>
      <c r="I26" s="75"/>
      <c r="J26" s="75"/>
      <c r="K26" s="75"/>
      <c r="L26" s="75"/>
    </row>
    <row r="27" spans="1:12" x14ac:dyDescent="0.35">
      <c r="A27" s="75"/>
      <c r="B27" s="75"/>
      <c r="C27" s="75"/>
      <c r="D27" s="75"/>
      <c r="E27" s="75"/>
      <c r="F27" s="75"/>
      <c r="G27" s="75"/>
      <c r="H27" s="75"/>
      <c r="I27" s="75"/>
      <c r="J27" s="75"/>
      <c r="K27" s="75"/>
      <c r="L27" s="75"/>
    </row>
    <row r="28" spans="1:12" x14ac:dyDescent="0.35">
      <c r="A28" s="75"/>
      <c r="B28" s="75"/>
      <c r="C28" s="75"/>
      <c r="D28" s="75"/>
      <c r="E28" s="75"/>
      <c r="F28" s="75"/>
      <c r="G28" s="75"/>
      <c r="H28" s="75"/>
      <c r="I28" s="75"/>
      <c r="J28" s="75"/>
      <c r="K28" s="75"/>
      <c r="L28" s="75"/>
    </row>
    <row r="29" spans="1:12" x14ac:dyDescent="0.35">
      <c r="A29" s="75"/>
      <c r="B29" s="75"/>
      <c r="C29" s="75"/>
      <c r="D29" s="75"/>
      <c r="E29" s="75"/>
      <c r="F29" s="75"/>
      <c r="G29" s="75"/>
      <c r="H29" s="75"/>
      <c r="I29" s="75"/>
      <c r="J29" s="75"/>
      <c r="K29" s="75"/>
      <c r="L29" s="75"/>
    </row>
    <row r="30" spans="1:12" x14ac:dyDescent="0.35">
      <c r="A30" s="75"/>
      <c r="B30" s="75"/>
      <c r="C30" s="75"/>
      <c r="D30" s="75"/>
      <c r="E30" s="75"/>
      <c r="F30" s="75"/>
      <c r="G30" s="75"/>
      <c r="H30" s="75"/>
      <c r="I30" s="75"/>
      <c r="J30" s="75"/>
      <c r="K30" s="75"/>
      <c r="L30" s="75"/>
    </row>
    <row r="31" spans="1:12" x14ac:dyDescent="0.35">
      <c r="A31" s="75"/>
      <c r="B31" s="75"/>
      <c r="C31" s="75"/>
      <c r="D31" s="75"/>
      <c r="E31" s="75"/>
      <c r="F31" s="75"/>
      <c r="G31" s="75"/>
      <c r="H31" s="75"/>
      <c r="I31" s="75"/>
      <c r="J31" s="75"/>
      <c r="K31" s="75"/>
      <c r="L31" s="75"/>
    </row>
    <row r="32" spans="1:12" x14ac:dyDescent="0.35">
      <c r="A32" s="75"/>
      <c r="B32" s="75"/>
      <c r="C32" s="75"/>
      <c r="D32" s="75"/>
      <c r="E32" s="75"/>
      <c r="F32" s="75"/>
      <c r="G32" s="75"/>
      <c r="H32" s="75"/>
      <c r="I32" s="75"/>
      <c r="J32" s="75"/>
      <c r="K32" s="75"/>
      <c r="L32" s="75"/>
    </row>
    <row r="33" spans="1:12" x14ac:dyDescent="0.35">
      <c r="A33" s="75"/>
      <c r="B33" s="75"/>
      <c r="C33" s="75"/>
      <c r="D33" s="75"/>
      <c r="E33" s="75"/>
      <c r="F33" s="75"/>
      <c r="G33" s="75"/>
      <c r="H33" s="75"/>
      <c r="I33" s="75"/>
      <c r="J33" s="75"/>
      <c r="K33" s="75"/>
      <c r="L33" s="75"/>
    </row>
    <row r="34" spans="1:12" x14ac:dyDescent="0.35">
      <c r="A34" s="75"/>
      <c r="B34" s="75"/>
      <c r="C34" s="75"/>
      <c r="D34" s="75"/>
      <c r="E34" s="75"/>
      <c r="F34" s="75"/>
      <c r="G34" s="75"/>
      <c r="H34" s="75"/>
      <c r="I34" s="75"/>
      <c r="J34" s="75"/>
      <c r="K34" s="75"/>
      <c r="L34" s="75"/>
    </row>
  </sheetData>
  <sheetProtection algorithmName="SHA-512" hashValue="8G8LamgoHM/8CBKohujbCzoIFYVRLw6X8c++6tYklHpJshIr7fsEL42Xmgnc6p7C6l12+hRzmilNGUafa+r6mA==" saltValue="wzAWR2V5a5Gm9MkNbPYflg==" spinCount="100000" sheet="1" objects="1" scenarios="1"/>
  <mergeCells count="30">
    <mergeCell ref="A34:L34"/>
    <mergeCell ref="A23:L23"/>
    <mergeCell ref="A24:L24"/>
    <mergeCell ref="A25:L25"/>
    <mergeCell ref="A26:L26"/>
    <mergeCell ref="A27:L27"/>
    <mergeCell ref="A28:L28"/>
    <mergeCell ref="A29:L29"/>
    <mergeCell ref="A30:L30"/>
    <mergeCell ref="A31:L31"/>
    <mergeCell ref="A32:L32"/>
    <mergeCell ref="A33:L33"/>
    <mergeCell ref="A22:L22"/>
    <mergeCell ref="A11:L11"/>
    <mergeCell ref="A12:L12"/>
    <mergeCell ref="A13:L13"/>
    <mergeCell ref="A14:L14"/>
    <mergeCell ref="A15:L15"/>
    <mergeCell ref="A16:L16"/>
    <mergeCell ref="A17:L17"/>
    <mergeCell ref="A18:L18"/>
    <mergeCell ref="A19:L19"/>
    <mergeCell ref="A20:L20"/>
    <mergeCell ref="A21:L21"/>
    <mergeCell ref="A9:L9"/>
    <mergeCell ref="A10:L10"/>
    <mergeCell ref="A1:L1"/>
    <mergeCell ref="A2:U2"/>
    <mergeCell ref="A3:XFD8"/>
    <mergeCell ref="Y2:AK2"/>
  </mergeCells>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AE74-C555-4D85-B445-69E72A2FF597}">
  <dimension ref="A1:N133"/>
  <sheetViews>
    <sheetView topLeftCell="A35" zoomScale="70" zoomScaleNormal="70" workbookViewId="0">
      <selection activeCell="A60" sqref="A60"/>
    </sheetView>
  </sheetViews>
  <sheetFormatPr defaultRowHeight="14.5" x14ac:dyDescent="0.35"/>
  <cols>
    <col min="1" max="1" width="45" customWidth="1"/>
    <col min="2" max="2" width="25.54296875" customWidth="1"/>
    <col min="3" max="3" width="36" customWidth="1"/>
    <col min="4" max="4" width="32.81640625" customWidth="1"/>
    <col min="5" max="5" width="51.453125" customWidth="1"/>
    <col min="6" max="6" width="13.54296875" customWidth="1"/>
    <col min="7" max="7" width="25.54296875" customWidth="1"/>
    <col min="8" max="8" width="17.81640625" customWidth="1"/>
    <col min="9" max="9" width="18.7265625" customWidth="1"/>
    <col min="14" max="14" width="33.54296875" customWidth="1"/>
  </cols>
  <sheetData>
    <row r="1" spans="1:14" ht="44.25" customHeight="1" x14ac:dyDescent="0.35">
      <c r="A1" s="1" t="s">
        <v>3</v>
      </c>
      <c r="B1" s="2"/>
      <c r="C1" s="2"/>
      <c r="D1" s="2"/>
      <c r="E1" s="2"/>
      <c r="F1" s="2"/>
      <c r="G1" s="2"/>
      <c r="H1" s="2"/>
      <c r="I1" s="22"/>
      <c r="J1" s="3"/>
      <c r="K1" s="2"/>
      <c r="L1" s="2"/>
      <c r="M1" s="2"/>
      <c r="N1" s="2"/>
    </row>
    <row r="2" spans="1:14" ht="15.5" x14ac:dyDescent="0.35">
      <c r="A2" s="4"/>
      <c r="B2" s="4"/>
      <c r="C2" s="4"/>
      <c r="D2" s="4"/>
      <c r="E2" s="4"/>
      <c r="F2" s="4"/>
      <c r="G2" s="4"/>
      <c r="H2" s="4"/>
      <c r="I2" s="6"/>
      <c r="J2" s="6"/>
      <c r="K2" s="6"/>
      <c r="L2" s="6"/>
      <c r="M2" s="6"/>
      <c r="N2" s="6"/>
    </row>
    <row r="3" spans="1:14" x14ac:dyDescent="0.35">
      <c r="A3" s="5"/>
      <c r="B3" s="5"/>
      <c r="C3" s="5"/>
      <c r="D3" s="5"/>
      <c r="E3" s="5"/>
      <c r="F3" s="5"/>
      <c r="G3" s="5"/>
      <c r="H3" s="5"/>
      <c r="I3" s="7"/>
      <c r="J3" s="7"/>
      <c r="K3" s="7"/>
      <c r="L3" s="7"/>
      <c r="M3" s="7"/>
      <c r="N3" s="7"/>
    </row>
    <row r="4" spans="1:14" ht="15" thickBot="1" x14ac:dyDescent="0.4">
      <c r="A4" s="2"/>
      <c r="B4" s="2"/>
      <c r="C4" s="2"/>
      <c r="D4" s="2"/>
      <c r="E4" s="2"/>
      <c r="F4" s="2"/>
      <c r="G4" s="2"/>
      <c r="H4" s="2"/>
      <c r="I4" s="22"/>
      <c r="J4" s="2"/>
      <c r="K4" s="2"/>
      <c r="L4" s="2"/>
      <c r="M4" s="2"/>
      <c r="N4" s="2"/>
    </row>
    <row r="5" spans="1:14" ht="33" customHeight="1" thickBot="1" x14ac:dyDescent="0.4">
      <c r="A5" s="40" t="s">
        <v>0</v>
      </c>
      <c r="B5" s="110" t="s">
        <v>17</v>
      </c>
      <c r="C5" s="111"/>
      <c r="D5" s="111"/>
      <c r="E5" s="112"/>
      <c r="F5" s="9"/>
      <c r="G5" s="98" t="s">
        <v>68</v>
      </c>
      <c r="H5" s="99"/>
      <c r="I5" s="99"/>
      <c r="J5" s="99"/>
      <c r="K5" s="99"/>
      <c r="L5" s="99"/>
      <c r="M5" s="99"/>
      <c r="N5" s="100"/>
    </row>
    <row r="6" spans="1:14" ht="47.25" customHeight="1" thickBot="1" x14ac:dyDescent="0.4">
      <c r="A6" s="40" t="s">
        <v>1</v>
      </c>
      <c r="B6" s="113" t="s">
        <v>18</v>
      </c>
      <c r="C6" s="114"/>
      <c r="D6" s="114"/>
      <c r="E6" s="115"/>
      <c r="F6" s="9"/>
      <c r="G6" s="101"/>
      <c r="H6" s="102"/>
      <c r="I6" s="102"/>
      <c r="J6" s="102"/>
      <c r="K6" s="102"/>
      <c r="L6" s="102"/>
      <c r="M6" s="102"/>
      <c r="N6" s="103"/>
    </row>
    <row r="7" spans="1:14" ht="128.15" customHeight="1" thickBot="1" x14ac:dyDescent="0.4">
      <c r="A7" s="41" t="s">
        <v>2</v>
      </c>
      <c r="B7" s="107" t="s">
        <v>4</v>
      </c>
      <c r="C7" s="108"/>
      <c r="D7" s="108"/>
      <c r="E7" s="109"/>
      <c r="F7" s="9"/>
      <c r="G7" s="104"/>
      <c r="H7" s="105"/>
      <c r="I7" s="105"/>
      <c r="J7" s="105"/>
      <c r="K7" s="105"/>
      <c r="L7" s="105"/>
      <c r="M7" s="105"/>
      <c r="N7" s="106"/>
    </row>
    <row r="8" spans="1:14" ht="15" thickBot="1" x14ac:dyDescent="0.4"/>
    <row r="9" spans="1:14" s="10" customFormat="1" ht="26.5" customHeight="1" thickBot="1" x14ac:dyDescent="0.35">
      <c r="A9" s="61" t="s">
        <v>36</v>
      </c>
      <c r="B9" s="60"/>
      <c r="C9" s="60"/>
      <c r="D9" s="60"/>
      <c r="E9" s="60"/>
      <c r="F9" s="23"/>
      <c r="G9" s="11"/>
      <c r="H9" s="11"/>
      <c r="I9" s="11"/>
      <c r="J9" s="11"/>
      <c r="K9" s="11"/>
      <c r="L9" s="11"/>
      <c r="M9" s="11"/>
      <c r="N9" s="11"/>
    </row>
    <row r="10" spans="1:14" ht="15" thickBot="1" x14ac:dyDescent="0.4"/>
    <row r="11" spans="1:14" ht="28" customHeight="1" x14ac:dyDescent="0.35">
      <c r="A11" s="47" t="s">
        <v>25</v>
      </c>
      <c r="B11" s="48" t="s">
        <v>7</v>
      </c>
      <c r="C11" s="48" t="s">
        <v>26</v>
      </c>
      <c r="D11" s="49" t="s">
        <v>27</v>
      </c>
    </row>
    <row r="12" spans="1:14" ht="16" customHeight="1" x14ac:dyDescent="0.35">
      <c r="A12" s="50" t="s">
        <v>39</v>
      </c>
      <c r="B12" s="51">
        <f ca="1">SUMIF($D$60:$E$129,Sheet2!A2,$F$60:$F$129)</f>
        <v>0</v>
      </c>
      <c r="C12" s="56">
        <f ca="1">SUMIF($D$60:$E$129,Sheet2!A2,$H$60:$H$129)</f>
        <v>0</v>
      </c>
      <c r="D12" s="57">
        <f ca="1">SUMIF($D$60:$E$129,Sheet2!A2,$I$60:$I$129)</f>
        <v>0</v>
      </c>
    </row>
    <row r="13" spans="1:14" ht="34" customHeight="1" x14ac:dyDescent="0.35">
      <c r="A13" s="50" t="s">
        <v>40</v>
      </c>
      <c r="B13" s="51">
        <f ca="1">SUMIF($D$60:$E$129,Sheet2!A3,$F$60:$F$129)</f>
        <v>0</v>
      </c>
      <c r="C13" s="56">
        <f ca="1">SUMIF($D$60:$E$129,Sheet2!A3,$H$60:$H$129)</f>
        <v>0</v>
      </c>
      <c r="D13" s="57">
        <f ca="1">SUMIF($D$60:$E$129,Sheet2!A3,$I$60:$I$129)</f>
        <v>0</v>
      </c>
    </row>
    <row r="14" spans="1:14" ht="16" customHeight="1" x14ac:dyDescent="0.35">
      <c r="A14" s="52" t="s">
        <v>41</v>
      </c>
      <c r="B14" s="51">
        <f ca="1">SUMIF($D$60:$E$129,Sheet2!A4,$F$60:$F$129)</f>
        <v>0</v>
      </c>
      <c r="C14" s="56">
        <f ca="1">SUMIF($D$60:$E$129,Sheet2!A4,$H$60:$H$129)</f>
        <v>0</v>
      </c>
      <c r="D14" s="57">
        <f ca="1">SUMIF($D$60:$E$129,Sheet2!A4,$I$60:$I$129)</f>
        <v>0</v>
      </c>
    </row>
    <row r="15" spans="1:14" ht="16" customHeight="1" x14ac:dyDescent="0.35">
      <c r="A15" s="53" t="s">
        <v>42</v>
      </c>
      <c r="B15" s="51">
        <f ca="1">SUMIF($D$60:$E$129,Sheet2!A5,$F$60:$F$129)</f>
        <v>0</v>
      </c>
      <c r="C15" s="56">
        <f ca="1">SUMIF($D$60:$E$129,Sheet2!A5,$H$60:$H$129)</f>
        <v>0</v>
      </c>
      <c r="D15" s="57">
        <f ca="1">SUMIF($D$60:$E$129,Sheet2!A5,$I$60:$I$129)</f>
        <v>0</v>
      </c>
    </row>
    <row r="16" spans="1:14" s="21" customFormat="1" ht="16" customHeight="1" x14ac:dyDescent="0.35">
      <c r="A16" s="53" t="s">
        <v>43</v>
      </c>
      <c r="B16" s="51">
        <f ca="1">SUMIF($D$60:$E$129,Sheet2!A6,$F$60:$F$129)</f>
        <v>0</v>
      </c>
      <c r="C16" s="56">
        <f ca="1">SUMIF($D$60:$E$129,Sheet2!A6,$H$60:$H$129)</f>
        <v>0</v>
      </c>
      <c r="D16" s="57">
        <f ca="1">SUMIF($D$60:$E$129,Sheet2!A6,$I$60:$I$129)</f>
        <v>0</v>
      </c>
    </row>
    <row r="17" spans="1:14" s="21" customFormat="1" ht="16" customHeight="1" x14ac:dyDescent="0.35">
      <c r="A17" s="53" t="s">
        <v>44</v>
      </c>
      <c r="B17" s="51">
        <f ca="1">SUMIF($D$60:$E$129,Sheet2!A7,$F$60:$F$129)</f>
        <v>0</v>
      </c>
      <c r="C17" s="56">
        <f ca="1">SUMIF($D$60:$E$129,Sheet2!A7,$H$60:$H$129)</f>
        <v>0</v>
      </c>
      <c r="D17" s="57">
        <f ca="1">SUMIF($D$60:$E$129,Sheet2!A7,$I$60:$I$129)</f>
        <v>0</v>
      </c>
    </row>
    <row r="18" spans="1:14" s="21" customFormat="1" ht="34" customHeight="1" x14ac:dyDescent="0.35">
      <c r="A18" s="63" t="s">
        <v>45</v>
      </c>
      <c r="B18" s="51">
        <f ca="1">SUMIF($D$60:$E$129,Sheet2!A8,$F$60:$F$129)</f>
        <v>0</v>
      </c>
      <c r="C18" s="56">
        <f ca="1">SUMIF($D$60:$E$129,Sheet2!A8,$H$60:$H$129)</f>
        <v>0</v>
      </c>
      <c r="D18" s="57">
        <f ca="1">SUMIF($D$60:$E$129,Sheet2!A8,$I$60:$I$129)</f>
        <v>0</v>
      </c>
    </row>
    <row r="19" spans="1:14" ht="16" customHeight="1" x14ac:dyDescent="0.35">
      <c r="A19" s="53" t="s">
        <v>46</v>
      </c>
      <c r="B19" s="51">
        <f ca="1">SUMIF($D$60:$E$129,Sheet2!A9,$F$60:$F$129)</f>
        <v>0</v>
      </c>
      <c r="C19" s="56">
        <f ca="1">SUMIF($D$60:$E$129,Sheet2!A9,$H$60:$H$129)</f>
        <v>0</v>
      </c>
      <c r="D19" s="57">
        <f ca="1">SUMIF($D$60:$E$129,Sheet2!A9,$I$60:$I$129)</f>
        <v>0</v>
      </c>
    </row>
    <row r="20" spans="1:14" ht="16" customHeight="1" x14ac:dyDescent="0.35">
      <c r="A20" s="53" t="s">
        <v>47</v>
      </c>
      <c r="B20" s="51">
        <f ca="1">SUMIF($D$60:$E$129,Sheet2!A10,$F$60:$F$129)</f>
        <v>0</v>
      </c>
      <c r="C20" s="56">
        <f ca="1">SUMIF($D$60:$E$129,Sheet2!A10,$H$60:$H$129)</f>
        <v>0</v>
      </c>
      <c r="D20" s="57">
        <f ca="1">SUMIF($D$60:$E$129,Sheet2!A10,$I$60:$I$129)</f>
        <v>0</v>
      </c>
    </row>
    <row r="21" spans="1:14" ht="16" customHeight="1" thickBot="1" x14ac:dyDescent="0.4">
      <c r="A21" s="54" t="s">
        <v>28</v>
      </c>
      <c r="B21" s="55">
        <f ca="1">SUM(B12:B20)</f>
        <v>0</v>
      </c>
      <c r="C21" s="25">
        <f ca="1">SUM(C12:C20)</f>
        <v>0</v>
      </c>
      <c r="D21" s="67">
        <f ca="1">SUM(D12:D20)</f>
        <v>0</v>
      </c>
    </row>
    <row r="22" spans="1:14" s="46" customFormat="1" ht="16" thickBot="1" x14ac:dyDescent="0.4">
      <c r="A22" s="42"/>
      <c r="B22" s="43"/>
      <c r="C22" s="44"/>
      <c r="D22" s="45"/>
    </row>
    <row r="23" spans="1:14" s="10" customFormat="1" ht="32.15" customHeight="1" thickBot="1" x14ac:dyDescent="0.35">
      <c r="A23" s="61" t="s">
        <v>37</v>
      </c>
      <c r="B23" s="60"/>
      <c r="C23" s="60"/>
      <c r="D23" s="60"/>
      <c r="E23" s="60"/>
      <c r="F23" s="23"/>
      <c r="G23" s="91"/>
      <c r="H23" s="91"/>
      <c r="I23" s="91"/>
      <c r="J23" s="91"/>
      <c r="K23" s="91"/>
      <c r="L23" s="91"/>
      <c r="M23" s="91"/>
      <c r="N23" s="91"/>
    </row>
    <row r="24" spans="1:14" s="10" customFormat="1" ht="16" customHeight="1" thickBot="1" x14ac:dyDescent="0.35">
      <c r="A24" s="60"/>
      <c r="B24" s="60"/>
      <c r="C24" s="60"/>
      <c r="D24" s="60"/>
      <c r="E24" s="60"/>
      <c r="F24" s="23"/>
      <c r="G24" s="23"/>
      <c r="H24" s="23"/>
      <c r="I24" s="23"/>
      <c r="J24" s="23"/>
      <c r="K24" s="23"/>
      <c r="L24" s="23"/>
      <c r="M24" s="23"/>
      <c r="N24" s="23"/>
    </row>
    <row r="25" spans="1:14" s="10" customFormat="1" ht="28" customHeight="1" x14ac:dyDescent="0.3">
      <c r="A25" s="47" t="s">
        <v>25</v>
      </c>
      <c r="B25" s="48" t="s">
        <v>7</v>
      </c>
      <c r="C25" s="48" t="s">
        <v>26</v>
      </c>
      <c r="D25" s="49" t="s">
        <v>27</v>
      </c>
      <c r="E25" s="60"/>
      <c r="F25" s="23"/>
      <c r="G25" s="23"/>
      <c r="H25" s="23"/>
      <c r="I25" s="23"/>
      <c r="J25" s="23"/>
      <c r="K25" s="23"/>
      <c r="L25" s="23"/>
      <c r="M25" s="23"/>
      <c r="N25" s="23"/>
    </row>
    <row r="26" spans="1:14" s="10" customFormat="1" ht="16" customHeight="1" x14ac:dyDescent="0.3">
      <c r="A26" s="50" t="s">
        <v>48</v>
      </c>
      <c r="B26" s="51">
        <f ca="1">SUMIF($D$60:$E$129,Sheet2!A11,$F$60:$F$129)</f>
        <v>0</v>
      </c>
      <c r="C26" s="56">
        <f ca="1">SUMIF($D$60:$E$129,Sheet2!A11,$H$60:$H$129)</f>
        <v>0</v>
      </c>
      <c r="D26" s="57">
        <f ca="1">SUMIF($D$60:$E$129,Sheet2!A11,$I$60:$I$129)</f>
        <v>0</v>
      </c>
      <c r="E26" s="60"/>
      <c r="F26" s="23"/>
      <c r="G26" s="23"/>
      <c r="H26" s="23"/>
      <c r="I26" s="23"/>
      <c r="J26" s="23"/>
      <c r="K26" s="23"/>
      <c r="L26" s="23"/>
      <c r="M26" s="23"/>
      <c r="N26" s="23"/>
    </row>
    <row r="27" spans="1:14" s="10" customFormat="1" ht="32.15" customHeight="1" x14ac:dyDescent="0.3">
      <c r="A27" s="50" t="s">
        <v>49</v>
      </c>
      <c r="B27" s="51">
        <f ca="1">SUMIF($D$60:$E$129,Sheet2!A12,$F$60:$F$129)</f>
        <v>0</v>
      </c>
      <c r="C27" s="56">
        <f ca="1">SUMIF($D$60:$E$129,Sheet2!A12,$H$60:$H$129)</f>
        <v>0</v>
      </c>
      <c r="D27" s="57">
        <f ca="1">SUMIF($D$60:$E$129,Sheet2!A12,$I$60:$I$129)</f>
        <v>0</v>
      </c>
      <c r="E27" s="60"/>
      <c r="F27" s="23"/>
      <c r="G27" s="23"/>
      <c r="H27" s="23"/>
      <c r="I27" s="23"/>
      <c r="J27" s="23"/>
      <c r="K27" s="23"/>
      <c r="L27" s="23"/>
      <c r="M27" s="23"/>
      <c r="N27" s="23"/>
    </row>
    <row r="28" spans="1:14" s="10" customFormat="1" ht="16" customHeight="1" x14ac:dyDescent="0.3">
      <c r="A28" s="52" t="s">
        <v>50</v>
      </c>
      <c r="B28" s="51">
        <f ca="1">SUMIF($D$60:$E$129,Sheet2!A13,$F$60:$F$129)</f>
        <v>0</v>
      </c>
      <c r="C28" s="56">
        <f ca="1">SUMIF($D$60:$E$129,Sheet2!A13,$H$60:$H$129)</f>
        <v>0</v>
      </c>
      <c r="D28" s="57">
        <f ca="1">SUMIF($D$60:$E$129,Sheet2!A13,$I$60:$I$129)</f>
        <v>0</v>
      </c>
      <c r="E28" s="60"/>
      <c r="F28" s="23"/>
      <c r="G28" s="23"/>
      <c r="H28" s="23"/>
      <c r="I28" s="23"/>
      <c r="J28" s="23"/>
      <c r="K28" s="23"/>
      <c r="L28" s="23"/>
      <c r="M28" s="23"/>
      <c r="N28" s="23"/>
    </row>
    <row r="29" spans="1:14" s="10" customFormat="1" ht="16" customHeight="1" x14ac:dyDescent="0.3">
      <c r="A29" s="53" t="s">
        <v>51</v>
      </c>
      <c r="B29" s="51">
        <f ca="1">SUMIF($D$60:$E$129,Sheet2!A14,$F$60:$F$129)</f>
        <v>0</v>
      </c>
      <c r="C29" s="56">
        <f ca="1">SUMIF($D$60:$E$129,Sheet2!A14,$H$60:$H$129)</f>
        <v>0</v>
      </c>
      <c r="D29" s="57">
        <f ca="1">SUMIF($D$60:$E$129,Sheet2!A14,$I$60:$I$129)</f>
        <v>0</v>
      </c>
      <c r="E29" s="60"/>
      <c r="F29" s="23"/>
      <c r="G29" s="23"/>
      <c r="H29" s="23"/>
      <c r="I29" s="23"/>
      <c r="J29" s="23"/>
      <c r="K29" s="23"/>
      <c r="L29" s="23"/>
      <c r="M29" s="23"/>
      <c r="N29" s="23"/>
    </row>
    <row r="30" spans="1:14" s="10" customFormat="1" ht="16" customHeight="1" x14ac:dyDescent="0.3">
      <c r="A30" s="53" t="s">
        <v>54</v>
      </c>
      <c r="B30" s="51">
        <f ca="1">SUMIF($D$60:$E$129,Sheet2!A15,$F$60:$F$129)</f>
        <v>0</v>
      </c>
      <c r="C30" s="56">
        <f ca="1">SUMIF($D$60:$E$129,Sheet2!A15,$H$60:$H$129)</f>
        <v>0</v>
      </c>
      <c r="D30" s="57">
        <f ca="1">SUMIF($D$60:$E$129,Sheet2!A15,$I$60:$I$129)</f>
        <v>0</v>
      </c>
      <c r="E30" s="60"/>
      <c r="F30" s="23"/>
      <c r="G30" s="23"/>
      <c r="H30" s="23"/>
      <c r="I30" s="23"/>
      <c r="J30" s="23"/>
      <c r="K30" s="23"/>
      <c r="L30" s="23"/>
      <c r="M30" s="23"/>
      <c r="N30" s="23"/>
    </row>
    <row r="31" spans="1:14" s="10" customFormat="1" ht="16" customHeight="1" x14ac:dyDescent="0.3">
      <c r="A31" s="53" t="s">
        <v>52</v>
      </c>
      <c r="B31" s="51">
        <f ca="1">SUMIF($D$60:$E$129,Sheet2!A16,$F$60:$F$129)</f>
        <v>0</v>
      </c>
      <c r="C31" s="56">
        <f ca="1">SUMIF($D$60:$E$129,Sheet2!A16,$H$60:$H$129)</f>
        <v>0</v>
      </c>
      <c r="D31" s="57">
        <f ca="1">SUMIF($D$60:$E$129,Sheet2!A16,$I$60:$I$129)</f>
        <v>0</v>
      </c>
      <c r="E31" s="60"/>
      <c r="F31" s="23"/>
      <c r="G31" s="23"/>
      <c r="H31" s="23"/>
      <c r="I31" s="23"/>
      <c r="J31" s="23"/>
      <c r="K31" s="23"/>
      <c r="L31" s="23"/>
      <c r="M31" s="23"/>
      <c r="N31" s="23"/>
    </row>
    <row r="32" spans="1:14" s="10" customFormat="1" ht="33.65" customHeight="1" x14ac:dyDescent="0.3">
      <c r="A32" s="63" t="s">
        <v>65</v>
      </c>
      <c r="B32" s="51">
        <f ca="1">SUMIF($D$60:$E$129,Sheet2!A17,$F$60:$F$129)</f>
        <v>0</v>
      </c>
      <c r="C32" s="56">
        <f ca="1">SUMIF($D$60:$E$129,Sheet2!A17,$H$60:$H$129)</f>
        <v>0</v>
      </c>
      <c r="D32" s="57">
        <f ca="1">SUMIF($D$60:$E$129,Sheet2!A17,$I$60:$I$129)</f>
        <v>0</v>
      </c>
      <c r="E32" s="60"/>
      <c r="F32" s="23"/>
      <c r="G32" s="23"/>
      <c r="H32" s="23"/>
      <c r="I32" s="23"/>
      <c r="J32" s="23"/>
      <c r="K32" s="23"/>
      <c r="L32" s="23"/>
      <c r="M32" s="23"/>
      <c r="N32" s="23"/>
    </row>
    <row r="33" spans="1:14" s="10" customFormat="1" ht="16" customHeight="1" x14ac:dyDescent="0.3">
      <c r="A33" s="53" t="s">
        <v>53</v>
      </c>
      <c r="B33" s="51">
        <f ca="1">SUMIF($D$60:$E$129,Sheet2!A18,$F$60:$F$129)</f>
        <v>0</v>
      </c>
      <c r="C33" s="56">
        <f ca="1">SUMIF($D$60:$E$129,Sheet2!A18,$H$60:$H$129)</f>
        <v>0</v>
      </c>
      <c r="D33" s="57">
        <f ca="1">SUMIF($D$60:$E$129,Sheet2!A18,$I$60:$I$129)</f>
        <v>0</v>
      </c>
      <c r="E33" s="60"/>
      <c r="F33" s="23"/>
      <c r="G33" s="23"/>
      <c r="H33" s="23"/>
      <c r="I33" s="23"/>
      <c r="J33" s="23"/>
      <c r="K33" s="23"/>
      <c r="L33" s="23"/>
      <c r="M33" s="23"/>
      <c r="N33" s="23"/>
    </row>
    <row r="34" spans="1:14" s="10" customFormat="1" ht="16" customHeight="1" x14ac:dyDescent="0.3">
      <c r="A34" s="53" t="s">
        <v>55</v>
      </c>
      <c r="B34" s="51">
        <f ca="1">SUMIF($D$60:$E$129,Sheet2!A19,$F$60:$F$129)</f>
        <v>0</v>
      </c>
      <c r="C34" s="56">
        <f ca="1">SUMIF($D$60:$E$129,Sheet2!A19,$H$60:$H$129)</f>
        <v>0</v>
      </c>
      <c r="D34" s="57">
        <f ca="1">SUMIF($D$60:$E$129,Sheet2!A19,$I$60:$I$129)</f>
        <v>0</v>
      </c>
      <c r="E34" s="59"/>
      <c r="F34" s="23"/>
      <c r="G34" s="23"/>
      <c r="H34" s="23"/>
      <c r="I34" s="23"/>
      <c r="J34" s="23"/>
      <c r="K34" s="23"/>
      <c r="L34" s="23"/>
      <c r="M34" s="23"/>
      <c r="N34" s="23"/>
    </row>
    <row r="35" spans="1:14" s="10" customFormat="1" ht="16" customHeight="1" thickBot="1" x14ac:dyDescent="0.35">
      <c r="A35" s="54" t="s">
        <v>28</v>
      </c>
      <c r="B35" s="55">
        <f ca="1">SUM(B26:B34)</f>
        <v>0</v>
      </c>
      <c r="C35" s="25">
        <f ca="1">SUM(C26:C34)</f>
        <v>0</v>
      </c>
      <c r="D35" s="67">
        <f ca="1">SUM(D26:D34)</f>
        <v>0</v>
      </c>
      <c r="E35" s="59"/>
      <c r="F35" s="23"/>
      <c r="G35" s="23"/>
      <c r="H35" s="23"/>
      <c r="I35" s="23"/>
      <c r="J35" s="23"/>
      <c r="K35" s="23"/>
      <c r="L35" s="23"/>
      <c r="M35" s="23"/>
      <c r="N35" s="23"/>
    </row>
    <row r="36" spans="1:14" s="46" customFormat="1" ht="15" thickBot="1" x14ac:dyDescent="0.4">
      <c r="A36" s="60"/>
      <c r="B36" s="60"/>
      <c r="C36" s="60"/>
      <c r="D36" s="60"/>
    </row>
    <row r="37" spans="1:14" s="46" customFormat="1" ht="14.5" customHeight="1" x14ac:dyDescent="0.35">
      <c r="A37" s="83" t="s">
        <v>38</v>
      </c>
      <c r="B37" s="59"/>
      <c r="C37" s="59"/>
      <c r="D37" s="59"/>
      <c r="E37" s="59"/>
    </row>
    <row r="38" spans="1:14" s="21" customFormat="1" ht="30.65" customHeight="1" thickBot="1" x14ac:dyDescent="0.4">
      <c r="A38" s="84"/>
      <c r="B38" s="59"/>
      <c r="C38" s="59"/>
      <c r="D38" s="59"/>
      <c r="E38" s="59"/>
    </row>
    <row r="39" spans="1:14" s="46" customFormat="1" ht="16" customHeight="1" thickBot="1" x14ac:dyDescent="0.4">
      <c r="A39" s="59"/>
      <c r="B39" s="59"/>
      <c r="C39" s="59"/>
      <c r="D39" s="59"/>
      <c r="E39" s="59"/>
    </row>
    <row r="40" spans="1:14" s="46" customFormat="1" ht="28" customHeight="1" x14ac:dyDescent="0.35">
      <c r="A40" s="47" t="s">
        <v>25</v>
      </c>
      <c r="B40" s="48" t="s">
        <v>7</v>
      </c>
      <c r="C40" s="48" t="s">
        <v>26</v>
      </c>
      <c r="D40" s="49" t="s">
        <v>27</v>
      </c>
      <c r="E40" s="59"/>
    </row>
    <row r="41" spans="1:14" s="46" customFormat="1" ht="16" customHeight="1" x14ac:dyDescent="0.35">
      <c r="A41" s="50" t="s">
        <v>56</v>
      </c>
      <c r="B41" s="51">
        <f ca="1">SUMIF($D$60:$E$129,Sheet2!A20,$F$60:$F$129)</f>
        <v>0</v>
      </c>
      <c r="C41" s="56">
        <f ca="1">SUMIF($D$60:$E$129,Sheet2!A20,$H$60:$H$129)</f>
        <v>0</v>
      </c>
      <c r="D41" s="57">
        <f ca="1">SUMIF($D$60:$E$129,Sheet2!A20,$I$60:$I$129)</f>
        <v>0</v>
      </c>
      <c r="E41" s="59"/>
    </row>
    <row r="42" spans="1:14" s="46" customFormat="1" ht="36.65" customHeight="1" x14ac:dyDescent="0.35">
      <c r="A42" s="50" t="s">
        <v>57</v>
      </c>
      <c r="B42" s="51">
        <f ca="1">SUMIF($D$60:$E$129,Sheet2!A21,$F$60:$F$129)</f>
        <v>0</v>
      </c>
      <c r="C42" s="56">
        <f ca="1">SUMIF($D$60:$E$129,Sheet2!A21,$H$60:$H$129)</f>
        <v>0</v>
      </c>
      <c r="D42" s="57">
        <f ca="1">SUMIF($D$60:$E$129,Sheet2!A21,$I$60:$I$129)</f>
        <v>0</v>
      </c>
      <c r="E42" s="59"/>
    </row>
    <row r="43" spans="1:14" s="46" customFormat="1" ht="16" customHeight="1" x14ac:dyDescent="0.35">
      <c r="A43" s="52" t="s">
        <v>58</v>
      </c>
      <c r="B43" s="51">
        <f ca="1">SUMIF($D$60:$E$129,Sheet2!A22,$F$60:$F$129)</f>
        <v>0</v>
      </c>
      <c r="C43" s="56">
        <f ca="1">SUMIF($D$60:$E$129,Sheet2!A22,$H$60:$H$129)</f>
        <v>0</v>
      </c>
      <c r="D43" s="57">
        <f ca="1">SUMIF($D$60:$E$129,Sheet2!A22,$I$60:$I$129)</f>
        <v>0</v>
      </c>
      <c r="E43" s="59"/>
    </row>
    <row r="44" spans="1:14" s="46" customFormat="1" ht="16" customHeight="1" x14ac:dyDescent="0.35">
      <c r="A44" s="53" t="s">
        <v>59</v>
      </c>
      <c r="B44" s="51">
        <f ca="1">SUMIF($D$60:$E$129,Sheet2!A23,$F$60:$F$129)</f>
        <v>0</v>
      </c>
      <c r="C44" s="56">
        <f ca="1">SUMIF($D$60:$E$129,Sheet2!A23,$H$60:$H$129)</f>
        <v>0</v>
      </c>
      <c r="D44" s="57">
        <f ca="1">SUMIF($D$60:$E$129,Sheet2!A23,$I$60:$I$129)</f>
        <v>0</v>
      </c>
      <c r="E44" s="59"/>
    </row>
    <row r="45" spans="1:14" s="46" customFormat="1" ht="16" customHeight="1" x14ac:dyDescent="0.35">
      <c r="A45" s="53" t="s">
        <v>60</v>
      </c>
      <c r="B45" s="51">
        <f ca="1">SUMIF($D$60:$E$129,Sheet2!A24,$F$60:$F$129)</f>
        <v>0</v>
      </c>
      <c r="C45" s="56">
        <f ca="1">SUMIF($D$60:$E$129,Sheet2!A24,$H$60:$H$129)</f>
        <v>0</v>
      </c>
      <c r="D45" s="57">
        <f ca="1">SUMIF($D$60:$E$129,Sheet2!A24,$I$60:$I$129)</f>
        <v>0</v>
      </c>
      <c r="E45" s="59"/>
    </row>
    <row r="46" spans="1:14" s="46" customFormat="1" ht="16" customHeight="1" x14ac:dyDescent="0.35">
      <c r="A46" s="53" t="s">
        <v>61</v>
      </c>
      <c r="B46" s="51">
        <f ca="1">SUMIF($D$60:$E$129,Sheet2!A25,$F$60:$F$129)</f>
        <v>0</v>
      </c>
      <c r="C46" s="56">
        <f ca="1">SUMIF($D$60:$E$129,Sheet2!A25,$H$60:$H$129)</f>
        <v>0</v>
      </c>
      <c r="D46" s="57">
        <f ca="1">SUMIF($D$60:$E$129,Sheet2!A25,$I$60:$I$129)</f>
        <v>0</v>
      </c>
      <c r="E46" s="59"/>
    </row>
    <row r="47" spans="1:14" s="46" customFormat="1" ht="30.65" customHeight="1" x14ac:dyDescent="0.35">
      <c r="A47" s="63" t="s">
        <v>62</v>
      </c>
      <c r="B47" s="51">
        <f ca="1">SUMIF($D$60:$E$129,Sheet2!A26,$F$60:$F$129)</f>
        <v>0</v>
      </c>
      <c r="C47" s="56">
        <f ca="1">SUMIF($D$60:$E$129,Sheet2!A26,$H$60:$H$129)</f>
        <v>0</v>
      </c>
      <c r="D47" s="57">
        <f ca="1">SUMIF($D$60:$E$129,Sheet2!A26,$I$60:$I$129)</f>
        <v>0</v>
      </c>
      <c r="E47" s="59"/>
    </row>
    <row r="48" spans="1:14" s="46" customFormat="1" ht="16" customHeight="1" x14ac:dyDescent="0.35">
      <c r="A48" s="53" t="s">
        <v>63</v>
      </c>
      <c r="B48" s="51">
        <f ca="1">SUMIF($D$60:$E$129,Sheet2!A27,$F$60:$F$129)</f>
        <v>0</v>
      </c>
      <c r="C48" s="56">
        <f ca="1">SUMIF($D$60:$E$129,Sheet2!A27,$H$60:$H$129)</f>
        <v>0</v>
      </c>
      <c r="D48" s="57">
        <f ca="1">SUMIF($D$60:$E$129,Sheet2!A27,$I$60:$I$129)</f>
        <v>0</v>
      </c>
      <c r="E48" s="59"/>
    </row>
    <row r="49" spans="1:9" s="46" customFormat="1" ht="16" customHeight="1" x14ac:dyDescent="0.35">
      <c r="A49" s="53" t="s">
        <v>64</v>
      </c>
      <c r="B49" s="51">
        <f ca="1">SUMIF($D$60:$E$129,Sheet2!A28,$F$60:$F$129)</f>
        <v>0</v>
      </c>
      <c r="C49" s="56">
        <f ca="1">SUMIF($D$60:$E$129,Sheet2!A28,$H$60:$H$129)</f>
        <v>0</v>
      </c>
      <c r="D49" s="57">
        <f ca="1">SUMIF($D$60:$E$129,Sheet2!A28,$I$60:$I$129)</f>
        <v>0</v>
      </c>
      <c r="E49" s="59"/>
    </row>
    <row r="50" spans="1:9" s="46" customFormat="1" ht="16" customHeight="1" thickBot="1" x14ac:dyDescent="0.4">
      <c r="A50" s="54" t="s">
        <v>28</v>
      </c>
      <c r="B50" s="134">
        <f ca="1">SUM(B41:B49)</f>
        <v>0</v>
      </c>
      <c r="C50" s="135">
        <f ca="1">SUM(C41:C49)</f>
        <v>0</v>
      </c>
      <c r="D50" s="136">
        <f ca="1">SUM(D41:D49)</f>
        <v>0</v>
      </c>
      <c r="E50" s="59"/>
    </row>
    <row r="51" spans="1:9" s="46" customFormat="1" ht="15" thickBot="1" x14ac:dyDescent="0.4">
      <c r="A51" s="59"/>
      <c r="B51" s="59"/>
      <c r="C51" s="59"/>
      <c r="D51" s="59"/>
      <c r="E51" s="59"/>
    </row>
    <row r="52" spans="1:9" s="46" customFormat="1" ht="15" thickBot="1" x14ac:dyDescent="0.4">
      <c r="A52" s="64" t="s">
        <v>67</v>
      </c>
      <c r="B52" s="65"/>
      <c r="C52" s="65"/>
      <c r="D52" s="66">
        <f ca="1">SUM(D21+D35+D50)</f>
        <v>0</v>
      </c>
      <c r="E52" s="59"/>
    </row>
    <row r="53" spans="1:9" s="46" customFormat="1" ht="15" thickBot="1" x14ac:dyDescent="0.4">
      <c r="A53" s="59"/>
      <c r="B53" s="59"/>
      <c r="C53" s="59"/>
      <c r="D53" s="59"/>
      <c r="E53" s="59"/>
    </row>
    <row r="54" spans="1:9" s="21" customFormat="1" ht="31.5" thickBot="1" x14ac:dyDescent="0.4">
      <c r="A54" s="62" t="s">
        <v>8</v>
      </c>
      <c r="B54" s="33"/>
      <c r="C54" s="58"/>
      <c r="D54" s="58"/>
      <c r="E54" s="58"/>
      <c r="F54" s="58"/>
      <c r="G54" s="58"/>
      <c r="H54" s="34"/>
      <c r="I54" s="34"/>
    </row>
    <row r="55" spans="1:9" s="21" customFormat="1" ht="15" thickBot="1" x14ac:dyDescent="0.4">
      <c r="A55" s="2"/>
      <c r="B55" s="13"/>
      <c r="C55" s="13"/>
      <c r="D55" s="13"/>
      <c r="E55" s="2"/>
      <c r="F55" s="2"/>
      <c r="G55" s="2"/>
      <c r="H55" s="2"/>
      <c r="I55" s="2"/>
    </row>
    <row r="56" spans="1:9" s="21" customFormat="1" ht="14.5" customHeight="1" x14ac:dyDescent="0.35">
      <c r="A56" s="85" t="s">
        <v>9</v>
      </c>
      <c r="B56" s="88" t="s">
        <v>10</v>
      </c>
      <c r="C56" s="88" t="s">
        <v>11</v>
      </c>
      <c r="D56" s="95" t="s">
        <v>29</v>
      </c>
      <c r="E56" s="85"/>
      <c r="F56" s="88" t="s">
        <v>6</v>
      </c>
      <c r="G56" s="88" t="s">
        <v>30</v>
      </c>
      <c r="H56" s="88" t="s">
        <v>34</v>
      </c>
      <c r="I56" s="92" t="s">
        <v>35</v>
      </c>
    </row>
    <row r="57" spans="1:9" s="21" customFormat="1" x14ac:dyDescent="0.35">
      <c r="A57" s="86"/>
      <c r="B57" s="89"/>
      <c r="C57" s="89"/>
      <c r="D57" s="96"/>
      <c r="E57" s="86"/>
      <c r="F57" s="89"/>
      <c r="G57" s="89"/>
      <c r="H57" s="89"/>
      <c r="I57" s="93"/>
    </row>
    <row r="58" spans="1:9" s="21" customFormat="1" x14ac:dyDescent="0.35">
      <c r="A58" s="86"/>
      <c r="B58" s="89"/>
      <c r="C58" s="89"/>
      <c r="D58" s="96"/>
      <c r="E58" s="86"/>
      <c r="F58" s="89"/>
      <c r="G58" s="89"/>
      <c r="H58" s="89"/>
      <c r="I58" s="93"/>
    </row>
    <row r="59" spans="1:9" s="21" customFormat="1" ht="110.15" customHeight="1" x14ac:dyDescent="0.35">
      <c r="A59" s="87"/>
      <c r="B59" s="90"/>
      <c r="C59" s="90"/>
      <c r="D59" s="97"/>
      <c r="E59" s="87"/>
      <c r="F59" s="90"/>
      <c r="G59" s="90"/>
      <c r="H59" s="90"/>
      <c r="I59" s="94"/>
    </row>
    <row r="60" spans="1:9" s="21" customFormat="1" x14ac:dyDescent="0.35">
      <c r="A60" s="27"/>
      <c r="B60" s="28">
        <v>0</v>
      </c>
      <c r="C60" s="28">
        <v>0</v>
      </c>
      <c r="D60" s="81" t="s">
        <v>66</v>
      </c>
      <c r="E60" s="82"/>
      <c r="F60" s="29"/>
      <c r="G60" s="30">
        <v>0</v>
      </c>
      <c r="H60" s="35">
        <f t="shared" ref="H60:H91" si="0">IF(C60&lt;=0,B60*F60,C60*F60)</f>
        <v>0</v>
      </c>
      <c r="I60" s="36">
        <f>SUM(G60,H60)</f>
        <v>0</v>
      </c>
    </row>
    <row r="61" spans="1:9" s="21" customFormat="1" x14ac:dyDescent="0.35">
      <c r="A61" s="27"/>
      <c r="B61" s="28">
        <v>0</v>
      </c>
      <c r="C61" s="28">
        <v>0</v>
      </c>
      <c r="D61" s="81" t="s">
        <v>31</v>
      </c>
      <c r="E61" s="82"/>
      <c r="F61" s="29"/>
      <c r="G61" s="30">
        <v>0</v>
      </c>
      <c r="H61" s="35">
        <f t="shared" si="0"/>
        <v>0</v>
      </c>
      <c r="I61" s="36">
        <f t="shared" ref="I61:I129" si="1">SUM(G61,H61)</f>
        <v>0</v>
      </c>
    </row>
    <row r="62" spans="1:9" s="21" customFormat="1" x14ac:dyDescent="0.35">
      <c r="A62" s="27"/>
      <c r="B62" s="28">
        <v>0</v>
      </c>
      <c r="C62" s="28">
        <v>0</v>
      </c>
      <c r="D62" s="81" t="s">
        <v>31</v>
      </c>
      <c r="E62" s="82"/>
      <c r="F62" s="29"/>
      <c r="G62" s="30">
        <v>0</v>
      </c>
      <c r="H62" s="35">
        <f t="shared" si="0"/>
        <v>0</v>
      </c>
      <c r="I62" s="36">
        <f t="shared" si="1"/>
        <v>0</v>
      </c>
    </row>
    <row r="63" spans="1:9" x14ac:dyDescent="0.35">
      <c r="A63" s="27"/>
      <c r="B63" s="28">
        <v>0</v>
      </c>
      <c r="C63" s="28">
        <v>0</v>
      </c>
      <c r="D63" s="81" t="s">
        <v>31</v>
      </c>
      <c r="E63" s="82"/>
      <c r="F63" s="29"/>
      <c r="G63" s="30">
        <v>0</v>
      </c>
      <c r="H63" s="35">
        <f t="shared" si="0"/>
        <v>0</v>
      </c>
      <c r="I63" s="36">
        <f t="shared" si="1"/>
        <v>0</v>
      </c>
    </row>
    <row r="64" spans="1:9" x14ac:dyDescent="0.35">
      <c r="A64" s="27"/>
      <c r="B64" s="28">
        <v>0</v>
      </c>
      <c r="C64" s="28">
        <v>0</v>
      </c>
      <c r="D64" s="81" t="s">
        <v>31</v>
      </c>
      <c r="E64" s="82"/>
      <c r="F64" s="29"/>
      <c r="G64" s="30">
        <v>0</v>
      </c>
      <c r="H64" s="35">
        <f t="shared" si="0"/>
        <v>0</v>
      </c>
      <c r="I64" s="36">
        <f t="shared" si="1"/>
        <v>0</v>
      </c>
    </row>
    <row r="65" spans="1:9" x14ac:dyDescent="0.35">
      <c r="A65" s="27"/>
      <c r="B65" s="28">
        <v>0</v>
      </c>
      <c r="C65" s="28">
        <v>0</v>
      </c>
      <c r="D65" s="81" t="s">
        <v>31</v>
      </c>
      <c r="E65" s="82"/>
      <c r="F65" s="29"/>
      <c r="G65" s="30">
        <v>0</v>
      </c>
      <c r="H65" s="35">
        <f t="shared" si="0"/>
        <v>0</v>
      </c>
      <c r="I65" s="36">
        <f t="shared" si="1"/>
        <v>0</v>
      </c>
    </row>
    <row r="66" spans="1:9" x14ac:dyDescent="0.35">
      <c r="A66" s="27"/>
      <c r="B66" s="28">
        <v>0</v>
      </c>
      <c r="C66" s="28">
        <v>0</v>
      </c>
      <c r="D66" s="81" t="s">
        <v>31</v>
      </c>
      <c r="E66" s="82"/>
      <c r="F66" s="29"/>
      <c r="G66" s="30">
        <v>0</v>
      </c>
      <c r="H66" s="35">
        <f t="shared" si="0"/>
        <v>0</v>
      </c>
      <c r="I66" s="36">
        <f t="shared" si="1"/>
        <v>0</v>
      </c>
    </row>
    <row r="67" spans="1:9" x14ac:dyDescent="0.35">
      <c r="A67" s="27"/>
      <c r="B67" s="28">
        <v>0</v>
      </c>
      <c r="C67" s="28">
        <v>0</v>
      </c>
      <c r="D67" s="81" t="s">
        <v>31</v>
      </c>
      <c r="E67" s="82"/>
      <c r="F67" s="29"/>
      <c r="G67" s="30">
        <v>0</v>
      </c>
      <c r="H67" s="35">
        <f t="shared" si="0"/>
        <v>0</v>
      </c>
      <c r="I67" s="36">
        <f t="shared" si="1"/>
        <v>0</v>
      </c>
    </row>
    <row r="68" spans="1:9" x14ac:dyDescent="0.35">
      <c r="A68" s="27"/>
      <c r="B68" s="28">
        <v>0</v>
      </c>
      <c r="C68" s="28">
        <v>0</v>
      </c>
      <c r="D68" s="81" t="s">
        <v>31</v>
      </c>
      <c r="E68" s="82"/>
      <c r="F68" s="29"/>
      <c r="G68" s="30">
        <v>0</v>
      </c>
      <c r="H68" s="35">
        <f t="shared" si="0"/>
        <v>0</v>
      </c>
      <c r="I68" s="36">
        <f t="shared" si="1"/>
        <v>0</v>
      </c>
    </row>
    <row r="69" spans="1:9" x14ac:dyDescent="0.35">
      <c r="A69" s="27"/>
      <c r="B69" s="28">
        <v>0</v>
      </c>
      <c r="C69" s="28">
        <v>0</v>
      </c>
      <c r="D69" s="81" t="s">
        <v>31</v>
      </c>
      <c r="E69" s="82"/>
      <c r="F69" s="29"/>
      <c r="G69" s="30">
        <v>0</v>
      </c>
      <c r="H69" s="35">
        <f t="shared" si="0"/>
        <v>0</v>
      </c>
      <c r="I69" s="36">
        <f t="shared" si="1"/>
        <v>0</v>
      </c>
    </row>
    <row r="70" spans="1:9" x14ac:dyDescent="0.35">
      <c r="A70" s="27"/>
      <c r="B70" s="28">
        <v>0</v>
      </c>
      <c r="C70" s="28">
        <v>0</v>
      </c>
      <c r="D70" s="81" t="s">
        <v>31</v>
      </c>
      <c r="E70" s="82"/>
      <c r="F70" s="29"/>
      <c r="G70" s="30">
        <v>0</v>
      </c>
      <c r="H70" s="35">
        <f t="shared" si="0"/>
        <v>0</v>
      </c>
      <c r="I70" s="36">
        <f t="shared" si="1"/>
        <v>0</v>
      </c>
    </row>
    <row r="71" spans="1:9" x14ac:dyDescent="0.35">
      <c r="A71" s="27"/>
      <c r="B71" s="28">
        <v>0</v>
      </c>
      <c r="C71" s="28">
        <v>0</v>
      </c>
      <c r="D71" s="81" t="s">
        <v>31</v>
      </c>
      <c r="E71" s="82"/>
      <c r="F71" s="29"/>
      <c r="G71" s="30">
        <v>0</v>
      </c>
      <c r="H71" s="35">
        <f t="shared" si="0"/>
        <v>0</v>
      </c>
      <c r="I71" s="36">
        <f t="shared" si="1"/>
        <v>0</v>
      </c>
    </row>
    <row r="72" spans="1:9" x14ac:dyDescent="0.35">
      <c r="A72" s="27"/>
      <c r="B72" s="28">
        <v>0</v>
      </c>
      <c r="C72" s="28">
        <v>0</v>
      </c>
      <c r="D72" s="81" t="s">
        <v>31</v>
      </c>
      <c r="E72" s="82"/>
      <c r="F72" s="29"/>
      <c r="G72" s="30">
        <v>0</v>
      </c>
      <c r="H72" s="35">
        <f t="shared" si="0"/>
        <v>0</v>
      </c>
      <c r="I72" s="36">
        <f t="shared" si="1"/>
        <v>0</v>
      </c>
    </row>
    <row r="73" spans="1:9" x14ac:dyDescent="0.35">
      <c r="A73" s="27"/>
      <c r="B73" s="28">
        <v>0</v>
      </c>
      <c r="C73" s="28">
        <v>0</v>
      </c>
      <c r="D73" s="81" t="s">
        <v>31</v>
      </c>
      <c r="E73" s="82"/>
      <c r="F73" s="29"/>
      <c r="G73" s="30">
        <v>0</v>
      </c>
      <c r="H73" s="35">
        <f t="shared" si="0"/>
        <v>0</v>
      </c>
      <c r="I73" s="36">
        <f t="shared" si="1"/>
        <v>0</v>
      </c>
    </row>
    <row r="74" spans="1:9" x14ac:dyDescent="0.35">
      <c r="A74" s="27"/>
      <c r="B74" s="28">
        <v>0</v>
      </c>
      <c r="C74" s="28">
        <v>0</v>
      </c>
      <c r="D74" s="81" t="s">
        <v>31</v>
      </c>
      <c r="E74" s="82"/>
      <c r="F74" s="29"/>
      <c r="G74" s="30">
        <v>0</v>
      </c>
      <c r="H74" s="35">
        <f t="shared" si="0"/>
        <v>0</v>
      </c>
      <c r="I74" s="36">
        <f t="shared" si="1"/>
        <v>0</v>
      </c>
    </row>
    <row r="75" spans="1:9" x14ac:dyDescent="0.35">
      <c r="A75" s="27"/>
      <c r="B75" s="28">
        <v>0</v>
      </c>
      <c r="C75" s="28">
        <v>0</v>
      </c>
      <c r="D75" s="81" t="s">
        <v>31</v>
      </c>
      <c r="E75" s="82"/>
      <c r="F75" s="29"/>
      <c r="G75" s="30">
        <v>0</v>
      </c>
      <c r="H75" s="35">
        <f t="shared" si="0"/>
        <v>0</v>
      </c>
      <c r="I75" s="36">
        <f t="shared" si="1"/>
        <v>0</v>
      </c>
    </row>
    <row r="76" spans="1:9" x14ac:dyDescent="0.35">
      <c r="A76" s="27"/>
      <c r="B76" s="28">
        <v>0</v>
      </c>
      <c r="C76" s="28">
        <v>0</v>
      </c>
      <c r="D76" s="81" t="s">
        <v>31</v>
      </c>
      <c r="E76" s="82"/>
      <c r="F76" s="29"/>
      <c r="G76" s="30">
        <v>0</v>
      </c>
      <c r="H76" s="35">
        <f t="shared" si="0"/>
        <v>0</v>
      </c>
      <c r="I76" s="36">
        <f t="shared" si="1"/>
        <v>0</v>
      </c>
    </row>
    <row r="77" spans="1:9" x14ac:dyDescent="0.35">
      <c r="A77" s="27"/>
      <c r="B77" s="28">
        <v>0</v>
      </c>
      <c r="C77" s="28">
        <v>0</v>
      </c>
      <c r="D77" s="81" t="s">
        <v>31</v>
      </c>
      <c r="E77" s="82"/>
      <c r="F77" s="29"/>
      <c r="G77" s="30">
        <v>0</v>
      </c>
      <c r="H77" s="35">
        <f t="shared" si="0"/>
        <v>0</v>
      </c>
      <c r="I77" s="36">
        <f t="shared" si="1"/>
        <v>0</v>
      </c>
    </row>
    <row r="78" spans="1:9" x14ac:dyDescent="0.35">
      <c r="A78" s="27"/>
      <c r="B78" s="28">
        <v>0</v>
      </c>
      <c r="C78" s="28">
        <v>0</v>
      </c>
      <c r="D78" s="81" t="s">
        <v>31</v>
      </c>
      <c r="E78" s="82"/>
      <c r="F78" s="29"/>
      <c r="G78" s="30">
        <v>0</v>
      </c>
      <c r="H78" s="35">
        <f t="shared" si="0"/>
        <v>0</v>
      </c>
      <c r="I78" s="36">
        <f t="shared" si="1"/>
        <v>0</v>
      </c>
    </row>
    <row r="79" spans="1:9" x14ac:dyDescent="0.35">
      <c r="A79" s="27"/>
      <c r="B79" s="28">
        <v>0</v>
      </c>
      <c r="C79" s="28">
        <v>0</v>
      </c>
      <c r="D79" s="81" t="s">
        <v>31</v>
      </c>
      <c r="E79" s="82"/>
      <c r="F79" s="29"/>
      <c r="G79" s="30">
        <v>0</v>
      </c>
      <c r="H79" s="35">
        <f t="shared" si="0"/>
        <v>0</v>
      </c>
      <c r="I79" s="36">
        <f t="shared" si="1"/>
        <v>0</v>
      </c>
    </row>
    <row r="80" spans="1:9" x14ac:dyDescent="0.35">
      <c r="A80" s="27"/>
      <c r="B80" s="28">
        <v>0</v>
      </c>
      <c r="C80" s="28">
        <v>0</v>
      </c>
      <c r="D80" s="81" t="s">
        <v>31</v>
      </c>
      <c r="E80" s="82"/>
      <c r="F80" s="29"/>
      <c r="G80" s="30">
        <v>0</v>
      </c>
      <c r="H80" s="35">
        <f t="shared" si="0"/>
        <v>0</v>
      </c>
      <c r="I80" s="36">
        <f>SUM(G80,H80)</f>
        <v>0</v>
      </c>
    </row>
    <row r="81" spans="1:9" x14ac:dyDescent="0.35">
      <c r="A81" s="27"/>
      <c r="B81" s="28">
        <v>0</v>
      </c>
      <c r="C81" s="28">
        <v>0</v>
      </c>
      <c r="D81" s="81" t="s">
        <v>31</v>
      </c>
      <c r="E81" s="82"/>
      <c r="F81" s="29"/>
      <c r="G81" s="30">
        <v>0</v>
      </c>
      <c r="H81" s="35">
        <f t="shared" si="0"/>
        <v>0</v>
      </c>
      <c r="I81" s="36">
        <f t="shared" ref="I81:I83" si="2">SUM(G81,H81)</f>
        <v>0</v>
      </c>
    </row>
    <row r="82" spans="1:9" x14ac:dyDescent="0.35">
      <c r="A82" s="27"/>
      <c r="B82" s="28">
        <v>0</v>
      </c>
      <c r="C82" s="28">
        <v>0</v>
      </c>
      <c r="D82" s="81" t="s">
        <v>31</v>
      </c>
      <c r="E82" s="82"/>
      <c r="F82" s="29"/>
      <c r="G82" s="30">
        <v>0</v>
      </c>
      <c r="H82" s="35">
        <f t="shared" si="0"/>
        <v>0</v>
      </c>
      <c r="I82" s="36">
        <f t="shared" si="2"/>
        <v>0</v>
      </c>
    </row>
    <row r="83" spans="1:9" x14ac:dyDescent="0.35">
      <c r="A83" s="27"/>
      <c r="B83" s="28">
        <v>0</v>
      </c>
      <c r="C83" s="28">
        <v>0</v>
      </c>
      <c r="D83" s="81" t="s">
        <v>31</v>
      </c>
      <c r="E83" s="82"/>
      <c r="F83" s="29"/>
      <c r="G83" s="30">
        <v>0</v>
      </c>
      <c r="H83" s="35">
        <f t="shared" si="0"/>
        <v>0</v>
      </c>
      <c r="I83" s="36">
        <f t="shared" si="2"/>
        <v>0</v>
      </c>
    </row>
    <row r="84" spans="1:9" x14ac:dyDescent="0.35">
      <c r="A84" s="27"/>
      <c r="B84" s="28">
        <v>0</v>
      </c>
      <c r="C84" s="28">
        <v>0</v>
      </c>
      <c r="D84" s="81" t="s">
        <v>31</v>
      </c>
      <c r="E84" s="82"/>
      <c r="F84" s="29"/>
      <c r="G84" s="30">
        <v>0</v>
      </c>
      <c r="H84" s="35">
        <f t="shared" si="0"/>
        <v>0</v>
      </c>
      <c r="I84" s="36">
        <f t="shared" si="1"/>
        <v>0</v>
      </c>
    </row>
    <row r="85" spans="1:9" x14ac:dyDescent="0.35">
      <c r="A85" s="27"/>
      <c r="B85" s="28">
        <v>0</v>
      </c>
      <c r="C85" s="28">
        <v>0</v>
      </c>
      <c r="D85" s="81" t="s">
        <v>31</v>
      </c>
      <c r="E85" s="82"/>
      <c r="F85" s="29"/>
      <c r="G85" s="30">
        <v>0</v>
      </c>
      <c r="H85" s="35">
        <f t="shared" si="0"/>
        <v>0</v>
      </c>
      <c r="I85" s="36">
        <f t="shared" si="1"/>
        <v>0</v>
      </c>
    </row>
    <row r="86" spans="1:9" x14ac:dyDescent="0.35">
      <c r="A86" s="27"/>
      <c r="B86" s="28">
        <v>0</v>
      </c>
      <c r="C86" s="28">
        <v>0</v>
      </c>
      <c r="D86" s="81" t="s">
        <v>31</v>
      </c>
      <c r="E86" s="82"/>
      <c r="F86" s="29"/>
      <c r="G86" s="30">
        <v>0</v>
      </c>
      <c r="H86" s="35">
        <f t="shared" si="0"/>
        <v>0</v>
      </c>
      <c r="I86" s="36">
        <f t="shared" si="1"/>
        <v>0</v>
      </c>
    </row>
    <row r="87" spans="1:9" x14ac:dyDescent="0.35">
      <c r="A87" s="27"/>
      <c r="B87" s="28">
        <v>0</v>
      </c>
      <c r="C87" s="28">
        <v>0</v>
      </c>
      <c r="D87" s="81" t="s">
        <v>31</v>
      </c>
      <c r="E87" s="82"/>
      <c r="F87" s="29"/>
      <c r="G87" s="30">
        <v>0</v>
      </c>
      <c r="H87" s="35">
        <f t="shared" si="0"/>
        <v>0</v>
      </c>
      <c r="I87" s="36">
        <f t="shared" si="1"/>
        <v>0</v>
      </c>
    </row>
    <row r="88" spans="1:9" x14ac:dyDescent="0.35">
      <c r="A88" s="27"/>
      <c r="B88" s="28">
        <v>0</v>
      </c>
      <c r="C88" s="28">
        <v>0</v>
      </c>
      <c r="D88" s="81" t="s">
        <v>31</v>
      </c>
      <c r="E88" s="82"/>
      <c r="F88" s="29"/>
      <c r="G88" s="30">
        <v>0</v>
      </c>
      <c r="H88" s="35">
        <f t="shared" si="0"/>
        <v>0</v>
      </c>
      <c r="I88" s="36">
        <f t="shared" si="1"/>
        <v>0</v>
      </c>
    </row>
    <row r="89" spans="1:9" x14ac:dyDescent="0.35">
      <c r="A89" s="27"/>
      <c r="B89" s="28">
        <v>0</v>
      </c>
      <c r="C89" s="28">
        <v>0</v>
      </c>
      <c r="D89" s="81" t="s">
        <v>31</v>
      </c>
      <c r="E89" s="82"/>
      <c r="F89" s="29"/>
      <c r="G89" s="30">
        <v>0</v>
      </c>
      <c r="H89" s="35">
        <f t="shared" si="0"/>
        <v>0</v>
      </c>
      <c r="I89" s="36">
        <f t="shared" si="1"/>
        <v>0</v>
      </c>
    </row>
    <row r="90" spans="1:9" x14ac:dyDescent="0.35">
      <c r="A90" s="27"/>
      <c r="B90" s="28">
        <v>0</v>
      </c>
      <c r="C90" s="28">
        <v>0</v>
      </c>
      <c r="D90" s="81" t="s">
        <v>31</v>
      </c>
      <c r="E90" s="82"/>
      <c r="F90" s="29"/>
      <c r="G90" s="30">
        <v>0</v>
      </c>
      <c r="H90" s="35">
        <f t="shared" si="0"/>
        <v>0</v>
      </c>
      <c r="I90" s="36">
        <f t="shared" si="1"/>
        <v>0</v>
      </c>
    </row>
    <row r="91" spans="1:9" x14ac:dyDescent="0.35">
      <c r="A91" s="27"/>
      <c r="B91" s="28">
        <v>0</v>
      </c>
      <c r="C91" s="28">
        <v>0</v>
      </c>
      <c r="D91" s="81" t="s">
        <v>31</v>
      </c>
      <c r="E91" s="82"/>
      <c r="F91" s="29"/>
      <c r="G91" s="30">
        <v>0</v>
      </c>
      <c r="H91" s="35">
        <f t="shared" si="0"/>
        <v>0</v>
      </c>
      <c r="I91" s="36">
        <f t="shared" si="1"/>
        <v>0</v>
      </c>
    </row>
    <row r="92" spans="1:9" x14ac:dyDescent="0.35">
      <c r="A92" s="27"/>
      <c r="B92" s="28">
        <v>0</v>
      </c>
      <c r="C92" s="28">
        <v>0</v>
      </c>
      <c r="D92" s="81" t="s">
        <v>31</v>
      </c>
      <c r="E92" s="82"/>
      <c r="F92" s="29"/>
      <c r="G92" s="30">
        <v>0</v>
      </c>
      <c r="H92" s="35">
        <f t="shared" ref="H92:H123" si="3">IF(C92&lt;=0,B92*F92,C92*F92)</f>
        <v>0</v>
      </c>
      <c r="I92" s="36">
        <f t="shared" si="1"/>
        <v>0</v>
      </c>
    </row>
    <row r="93" spans="1:9" x14ac:dyDescent="0.35">
      <c r="A93" s="27"/>
      <c r="B93" s="28">
        <v>0</v>
      </c>
      <c r="C93" s="28">
        <v>0</v>
      </c>
      <c r="D93" s="81" t="s">
        <v>31</v>
      </c>
      <c r="E93" s="82"/>
      <c r="F93" s="29"/>
      <c r="G93" s="30">
        <v>0</v>
      </c>
      <c r="H93" s="35">
        <f t="shared" si="3"/>
        <v>0</v>
      </c>
      <c r="I93" s="36">
        <f t="shared" si="1"/>
        <v>0</v>
      </c>
    </row>
    <row r="94" spans="1:9" s="21" customFormat="1" x14ac:dyDescent="0.35">
      <c r="A94" s="27"/>
      <c r="B94" s="28">
        <v>0</v>
      </c>
      <c r="C94" s="28">
        <v>0</v>
      </c>
      <c r="D94" s="81" t="s">
        <v>31</v>
      </c>
      <c r="E94" s="82"/>
      <c r="F94" s="29"/>
      <c r="G94" s="30">
        <v>0</v>
      </c>
      <c r="H94" s="35">
        <f t="shared" si="3"/>
        <v>0</v>
      </c>
      <c r="I94" s="36">
        <f t="shared" ref="I94:I104" si="4">SUM(G94,H94)</f>
        <v>0</v>
      </c>
    </row>
    <row r="95" spans="1:9" s="21" customFormat="1" x14ac:dyDescent="0.35">
      <c r="A95" s="27"/>
      <c r="B95" s="28">
        <v>0</v>
      </c>
      <c r="C95" s="28">
        <v>0</v>
      </c>
      <c r="D95" s="81" t="s">
        <v>31</v>
      </c>
      <c r="E95" s="82"/>
      <c r="F95" s="29"/>
      <c r="G95" s="30">
        <v>0</v>
      </c>
      <c r="H95" s="35">
        <f t="shared" si="3"/>
        <v>0</v>
      </c>
      <c r="I95" s="36">
        <f t="shared" si="4"/>
        <v>0</v>
      </c>
    </row>
    <row r="96" spans="1:9" s="21" customFormat="1" x14ac:dyDescent="0.35">
      <c r="A96" s="27"/>
      <c r="B96" s="28">
        <v>0</v>
      </c>
      <c r="C96" s="28">
        <v>0</v>
      </c>
      <c r="D96" s="81" t="s">
        <v>31</v>
      </c>
      <c r="E96" s="82"/>
      <c r="F96" s="29"/>
      <c r="G96" s="30">
        <v>0</v>
      </c>
      <c r="H96" s="35">
        <f t="shared" si="3"/>
        <v>0</v>
      </c>
      <c r="I96" s="36">
        <f t="shared" si="4"/>
        <v>0</v>
      </c>
    </row>
    <row r="97" spans="1:9" s="21" customFormat="1" x14ac:dyDescent="0.35">
      <c r="A97" s="27"/>
      <c r="B97" s="28">
        <v>0</v>
      </c>
      <c r="C97" s="28">
        <v>0</v>
      </c>
      <c r="D97" s="81" t="s">
        <v>31</v>
      </c>
      <c r="E97" s="82"/>
      <c r="F97" s="29"/>
      <c r="G97" s="30">
        <v>0</v>
      </c>
      <c r="H97" s="35">
        <f t="shared" si="3"/>
        <v>0</v>
      </c>
      <c r="I97" s="36">
        <f t="shared" si="4"/>
        <v>0</v>
      </c>
    </row>
    <row r="98" spans="1:9" s="21" customFormat="1" x14ac:dyDescent="0.35">
      <c r="A98" s="27"/>
      <c r="B98" s="28">
        <v>0</v>
      </c>
      <c r="C98" s="28">
        <v>0</v>
      </c>
      <c r="D98" s="81" t="s">
        <v>31</v>
      </c>
      <c r="E98" s="82"/>
      <c r="F98" s="29"/>
      <c r="G98" s="30">
        <v>0</v>
      </c>
      <c r="H98" s="35">
        <f t="shared" si="3"/>
        <v>0</v>
      </c>
      <c r="I98" s="36">
        <f t="shared" si="4"/>
        <v>0</v>
      </c>
    </row>
    <row r="99" spans="1:9" s="21" customFormat="1" x14ac:dyDescent="0.35">
      <c r="A99" s="27"/>
      <c r="B99" s="28">
        <v>0</v>
      </c>
      <c r="C99" s="28">
        <v>0</v>
      </c>
      <c r="D99" s="81" t="s">
        <v>31</v>
      </c>
      <c r="E99" s="82"/>
      <c r="F99" s="29"/>
      <c r="G99" s="30">
        <v>0</v>
      </c>
      <c r="H99" s="35">
        <f t="shared" si="3"/>
        <v>0</v>
      </c>
      <c r="I99" s="36">
        <f t="shared" si="4"/>
        <v>0</v>
      </c>
    </row>
    <row r="100" spans="1:9" s="21" customFormat="1" x14ac:dyDescent="0.35">
      <c r="A100" s="27"/>
      <c r="B100" s="28">
        <v>0</v>
      </c>
      <c r="C100" s="28">
        <v>0</v>
      </c>
      <c r="D100" s="81" t="s">
        <v>31</v>
      </c>
      <c r="E100" s="82"/>
      <c r="F100" s="29"/>
      <c r="G100" s="30">
        <v>0</v>
      </c>
      <c r="H100" s="35">
        <f t="shared" si="3"/>
        <v>0</v>
      </c>
      <c r="I100" s="36">
        <f t="shared" si="4"/>
        <v>0</v>
      </c>
    </row>
    <row r="101" spans="1:9" s="21" customFormat="1" x14ac:dyDescent="0.35">
      <c r="A101" s="27"/>
      <c r="B101" s="28">
        <v>0</v>
      </c>
      <c r="C101" s="28">
        <v>0</v>
      </c>
      <c r="D101" s="81" t="s">
        <v>31</v>
      </c>
      <c r="E101" s="82"/>
      <c r="F101" s="29"/>
      <c r="G101" s="30">
        <v>0</v>
      </c>
      <c r="H101" s="35">
        <f t="shared" si="3"/>
        <v>0</v>
      </c>
      <c r="I101" s="36">
        <f t="shared" si="4"/>
        <v>0</v>
      </c>
    </row>
    <row r="102" spans="1:9" s="21" customFormat="1" x14ac:dyDescent="0.35">
      <c r="A102" s="27"/>
      <c r="B102" s="28">
        <v>0</v>
      </c>
      <c r="C102" s="28">
        <v>0</v>
      </c>
      <c r="D102" s="81" t="s">
        <v>31</v>
      </c>
      <c r="E102" s="82"/>
      <c r="F102" s="29"/>
      <c r="G102" s="30">
        <v>0</v>
      </c>
      <c r="H102" s="35">
        <f t="shared" si="3"/>
        <v>0</v>
      </c>
      <c r="I102" s="36">
        <f t="shared" si="4"/>
        <v>0</v>
      </c>
    </row>
    <row r="103" spans="1:9" s="21" customFormat="1" x14ac:dyDescent="0.35">
      <c r="A103" s="27"/>
      <c r="B103" s="28">
        <v>0</v>
      </c>
      <c r="C103" s="28">
        <v>0</v>
      </c>
      <c r="D103" s="81" t="s">
        <v>31</v>
      </c>
      <c r="E103" s="82"/>
      <c r="F103" s="29"/>
      <c r="G103" s="30">
        <v>0</v>
      </c>
      <c r="H103" s="35">
        <f t="shared" si="3"/>
        <v>0</v>
      </c>
      <c r="I103" s="36">
        <f t="shared" si="4"/>
        <v>0</v>
      </c>
    </row>
    <row r="104" spans="1:9" s="21" customFormat="1" x14ac:dyDescent="0.35">
      <c r="A104" s="27"/>
      <c r="B104" s="28">
        <v>0</v>
      </c>
      <c r="C104" s="28">
        <v>0</v>
      </c>
      <c r="D104" s="81" t="s">
        <v>31</v>
      </c>
      <c r="E104" s="82"/>
      <c r="F104" s="29"/>
      <c r="G104" s="30">
        <v>0</v>
      </c>
      <c r="H104" s="35">
        <f t="shared" si="3"/>
        <v>0</v>
      </c>
      <c r="I104" s="36">
        <f t="shared" si="4"/>
        <v>0</v>
      </c>
    </row>
    <row r="105" spans="1:9" s="21" customFormat="1" x14ac:dyDescent="0.35">
      <c r="A105" s="27"/>
      <c r="B105" s="28">
        <v>0</v>
      </c>
      <c r="C105" s="28">
        <v>0</v>
      </c>
      <c r="D105" s="81" t="s">
        <v>31</v>
      </c>
      <c r="E105" s="82"/>
      <c r="F105" s="29"/>
      <c r="G105" s="30">
        <v>0</v>
      </c>
      <c r="H105" s="35">
        <f t="shared" si="3"/>
        <v>0</v>
      </c>
      <c r="I105" s="36">
        <f>SUM(G105,H105)</f>
        <v>0</v>
      </c>
    </row>
    <row r="106" spans="1:9" s="21" customFormat="1" x14ac:dyDescent="0.35">
      <c r="A106" s="27"/>
      <c r="B106" s="28">
        <v>0</v>
      </c>
      <c r="C106" s="28">
        <v>0</v>
      </c>
      <c r="D106" s="81" t="s">
        <v>31</v>
      </c>
      <c r="E106" s="82"/>
      <c r="F106" s="29"/>
      <c r="G106" s="30">
        <v>0</v>
      </c>
      <c r="H106" s="35">
        <f t="shared" si="3"/>
        <v>0</v>
      </c>
      <c r="I106" s="36">
        <f t="shared" ref="I106:I118" si="5">SUM(G106,H106)</f>
        <v>0</v>
      </c>
    </row>
    <row r="107" spans="1:9" s="21" customFormat="1" x14ac:dyDescent="0.35">
      <c r="A107" s="27"/>
      <c r="B107" s="28">
        <v>0</v>
      </c>
      <c r="C107" s="28">
        <v>0</v>
      </c>
      <c r="D107" s="81" t="s">
        <v>31</v>
      </c>
      <c r="E107" s="82"/>
      <c r="F107" s="29"/>
      <c r="G107" s="30">
        <v>0</v>
      </c>
      <c r="H107" s="35">
        <f t="shared" si="3"/>
        <v>0</v>
      </c>
      <c r="I107" s="36">
        <f t="shared" si="5"/>
        <v>0</v>
      </c>
    </row>
    <row r="108" spans="1:9" s="21" customFormat="1" x14ac:dyDescent="0.35">
      <c r="A108" s="27"/>
      <c r="B108" s="28">
        <v>0</v>
      </c>
      <c r="C108" s="28">
        <v>0</v>
      </c>
      <c r="D108" s="81" t="s">
        <v>31</v>
      </c>
      <c r="E108" s="82"/>
      <c r="F108" s="29"/>
      <c r="G108" s="30">
        <v>0</v>
      </c>
      <c r="H108" s="35">
        <f t="shared" si="3"/>
        <v>0</v>
      </c>
      <c r="I108" s="36">
        <f t="shared" si="5"/>
        <v>0</v>
      </c>
    </row>
    <row r="109" spans="1:9" s="21" customFormat="1" x14ac:dyDescent="0.35">
      <c r="A109" s="27"/>
      <c r="B109" s="28">
        <v>0</v>
      </c>
      <c r="C109" s="28">
        <v>0</v>
      </c>
      <c r="D109" s="81" t="s">
        <v>31</v>
      </c>
      <c r="E109" s="82"/>
      <c r="F109" s="29"/>
      <c r="G109" s="30">
        <v>0</v>
      </c>
      <c r="H109" s="35">
        <f t="shared" si="3"/>
        <v>0</v>
      </c>
      <c r="I109" s="36">
        <f t="shared" si="5"/>
        <v>0</v>
      </c>
    </row>
    <row r="110" spans="1:9" s="21" customFormat="1" x14ac:dyDescent="0.35">
      <c r="A110" s="27"/>
      <c r="B110" s="28">
        <v>0</v>
      </c>
      <c r="C110" s="28">
        <v>0</v>
      </c>
      <c r="D110" s="81" t="s">
        <v>31</v>
      </c>
      <c r="E110" s="82"/>
      <c r="F110" s="29"/>
      <c r="G110" s="30">
        <v>0</v>
      </c>
      <c r="H110" s="35">
        <f t="shared" si="3"/>
        <v>0</v>
      </c>
      <c r="I110" s="36">
        <f t="shared" si="5"/>
        <v>0</v>
      </c>
    </row>
    <row r="111" spans="1:9" s="21" customFormat="1" x14ac:dyDescent="0.35">
      <c r="A111" s="27"/>
      <c r="B111" s="28">
        <v>0</v>
      </c>
      <c r="C111" s="28">
        <v>0</v>
      </c>
      <c r="D111" s="81" t="s">
        <v>31</v>
      </c>
      <c r="E111" s="82"/>
      <c r="F111" s="29"/>
      <c r="G111" s="30">
        <v>0</v>
      </c>
      <c r="H111" s="35">
        <f t="shared" si="3"/>
        <v>0</v>
      </c>
      <c r="I111" s="36">
        <f t="shared" si="5"/>
        <v>0</v>
      </c>
    </row>
    <row r="112" spans="1:9" s="21" customFormat="1" x14ac:dyDescent="0.35">
      <c r="A112" s="27"/>
      <c r="B112" s="28">
        <v>0</v>
      </c>
      <c r="C112" s="28">
        <v>0</v>
      </c>
      <c r="D112" s="81" t="s">
        <v>31</v>
      </c>
      <c r="E112" s="82"/>
      <c r="F112" s="29"/>
      <c r="G112" s="30">
        <v>0</v>
      </c>
      <c r="H112" s="35">
        <f t="shared" si="3"/>
        <v>0</v>
      </c>
      <c r="I112" s="36">
        <f t="shared" si="5"/>
        <v>0</v>
      </c>
    </row>
    <row r="113" spans="1:9" s="21" customFormat="1" x14ac:dyDescent="0.35">
      <c r="A113" s="27"/>
      <c r="B113" s="28">
        <v>0</v>
      </c>
      <c r="C113" s="28">
        <v>0</v>
      </c>
      <c r="D113" s="81" t="s">
        <v>31</v>
      </c>
      <c r="E113" s="82"/>
      <c r="F113" s="29"/>
      <c r="G113" s="30">
        <v>0</v>
      </c>
      <c r="H113" s="35">
        <f t="shared" si="3"/>
        <v>0</v>
      </c>
      <c r="I113" s="36">
        <f t="shared" si="5"/>
        <v>0</v>
      </c>
    </row>
    <row r="114" spans="1:9" s="21" customFormat="1" x14ac:dyDescent="0.35">
      <c r="A114" s="27"/>
      <c r="B114" s="28">
        <v>0</v>
      </c>
      <c r="C114" s="28">
        <v>0</v>
      </c>
      <c r="D114" s="81" t="s">
        <v>31</v>
      </c>
      <c r="E114" s="82"/>
      <c r="F114" s="29"/>
      <c r="G114" s="30">
        <v>0</v>
      </c>
      <c r="H114" s="35">
        <f t="shared" si="3"/>
        <v>0</v>
      </c>
      <c r="I114" s="36">
        <f t="shared" si="5"/>
        <v>0</v>
      </c>
    </row>
    <row r="115" spans="1:9" s="21" customFormat="1" x14ac:dyDescent="0.35">
      <c r="A115" s="27"/>
      <c r="B115" s="28">
        <v>0</v>
      </c>
      <c r="C115" s="28">
        <v>0</v>
      </c>
      <c r="D115" s="81" t="s">
        <v>31</v>
      </c>
      <c r="E115" s="82"/>
      <c r="F115" s="29"/>
      <c r="G115" s="30">
        <v>0</v>
      </c>
      <c r="H115" s="35">
        <f t="shared" si="3"/>
        <v>0</v>
      </c>
      <c r="I115" s="36">
        <f t="shared" si="5"/>
        <v>0</v>
      </c>
    </row>
    <row r="116" spans="1:9" s="21" customFormat="1" x14ac:dyDescent="0.35">
      <c r="A116" s="27"/>
      <c r="B116" s="28">
        <v>0</v>
      </c>
      <c r="C116" s="28">
        <v>0</v>
      </c>
      <c r="D116" s="81" t="s">
        <v>31</v>
      </c>
      <c r="E116" s="82"/>
      <c r="F116" s="29"/>
      <c r="G116" s="30">
        <v>0</v>
      </c>
      <c r="H116" s="35">
        <f t="shared" si="3"/>
        <v>0</v>
      </c>
      <c r="I116" s="36">
        <f t="shared" si="5"/>
        <v>0</v>
      </c>
    </row>
    <row r="117" spans="1:9" s="21" customFormat="1" x14ac:dyDescent="0.35">
      <c r="A117" s="27"/>
      <c r="B117" s="28">
        <v>0</v>
      </c>
      <c r="C117" s="28">
        <v>0</v>
      </c>
      <c r="D117" s="81" t="s">
        <v>31</v>
      </c>
      <c r="E117" s="82"/>
      <c r="F117" s="29"/>
      <c r="G117" s="30">
        <v>0</v>
      </c>
      <c r="H117" s="35">
        <f t="shared" si="3"/>
        <v>0</v>
      </c>
      <c r="I117" s="36">
        <f t="shared" si="5"/>
        <v>0</v>
      </c>
    </row>
    <row r="118" spans="1:9" s="21" customFormat="1" x14ac:dyDescent="0.35">
      <c r="A118" s="27"/>
      <c r="B118" s="28">
        <v>0</v>
      </c>
      <c r="C118" s="28">
        <v>0</v>
      </c>
      <c r="D118" s="81" t="s">
        <v>31</v>
      </c>
      <c r="E118" s="82"/>
      <c r="F118" s="29"/>
      <c r="G118" s="30">
        <v>0</v>
      </c>
      <c r="H118" s="35">
        <f t="shared" si="3"/>
        <v>0</v>
      </c>
      <c r="I118" s="36">
        <f t="shared" si="5"/>
        <v>0</v>
      </c>
    </row>
    <row r="119" spans="1:9" x14ac:dyDescent="0.35">
      <c r="A119" s="27"/>
      <c r="B119" s="28">
        <v>0</v>
      </c>
      <c r="C119" s="28">
        <v>0</v>
      </c>
      <c r="D119" s="81" t="s">
        <v>31</v>
      </c>
      <c r="E119" s="82"/>
      <c r="F119" s="29"/>
      <c r="G119" s="30">
        <v>0</v>
      </c>
      <c r="H119" s="35">
        <f t="shared" si="3"/>
        <v>0</v>
      </c>
      <c r="I119" s="36">
        <f t="shared" si="1"/>
        <v>0</v>
      </c>
    </row>
    <row r="120" spans="1:9" x14ac:dyDescent="0.35">
      <c r="A120" s="27"/>
      <c r="B120" s="28">
        <v>0</v>
      </c>
      <c r="C120" s="28">
        <v>0</v>
      </c>
      <c r="D120" s="81" t="s">
        <v>31</v>
      </c>
      <c r="E120" s="82"/>
      <c r="F120" s="29"/>
      <c r="G120" s="30">
        <v>0</v>
      </c>
      <c r="H120" s="35">
        <f t="shared" si="3"/>
        <v>0</v>
      </c>
      <c r="I120" s="36">
        <f t="shared" si="1"/>
        <v>0</v>
      </c>
    </row>
    <row r="121" spans="1:9" x14ac:dyDescent="0.35">
      <c r="A121" s="27"/>
      <c r="B121" s="28">
        <v>0</v>
      </c>
      <c r="C121" s="28">
        <v>0</v>
      </c>
      <c r="D121" s="81" t="s">
        <v>31</v>
      </c>
      <c r="E121" s="82"/>
      <c r="F121" s="29"/>
      <c r="G121" s="30">
        <v>0</v>
      </c>
      <c r="H121" s="35">
        <f t="shared" si="3"/>
        <v>0</v>
      </c>
      <c r="I121" s="36">
        <f t="shared" si="1"/>
        <v>0</v>
      </c>
    </row>
    <row r="122" spans="1:9" x14ac:dyDescent="0.35">
      <c r="A122" s="27"/>
      <c r="B122" s="28">
        <v>0</v>
      </c>
      <c r="C122" s="28">
        <v>0</v>
      </c>
      <c r="D122" s="81" t="s">
        <v>31</v>
      </c>
      <c r="E122" s="82"/>
      <c r="F122" s="29"/>
      <c r="G122" s="30">
        <v>0</v>
      </c>
      <c r="H122" s="35">
        <f t="shared" si="3"/>
        <v>0</v>
      </c>
      <c r="I122" s="36">
        <f t="shared" si="1"/>
        <v>0</v>
      </c>
    </row>
    <row r="123" spans="1:9" x14ac:dyDescent="0.35">
      <c r="A123" s="27"/>
      <c r="B123" s="28">
        <v>0</v>
      </c>
      <c r="C123" s="28">
        <v>0</v>
      </c>
      <c r="D123" s="81" t="s">
        <v>31</v>
      </c>
      <c r="E123" s="82"/>
      <c r="F123" s="29"/>
      <c r="G123" s="30">
        <v>0</v>
      </c>
      <c r="H123" s="35">
        <f t="shared" si="3"/>
        <v>0</v>
      </c>
      <c r="I123" s="36">
        <f t="shared" si="1"/>
        <v>0</v>
      </c>
    </row>
    <row r="124" spans="1:9" x14ac:dyDescent="0.35">
      <c r="A124" s="27"/>
      <c r="B124" s="28">
        <v>0</v>
      </c>
      <c r="C124" s="28">
        <v>0</v>
      </c>
      <c r="D124" s="81" t="s">
        <v>31</v>
      </c>
      <c r="E124" s="82"/>
      <c r="F124" s="29"/>
      <c r="G124" s="30">
        <v>0</v>
      </c>
      <c r="H124" s="35">
        <f t="shared" ref="H124:H129" si="6">IF(C124&lt;=0,B124*F124,C124*F124)</f>
        <v>0</v>
      </c>
      <c r="I124" s="36">
        <f t="shared" si="1"/>
        <v>0</v>
      </c>
    </row>
    <row r="125" spans="1:9" x14ac:dyDescent="0.35">
      <c r="A125" s="27"/>
      <c r="B125" s="28">
        <v>0</v>
      </c>
      <c r="C125" s="28">
        <v>0</v>
      </c>
      <c r="D125" s="81" t="s">
        <v>31</v>
      </c>
      <c r="E125" s="82"/>
      <c r="F125" s="29"/>
      <c r="G125" s="30">
        <v>0</v>
      </c>
      <c r="H125" s="35">
        <f t="shared" si="6"/>
        <v>0</v>
      </c>
      <c r="I125" s="36">
        <f>SUM(G125,H125)</f>
        <v>0</v>
      </c>
    </row>
    <row r="126" spans="1:9" x14ac:dyDescent="0.35">
      <c r="A126" s="27"/>
      <c r="B126" s="28">
        <v>0</v>
      </c>
      <c r="C126" s="28">
        <v>0</v>
      </c>
      <c r="D126" s="81" t="s">
        <v>31</v>
      </c>
      <c r="E126" s="82"/>
      <c r="F126" s="29"/>
      <c r="G126" s="30">
        <v>0</v>
      </c>
      <c r="H126" s="35">
        <f t="shared" si="6"/>
        <v>0</v>
      </c>
      <c r="I126" s="36">
        <f t="shared" si="1"/>
        <v>0</v>
      </c>
    </row>
    <row r="127" spans="1:9" x14ac:dyDescent="0.35">
      <c r="A127" s="27"/>
      <c r="B127" s="28">
        <v>0</v>
      </c>
      <c r="C127" s="28">
        <v>0</v>
      </c>
      <c r="D127" s="81" t="s">
        <v>31</v>
      </c>
      <c r="E127" s="82"/>
      <c r="F127" s="29"/>
      <c r="G127" s="30">
        <v>0</v>
      </c>
      <c r="H127" s="35">
        <f t="shared" si="6"/>
        <v>0</v>
      </c>
      <c r="I127" s="36">
        <f t="shared" si="1"/>
        <v>0</v>
      </c>
    </row>
    <row r="128" spans="1:9" x14ac:dyDescent="0.35">
      <c r="A128" s="27"/>
      <c r="B128" s="28">
        <v>0</v>
      </c>
      <c r="C128" s="28">
        <v>0</v>
      </c>
      <c r="D128" s="81" t="s">
        <v>31</v>
      </c>
      <c r="E128" s="82"/>
      <c r="F128" s="29"/>
      <c r="G128" s="30">
        <v>0</v>
      </c>
      <c r="H128" s="35">
        <f t="shared" si="6"/>
        <v>0</v>
      </c>
      <c r="I128" s="36">
        <f t="shared" si="1"/>
        <v>0</v>
      </c>
    </row>
    <row r="129" spans="1:9" x14ac:dyDescent="0.35">
      <c r="A129" s="27"/>
      <c r="B129" s="28">
        <v>0</v>
      </c>
      <c r="C129" s="28">
        <v>0</v>
      </c>
      <c r="D129" s="81" t="s">
        <v>31</v>
      </c>
      <c r="E129" s="82"/>
      <c r="F129" s="29"/>
      <c r="G129" s="30">
        <v>0</v>
      </c>
      <c r="H129" s="35">
        <f t="shared" si="6"/>
        <v>0</v>
      </c>
      <c r="I129" s="36">
        <f t="shared" si="1"/>
        <v>0</v>
      </c>
    </row>
    <row r="130" spans="1:9" ht="16" thickBot="1" x14ac:dyDescent="0.4">
      <c r="A130" s="31" t="s">
        <v>32</v>
      </c>
      <c r="B130" s="31"/>
      <c r="C130" s="31"/>
      <c r="D130" s="31"/>
      <c r="E130" s="31"/>
      <c r="F130" s="31"/>
      <c r="G130" s="32"/>
      <c r="H130" s="37">
        <f>SUM(H60:H129)</f>
        <v>0</v>
      </c>
      <c r="I130" s="26">
        <f>SUM(I60:I129)</f>
        <v>0</v>
      </c>
    </row>
    <row r="131" spans="1:9" ht="15.5" x14ac:dyDescent="0.35">
      <c r="A131" s="17" t="s">
        <v>12</v>
      </c>
      <c r="B131" s="16"/>
      <c r="C131" s="21"/>
      <c r="D131" s="21"/>
      <c r="E131" s="21"/>
      <c r="F131" s="21"/>
      <c r="G131" s="21"/>
      <c r="H131" s="38"/>
      <c r="I131" s="39"/>
    </row>
    <row r="132" spans="1:9" x14ac:dyDescent="0.35">
      <c r="A132" s="21" t="s">
        <v>13</v>
      </c>
      <c r="B132" s="2"/>
      <c r="C132" s="2"/>
      <c r="D132" s="2"/>
      <c r="E132" s="2"/>
      <c r="F132" s="2"/>
      <c r="G132" s="2"/>
      <c r="H132" s="2"/>
      <c r="I132" s="2"/>
    </row>
    <row r="133" spans="1:9" x14ac:dyDescent="0.35">
      <c r="A133" s="21" t="s">
        <v>33</v>
      </c>
      <c r="B133" s="2"/>
      <c r="C133" s="2"/>
      <c r="D133" s="2"/>
      <c r="E133" s="2"/>
      <c r="F133" s="2"/>
      <c r="G133" s="2"/>
      <c r="H133" s="2"/>
      <c r="I133" s="2"/>
    </row>
  </sheetData>
  <sheetProtection algorithmName="SHA-512" hashValue="g0jKcSK39hJVtXNyFI+a2LxMh/dVDeJ7S5IIk0aXZwikewRhNxLgjlVKTDVm40rWieSoosBK+hquzoj3OHPw5g==" saltValue="k7dKLVPdsLujKdC8DG6/Uw==" spinCount="100000" sheet="1" objects="1" scenarios="1"/>
  <mergeCells count="84">
    <mergeCell ref="G5:N7"/>
    <mergeCell ref="B7:E7"/>
    <mergeCell ref="D69:E69"/>
    <mergeCell ref="D60:E60"/>
    <mergeCell ref="D61:E61"/>
    <mergeCell ref="D62:E62"/>
    <mergeCell ref="D63:E63"/>
    <mergeCell ref="D64:E64"/>
    <mergeCell ref="D65:E65"/>
    <mergeCell ref="D66:E66"/>
    <mergeCell ref="D67:E67"/>
    <mergeCell ref="D68:E68"/>
    <mergeCell ref="B5:E5"/>
    <mergeCell ref="B6:E6"/>
    <mergeCell ref="D81:E81"/>
    <mergeCell ref="D70:E70"/>
    <mergeCell ref="D71:E71"/>
    <mergeCell ref="D72:E72"/>
    <mergeCell ref="D73:E73"/>
    <mergeCell ref="D74:E74"/>
    <mergeCell ref="D75:E75"/>
    <mergeCell ref="D76:E76"/>
    <mergeCell ref="D77:E77"/>
    <mergeCell ref="D78:E78"/>
    <mergeCell ref="D79:E79"/>
    <mergeCell ref="D80:E80"/>
    <mergeCell ref="D88:E88"/>
    <mergeCell ref="D89:E89"/>
    <mergeCell ref="D90:E90"/>
    <mergeCell ref="D82:E82"/>
    <mergeCell ref="D83:E83"/>
    <mergeCell ref="D84:E84"/>
    <mergeCell ref="D85:E85"/>
    <mergeCell ref="D86:E86"/>
    <mergeCell ref="D87:E87"/>
    <mergeCell ref="D127:E127"/>
    <mergeCell ref="D128:E128"/>
    <mergeCell ref="D129:E129"/>
    <mergeCell ref="D109:E109"/>
    <mergeCell ref="G23:N23"/>
    <mergeCell ref="D123:E123"/>
    <mergeCell ref="D124:E124"/>
    <mergeCell ref="H56:H59"/>
    <mergeCell ref="I56:I59"/>
    <mergeCell ref="D56:E59"/>
    <mergeCell ref="F56:F59"/>
    <mergeCell ref="G56:G59"/>
    <mergeCell ref="D119:E119"/>
    <mergeCell ref="D120:E120"/>
    <mergeCell ref="D121:E121"/>
    <mergeCell ref="D122:E122"/>
    <mergeCell ref="D125:E125"/>
    <mergeCell ref="D126:E126"/>
    <mergeCell ref="A37:A38"/>
    <mergeCell ref="D94:E94"/>
    <mergeCell ref="D95:E95"/>
    <mergeCell ref="D96:E96"/>
    <mergeCell ref="D97:E97"/>
    <mergeCell ref="D98:E98"/>
    <mergeCell ref="D99:E99"/>
    <mergeCell ref="D100:E100"/>
    <mergeCell ref="A56:A59"/>
    <mergeCell ref="B56:B59"/>
    <mergeCell ref="C56:C59"/>
    <mergeCell ref="D91:E91"/>
    <mergeCell ref="D92:E92"/>
    <mergeCell ref="D93:E93"/>
    <mergeCell ref="D113:E113"/>
    <mergeCell ref="D101:E101"/>
    <mergeCell ref="D102:E102"/>
    <mergeCell ref="D103:E103"/>
    <mergeCell ref="D104:E104"/>
    <mergeCell ref="D105:E105"/>
    <mergeCell ref="D106:E106"/>
    <mergeCell ref="D107:E107"/>
    <mergeCell ref="D108:E108"/>
    <mergeCell ref="D110:E110"/>
    <mergeCell ref="D111:E111"/>
    <mergeCell ref="D112:E112"/>
    <mergeCell ref="D114:E114"/>
    <mergeCell ref="D115:E115"/>
    <mergeCell ref="D116:E116"/>
    <mergeCell ref="D117:E117"/>
    <mergeCell ref="D118:E118"/>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07EAFE5E-470B-4AF1-B7D9-2E0B2E4102A9}">
          <x14:formula1>
            <xm:f>Sheet2!$A$1:$A$28</xm:f>
          </x14:formula1>
          <xm:sqref>D60:E129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6A757-F6E8-49E2-8BE3-785393C670E0}">
  <dimension ref="A1:A28"/>
  <sheetViews>
    <sheetView topLeftCell="A7" workbookViewId="0">
      <selection sqref="A1:A28"/>
    </sheetView>
  </sheetViews>
  <sheetFormatPr defaultRowHeight="14.5" x14ac:dyDescent="0.35"/>
  <cols>
    <col min="1" max="1" width="25.54296875" customWidth="1"/>
  </cols>
  <sheetData>
    <row r="1" spans="1:1" x14ac:dyDescent="0.35">
      <c r="A1" t="s">
        <v>66</v>
      </c>
    </row>
    <row r="2" spans="1:1" x14ac:dyDescent="0.35">
      <c r="A2" s="50" t="s">
        <v>39</v>
      </c>
    </row>
    <row r="3" spans="1:1" ht="28.5" x14ac:dyDescent="0.35">
      <c r="A3" s="50" t="s">
        <v>40</v>
      </c>
    </row>
    <row r="4" spans="1:1" x14ac:dyDescent="0.35">
      <c r="A4" s="52" t="s">
        <v>41</v>
      </c>
    </row>
    <row r="5" spans="1:1" x14ac:dyDescent="0.35">
      <c r="A5" s="53" t="s">
        <v>42</v>
      </c>
    </row>
    <row r="6" spans="1:1" x14ac:dyDescent="0.35">
      <c r="A6" s="53" t="s">
        <v>43</v>
      </c>
    </row>
    <row r="7" spans="1:1" x14ac:dyDescent="0.35">
      <c r="A7" s="53" t="s">
        <v>44</v>
      </c>
    </row>
    <row r="8" spans="1:1" ht="28.5" x14ac:dyDescent="0.35">
      <c r="A8" s="63" t="s">
        <v>45</v>
      </c>
    </row>
    <row r="9" spans="1:1" x14ac:dyDescent="0.35">
      <c r="A9" s="53" t="s">
        <v>46</v>
      </c>
    </row>
    <row r="10" spans="1:1" x14ac:dyDescent="0.35">
      <c r="A10" s="53" t="s">
        <v>47</v>
      </c>
    </row>
    <row r="11" spans="1:1" x14ac:dyDescent="0.35">
      <c r="A11" s="50" t="s">
        <v>48</v>
      </c>
    </row>
    <row r="12" spans="1:1" ht="28.5" x14ac:dyDescent="0.35">
      <c r="A12" s="50" t="s">
        <v>49</v>
      </c>
    </row>
    <row r="13" spans="1:1" x14ac:dyDescent="0.35">
      <c r="A13" s="52" t="s">
        <v>50</v>
      </c>
    </row>
    <row r="14" spans="1:1" x14ac:dyDescent="0.35">
      <c r="A14" s="53" t="s">
        <v>51</v>
      </c>
    </row>
    <row r="15" spans="1:1" x14ac:dyDescent="0.35">
      <c r="A15" s="53" t="s">
        <v>54</v>
      </c>
    </row>
    <row r="16" spans="1:1" x14ac:dyDescent="0.35">
      <c r="A16" s="53" t="s">
        <v>52</v>
      </c>
    </row>
    <row r="17" spans="1:1" ht="28.5" x14ac:dyDescent="0.35">
      <c r="A17" s="63" t="s">
        <v>65</v>
      </c>
    </row>
    <row r="18" spans="1:1" x14ac:dyDescent="0.35">
      <c r="A18" s="53" t="s">
        <v>53</v>
      </c>
    </row>
    <row r="19" spans="1:1" x14ac:dyDescent="0.35">
      <c r="A19" s="53" t="s">
        <v>55</v>
      </c>
    </row>
    <row r="20" spans="1:1" x14ac:dyDescent="0.35">
      <c r="A20" s="50" t="s">
        <v>56</v>
      </c>
    </row>
    <row r="21" spans="1:1" ht="28.5" x14ac:dyDescent="0.35">
      <c r="A21" s="50" t="s">
        <v>57</v>
      </c>
    </row>
    <row r="22" spans="1:1" x14ac:dyDescent="0.35">
      <c r="A22" s="52" t="s">
        <v>58</v>
      </c>
    </row>
    <row r="23" spans="1:1" x14ac:dyDescent="0.35">
      <c r="A23" s="53" t="s">
        <v>59</v>
      </c>
    </row>
    <row r="24" spans="1:1" x14ac:dyDescent="0.35">
      <c r="A24" s="53" t="s">
        <v>60</v>
      </c>
    </row>
    <row r="25" spans="1:1" x14ac:dyDescent="0.35">
      <c r="A25" s="53" t="s">
        <v>61</v>
      </c>
    </row>
    <row r="26" spans="1:1" ht="28.5" x14ac:dyDescent="0.35">
      <c r="A26" s="63" t="s">
        <v>62</v>
      </c>
    </row>
    <row r="27" spans="1:1" x14ac:dyDescent="0.35">
      <c r="A27" s="53" t="s">
        <v>63</v>
      </c>
    </row>
    <row r="28" spans="1:1" x14ac:dyDescent="0.35">
      <c r="A28" s="53" t="s">
        <v>64</v>
      </c>
    </row>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0F67-0358-4F09-B21A-4E4239B73581}">
  <dimension ref="A1:H27"/>
  <sheetViews>
    <sheetView tabSelected="1" workbookViewId="0">
      <selection activeCell="A19" sqref="A19"/>
    </sheetView>
  </sheetViews>
  <sheetFormatPr defaultRowHeight="14.5" x14ac:dyDescent="0.35"/>
  <cols>
    <col min="1" max="1" width="62.81640625" customWidth="1"/>
    <col min="2" max="2" width="21.54296875" customWidth="1"/>
    <col min="3" max="3" width="27.81640625" customWidth="1"/>
    <col min="4" max="4" width="26.81640625" customWidth="1"/>
    <col min="5" max="5" width="20.453125" customWidth="1"/>
  </cols>
  <sheetData>
    <row r="1" spans="1:8" s="12" customFormat="1" ht="15" thickBot="1" x14ac:dyDescent="0.4"/>
    <row r="2" spans="1:8" s="2" customFormat="1" ht="14" x14ac:dyDescent="0.3">
      <c r="A2" s="125" t="s">
        <v>8</v>
      </c>
      <c r="B2" s="13"/>
      <c r="C2" s="116" t="s">
        <v>14</v>
      </c>
      <c r="D2" s="117"/>
      <c r="E2" s="117"/>
      <c r="F2" s="117"/>
      <c r="G2" s="118"/>
      <c r="H2" s="20"/>
    </row>
    <row r="3" spans="1:8" s="2" customFormat="1" ht="14" x14ac:dyDescent="0.3">
      <c r="A3" s="126"/>
      <c r="B3" s="13"/>
      <c r="C3" s="119"/>
      <c r="D3" s="120"/>
      <c r="E3" s="120"/>
      <c r="F3" s="120"/>
      <c r="G3" s="121"/>
      <c r="H3" s="20"/>
    </row>
    <row r="4" spans="1:8" s="2" customFormat="1" ht="81" customHeight="1" thickBot="1" x14ac:dyDescent="0.35">
      <c r="A4" s="127"/>
      <c r="B4" s="13"/>
      <c r="C4" s="122"/>
      <c r="D4" s="123"/>
      <c r="E4" s="123"/>
      <c r="F4" s="123"/>
      <c r="G4" s="124"/>
      <c r="H4" s="20"/>
    </row>
    <row r="5" spans="1:8" s="2" customFormat="1" ht="16.5" customHeight="1" x14ac:dyDescent="0.3">
      <c r="B5" s="13"/>
      <c r="C5" s="20"/>
      <c r="D5" s="20"/>
      <c r="E5" s="20"/>
      <c r="F5" s="20"/>
      <c r="G5" s="20"/>
      <c r="H5" s="20"/>
    </row>
    <row r="6" spans="1:8" s="2" customFormat="1" thickBot="1" x14ac:dyDescent="0.35">
      <c r="B6" s="13"/>
      <c r="C6" s="13"/>
    </row>
    <row r="7" spans="1:8" s="2" customFormat="1" ht="25.5" customHeight="1" x14ac:dyDescent="0.3">
      <c r="A7" s="128" t="s">
        <v>9</v>
      </c>
      <c r="B7" s="130" t="s">
        <v>10</v>
      </c>
      <c r="C7" s="130" t="s">
        <v>11</v>
      </c>
      <c r="D7" s="132" t="s">
        <v>71</v>
      </c>
      <c r="E7" s="133" t="s">
        <v>69</v>
      </c>
    </row>
    <row r="8" spans="1:8" s="2" customFormat="1" ht="51" customHeight="1" x14ac:dyDescent="0.3">
      <c r="A8" s="129"/>
      <c r="B8" s="131"/>
      <c r="C8" s="131"/>
      <c r="D8" s="132"/>
      <c r="E8" s="133"/>
    </row>
    <row r="9" spans="1:8" s="2" customFormat="1" ht="14.25" customHeight="1" x14ac:dyDescent="0.3">
      <c r="A9" s="129"/>
      <c r="B9" s="131"/>
      <c r="C9" s="131"/>
      <c r="D9" s="132"/>
      <c r="E9" s="133"/>
    </row>
    <row r="10" spans="1:8" s="2" customFormat="1" ht="15" customHeight="1" x14ac:dyDescent="0.3">
      <c r="A10" s="129"/>
      <c r="B10" s="131"/>
      <c r="C10" s="131"/>
      <c r="D10" s="132"/>
      <c r="E10" s="133"/>
    </row>
    <row r="11" spans="1:8" s="2" customFormat="1" ht="7.5" hidden="1" customHeight="1" x14ac:dyDescent="0.3">
      <c r="A11" s="14"/>
      <c r="B11" s="15"/>
      <c r="C11" s="15"/>
    </row>
    <row r="12" spans="1:8" s="2" customFormat="1" ht="14.25" customHeight="1" x14ac:dyDescent="0.3">
      <c r="A12" s="18" t="s">
        <v>19</v>
      </c>
      <c r="B12" s="19">
        <v>0</v>
      </c>
      <c r="C12" s="19">
        <v>0</v>
      </c>
      <c r="D12" s="68">
        <v>5</v>
      </c>
      <c r="E12" s="69">
        <f>SUM(C12/100)*D12</f>
        <v>0</v>
      </c>
    </row>
    <row r="13" spans="1:8" s="2" customFormat="1" ht="15" customHeight="1" x14ac:dyDescent="0.3">
      <c r="A13" s="18" t="s">
        <v>20</v>
      </c>
      <c r="B13" s="19">
        <v>0</v>
      </c>
      <c r="C13" s="19">
        <v>0</v>
      </c>
      <c r="D13" s="68">
        <v>15</v>
      </c>
      <c r="E13" s="69">
        <f t="shared" ref="E13:E24" si="0">SUM(C13/100)*D13</f>
        <v>0</v>
      </c>
    </row>
    <row r="14" spans="1:8" s="2" customFormat="1" ht="15" customHeight="1" x14ac:dyDescent="0.3">
      <c r="A14" s="18" t="s">
        <v>21</v>
      </c>
      <c r="B14" s="19">
        <v>0</v>
      </c>
      <c r="C14" s="19">
        <v>0</v>
      </c>
      <c r="D14" s="68">
        <v>30</v>
      </c>
      <c r="E14" s="69">
        <f t="shared" si="0"/>
        <v>0</v>
      </c>
    </row>
    <row r="15" spans="1:8" s="2" customFormat="1" ht="15" customHeight="1" x14ac:dyDescent="0.3">
      <c r="A15" s="18" t="s">
        <v>22</v>
      </c>
      <c r="B15" s="19">
        <v>0</v>
      </c>
      <c r="C15" s="19">
        <v>0</v>
      </c>
      <c r="D15" s="68">
        <v>35</v>
      </c>
      <c r="E15" s="69">
        <f t="shared" si="0"/>
        <v>0</v>
      </c>
    </row>
    <row r="16" spans="1:8" s="2" customFormat="1" ht="15" customHeight="1" x14ac:dyDescent="0.3">
      <c r="A16" s="18" t="s">
        <v>23</v>
      </c>
      <c r="B16" s="19">
        <v>0</v>
      </c>
      <c r="C16" s="19">
        <v>0</v>
      </c>
      <c r="D16" s="68">
        <v>15</v>
      </c>
      <c r="E16" s="69">
        <f t="shared" si="0"/>
        <v>0</v>
      </c>
    </row>
    <row r="17" spans="1:5" s="2" customFormat="1" ht="15" customHeight="1" x14ac:dyDescent="0.3">
      <c r="A17" s="18"/>
      <c r="B17" s="19">
        <v>0</v>
      </c>
      <c r="C17" s="19">
        <v>0</v>
      </c>
      <c r="D17" s="70"/>
      <c r="E17" s="69">
        <f t="shared" si="0"/>
        <v>0</v>
      </c>
    </row>
    <row r="18" spans="1:5" s="2" customFormat="1" ht="15" customHeight="1" x14ac:dyDescent="0.3">
      <c r="A18" s="18"/>
      <c r="B18" s="19">
        <v>0</v>
      </c>
      <c r="C18" s="19">
        <v>0</v>
      </c>
      <c r="D18" s="70"/>
      <c r="E18" s="69">
        <f t="shared" si="0"/>
        <v>0</v>
      </c>
    </row>
    <row r="19" spans="1:5" s="2" customFormat="1" ht="15" customHeight="1" x14ac:dyDescent="0.3">
      <c r="A19" s="18"/>
      <c r="B19" s="19">
        <v>0</v>
      </c>
      <c r="C19" s="19">
        <v>0</v>
      </c>
      <c r="D19" s="70"/>
      <c r="E19" s="69">
        <f t="shared" si="0"/>
        <v>0</v>
      </c>
    </row>
    <row r="20" spans="1:5" s="2" customFormat="1" ht="15" customHeight="1" x14ac:dyDescent="0.3">
      <c r="A20" s="18"/>
      <c r="B20" s="19">
        <v>0</v>
      </c>
      <c r="C20" s="19">
        <v>0</v>
      </c>
      <c r="D20" s="70"/>
      <c r="E20" s="69">
        <f t="shared" si="0"/>
        <v>0</v>
      </c>
    </row>
    <row r="21" spans="1:5" s="2" customFormat="1" ht="15" customHeight="1" x14ac:dyDescent="0.3">
      <c r="A21" s="18"/>
      <c r="B21" s="19">
        <v>0</v>
      </c>
      <c r="C21" s="19">
        <v>0</v>
      </c>
      <c r="D21" s="70"/>
      <c r="E21" s="69">
        <f t="shared" si="0"/>
        <v>0</v>
      </c>
    </row>
    <row r="22" spans="1:5" s="2" customFormat="1" ht="15" customHeight="1" x14ac:dyDescent="0.3">
      <c r="A22" s="18"/>
      <c r="B22" s="19">
        <v>0</v>
      </c>
      <c r="C22" s="19">
        <v>0</v>
      </c>
      <c r="D22" s="70"/>
      <c r="E22" s="69">
        <f t="shared" si="0"/>
        <v>0</v>
      </c>
    </row>
    <row r="23" spans="1:5" s="2" customFormat="1" ht="15" customHeight="1" x14ac:dyDescent="0.3">
      <c r="A23" s="18"/>
      <c r="B23" s="19">
        <v>0</v>
      </c>
      <c r="C23" s="19">
        <v>0</v>
      </c>
      <c r="D23" s="70"/>
      <c r="E23" s="69">
        <f t="shared" si="0"/>
        <v>0</v>
      </c>
    </row>
    <row r="24" spans="1:5" s="2" customFormat="1" ht="15" customHeight="1" thickBot="1" x14ac:dyDescent="0.35">
      <c r="A24" s="18"/>
      <c r="B24" s="19">
        <v>0</v>
      </c>
      <c r="C24" s="19">
        <v>0</v>
      </c>
      <c r="D24" s="71"/>
      <c r="E24" s="72">
        <f t="shared" si="0"/>
        <v>0</v>
      </c>
    </row>
    <row r="25" spans="1:5" s="16" customFormat="1" ht="16" thickBot="1" x14ac:dyDescent="0.4">
      <c r="A25" s="17" t="s">
        <v>12</v>
      </c>
      <c r="C25" s="12"/>
      <c r="D25" s="73" t="s">
        <v>70</v>
      </c>
      <c r="E25" s="74">
        <f>SUM(E12:E24)</f>
        <v>0</v>
      </c>
    </row>
    <row r="26" spans="1:5" s="2" customFormat="1" x14ac:dyDescent="0.35">
      <c r="A26" s="12" t="s">
        <v>13</v>
      </c>
    </row>
    <row r="27" spans="1:5" s="2" customFormat="1" ht="14" x14ac:dyDescent="0.3">
      <c r="A27" s="8"/>
    </row>
  </sheetData>
  <sheetProtection algorithmName="SHA-512" hashValue="ot8E2WPsK9PaG3pUonVyykAj+bb3yYAiV8XGGre0VT6ehVv6TAalFDd8tYd3oR8gjg0yrZEARums2FltdtWPdw==" saltValue="sf2Ln2O+hIZ6uCFA/KnQSw==" spinCount="100000" sheet="1" objects="1" scenarios="1"/>
  <mergeCells count="7">
    <mergeCell ref="C2:G4"/>
    <mergeCell ref="A2:A4"/>
    <mergeCell ref="A7:A10"/>
    <mergeCell ref="B7:B10"/>
    <mergeCell ref="C7:C10"/>
    <mergeCell ref="D7:D10"/>
    <mergeCell ref="E7:E10"/>
  </mergeCells>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2021-08-31T13:23:27+00:00</Date_x0020_Opened>
    <LegacyData xmlns="aaacb922-5235-4a66-b188-303b9b46fbd7" xsi:nil="true"/>
    <Descriptor xmlns="0063f72e-ace3-48fb-9c1f-5b513408b31f" xsi:nil="true"/>
    <Security_x0020_Classification xmlns="0063f72e-ace3-48fb-9c1f-5b513408b31f">OFFICIAL</Security_x0020_Classification>
    <TaxCatchAll xmlns="075b2052-407b-4e27-9218-519b2acbe890">
      <Value>1</Value>
    </TaxCatchAll>
    <m975189f4ba442ecbf67d4147307b177 xmlns="075b2052-407b-4e27-9218-519b2acbe890">
      <Terms xmlns="http://schemas.microsoft.com/office/infopath/2007/PartnerControls">
        <TermInfo xmlns="http://schemas.microsoft.com/office/infopath/2007/PartnerControls">
          <TermName xmlns="http://schemas.microsoft.com/office/infopath/2007/PartnerControls">Science and Innovation for Climate and Energy</TermName>
          <TermId xmlns="http://schemas.microsoft.com/office/infopath/2007/PartnerControls">ba4af673-c668-46d1-96d7-6fcdfcb7d67d</TermId>
        </TermInfo>
      </Terms>
    </m975189f4ba442ecbf67d4147307b177>
    <Retention_x0020_Label xmlns="a8f60570-4bd3-4f2b-950b-a996de8ab151" xsi:nil="true"/>
    <Date_x0020_Closed xmlns="b413c3fd-5a3b-4239-b985-69032e371c04" xsi:nil="true"/>
    <_dlc_DocId xmlns="075b2052-407b-4e27-9218-519b2acbe890">AJC72RX7ZWQM-11444828-102058</_dlc_DocId>
    <_dlc_DocIdUrl xmlns="075b2052-407b-4e27-9218-519b2acbe890">
      <Url>https://beisgov.sharepoint.com/sites/Industry_CCUSTeam/_layouts/15/DocIdRedir.aspx?ID=AJC72RX7ZWQM-11444828-102058</Url>
      <Description>AJC72RX7ZWQM-11444828-102058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DEA045BA922D428E39C9EEDF90B99F" ma:contentTypeVersion="22" ma:contentTypeDescription="Create a new document." ma:contentTypeScope="" ma:versionID="741e9f99d3e1c28a7ea78dd5caa913be">
  <xsd:schema xmlns:xsd="http://www.w3.org/2001/XMLSchema" xmlns:xs="http://www.w3.org/2001/XMLSchema" xmlns:p="http://schemas.microsoft.com/office/2006/metadata/properties" xmlns:ns2="0063f72e-ace3-48fb-9c1f-5b513408b31f" xmlns:ns3="075b2052-407b-4e27-9218-519b2acbe890" xmlns:ns4="b413c3fd-5a3b-4239-b985-69032e371c04" xmlns:ns5="a8f60570-4bd3-4f2b-950b-a996de8ab151" xmlns:ns6="aaacb922-5235-4a66-b188-303b9b46fbd7" xmlns:ns7="2ec6ebee-eb2c-4409-bb6f-44a62ab4077e" targetNamespace="http://schemas.microsoft.com/office/2006/metadata/properties" ma:root="true" ma:fieldsID="f4af0d8f88ec62172a5d9219662e665e" ns2:_="" ns3:_="" ns4:_="" ns5:_="" ns6:_="" ns7:_="">
    <xsd:import namespace="0063f72e-ace3-48fb-9c1f-5b513408b31f"/>
    <xsd:import namespace="075b2052-407b-4e27-9218-519b2acbe890"/>
    <xsd:import namespace="b413c3fd-5a3b-4239-b985-69032e371c04"/>
    <xsd:import namespace="a8f60570-4bd3-4f2b-950b-a996de8ab151"/>
    <xsd:import namespace="aaacb922-5235-4a66-b188-303b9b46fbd7"/>
    <xsd:import namespace="2ec6ebee-eb2c-4409-bb6f-44a62ab4077e"/>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DateTaken" minOccurs="0"/>
                <xsd:element ref="ns7:MediaLengthInSeconds" minOccurs="0"/>
                <xsd:element ref="ns7:MediaServiceAutoTags" minOccurs="0"/>
                <xsd:element ref="ns7:MediaServiceOCR" minOccurs="0"/>
                <xsd:element ref="ns7:MediaServiceGenerationTime" minOccurs="0"/>
                <xsd:element ref="ns7: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075b2052-407b-4e27-9218-519b2acbe890"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166fa492-0ce0-4f01-bba1-d248051a2e83}" ma:internalName="TaxCatchAll" ma:showField="CatchAllData" ma:web="075b2052-407b-4e27-9218-519b2acbe89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166fa492-0ce0-4f01-bba1-d248051a2e83}" ma:internalName="TaxCatchAllLabel" ma:readOnly="true" ma:showField="CatchAllDataLabel" ma:web="075b2052-407b-4e27-9218-519b2acbe890">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c6ebee-eb2c-4409-bb6f-44a62ab4077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3a3db46-4dc1-4155-ac08-b85feb02946b"/>
    <ds:schemaRef ds:uri="http://www.w3.org/XML/1998/namespace"/>
    <ds:schemaRef ds:uri="http://purl.org/dc/dcmitype/"/>
    <ds:schemaRef ds:uri="b413c3fd-5a3b-4239-b985-69032e371c04"/>
    <ds:schemaRef ds:uri="aaacb922-5235-4a66-b188-303b9b46fbd7"/>
    <ds:schemaRef ds:uri="0063f72e-ace3-48fb-9c1f-5b513408b31f"/>
    <ds:schemaRef ds:uri="075b2052-407b-4e27-9218-519b2acbe890"/>
    <ds:schemaRef ds:uri="a8f60570-4bd3-4f2b-950b-a996de8ab151"/>
  </ds:schemaRefs>
</ds:datastoreItem>
</file>

<file path=customXml/itemProps3.xml><?xml version="1.0" encoding="utf-8"?>
<ds:datastoreItem xmlns:ds="http://schemas.openxmlformats.org/officeDocument/2006/customXml" ds:itemID="{8E2BABE1-E211-411B-9F31-534976287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075b2052-407b-4e27-9218-519b2acbe890"/>
    <ds:schemaRef ds:uri="b413c3fd-5a3b-4239-b985-69032e371c04"/>
    <ds:schemaRef ds:uri="a8f60570-4bd3-4f2b-950b-a996de8ab151"/>
    <ds:schemaRef ds:uri="aaacb922-5235-4a66-b188-303b9b46fbd7"/>
    <ds:schemaRef ds:uri="2ec6ebee-eb2c-4409-bb6f-44a62ab4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552E33C-0553-4BD3-82A4-9E49111E9CF5}">
  <ds:schemaRefs>
    <ds:schemaRef ds:uri="http://schemas.microsoft.com/sharepoint/events"/>
  </ds:schemaRefs>
</ds:datastoreItem>
</file>

<file path=customXml/itemProps5.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Bidder Guidance </vt:lpstr>
      <vt:lpstr>Scenarios</vt:lpstr>
      <vt:lpstr>Sheet2</vt:lpstr>
      <vt:lpstr>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Victoria Clewer UK SBS (UK SBS)</cp:lastModifiedBy>
  <cp:lastPrinted>2014-01-13T09:22:48Z</cp:lastPrinted>
  <dcterms:created xsi:type="dcterms:W3CDTF">2010-11-26T08:45:33Z</dcterms:created>
  <dcterms:modified xsi:type="dcterms:W3CDTF">2022-03-10T14:08:06Z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0x01010016DEA045BA922D428E39C9EEDF90B99F</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MSIP_Label_ba62f585-b40f-4ab9-bafe-39150f03d124_Enabled">
    <vt:lpwstr>true</vt:lpwstr>
  </property>
  <property fmtid="{D5CDD505-2E9C-101B-9397-08002B2CF9AE}" pid="25" name="MSIP_Label_ba62f585-b40f-4ab9-bafe-39150f03d124_SetDate">
    <vt:lpwstr>2021-08-26T11:54:21Z</vt:lpwstr>
  </property>
  <property fmtid="{D5CDD505-2E9C-101B-9397-08002B2CF9AE}" pid="26" name="MSIP_Label_ba62f585-b40f-4ab9-bafe-39150f03d124_Method">
    <vt:lpwstr>Standard</vt:lpwstr>
  </property>
  <property fmtid="{D5CDD505-2E9C-101B-9397-08002B2CF9AE}" pid="27" name="MSIP_Label_ba62f585-b40f-4ab9-bafe-39150f03d124_Name">
    <vt:lpwstr>OFFICIAL</vt:lpwstr>
  </property>
  <property fmtid="{D5CDD505-2E9C-101B-9397-08002B2CF9AE}" pid="28" name="MSIP_Label_ba62f585-b40f-4ab9-bafe-39150f03d124_SiteId">
    <vt:lpwstr>cbac7005-02c1-43eb-b497-e6492d1b2dd8</vt:lpwstr>
  </property>
  <property fmtid="{D5CDD505-2E9C-101B-9397-08002B2CF9AE}" pid="29" name="MSIP_Label_ba62f585-b40f-4ab9-bafe-39150f03d124_ActionId">
    <vt:lpwstr>b611d581-2574-4428-8c8a-fd60a298d5ee</vt:lpwstr>
  </property>
  <property fmtid="{D5CDD505-2E9C-101B-9397-08002B2CF9AE}" pid="30" name="MSIP_Label_ba62f585-b40f-4ab9-bafe-39150f03d124_ContentBits">
    <vt:lpwstr>0</vt:lpwstr>
  </property>
  <property fmtid="{D5CDD505-2E9C-101B-9397-08002B2CF9AE}" pid="31" name="Business Unit">
    <vt:i4>1</vt:i4>
  </property>
  <property fmtid="{D5CDD505-2E9C-101B-9397-08002B2CF9AE}" pid="32" name="_dlc_DocIdItemGuid">
    <vt:lpwstr>61a7a56c-843a-4ac5-acc3-387ef92585ec</vt:lpwstr>
  </property>
  <property fmtid="{D5CDD505-2E9C-101B-9397-08002B2CF9AE}" pid="33" name="MSIP_Label_72408bec-6efb-47bd-b9dc-9f250af91ce7_Enabled">
    <vt:lpwstr>true</vt:lpwstr>
  </property>
  <property fmtid="{D5CDD505-2E9C-101B-9397-08002B2CF9AE}" pid="34" name="MSIP_Label_72408bec-6efb-47bd-b9dc-9f250af91ce7_SetDate">
    <vt:lpwstr>2022-03-10T14:07:49Z</vt:lpwstr>
  </property>
  <property fmtid="{D5CDD505-2E9C-101B-9397-08002B2CF9AE}" pid="35" name="MSIP_Label_72408bec-6efb-47bd-b9dc-9f250af91ce7_Method">
    <vt:lpwstr>Standard</vt:lpwstr>
  </property>
  <property fmtid="{D5CDD505-2E9C-101B-9397-08002B2CF9AE}" pid="36" name="MSIP_Label_72408bec-6efb-47bd-b9dc-9f250af91ce7_Name">
    <vt:lpwstr>72408bec-6efb-47bd-b9dc-9f250af91ce7</vt:lpwstr>
  </property>
  <property fmtid="{D5CDD505-2E9C-101B-9397-08002B2CF9AE}" pid="37" name="MSIP_Label_72408bec-6efb-47bd-b9dc-9f250af91ce7_SiteId">
    <vt:lpwstr>2dcfd016-f9df-488c-b16b-68345b59afb7</vt:lpwstr>
  </property>
  <property fmtid="{D5CDD505-2E9C-101B-9397-08002B2CF9AE}" pid="38" name="MSIP_Label_72408bec-6efb-47bd-b9dc-9f250af91ce7_ActionId">
    <vt:lpwstr>533c06c6-5a3e-45a0-bf73-f4624c05c3a3</vt:lpwstr>
  </property>
  <property fmtid="{D5CDD505-2E9C-101B-9397-08002B2CF9AE}" pid="39" name="MSIP_Label_72408bec-6efb-47bd-b9dc-9f250af91ce7_ContentBits">
    <vt:lpwstr>3</vt:lpwstr>
  </property>
</Properties>
</file>