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ddisonhunt.sharepoint.com/sites/AddisonHunt/Shared Documents/2 - Projects/10 - 2023-24/AH23008 - Extension to Jubilee Hall, Anstey/4 - Procurement/Working Documents/Nr 4 - Section 2 Contract Sum Analysis/"/>
    </mc:Choice>
  </mc:AlternateContent>
  <xr:revisionPtr revIDLastSave="4331" documentId="8_{259CB5AF-AFF9-4C41-ABB2-F9C6F3D2C29D}" xr6:coauthVersionLast="47" xr6:coauthVersionMax="47" xr10:uidLastSave="{637DF6E7-460F-4A3D-92E6-0E85871548FC}"/>
  <bookViews>
    <workbookView xWindow="28680" yWindow="-120" windowWidth="38640" windowHeight="15840" xr2:uid="{00000000-000D-0000-FFFF-FFFF00000000}"/>
  </bookViews>
  <sheets>
    <sheet name="SUMMARY" sheetId="6" r:id="rId1"/>
    <sheet name="CSA (Preliminaries)" sheetId="9" r:id="rId2"/>
    <sheet name="CSA (Area 1 - Community Hall)" sheetId="1" r:id="rId3"/>
    <sheet name="CSA (Area 2 - Garage)" sheetId="4" r:id="rId4"/>
    <sheet name="CSA (Area 3 - Refurb Works)" sheetId="7" r:id="rId5"/>
    <sheet name="CSA (External Works)" sheetId="5" r:id="rId6"/>
  </sheets>
  <definedNames>
    <definedName name="_xlnm.Print_Area" localSheetId="2">'CSA (Area 1 - Community Hall)'!$A$1:$G$466</definedName>
    <definedName name="_xlnm.Print_Area" localSheetId="3">'CSA (Area 2 - Garage)'!$A$1:$G$314</definedName>
    <definedName name="_xlnm.Print_Area" localSheetId="4">'CSA (Area 3 - Refurb Works)'!$A$1:$G$391</definedName>
    <definedName name="_xlnm.Print_Area" localSheetId="5">'CSA (External Works)'!$A$1:$G$303</definedName>
    <definedName name="_xlnm.Print_Area" localSheetId="1">'CSA (Preliminaries)'!$A$1:$G$106</definedName>
    <definedName name="_xlnm.Print_Area" localSheetId="0">SUMMARY!$A$1:$I$44</definedName>
    <definedName name="_xlnm.Print_Titles" localSheetId="2">'CSA (Area 1 - Community Hall)'!$1:$7</definedName>
    <definedName name="_xlnm.Print_Titles" localSheetId="3">'CSA (Area 2 - Garage)'!$1:$7</definedName>
    <definedName name="_xlnm.Print_Titles" localSheetId="4">'CSA (Area 3 - Refurb Works)'!$1:$7</definedName>
    <definedName name="_xlnm.Print_Titles" localSheetId="5">'CSA (External Works)'!$1:$7</definedName>
    <definedName name="_xlnm.Print_Titles" localSheetId="1">'CSA (Preliminaries)'!$1:$7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14" i="6"/>
  <c r="H14" i="6" s="1"/>
  <c r="F337" i="7"/>
  <c r="F24" i="7" s="1"/>
  <c r="F24" i="6" s="1"/>
  <c r="F292" i="7"/>
  <c r="F295" i="7" s="1"/>
  <c r="F238" i="7"/>
  <c r="F152" i="4" l="1"/>
  <c r="F155" i="4" s="1"/>
  <c r="F191" i="4" s="1"/>
  <c r="F18" i="4" s="1"/>
  <c r="E18" i="6" s="1"/>
  <c r="F92" i="9"/>
  <c r="F14" i="9" s="1"/>
  <c r="F47" i="9" s="1"/>
  <c r="F424" i="1"/>
  <c r="F41" i="1" s="1"/>
  <c r="D41" i="6" s="1"/>
  <c r="F415" i="1"/>
  <c r="F39" i="1" s="1"/>
  <c r="F408" i="1"/>
  <c r="F36" i="1" s="1"/>
  <c r="D36" i="6" s="1"/>
  <c r="F399" i="1"/>
  <c r="F34" i="1" s="1"/>
  <c r="D34" i="6" s="1"/>
  <c r="F368" i="1"/>
  <c r="F24" i="1" s="1"/>
  <c r="D24" i="6" s="1"/>
  <c r="F340" i="1"/>
  <c r="F22" i="1" s="1"/>
  <c r="D22" i="6" s="1"/>
  <c r="F306" i="1"/>
  <c r="F20" i="1" s="1"/>
  <c r="D20" i="6" s="1"/>
  <c r="F90" i="1"/>
  <c r="F114" i="1"/>
  <c r="F133" i="1"/>
  <c r="F152" i="1"/>
  <c r="F155" i="1" s="1"/>
  <c r="F208" i="1" s="1"/>
  <c r="F211" i="1" s="1"/>
  <c r="F222" i="1" s="1"/>
  <c r="F18" i="1" s="1"/>
  <c r="D18" i="6" s="1"/>
  <c r="F32" i="7"/>
  <c r="F30" i="7"/>
  <c r="F28" i="7"/>
  <c r="F26" i="7"/>
  <c r="F311" i="7"/>
  <c r="F22" i="7" s="1"/>
  <c r="F22" i="6" s="1"/>
  <c r="F173" i="7"/>
  <c r="F238" i="4"/>
  <c r="F22" i="4" s="1"/>
  <c r="F227" i="4"/>
  <c r="F20" i="4" s="1"/>
  <c r="F138" i="7"/>
  <c r="F141" i="7" s="1"/>
  <c r="F164" i="7" s="1"/>
  <c r="F16" i="7" l="1"/>
  <c r="F16" i="6" s="1"/>
  <c r="D16" i="6"/>
  <c r="F16" i="1"/>
  <c r="F390" i="7" l="1"/>
  <c r="F41" i="7" s="1"/>
  <c r="F41" i="6" s="1"/>
  <c r="F385" i="7"/>
  <c r="F38" i="7" s="1"/>
  <c r="F38" i="6" s="1"/>
  <c r="F378" i="7"/>
  <c r="F36" i="7" s="1"/>
  <c r="F36" i="6" s="1"/>
  <c r="F369" i="7"/>
  <c r="F34" i="7" s="1"/>
  <c r="F34" i="6" s="1"/>
  <c r="F221" i="7"/>
  <c r="F90" i="7"/>
  <c r="F32" i="4"/>
  <c r="F30" i="4"/>
  <c r="F28" i="4"/>
  <c r="F26" i="4"/>
  <c r="F16" i="5"/>
  <c r="F32" i="5"/>
  <c r="F28" i="5"/>
  <c r="F26" i="5"/>
  <c r="F24" i="5"/>
  <c r="F22" i="5"/>
  <c r="F20" i="5"/>
  <c r="F18" i="5"/>
  <c r="F203" i="5"/>
  <c r="F206" i="5" s="1"/>
  <c r="F224" i="5" s="1"/>
  <c r="F30" i="5" s="1"/>
  <c r="G30" i="6" s="1"/>
  <c r="F18" i="7" l="1"/>
  <c r="F18" i="6" s="1"/>
  <c r="H32" i="6"/>
  <c r="H26" i="6"/>
  <c r="H28" i="6"/>
  <c r="H30" i="6"/>
  <c r="F241" i="7" l="1"/>
  <c r="F277" i="7" s="1"/>
  <c r="F20" i="7" s="1"/>
  <c r="F262" i="5"/>
  <c r="F41" i="5" s="1"/>
  <c r="G41" i="6" s="1"/>
  <c r="F257" i="5"/>
  <c r="F38" i="5" s="1"/>
  <c r="G38" i="6" s="1"/>
  <c r="F246" i="5"/>
  <c r="F36" i="5" s="1"/>
  <c r="G36" i="6" s="1"/>
  <c r="F237" i="5"/>
  <c r="F34" i="5" s="1"/>
  <c r="F90" i="5"/>
  <c r="F259" i="4"/>
  <c r="E22" i="6"/>
  <c r="E20" i="6"/>
  <c r="F134" i="4"/>
  <c r="F313" i="4"/>
  <c r="F308" i="4"/>
  <c r="F301" i="4"/>
  <c r="F292" i="4"/>
  <c r="F114" i="4"/>
  <c r="F90" i="4"/>
  <c r="F38" i="1"/>
  <c r="D38" i="6" s="1"/>
  <c r="D44" i="6" s="1"/>
  <c r="F16" i="4" l="1"/>
  <c r="E16" i="6" s="1"/>
  <c r="H16" i="6" s="1"/>
  <c r="F38" i="4"/>
  <c r="E38" i="6" s="1"/>
  <c r="H38" i="6" s="1"/>
  <c r="F24" i="4"/>
  <c r="E24" i="6" s="1"/>
  <c r="H24" i="6" s="1"/>
  <c r="F41" i="4"/>
  <c r="E41" i="6" s="1"/>
  <c r="H41" i="6" s="1"/>
  <c r="F34" i="4"/>
  <c r="E34" i="6" s="1"/>
  <c r="F36" i="4"/>
  <c r="E36" i="6" s="1"/>
  <c r="H36" i="6" s="1"/>
  <c r="G34" i="6"/>
  <c r="G44" i="6" s="1"/>
  <c r="F45" i="5"/>
  <c r="F20" i="6"/>
  <c r="F44" i="6" s="1"/>
  <c r="H22" i="6"/>
  <c r="E44" i="6" l="1"/>
  <c r="H34" i="6"/>
  <c r="H20" i="6"/>
  <c r="F45" i="7"/>
  <c r="F45" i="4"/>
  <c r="F45" i="1"/>
  <c r="H18" i="6" l="1"/>
  <c r="H44" i="6" s="1"/>
</calcChain>
</file>

<file path=xl/sharedStrings.xml><?xml version="1.0" encoding="utf-8"?>
<sst xmlns="http://schemas.openxmlformats.org/spreadsheetml/2006/main" count="1066" uniqueCount="341">
  <si>
    <t>£</t>
  </si>
  <si>
    <t>PRELIMINARIES</t>
  </si>
  <si>
    <t>Storage</t>
  </si>
  <si>
    <t>Removal of rubbish</t>
  </si>
  <si>
    <t>Others (Contractor to list)</t>
  </si>
  <si>
    <t>OTHER WORKS</t>
  </si>
  <si>
    <t>Site works and site clearance</t>
  </si>
  <si>
    <t>Accommodation/facilities</t>
  </si>
  <si>
    <t>Total Carried to Form of Tender</t>
  </si>
  <si>
    <t>Excavation and filling</t>
  </si>
  <si>
    <t>O &amp; M Manuals/H &amp; S File</t>
  </si>
  <si>
    <t>FEES</t>
  </si>
  <si>
    <t>(Contractor to list)</t>
  </si>
  <si>
    <t>Cleaning</t>
  </si>
  <si>
    <t>Tools and small plant</t>
  </si>
  <si>
    <t>Site Management</t>
  </si>
  <si>
    <t>Site Engineer</t>
  </si>
  <si>
    <t>Lighting, power, water, fuel, consumption</t>
  </si>
  <si>
    <t>SUPERSTRUCTURE</t>
  </si>
  <si>
    <t>Drainage</t>
  </si>
  <si>
    <t>Other site accommodation, set up and removal</t>
  </si>
  <si>
    <t>Road cleaning/wheel wash</t>
  </si>
  <si>
    <t>Site Waste Management</t>
  </si>
  <si>
    <t>Post Completion Management</t>
  </si>
  <si>
    <t>Insurances</t>
  </si>
  <si>
    <t>Site investigations / surveys</t>
  </si>
  <si>
    <t>Attendance Labour/Gateman</t>
  </si>
  <si>
    <t>Works associated with Employer direct packages</t>
  </si>
  <si>
    <t>Breaking out / filling softspots etc</t>
  </si>
  <si>
    <t>Substructure Generally</t>
  </si>
  <si>
    <t>EXTERNAL WORKS</t>
  </si>
  <si>
    <t>the above Contract Sum Analysis that require pricing to</t>
  </si>
  <si>
    <t>(Insert percentage to be applied to Contract works sub-total which shall become a non-adjustable fixed price sum)</t>
  </si>
  <si>
    <t>The Contractor is to identify any other items not included in</t>
  </si>
  <si>
    <t>Others</t>
  </si>
  <si>
    <t>The following is not an exhaustive schedule of priced works items required to comply with the Employer's Requirements. The Contractor shall include at the end of each work/elemental section or at the end of this section of the CSA all other work items he deems necessary to comply with the Employer's Requirements to provide a fixed price lump sum.</t>
  </si>
  <si>
    <t>MAIN CONTRACTOR DIRECTOR'S ADJUSTMENT</t>
  </si>
  <si>
    <t>Contract Sum Analysis</t>
  </si>
  <si>
    <t>SUMMARY</t>
  </si>
  <si>
    <t>Management of the Work</t>
  </si>
  <si>
    <t>Site Accommodation</t>
  </si>
  <si>
    <t>SUPERSTRUCTURES</t>
  </si>
  <si>
    <t>FACILITATING WORKS / SUPERSTRUCTURES</t>
  </si>
  <si>
    <t>General Costs, Services and Facilities</t>
  </si>
  <si>
    <t>Safety, health and welfare</t>
  </si>
  <si>
    <t>Temporary Works</t>
  </si>
  <si>
    <t>General Costs - Plant</t>
  </si>
  <si>
    <t>Plant generally</t>
  </si>
  <si>
    <t>Total Carried Forward</t>
  </si>
  <si>
    <t>Total Brought Forward</t>
  </si>
  <si>
    <t>CONTRACTOR'S RISK ALLOWANCE/DESIGN DEVELOPMENT ALLOWANCES</t>
  </si>
  <si>
    <t xml:space="preserve">MAIN CONTRACTOR'S OVERHEADS AND PROFIT </t>
  </si>
  <si>
    <t>%</t>
  </si>
  <si>
    <t>FACILITATING WORKS/SUBSTRUCTURES</t>
  </si>
  <si>
    <t>Total Superstructure Carried to Summary</t>
  </si>
  <si>
    <t>Total Substructure Carried to Summary</t>
  </si>
  <si>
    <t>Total Preliminaries Carried to Summary</t>
  </si>
  <si>
    <t>Total Fees Carried to Summary</t>
  </si>
  <si>
    <t>Total Contractor's Risk Carried to Summary</t>
  </si>
  <si>
    <t>Total Other Works Carried to Summary</t>
  </si>
  <si>
    <t>Telephones</t>
  </si>
  <si>
    <t>Total External Works Carried to Summary</t>
  </si>
  <si>
    <t>complete the construction of the work.</t>
  </si>
  <si>
    <t>White lining</t>
  </si>
  <si>
    <t>Not Applicable</t>
  </si>
  <si>
    <t>Anstey Community Centre (Area 1 - Community Hall)</t>
  </si>
  <si>
    <t>Drying out works</t>
  </si>
  <si>
    <t>Cranes, hoist etc</t>
  </si>
  <si>
    <t>Temporary roads/pavings /hardstandings /compound</t>
  </si>
  <si>
    <t>Scaffolding - Generally</t>
  </si>
  <si>
    <t>Hoardings/fencing/fans</t>
  </si>
  <si>
    <t>Warranties</t>
  </si>
  <si>
    <t>Facilitating Works Generally</t>
  </si>
  <si>
    <t>Total Facilitating Works Carried to Summary</t>
  </si>
  <si>
    <t>Foundations</t>
  </si>
  <si>
    <t>Suspended beam and block floor</t>
  </si>
  <si>
    <t>Site works and site clearance (N/A - included in external works)</t>
  </si>
  <si>
    <t>Frame</t>
  </si>
  <si>
    <t>Steel frames; beams; columns</t>
  </si>
  <si>
    <t>Purlins</t>
  </si>
  <si>
    <t>Steel design</t>
  </si>
  <si>
    <t>Fire protection</t>
  </si>
  <si>
    <t>Wind posts</t>
  </si>
  <si>
    <t>Steel bracing</t>
  </si>
  <si>
    <t>Secondary Steelwork</t>
  </si>
  <si>
    <t>Lintels</t>
  </si>
  <si>
    <t>Masonry support</t>
  </si>
  <si>
    <t>SUPERSTRUCTURE (CONT'D)</t>
  </si>
  <si>
    <t xml:space="preserve">Roof </t>
  </si>
  <si>
    <t>Roof gutters, gullies and downpipes</t>
  </si>
  <si>
    <t>Mansafe/latchway and fixing points</t>
  </si>
  <si>
    <t>External Walls</t>
  </si>
  <si>
    <t>External Walls Sundries</t>
  </si>
  <si>
    <t>Movement joints</t>
  </si>
  <si>
    <t>Masonry sundries and insulation</t>
  </si>
  <si>
    <t>Cavity barriers and fire stopping</t>
  </si>
  <si>
    <t>Junction between new and existing roof</t>
  </si>
  <si>
    <t>Brick faced cavity wall; red facing brickwork</t>
  </si>
  <si>
    <t>External Windows and Doors</t>
  </si>
  <si>
    <t>Piling mat</t>
  </si>
  <si>
    <t>UPVC Glazed door sets</t>
  </si>
  <si>
    <t>Internal Walls and Partitions</t>
  </si>
  <si>
    <t>Internal Doors</t>
  </si>
  <si>
    <t>Blockwork walls</t>
  </si>
  <si>
    <t>Masonry sundries</t>
  </si>
  <si>
    <t>Structural frame casings/enclosures</t>
  </si>
  <si>
    <t>Firestopping</t>
  </si>
  <si>
    <t>Doors, frames and architraves generally</t>
  </si>
  <si>
    <t>Fire rated doors, frames and architraves</t>
  </si>
  <si>
    <t>INTERNAL FINISHES</t>
  </si>
  <si>
    <t>Wall Finishes</t>
  </si>
  <si>
    <t>Wall tiling</t>
  </si>
  <si>
    <t>Window cills/reveals</t>
  </si>
  <si>
    <t>Air tightness measures</t>
  </si>
  <si>
    <t>Total Internal Finishes Carried to Summary</t>
  </si>
  <si>
    <t>Floor Finishes</t>
  </si>
  <si>
    <t>Screeds</t>
  </si>
  <si>
    <t>Dividing strips/flooring sundries</t>
  </si>
  <si>
    <t>Coved skirtings</t>
  </si>
  <si>
    <t>Timber skirting</t>
  </si>
  <si>
    <t>Ceiling Finishes</t>
  </si>
  <si>
    <t>Ceiling sundries including shadow gaps etc</t>
  </si>
  <si>
    <t xml:space="preserve">Bulkheads </t>
  </si>
  <si>
    <t>Cavity barriers</t>
  </si>
  <si>
    <t>Access hatches</t>
  </si>
  <si>
    <t>Decoration</t>
  </si>
  <si>
    <t>Emulsion paint to plastered ceilings</t>
  </si>
  <si>
    <t>Gloss paint to skirtings</t>
  </si>
  <si>
    <t>Gloss paint to frames/architraves</t>
  </si>
  <si>
    <t>FITTINGS AND FURNITURE</t>
  </si>
  <si>
    <t>Signage</t>
  </si>
  <si>
    <t>Door stops</t>
  </si>
  <si>
    <t>FF&amp;E</t>
  </si>
  <si>
    <t>Total Fittings and Furniture Carried to Summary</t>
  </si>
  <si>
    <t>Sanitary Installations</t>
  </si>
  <si>
    <t>Sink with taps; to kitchenette</t>
  </si>
  <si>
    <t>Disposal Installations</t>
  </si>
  <si>
    <t>Allowance for rainwater pipe installation</t>
  </si>
  <si>
    <t>Builders Work in Connection with Services</t>
  </si>
  <si>
    <t>Services Installation</t>
  </si>
  <si>
    <t>Allowance for builders's work in connection with services</t>
  </si>
  <si>
    <t>Total Mechanical and Electrical Services Installations Carried to Summary</t>
  </si>
  <si>
    <t>PREFRABICATED BUILDINGS AND BUILDING UNITS</t>
  </si>
  <si>
    <t>Total Prefabricated Buildings &amp; Building Units Carried to Summary</t>
  </si>
  <si>
    <t>WORKS TO EXISTING BUILDINGS</t>
  </si>
  <si>
    <t>Total Works to Existing Buildings Carried to Summary</t>
  </si>
  <si>
    <t>MECHANICAL &amp; ELECTRICAL SERVICES INSTALLATIONS</t>
  </si>
  <si>
    <t>MAIN CONTRACTOR'S OVERHEADS AND PROFIT</t>
  </si>
  <si>
    <t>Total Main Contractors OH&amp;P Carried to Summary</t>
  </si>
  <si>
    <t>Total Main Contractors Directors Adjustment Carried to Summary</t>
  </si>
  <si>
    <t>Upper floors</t>
  </si>
  <si>
    <t>MF ceilings/linings; including edgings</t>
  </si>
  <si>
    <t>Demountable suspended ceilings; including edgings</t>
  </si>
  <si>
    <t>Coat Hooks</t>
  </si>
  <si>
    <t>Toilet Roll Dispenser</t>
  </si>
  <si>
    <t>Soap Dispenser</t>
  </si>
  <si>
    <t>Disabled WC pack; including wash hand basin and grab rails</t>
  </si>
  <si>
    <t>Mezzanine floor to community store</t>
  </si>
  <si>
    <t>Floor Slab</t>
  </si>
  <si>
    <t>Car Park ramp</t>
  </si>
  <si>
    <t>Electronically operated roller shutter doors</t>
  </si>
  <si>
    <t>Anstey Community Centre (External Works)</t>
  </si>
  <si>
    <t>Total Facilitating Works/Substructures Carried to Summary</t>
  </si>
  <si>
    <t>External Works</t>
  </si>
  <si>
    <t>Site strip</t>
  </si>
  <si>
    <t>Retaining wall; circa 975 high</t>
  </si>
  <si>
    <t>Remove tarmac; dispose off site</t>
  </si>
  <si>
    <t>Remove bollards; dispose off site</t>
  </si>
  <si>
    <t>Remove medium tree; dispose off site</t>
  </si>
  <si>
    <t>Remove large tree; dispose off site</t>
  </si>
  <si>
    <t>Tarmac</t>
  </si>
  <si>
    <t>Tie in detail between tarmac and existing</t>
  </si>
  <si>
    <t>450 x 450 riven faced paving slabs</t>
  </si>
  <si>
    <t>Soft landscaping</t>
  </si>
  <si>
    <t>Existing hedge trimmed back and retained</t>
  </si>
  <si>
    <t>New Bollards</t>
  </si>
  <si>
    <t>Electric car chargers</t>
  </si>
  <si>
    <t>Services connections (assume current supply sufficient)</t>
  </si>
  <si>
    <t>Allowance for sewer connections</t>
  </si>
  <si>
    <t>Foul drainage</t>
  </si>
  <si>
    <t>Pipe runs; 150 diameter pipe; average depth not exceeding 500</t>
  </si>
  <si>
    <t>Pipe runs; 150 diameter pipe; average depth 500-1000</t>
  </si>
  <si>
    <t>Drain runs; 150 diameter pipe; average depth 1000-1500</t>
  </si>
  <si>
    <t>Drain runs; 150 diameter pipe; average depth 1500-2000</t>
  </si>
  <si>
    <t>Drain runs; 150 diameter pipe; average depth 2000-2500</t>
  </si>
  <si>
    <t>Drain runs; 150 diameter pipe; average depth 2500-3000</t>
  </si>
  <si>
    <t>PPIC; 450 diameter</t>
  </si>
  <si>
    <t>Connect into existing foul manhole</t>
  </si>
  <si>
    <t>Existing foul water to be made redundant</t>
  </si>
  <si>
    <t>Drainage (Cont'd)</t>
  </si>
  <si>
    <t>Storm drainage</t>
  </si>
  <si>
    <t>Pipe runs; 100 diameter pipe; average depth not exceeding 500</t>
  </si>
  <si>
    <t>Pipe runs; 100 diameter pipe; average depth 500-1000</t>
  </si>
  <si>
    <t>Drain runs; 100 diameter pipe; average depth 1000-1500</t>
  </si>
  <si>
    <t>Drain runs; 100 diameter pipe; average depth 1500-2000</t>
  </si>
  <si>
    <t>Pipe runs to RWP; 100 diameter pipe; average depth 500</t>
  </si>
  <si>
    <t>Channel drain and sump</t>
  </si>
  <si>
    <t>PPIC; 450 diameter; break into existing sewer</t>
  </si>
  <si>
    <t>Manhole; 1200 diameter; including Hydrobrake</t>
  </si>
  <si>
    <t>Connect into existing SW sewer</t>
  </si>
  <si>
    <t>Cellular attenuation tank</t>
  </si>
  <si>
    <t>Anstey Community Centre - SUMMARY</t>
  </si>
  <si>
    <t>Total Carried to Summary</t>
  </si>
  <si>
    <t>TOTAL</t>
  </si>
  <si>
    <t>External   Works</t>
  </si>
  <si>
    <t>Service disconnections</t>
  </si>
  <si>
    <t>Asbestos surveys</t>
  </si>
  <si>
    <t>Remove single internal doors; dispose off site</t>
  </si>
  <si>
    <t xml:space="preserve">Remove 140mm wide internal walls; dispose off site; make good walls, ceilings and floor as required </t>
  </si>
  <si>
    <t xml:space="preserve">Remove 300mm wide internal walls; dispose off site ; make good walls, ceilings and floor as required </t>
  </si>
  <si>
    <t>Remove existing window; block up opening; circa 650 x 650; make good walls and floor as required; to existing kitchen</t>
  </si>
  <si>
    <t>Form new opening in existing load bearing wall; circa 2400 x 2100; including lintel; make good walls and floor as required; through to new garage</t>
  </si>
  <si>
    <t>Demolish low level wall with plinth to existing garage/store; approximately 500 high</t>
  </si>
  <si>
    <t>Demolish existing kitchen, units and worktops; dispose off site</t>
  </si>
  <si>
    <t>Demolish existing kitchen hatch; dispose off site</t>
  </si>
  <si>
    <t>Allowance for removal of Electrical elements located within walls due to be removed</t>
  </si>
  <si>
    <t>Allowance for removal of Mechanical elements located within walls due to be removed</t>
  </si>
  <si>
    <t>Refurbishment allowance to existing garage</t>
  </si>
  <si>
    <t>FACILITATING WORKS/SUBSTRUCTURES (CONT'D)</t>
  </si>
  <si>
    <t>External Walls (captured with refurbishment works)</t>
  </si>
  <si>
    <t>Plastering/make good existing walls</t>
  </si>
  <si>
    <t>External wall linings and plaster</t>
  </si>
  <si>
    <t>INTERNAL FINISHES (CONT'D)</t>
  </si>
  <si>
    <t>PV panels</t>
  </si>
  <si>
    <t>The following is not an exhaustive schedule of priced works items required to comply with the Tender Documents. The Contractor shall include at the end of each work/elemental section or at the end of this section of the CSA all other work items he deems necessary to comply with the Tender Documents to provide a fixed price lump sum.</t>
  </si>
  <si>
    <t>FACILITATING WORKS / SUBSTRUCTURES</t>
  </si>
  <si>
    <t>Kitchen Fittings</t>
  </si>
  <si>
    <t>Contract Sum Analysis/Schedules of Work</t>
  </si>
  <si>
    <t>Piles - Contractor Design Portion - Provide Contractors Proposals with Tender</t>
  </si>
  <si>
    <t>Steel fittings and connections - Contractor Design Portion - Provide Contractors Proposals with Tender</t>
  </si>
  <si>
    <t xml:space="preserve">Doors, frames and architraves generally </t>
  </si>
  <si>
    <t>Kitchenette fittings</t>
  </si>
  <si>
    <t>CONTRACTOR'S RISK ALLOWANCE/DESIGN DEVELOPMENT ALLOWANCES FOR CONTRACTOR DESIGN PORTION</t>
  </si>
  <si>
    <t>Pile testing - Provide Contractors Proposals with Tender</t>
  </si>
  <si>
    <t>Ground Beams - Provide Contractors Proposals with Tender</t>
  </si>
  <si>
    <t xml:space="preserve">Soldier course; to external wall </t>
  </si>
  <si>
    <t>Electrical services installation - Provide Contractors Proposals with Tender</t>
  </si>
  <si>
    <t>Mechanical services installation - Provide Contractors Proposals with Tender</t>
  </si>
  <si>
    <t>White goods</t>
  </si>
  <si>
    <t>Demolition/Alteration Works (Cont'd)</t>
  </si>
  <si>
    <t>Demolition/Alteration Works</t>
  </si>
  <si>
    <t>Reduce levels; maximum depth not exceeding 2m; disposal of excavated material off site (assumed inactive waste)</t>
  </si>
  <si>
    <t>Area 1 - Community Hall (Including mezzanine 35m2)</t>
  </si>
  <si>
    <t>Area 2 - Garage Extension</t>
  </si>
  <si>
    <t>Area 3 - Refurbish Existing</t>
  </si>
  <si>
    <t>Glazed screens</t>
  </si>
  <si>
    <t xml:space="preserve">Fire rated doors, frames and architraves; with glazed side screen </t>
  </si>
  <si>
    <t>Galvanised steel security door set</t>
  </si>
  <si>
    <t>Eaves detail</t>
  </si>
  <si>
    <t>Verge detail</t>
  </si>
  <si>
    <t>Valley detail</t>
  </si>
  <si>
    <t>Hidden guttering detail</t>
  </si>
  <si>
    <t>Membrane roof with preformed flashing; reference 9</t>
  </si>
  <si>
    <t>Brick faced cavity wall; red facing brickwork; reference 2</t>
  </si>
  <si>
    <t>Disabled WC packs; including wash hand basin and grab rails</t>
  </si>
  <si>
    <t>Blockwork walls; double skin</t>
  </si>
  <si>
    <t>Blockwork walls; insulated cavity wall</t>
  </si>
  <si>
    <t>Plasterboard to new walls</t>
  </si>
  <si>
    <t>Plasterboard to new walls; moisture resistant</t>
  </si>
  <si>
    <t>Vinyl sheet flooring</t>
  </si>
  <si>
    <t>Vinyl plank flooring</t>
  </si>
  <si>
    <t>Vinyl silk emulsion paint to plastered walls</t>
  </si>
  <si>
    <t>Wall tiling; splashbacks</t>
  </si>
  <si>
    <t>Vinyl silk emulsion paint to blockwork walls</t>
  </si>
  <si>
    <t>Window boards/reveals</t>
  </si>
  <si>
    <t>Gloss paint to window boards</t>
  </si>
  <si>
    <t>Recessed matwell</t>
  </si>
  <si>
    <t>Eco hand dryer</t>
  </si>
  <si>
    <t>Acrylic mirrors; 700 x 450</t>
  </si>
  <si>
    <t>Coat hooks</t>
  </si>
  <si>
    <t>Door and wall grab rails</t>
  </si>
  <si>
    <t>Soap dispensers</t>
  </si>
  <si>
    <t>Toilet roll dispensers</t>
  </si>
  <si>
    <t>Wash hand basin; with full pedestal; thermostatic taps; two tap holes</t>
  </si>
  <si>
    <t>Wash hand basin; thermostatic taps; one tap hole</t>
  </si>
  <si>
    <t>Wall mounted baby changing unit</t>
  </si>
  <si>
    <t>Anstey Community Centre (Area 2 - Garage)</t>
  </si>
  <si>
    <t>Anstey Community Centre (Area 3 - Refurb Works)</t>
  </si>
  <si>
    <t>Preliminaries</t>
  </si>
  <si>
    <t>Costed Separately for the entire project</t>
  </si>
  <si>
    <t>Costed for entire project seperately</t>
  </si>
  <si>
    <t>Provide costs on separate tab</t>
  </si>
  <si>
    <t>Anstey Community Centre (Preliminaries)</t>
  </si>
  <si>
    <t>Vinyl silk emulsion to new blockwork</t>
  </si>
  <si>
    <t>Ridge detail</t>
  </si>
  <si>
    <t>Kalzip sheet roofing over timber deck and rafters; to match existing; pitched</t>
  </si>
  <si>
    <t>Screeds; power float finish</t>
  </si>
  <si>
    <t>Polish and seal floor</t>
  </si>
  <si>
    <t>Vinyl silk emulsion to existing blockwork</t>
  </si>
  <si>
    <t>Serving kitchen hatch; 1 hour fire resistant</t>
  </si>
  <si>
    <t>Remove Doc M pack; dispose off site; to disabled WC</t>
  </si>
  <si>
    <t>Remove cubicle; range of 1 with end panel; dispose off site; to male wc</t>
  </si>
  <si>
    <t>Remove WC's; dispose off site; to male and female wc's</t>
  </si>
  <si>
    <t>Remove urinals; dispose off site; to male wc</t>
  </si>
  <si>
    <t>Remove Vanity Unit; including 2nr WHB's; to male wc</t>
  </si>
  <si>
    <t>Remove Vanity Unit; including 3nr WHB's; to female wc</t>
  </si>
  <si>
    <t>Remove urinal privacy screen; to male wc</t>
  </si>
  <si>
    <t>Remove cubicles; range of 3; dispose off site; to female wc</t>
  </si>
  <si>
    <t>Demolish existing single doors; block up opening; make good walls and floor as required; to office 2</t>
  </si>
  <si>
    <t>Form opening; circa 1010 x 2100; to office 3</t>
  </si>
  <si>
    <t>Remove existing window, opening adjusted; circa 1600 x 600 to 1600 x 1050; new double glazed window unit (measured elsewhere) make good walls and floor as required; to existing female WC (new kitchen area)</t>
  </si>
  <si>
    <t>Remove existing window; block up opening; circa 700 x 600; make good walls and floor as required; to new female WC</t>
  </si>
  <si>
    <t>Remove existing window; block up opening; circa 1550 x 600; make good walls and floor as required; to existing female WC (new kitchen area)</t>
  </si>
  <si>
    <t xml:space="preserve">Form new opening in existing load bearing wall; circa 2450 x 4500; including lintel; make good walls and floor as required </t>
  </si>
  <si>
    <t>Excluded</t>
  </si>
  <si>
    <t>External lighting</t>
  </si>
  <si>
    <t>Way finder signage</t>
  </si>
  <si>
    <t>Carpet tiling</t>
  </si>
  <si>
    <t>Make good existing floor finishes (as required)</t>
  </si>
  <si>
    <t>Make good existing decoration (as required)</t>
  </si>
  <si>
    <t>Make good existing ceiling finishes (as required)</t>
  </si>
  <si>
    <t>Plasterboard/make good existing walls</t>
  </si>
  <si>
    <t>Vinyl silk emulsion paint; to plastered walls</t>
  </si>
  <si>
    <t>Emulsion paint; to plastered ceilings</t>
  </si>
  <si>
    <t>Range of 3nr toilet cubicles; no end panel; 1nr cubicle to be accessible with contrasting grab rails with outward opening door; to new female WC</t>
  </si>
  <si>
    <t>Range of 1nr toilet cubicle; end panel; to male WC</t>
  </si>
  <si>
    <t>Windows; UPVC</t>
  </si>
  <si>
    <t>Glazed door sets; UPVC</t>
  </si>
  <si>
    <t>Glazed door sets; with glazed side screen; UPVC</t>
  </si>
  <si>
    <t>Windows; sliding; UPVC</t>
  </si>
  <si>
    <t>FITTINGS AND FURNITURE (CONT'D)</t>
  </si>
  <si>
    <t>FF&amp;E (CONT'D)</t>
  </si>
  <si>
    <t>Remove existing white lining</t>
  </si>
  <si>
    <t>Hatching and symbols</t>
  </si>
  <si>
    <t>Topsoil and seeding</t>
  </si>
  <si>
    <t>Ramps to ramps (as required)</t>
  </si>
  <si>
    <t>External Lighting; wall mounted fittings</t>
  </si>
  <si>
    <t>COLLECTION</t>
  </si>
  <si>
    <t>M&amp;E</t>
  </si>
  <si>
    <t>Foul oulets</t>
  </si>
  <si>
    <t xml:space="preserve">Pipe runs to SvP; 150 diameter pipe; average depth 500 </t>
  </si>
  <si>
    <t>Allowance for existing surface water sewer to be made redundant</t>
  </si>
  <si>
    <t>Ceramic toilet and seat; exposed cistern</t>
  </si>
  <si>
    <t>Urinals; exposed cistern</t>
  </si>
  <si>
    <t>MF ceilings/linings; including edgings; flat</t>
  </si>
  <si>
    <t>Vanity unit; solid grade laminate; for 2nr wash hand basins (measured elsewhere); to male wc</t>
  </si>
  <si>
    <t>Vanity unit; solid grade laminate; for 3nr wash hand basins (measured elsewhere); to female wc</t>
  </si>
  <si>
    <t>Wash hand basin; within vanity unit (measured elsewhere); thermostatic taps</t>
  </si>
  <si>
    <t>MF ceilings/linings; insulation; including edgings; flat</t>
  </si>
  <si>
    <t>MF ceilings/linings; insulation; including edgings; sloped</t>
  </si>
  <si>
    <t>MF ceilings/linings; insulation; including edgings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</si>
</sst>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&quot;£&quot;#,##0.00"/>
  </numFmts>
  <fonts count="1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2" fillId="0" borderId="0" applyFont="0" applyFill="0" applyBorder="0" applyAlignment="0" applyProtection="0"/>
    <xf numFmtId="0" fontId="5" fillId="0" borderId="0"/>
    <xf numFmtId="0" fontId="5" fillId="0" borderId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43" fontId="3" fillId="0" borderId="0" xfId="1" applyFont="1"/>
    <xf numFmtId="43" fontId="3" fillId="0" borderId="0" xfId="1" applyFont="1" applyBorder="1"/>
    <xf numFmtId="43" fontId="3" fillId="0" borderId="5" xfId="1" applyFont="1" applyFill="1" applyBorder="1"/>
    <xf numFmtId="43" fontId="3" fillId="0" borderId="9" xfId="1" applyFont="1" applyFill="1" applyBorder="1"/>
    <xf numFmtId="43" fontId="4" fillId="0" borderId="7" xfId="1" applyFont="1" applyFill="1" applyBorder="1" applyAlignment="1">
      <alignment horizontal="center"/>
    </xf>
    <xf numFmtId="0" fontId="3" fillId="0" borderId="2" xfId="0" applyFont="1" applyBorder="1"/>
    <xf numFmtId="43" fontId="3" fillId="0" borderId="8" xfId="1" applyFont="1" applyFill="1" applyBorder="1"/>
    <xf numFmtId="43" fontId="3" fillId="0" borderId="7" xfId="1" applyFont="1" applyFill="1" applyBorder="1"/>
    <xf numFmtId="0" fontId="5" fillId="0" borderId="7" xfId="0" applyFont="1" applyBorder="1"/>
    <xf numFmtId="0" fontId="5" fillId="0" borderId="6" xfId="0" applyFont="1" applyBorder="1"/>
    <xf numFmtId="43" fontId="5" fillId="0" borderId="7" xfId="1" applyFont="1" applyFill="1" applyBorder="1"/>
    <xf numFmtId="0" fontId="8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/>
    <xf numFmtId="0" fontId="5" fillId="0" borderId="8" xfId="0" applyFont="1" applyBorder="1"/>
    <xf numFmtId="43" fontId="5" fillId="0" borderId="8" xfId="1" applyFont="1" applyFill="1" applyBorder="1"/>
    <xf numFmtId="43" fontId="3" fillId="0" borderId="6" xfId="1" applyFont="1" applyFill="1" applyBorder="1"/>
    <xf numFmtId="43" fontId="5" fillId="0" borderId="11" xfId="1" applyFont="1" applyFill="1" applyBorder="1"/>
    <xf numFmtId="43" fontId="5" fillId="0" borderId="7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 vertical="center"/>
    </xf>
    <xf numFmtId="43" fontId="10" fillId="0" borderId="7" xfId="1" applyFont="1" applyFill="1" applyBorder="1" applyAlignment="1">
      <alignment horizontal="right" vertical="center"/>
    </xf>
    <xf numFmtId="0" fontId="3" fillId="2" borderId="0" xfId="0" applyFont="1" applyFill="1"/>
    <xf numFmtId="43" fontId="3" fillId="2" borderId="0" xfId="1" applyFont="1" applyFill="1"/>
    <xf numFmtId="43" fontId="5" fillId="0" borderId="8" xfId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9" fontId="5" fillId="0" borderId="0" xfId="3" applyFont="1" applyFill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5" fillId="0" borderId="14" xfId="0" applyFont="1" applyBorder="1"/>
    <xf numFmtId="165" fontId="8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165" fontId="8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3" fillId="0" borderId="0" xfId="1" applyFont="1" applyFill="1" applyBorder="1"/>
    <xf numFmtId="0" fontId="8" fillId="0" borderId="16" xfId="0" applyFont="1" applyBorder="1"/>
    <xf numFmtId="0" fontId="3" fillId="0" borderId="13" xfId="0" applyFont="1" applyBorder="1"/>
    <xf numFmtId="43" fontId="3" fillId="0" borderId="18" xfId="1" applyFont="1" applyFill="1" applyBorder="1"/>
    <xf numFmtId="0" fontId="8" fillId="0" borderId="19" xfId="0" applyFont="1" applyBorder="1"/>
    <xf numFmtId="43" fontId="4" fillId="0" borderId="20" xfId="1" applyFont="1" applyFill="1" applyBorder="1" applyAlignment="1">
      <alignment horizontal="center"/>
    </xf>
    <xf numFmtId="0" fontId="3" fillId="0" borderId="17" xfId="0" applyFont="1" applyBorder="1"/>
    <xf numFmtId="43" fontId="3" fillId="0" borderId="21" xfId="1" applyFont="1" applyFill="1" applyBorder="1"/>
    <xf numFmtId="0" fontId="3" fillId="0" borderId="19" xfId="0" applyFont="1" applyBorder="1"/>
    <xf numFmtId="0" fontId="5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10" fillId="0" borderId="7" xfId="0" applyNumberFormat="1" applyFont="1" applyBorder="1"/>
    <xf numFmtId="43" fontId="5" fillId="0" borderId="7" xfId="0" applyNumberFormat="1" applyFont="1" applyBorder="1"/>
    <xf numFmtId="0" fontId="10" fillId="0" borderId="7" xfId="0" applyFont="1" applyBorder="1" applyAlignment="1">
      <alignment horizontal="right"/>
    </xf>
    <xf numFmtId="43" fontId="6" fillId="0" borderId="23" xfId="1" applyFont="1" applyFill="1" applyBorder="1" applyAlignment="1">
      <alignment horizontal="center" vertical="center"/>
    </xf>
    <xf numFmtId="43" fontId="8" fillId="0" borderId="23" xfId="1" applyFont="1" applyFill="1" applyBorder="1" applyAlignment="1">
      <alignment horizontal="center" vertical="center"/>
    </xf>
    <xf numFmtId="43" fontId="6" fillId="0" borderId="24" xfId="1" applyFont="1" applyFill="1" applyBorder="1" applyAlignment="1">
      <alignment horizontal="center" vertical="center"/>
    </xf>
    <xf numFmtId="43" fontId="6" fillId="0" borderId="14" xfId="1" applyFont="1" applyFill="1" applyBorder="1" applyAlignment="1">
      <alignment horizontal="center" vertical="center"/>
    </xf>
    <xf numFmtId="43" fontId="3" fillId="0" borderId="0" xfId="1" applyFont="1" applyFill="1"/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right" wrapText="1"/>
    </xf>
    <xf numFmtId="1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1" fillId="0" borderId="5" xfId="0" applyFont="1" applyBorder="1" applyAlignment="1">
      <alignment vertical="center"/>
    </xf>
    <xf numFmtId="0" fontId="3" fillId="0" borderId="5" xfId="0" applyFont="1" applyBorder="1"/>
    <xf numFmtId="0" fontId="8" fillId="0" borderId="10" xfId="0" applyFont="1" applyBorder="1"/>
    <xf numFmtId="0" fontId="8" fillId="0" borderId="1" xfId="0" applyFont="1" applyBorder="1"/>
    <xf numFmtId="0" fontId="3" fillId="0" borderId="3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2" fontId="6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/>
    <xf numFmtId="0" fontId="6" fillId="0" borderId="1" xfId="0" quotePrefix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2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8" fillId="0" borderId="7" xfId="0" applyFont="1" applyBorder="1"/>
    <xf numFmtId="43" fontId="10" fillId="0" borderId="7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3" fontId="5" fillId="0" borderId="7" xfId="1" applyFont="1" applyFill="1" applyBorder="1" applyAlignment="1">
      <alignment vertical="center" wrapText="1"/>
    </xf>
    <xf numFmtId="0" fontId="5" fillId="0" borderId="0" xfId="4"/>
    <xf numFmtId="0" fontId="5" fillId="0" borderId="0" xfId="4" applyAlignment="1">
      <alignment horizontal="left"/>
    </xf>
    <xf numFmtId="0" fontId="5" fillId="0" borderId="0" xfId="4" applyAlignment="1">
      <alignment horizontal="left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0" fontId="5" fillId="0" borderId="0" xfId="4" applyAlignment="1">
      <alignment wrapText="1"/>
    </xf>
    <xf numFmtId="0" fontId="5" fillId="0" borderId="0" xfId="4" applyAlignment="1">
      <alignment horizontal="left" vertical="top"/>
    </xf>
    <xf numFmtId="0" fontId="5" fillId="0" borderId="0" xfId="4" applyAlignment="1">
      <alignment horizontal="left" wrapText="1" indent="1"/>
    </xf>
    <xf numFmtId="0" fontId="5" fillId="0" borderId="3" xfId="0" applyFont="1" applyBorder="1" applyAlignment="1">
      <alignment horizontal="center" vertical="center"/>
    </xf>
    <xf numFmtId="0" fontId="5" fillId="0" borderId="2" xfId="4" applyBorder="1" applyAlignment="1">
      <alignment horizontal="left" wrapText="1" indent="1"/>
    </xf>
    <xf numFmtId="0" fontId="5" fillId="0" borderId="0" xfId="5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5" applyAlignment="1">
      <alignment horizontal="left" vertical="center" wrapText="1"/>
    </xf>
    <xf numFmtId="0" fontId="5" fillId="0" borderId="0" xfId="5"/>
    <xf numFmtId="0" fontId="5" fillId="0" borderId="0" xfId="5" applyAlignment="1">
      <alignment horizontal="left" indent="1"/>
    </xf>
    <xf numFmtId="0" fontId="5" fillId="0" borderId="0" xfId="0" applyFont="1" applyAlignment="1">
      <alignment horizontal="left" indent="1"/>
    </xf>
    <xf numFmtId="43" fontId="4" fillId="0" borderId="22" xfId="1" applyFont="1" applyFill="1" applyBorder="1" applyAlignment="1">
      <alignment horizontal="center" vertical="center"/>
    </xf>
    <xf numFmtId="43" fontId="4" fillId="0" borderId="23" xfId="1" applyFont="1" applyFill="1" applyBorder="1" applyAlignment="1">
      <alignment horizontal="center" vertical="center"/>
    </xf>
    <xf numFmtId="43" fontId="4" fillId="0" borderId="24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3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3" fontId="10" fillId="0" borderId="2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3" fontId="6" fillId="0" borderId="7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43" fontId="5" fillId="0" borderId="7" xfId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4" xfId="5" xr:uid="{63163219-C15F-41D1-92B2-8DC52A6B317E}"/>
    <cellStyle name="Normal_Kingswood ERD - 7.00 - Contract Sum Analysis" xfId="2" xr:uid="{00000000-0005-0000-0000-000002000000}"/>
    <cellStyle name="Normal_Northwich Cost Summary 241208" xfId="4" xr:uid="{62D48745-1ADC-4313-A069-ACA84AE08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19050</xdr:rowOff>
    </xdr:from>
    <xdr:to>
      <xdr:col>8</xdr:col>
      <xdr:colOff>105833</xdr:colOff>
      <xdr:row>3</xdr:row>
      <xdr:rowOff>83072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063DAC18-5722-4E22-9157-BAA40E54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1166" y="19050"/>
          <a:ext cx="1859492" cy="80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106</xdr:row>
      <xdr:rowOff>0</xdr:rowOff>
    </xdr:from>
    <xdr:to>
      <xdr:col>1</xdr:col>
      <xdr:colOff>419100</xdr:colOff>
      <xdr:row>106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B4B89D1-692E-478C-B32B-4A7A552E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2142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1057275</xdr:colOff>
      <xdr:row>3</xdr:row>
      <xdr:rowOff>206897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D13094E9-0067-421B-83B3-A720D4B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0</xdr:rowOff>
    </xdr:from>
    <xdr:to>
      <xdr:col>1</xdr:col>
      <xdr:colOff>419100</xdr:colOff>
      <xdr:row>104</xdr:row>
      <xdr:rowOff>0</xdr:rowOff>
    </xdr:to>
    <xdr:pic>
      <xdr:nvPicPr>
        <xdr:cNvPr id="1147" name="Picture 10">
          <a:extLst>
            <a:ext uri="{FF2B5EF4-FFF2-40B4-BE49-F238E27FC236}">
              <a16:creationId xmlns:a16="http://schemas.microsoft.com/office/drawing/2014/main" id="{66F62AE8-A4F7-4AA3-9DD4-27DCF06E8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90820"/>
          <a:ext cx="8305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206897</xdr:rowOff>
    </xdr:to>
    <xdr:pic>
      <xdr:nvPicPr>
        <xdr:cNvPr id="4" name="Picture 3" descr=" ">
          <a:extLst>
            <a:ext uri="{FF2B5EF4-FFF2-40B4-BE49-F238E27FC236}">
              <a16:creationId xmlns:a16="http://schemas.microsoft.com/office/drawing/2014/main" id="{AF1C8E5D-A724-4767-A014-BCA8500F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4450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0</xdr:rowOff>
    </xdr:from>
    <xdr:to>
      <xdr:col>1</xdr:col>
      <xdr:colOff>419100</xdr:colOff>
      <xdr:row>104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36335F7-6294-403A-A11B-C92615D6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206897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F78B9603-98F0-4C06-A775-7140D233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0</xdr:rowOff>
    </xdr:from>
    <xdr:to>
      <xdr:col>1</xdr:col>
      <xdr:colOff>419100</xdr:colOff>
      <xdr:row>104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D50756D-04AF-45A1-A201-0AB5780B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1190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206897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B372C5A0-6202-47D1-ADBB-6E8B2DCF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8325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0</xdr:rowOff>
    </xdr:from>
    <xdr:to>
      <xdr:col>1</xdr:col>
      <xdr:colOff>419100</xdr:colOff>
      <xdr:row>104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AC2590D2-D068-48F9-99F1-C5C1FE7E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1057275</xdr:colOff>
      <xdr:row>3</xdr:row>
      <xdr:rowOff>206897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C4E9089B-E2C3-4D7B-A00B-AF65C6BA8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3036-20AB-48AF-91D8-7AA59EBD07E2}">
  <sheetPr>
    <tabColor rgb="FF92D050"/>
  </sheetPr>
  <dimension ref="A1:H46"/>
  <sheetViews>
    <sheetView tabSelected="1" view="pageBreakPreview" topLeftCell="A3" zoomScale="90" zoomScaleNormal="100" zoomScaleSheetLayoutView="90" workbookViewId="0"/>
  </sheetViews>
  <sheetFormatPr defaultColWidth="9" defaultRowHeight="15.5" x14ac:dyDescent="0.35"/>
  <cols>
    <col min="1" max="1" width="5.33203125" style="1" customWidth="1"/>
    <col min="2" max="2" width="57.1640625" style="1" customWidth="1"/>
    <col min="3" max="7" width="15.58203125" style="1" customWidth="1"/>
    <col min="8" max="8" width="15.58203125" style="6" customWidth="1"/>
    <col min="9" max="9" width="1.83203125" style="1" customWidth="1"/>
    <col min="10" max="16384" width="9" style="1"/>
  </cols>
  <sheetData>
    <row r="1" spans="1:8" x14ac:dyDescent="0.35">
      <c r="A1" s="5"/>
      <c r="B1" s="2"/>
      <c r="C1" s="2"/>
    </row>
    <row r="2" spans="1:8" x14ac:dyDescent="0.35">
      <c r="A2" s="5"/>
      <c r="D2"/>
      <c r="E2"/>
      <c r="F2"/>
      <c r="G2"/>
      <c r="H2" s="7"/>
    </row>
    <row r="3" spans="1:8" ht="26.5" customHeight="1" x14ac:dyDescent="0.35">
      <c r="A3" s="5"/>
      <c r="H3" s="7"/>
    </row>
    <row r="4" spans="1:8" ht="18.5" thickBot="1" x14ac:dyDescent="0.4">
      <c r="A4" s="48" t="s">
        <v>201</v>
      </c>
      <c r="H4" s="49"/>
    </row>
    <row r="5" spans="1:8" x14ac:dyDescent="0.35">
      <c r="A5" s="50"/>
      <c r="B5" s="51"/>
      <c r="C5" s="51"/>
      <c r="D5" s="51"/>
      <c r="E5" s="51"/>
      <c r="F5" s="51"/>
      <c r="G5" s="51"/>
      <c r="H5" s="52"/>
    </row>
    <row r="6" spans="1:8" x14ac:dyDescent="0.35">
      <c r="A6" s="53" t="s">
        <v>37</v>
      </c>
      <c r="H6" s="54"/>
    </row>
    <row r="7" spans="1:8" ht="10.5" customHeight="1" thickBot="1" x14ac:dyDescent="0.4">
      <c r="A7" s="55"/>
      <c r="B7" s="11"/>
      <c r="C7" s="11"/>
      <c r="D7" s="11"/>
      <c r="E7" s="11"/>
      <c r="F7" s="11"/>
      <c r="G7" s="11"/>
      <c r="H7" s="56"/>
    </row>
    <row r="8" spans="1:8" ht="10.5" customHeight="1" x14ac:dyDescent="0.35">
      <c r="A8" s="57"/>
      <c r="C8" s="149" t="s">
        <v>278</v>
      </c>
      <c r="D8" s="149" t="s">
        <v>242</v>
      </c>
      <c r="E8" s="149" t="s">
        <v>243</v>
      </c>
      <c r="F8" s="149" t="s">
        <v>244</v>
      </c>
      <c r="G8" s="155" t="s">
        <v>204</v>
      </c>
      <c r="H8" s="146" t="s">
        <v>203</v>
      </c>
    </row>
    <row r="9" spans="1:8" ht="79" customHeight="1" x14ac:dyDescent="0.35">
      <c r="A9" s="57"/>
      <c r="B9" s="23" t="s">
        <v>224</v>
      </c>
      <c r="C9" s="150"/>
      <c r="D9" s="150"/>
      <c r="E9" s="150"/>
      <c r="F9" s="150"/>
      <c r="G9" s="156"/>
      <c r="H9" s="147"/>
    </row>
    <row r="10" spans="1:8" ht="10.5" customHeight="1" thickBot="1" x14ac:dyDescent="0.4">
      <c r="A10" s="55"/>
      <c r="B10" s="11"/>
      <c r="C10" s="151"/>
      <c r="D10" s="151"/>
      <c r="E10" s="151"/>
      <c r="F10" s="151"/>
      <c r="G10" s="157"/>
      <c r="H10" s="148"/>
    </row>
    <row r="11" spans="1:8" s="3" customFormat="1" ht="13" x14ac:dyDescent="0.25">
      <c r="A11" s="58"/>
      <c r="C11" s="15"/>
      <c r="D11" s="15"/>
      <c r="E11" s="14"/>
      <c r="F11" s="14"/>
      <c r="G11" s="14"/>
      <c r="H11" s="69"/>
    </row>
    <row r="12" spans="1:8" s="3" customFormat="1" ht="14" x14ac:dyDescent="0.3">
      <c r="A12" s="59">
        <v>0</v>
      </c>
      <c r="B12" s="17" t="s">
        <v>38</v>
      </c>
      <c r="C12" s="125"/>
      <c r="D12" s="14"/>
      <c r="E12" s="14"/>
      <c r="F12" s="14"/>
      <c r="G12" s="14"/>
      <c r="H12" s="69"/>
    </row>
    <row r="13" spans="1:8" s="3" customFormat="1" ht="13" x14ac:dyDescent="0.25">
      <c r="A13" s="58"/>
      <c r="C13" s="14"/>
      <c r="D13" s="14"/>
      <c r="E13" s="14"/>
      <c r="F13" s="14"/>
      <c r="G13" s="14"/>
      <c r="H13" s="69"/>
    </row>
    <row r="14" spans="1:8" s="3" customFormat="1" ht="14" x14ac:dyDescent="0.3">
      <c r="A14" s="60">
        <v>1</v>
      </c>
      <c r="B14" s="18" t="s">
        <v>1</v>
      </c>
      <c r="C14" s="152">
        <f>'CSA (Preliminaries)'!F92</f>
        <v>0</v>
      </c>
      <c r="D14" s="154" t="s">
        <v>279</v>
      </c>
      <c r="E14" s="154"/>
      <c r="F14" s="154"/>
      <c r="G14" s="154"/>
      <c r="H14" s="70">
        <f>C14</f>
        <v>0</v>
      </c>
    </row>
    <row r="15" spans="1:8" s="3" customFormat="1" ht="14" x14ac:dyDescent="0.3">
      <c r="A15" s="60"/>
      <c r="B15" s="18"/>
      <c r="C15" s="153"/>
      <c r="D15" s="19"/>
      <c r="E15" s="19"/>
      <c r="F15" s="19"/>
      <c r="G15" s="19"/>
      <c r="H15" s="70"/>
    </row>
    <row r="16" spans="1:8" s="3" customFormat="1" ht="14" x14ac:dyDescent="0.3">
      <c r="A16" s="60">
        <v>2</v>
      </c>
      <c r="B16" s="18" t="s">
        <v>225</v>
      </c>
      <c r="C16" s="153"/>
      <c r="D16" s="66">
        <f>'CSA (Area 1 - Community Hall)'!F114+'CSA (Area 1 - Community Hall)'!F133</f>
        <v>0</v>
      </c>
      <c r="E16" s="66">
        <f>'CSA (Area 2 - Garage)'!F16</f>
        <v>0</v>
      </c>
      <c r="F16" s="66">
        <f>'CSA (Area 3 - Refurb Works)'!F16</f>
        <v>0</v>
      </c>
      <c r="G16" s="34" t="s">
        <v>64</v>
      </c>
      <c r="H16" s="70">
        <f>SUM(D16:G16)</f>
        <v>0</v>
      </c>
    </row>
    <row r="17" spans="1:8" s="3" customFormat="1" ht="14" x14ac:dyDescent="0.3">
      <c r="A17" s="60"/>
      <c r="B17" s="18"/>
      <c r="C17" s="153"/>
      <c r="D17" s="19"/>
      <c r="E17" s="19"/>
      <c r="F17" s="19"/>
      <c r="G17" s="68"/>
      <c r="H17" s="70"/>
    </row>
    <row r="18" spans="1:8" s="3" customFormat="1" ht="14" x14ac:dyDescent="0.3">
      <c r="A18" s="60">
        <v>3</v>
      </c>
      <c r="B18" s="18" t="s">
        <v>41</v>
      </c>
      <c r="C18" s="153"/>
      <c r="D18" s="66">
        <f>'CSA (Area 1 - Community Hall)'!F18</f>
        <v>0</v>
      </c>
      <c r="E18" s="66">
        <f>'CSA (Area 2 - Garage)'!F18</f>
        <v>0</v>
      </c>
      <c r="F18" s="66">
        <f>'CSA (Area 3 - Refurb Works)'!F18</f>
        <v>0</v>
      </c>
      <c r="G18" s="34" t="s">
        <v>64</v>
      </c>
      <c r="H18" s="70">
        <f>SUM(D18:G18)</f>
        <v>0</v>
      </c>
    </row>
    <row r="19" spans="1:8" s="3" customFormat="1" ht="14" x14ac:dyDescent="0.3">
      <c r="A19" s="60"/>
      <c r="B19" s="18"/>
      <c r="C19" s="153"/>
      <c r="D19" s="19"/>
      <c r="E19" s="19"/>
      <c r="F19" s="19"/>
      <c r="G19" s="68"/>
      <c r="H19" s="70"/>
    </row>
    <row r="20" spans="1:8" s="3" customFormat="1" ht="14" x14ac:dyDescent="0.3">
      <c r="A20" s="60">
        <v>4</v>
      </c>
      <c r="B20" s="18" t="s">
        <v>109</v>
      </c>
      <c r="C20" s="153"/>
      <c r="D20" s="66">
        <f>'CSA (Area 1 - Community Hall)'!F20</f>
        <v>0</v>
      </c>
      <c r="E20" s="66">
        <f>'CSA (Area 2 - Garage)'!F20</f>
        <v>0</v>
      </c>
      <c r="F20" s="66">
        <f>'CSA (Area 3 - Refurb Works)'!F20</f>
        <v>0</v>
      </c>
      <c r="G20" s="34" t="s">
        <v>64</v>
      </c>
      <c r="H20" s="70">
        <f>SUM(D20:G20)</f>
        <v>0</v>
      </c>
    </row>
    <row r="21" spans="1:8" s="3" customFormat="1" ht="14" x14ac:dyDescent="0.3">
      <c r="A21" s="60"/>
      <c r="B21" s="18"/>
      <c r="C21" s="153"/>
      <c r="D21" s="19"/>
      <c r="E21" s="19"/>
      <c r="F21" s="19"/>
      <c r="G21" s="68"/>
      <c r="H21" s="70"/>
    </row>
    <row r="22" spans="1:8" s="3" customFormat="1" ht="14" x14ac:dyDescent="0.3">
      <c r="A22" s="60">
        <v>5</v>
      </c>
      <c r="B22" s="18" t="s">
        <v>129</v>
      </c>
      <c r="C22" s="153"/>
      <c r="D22" s="66">
        <f>'CSA (Area 1 - Community Hall)'!F22</f>
        <v>0</v>
      </c>
      <c r="E22" s="66">
        <f>'CSA (Area 2 - Garage)'!F22</f>
        <v>0</v>
      </c>
      <c r="F22" s="66">
        <f>'CSA (Area 3 - Refurb Works)'!F22</f>
        <v>0</v>
      </c>
      <c r="G22" s="34" t="s">
        <v>64</v>
      </c>
      <c r="H22" s="70">
        <f>SUM(D22:G22)</f>
        <v>0</v>
      </c>
    </row>
    <row r="23" spans="1:8" s="3" customFormat="1" ht="14" x14ac:dyDescent="0.3">
      <c r="A23" s="60"/>
      <c r="B23" s="20"/>
      <c r="C23" s="153"/>
      <c r="D23" s="19"/>
      <c r="E23" s="19"/>
      <c r="F23" s="19"/>
      <c r="G23" s="68"/>
      <c r="H23" s="70"/>
    </row>
    <row r="24" spans="1:8" s="3" customFormat="1" ht="14.5" customHeight="1" x14ac:dyDescent="0.3">
      <c r="A24" s="61">
        <v>6</v>
      </c>
      <c r="B24" s="38" t="s">
        <v>146</v>
      </c>
      <c r="C24" s="153"/>
      <c r="D24" s="66">
        <f>'CSA (Area 1 - Community Hall)'!F24</f>
        <v>0</v>
      </c>
      <c r="E24" s="66">
        <f>'CSA (Area 2 - Garage)'!F24</f>
        <v>0</v>
      </c>
      <c r="F24" s="66">
        <f>'CSA (Area 3 - Refurb Works)'!F24</f>
        <v>0</v>
      </c>
      <c r="G24" s="34" t="s">
        <v>64</v>
      </c>
      <c r="H24" s="70">
        <f>SUM(D24:G24)</f>
        <v>0</v>
      </c>
    </row>
    <row r="25" spans="1:8" s="3" customFormat="1" ht="14" x14ac:dyDescent="0.3">
      <c r="A25" s="60"/>
      <c r="B25" s="20"/>
      <c r="C25" s="153"/>
      <c r="D25" s="19"/>
      <c r="E25" s="19"/>
      <c r="F25" s="19"/>
      <c r="G25" s="68"/>
      <c r="H25" s="70"/>
    </row>
    <row r="26" spans="1:8" s="3" customFormat="1" ht="14" x14ac:dyDescent="0.3">
      <c r="A26" s="60">
        <v>7</v>
      </c>
      <c r="B26" s="21" t="s">
        <v>142</v>
      </c>
      <c r="C26" s="153"/>
      <c r="D26" s="34" t="s">
        <v>64</v>
      </c>
      <c r="E26" s="34" t="s">
        <v>64</v>
      </c>
      <c r="F26" s="34" t="s">
        <v>64</v>
      </c>
      <c r="G26" s="34" t="s">
        <v>64</v>
      </c>
      <c r="H26" s="70">
        <f>SUM(D26:G26)</f>
        <v>0</v>
      </c>
    </row>
    <row r="27" spans="1:8" s="3" customFormat="1" ht="14" x14ac:dyDescent="0.3">
      <c r="A27" s="60"/>
      <c r="B27" s="20"/>
      <c r="C27" s="153"/>
      <c r="D27" s="19"/>
      <c r="E27" s="19"/>
      <c r="F27" s="19"/>
      <c r="G27" s="68"/>
      <c r="H27" s="70"/>
    </row>
    <row r="28" spans="1:8" s="3" customFormat="1" ht="14" x14ac:dyDescent="0.3">
      <c r="A28" s="60">
        <v>8</v>
      </c>
      <c r="B28" s="21" t="s">
        <v>144</v>
      </c>
      <c r="C28" s="153"/>
      <c r="D28" s="34" t="s">
        <v>64</v>
      </c>
      <c r="E28" s="34" t="s">
        <v>64</v>
      </c>
      <c r="F28" s="34" t="s">
        <v>64</v>
      </c>
      <c r="G28" s="34" t="s">
        <v>64</v>
      </c>
      <c r="H28" s="70">
        <f>SUM(D28:G28)</f>
        <v>0</v>
      </c>
    </row>
    <row r="29" spans="1:8" s="3" customFormat="1" ht="14" x14ac:dyDescent="0.3">
      <c r="A29" s="60"/>
      <c r="B29" s="20"/>
      <c r="C29" s="153"/>
      <c r="D29" s="68"/>
      <c r="E29" s="68"/>
      <c r="F29" s="68"/>
      <c r="G29" s="68"/>
      <c r="H29" s="70"/>
    </row>
    <row r="30" spans="1:8" s="3" customFormat="1" ht="14" x14ac:dyDescent="0.3">
      <c r="A30" s="60">
        <v>9</v>
      </c>
      <c r="B30" s="21" t="s">
        <v>30</v>
      </c>
      <c r="C30" s="153"/>
      <c r="D30" s="34" t="s">
        <v>64</v>
      </c>
      <c r="E30" s="34" t="s">
        <v>64</v>
      </c>
      <c r="F30" s="34" t="s">
        <v>64</v>
      </c>
      <c r="G30" s="34">
        <f>'CSA (External Works)'!F30</f>
        <v>0</v>
      </c>
      <c r="H30" s="70">
        <f>SUM(D30:G30)</f>
        <v>0</v>
      </c>
    </row>
    <row r="31" spans="1:8" s="3" customFormat="1" ht="14" x14ac:dyDescent="0.3">
      <c r="A31" s="60"/>
      <c r="B31" s="20"/>
      <c r="C31" s="153"/>
      <c r="D31" s="68"/>
      <c r="E31" s="68"/>
      <c r="F31" s="68"/>
      <c r="G31" s="68"/>
      <c r="H31" s="70"/>
    </row>
    <row r="32" spans="1:8" s="3" customFormat="1" ht="14" x14ac:dyDescent="0.3">
      <c r="A32" s="60">
        <v>10</v>
      </c>
      <c r="B32" s="21" t="s">
        <v>11</v>
      </c>
      <c r="C32" s="153"/>
      <c r="D32" s="34" t="s">
        <v>64</v>
      </c>
      <c r="E32" s="34" t="s">
        <v>64</v>
      </c>
      <c r="F32" s="34" t="s">
        <v>64</v>
      </c>
      <c r="G32" s="34" t="s">
        <v>64</v>
      </c>
      <c r="H32" s="70">
        <f>SUM(D32:G32)</f>
        <v>0</v>
      </c>
    </row>
    <row r="33" spans="1:8" s="3" customFormat="1" ht="14" x14ac:dyDescent="0.3">
      <c r="A33" s="60"/>
      <c r="B33" s="20"/>
      <c r="C33" s="153"/>
      <c r="D33" s="19"/>
      <c r="E33" s="19"/>
      <c r="F33" s="19"/>
      <c r="G33" s="19"/>
      <c r="H33" s="70"/>
    </row>
    <row r="34" spans="1:8" s="3" customFormat="1" ht="28" x14ac:dyDescent="0.3">
      <c r="A34" s="61">
        <v>11</v>
      </c>
      <c r="B34" s="38" t="s">
        <v>50</v>
      </c>
      <c r="C34" s="153"/>
      <c r="D34" s="66">
        <f>'CSA (Area 1 - Community Hall)'!F34</f>
        <v>0</v>
      </c>
      <c r="E34" s="66">
        <f>'CSA (Area 2 - Garage)'!F34</f>
        <v>0</v>
      </c>
      <c r="F34" s="66">
        <f>'CSA (Area 3 - Refurb Works)'!F34</f>
        <v>0</v>
      </c>
      <c r="G34" s="66">
        <f>'CSA (External Works)'!F34</f>
        <v>0</v>
      </c>
      <c r="H34" s="70">
        <f>SUM(D34:G34)</f>
        <v>0</v>
      </c>
    </row>
    <row r="35" spans="1:8" s="3" customFormat="1" ht="14" x14ac:dyDescent="0.3">
      <c r="A35" s="60"/>
      <c r="B35" s="20"/>
      <c r="C35" s="153"/>
      <c r="D35" s="19"/>
      <c r="E35" s="19"/>
      <c r="F35" s="19"/>
      <c r="G35" s="19"/>
      <c r="H35" s="70"/>
    </row>
    <row r="36" spans="1:8" s="3" customFormat="1" ht="14" x14ac:dyDescent="0.3">
      <c r="A36" s="60">
        <v>12</v>
      </c>
      <c r="B36" s="18" t="s">
        <v>5</v>
      </c>
      <c r="C36" s="153"/>
      <c r="D36" s="66">
        <f>'CSA (Area 1 - Community Hall)'!F36</f>
        <v>0</v>
      </c>
      <c r="E36" s="66">
        <f>'CSA (Area 2 - Garage)'!F36</f>
        <v>0</v>
      </c>
      <c r="F36" s="66">
        <f>'CSA (Area 3 - Refurb Works)'!F36</f>
        <v>0</v>
      </c>
      <c r="G36" s="66">
        <f>'CSA (External Works)'!F36</f>
        <v>0</v>
      </c>
      <c r="H36" s="70">
        <f>SUM(D36:G36)</f>
        <v>0</v>
      </c>
    </row>
    <row r="37" spans="1:8" s="3" customFormat="1" ht="14" x14ac:dyDescent="0.3">
      <c r="A37" s="60"/>
      <c r="B37" s="20"/>
      <c r="C37" s="153"/>
      <c r="D37" s="19"/>
      <c r="E37" s="19"/>
      <c r="F37" s="19"/>
      <c r="G37" s="19"/>
      <c r="H37" s="70"/>
    </row>
    <row r="38" spans="1:8" s="3" customFormat="1" ht="14" x14ac:dyDescent="0.3">
      <c r="A38" s="58">
        <v>13</v>
      </c>
      <c r="B38" s="18" t="s">
        <v>51</v>
      </c>
      <c r="C38" s="153"/>
      <c r="D38" s="67">
        <f>'CSA (Area 1 - Community Hall)'!F38</f>
        <v>0</v>
      </c>
      <c r="E38" s="67">
        <f>'CSA (Area 2 - Garage)'!F38</f>
        <v>0</v>
      </c>
      <c r="F38" s="67">
        <f>'CSA (Area 3 - Refurb Works)'!F38</f>
        <v>0</v>
      </c>
      <c r="G38" s="67">
        <f>'CSA (External Works)'!F38</f>
        <v>0</v>
      </c>
      <c r="H38" s="70">
        <f>SUM(D38:G38)</f>
        <v>0</v>
      </c>
    </row>
    <row r="39" spans="1:8" s="3" customFormat="1" ht="28" x14ac:dyDescent="0.3">
      <c r="A39" s="58"/>
      <c r="B39" s="41" t="s">
        <v>32</v>
      </c>
      <c r="C39" s="153"/>
      <c r="D39" s="14"/>
      <c r="E39" s="14"/>
      <c r="F39" s="14"/>
      <c r="G39" s="14"/>
      <c r="H39" s="70"/>
    </row>
    <row r="40" spans="1:8" s="3" customFormat="1" ht="14" x14ac:dyDescent="0.25">
      <c r="A40" s="58"/>
      <c r="B40" s="22"/>
      <c r="C40" s="153"/>
      <c r="D40" s="14"/>
      <c r="E40" s="14"/>
      <c r="F40" s="14"/>
      <c r="G40" s="14"/>
      <c r="H40" s="70"/>
    </row>
    <row r="41" spans="1:8" s="3" customFormat="1" ht="14" x14ac:dyDescent="0.25">
      <c r="A41" s="62">
        <v>14</v>
      </c>
      <c r="B41" s="42" t="s">
        <v>36</v>
      </c>
      <c r="C41" s="153"/>
      <c r="D41" s="67">
        <f>'CSA (Area 1 - Community Hall)'!F41</f>
        <v>0</v>
      </c>
      <c r="E41" s="67">
        <f>'CSA (Area 2 - Garage)'!F41</f>
        <v>0</v>
      </c>
      <c r="F41" s="67">
        <f>'CSA (Area 3 - Refurb Works)'!F41</f>
        <v>0</v>
      </c>
      <c r="G41" s="67">
        <f>'CSA (External Works)'!F41</f>
        <v>0</v>
      </c>
      <c r="H41" s="70">
        <f>SUM(D41:G41)</f>
        <v>0</v>
      </c>
    </row>
    <row r="42" spans="1:8" s="3" customFormat="1" ht="13.5" thickBot="1" x14ac:dyDescent="0.3">
      <c r="A42" s="63"/>
      <c r="B42" s="24"/>
      <c r="C42" s="25"/>
      <c r="D42" s="25"/>
      <c r="E42" s="25"/>
      <c r="F42" s="25"/>
      <c r="G42" s="25"/>
      <c r="H42" s="71"/>
    </row>
    <row r="43" spans="1:8" s="3" customFormat="1" ht="6" customHeight="1" x14ac:dyDescent="0.25">
      <c r="A43" s="64"/>
      <c r="C43" s="44"/>
      <c r="D43" s="44"/>
      <c r="E43" s="46"/>
      <c r="F43" s="44"/>
      <c r="G43" s="44"/>
      <c r="H43" s="72"/>
    </row>
    <row r="44" spans="1:8" s="3" customFormat="1" ht="21.5" customHeight="1" thickBot="1" x14ac:dyDescent="0.3">
      <c r="A44" s="65"/>
      <c r="B44" s="43" t="s">
        <v>8</v>
      </c>
      <c r="C44" s="45">
        <f t="shared" ref="C44:H44" si="0">SUM(C14:C41)</f>
        <v>0</v>
      </c>
      <c r="D44" s="45">
        <f t="shared" si="0"/>
        <v>0</v>
      </c>
      <c r="E44" s="47">
        <f t="shared" si="0"/>
        <v>0</v>
      </c>
      <c r="F44" s="45">
        <f t="shared" si="0"/>
        <v>0</v>
      </c>
      <c r="G44" s="45">
        <f t="shared" si="0"/>
        <v>0</v>
      </c>
      <c r="H44" s="45">
        <f t="shared" si="0"/>
        <v>0</v>
      </c>
    </row>
    <row r="45" spans="1:8" x14ac:dyDescent="0.35">
      <c r="A45" s="35"/>
      <c r="B45" s="35"/>
      <c r="C45" s="35"/>
      <c r="D45" s="35"/>
      <c r="E45" s="35"/>
      <c r="F45" s="35"/>
      <c r="G45" s="35"/>
      <c r="H45" s="36"/>
    </row>
    <row r="46" spans="1:8" x14ac:dyDescent="0.35">
      <c r="A46" s="35"/>
      <c r="B46" s="35"/>
      <c r="C46" s="35"/>
      <c r="D46" s="35"/>
      <c r="E46" s="35"/>
      <c r="F46" s="35"/>
      <c r="G46" s="35"/>
      <c r="H46" s="36"/>
    </row>
  </sheetData>
  <mergeCells count="8">
    <mergeCell ref="H8:H10"/>
    <mergeCell ref="D8:D10"/>
    <mergeCell ref="E8:E10"/>
    <mergeCell ref="C8:C10"/>
    <mergeCell ref="C14:C41"/>
    <mergeCell ref="D14:G14"/>
    <mergeCell ref="F8:F10"/>
    <mergeCell ref="G8:G10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70" firstPageNumber="19" orientation="landscape" r:id="rId1"/>
  <headerFooter alignWithMargins="0"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2756-7AA0-4D3C-8D81-26262945D8F2}">
  <sheetPr>
    <tabColor rgb="FF92D050"/>
    <pageSetUpPr fitToPage="1"/>
  </sheetPr>
  <dimension ref="A1:G108"/>
  <sheetViews>
    <sheetView view="pageBreakPreview" topLeftCell="A9" zoomScaleNormal="100" zoomScaleSheetLayoutView="100" workbookViewId="0">
      <selection activeCell="B9" sqref="B9:D9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73"/>
    </row>
    <row r="2" spans="1:7" x14ac:dyDescent="0.35">
      <c r="A2" s="5"/>
      <c r="E2"/>
      <c r="F2" s="49"/>
    </row>
    <row r="3" spans="1:7" ht="19.149999999999999" customHeight="1" x14ac:dyDescent="0.35">
      <c r="A3" s="5"/>
      <c r="F3" s="49"/>
    </row>
    <row r="4" spans="1:7" ht="18" x14ac:dyDescent="0.35">
      <c r="A4" s="99" t="s">
        <v>282</v>
      </c>
      <c r="B4" s="100"/>
      <c r="C4" s="100"/>
      <c r="D4" s="100"/>
      <c r="E4" s="100"/>
      <c r="F4" s="8"/>
    </row>
    <row r="5" spans="1:7" x14ac:dyDescent="0.35">
      <c r="A5" s="101"/>
      <c r="F5" s="9"/>
      <c r="G5" s="89"/>
    </row>
    <row r="6" spans="1:7" x14ac:dyDescent="0.35">
      <c r="A6" s="102" t="s">
        <v>37</v>
      </c>
      <c r="F6" s="10" t="s">
        <v>0</v>
      </c>
      <c r="G6" s="89"/>
    </row>
    <row r="7" spans="1:7" ht="10.5" customHeight="1" thickBot="1" x14ac:dyDescent="0.4">
      <c r="A7" s="103"/>
      <c r="B7" s="11"/>
      <c r="C7" s="11"/>
      <c r="D7" s="11"/>
      <c r="E7" s="11"/>
      <c r="F7" s="12"/>
      <c r="G7" s="89"/>
    </row>
    <row r="8" spans="1:7" ht="10.5" customHeight="1" x14ac:dyDescent="0.35">
      <c r="A8" s="89"/>
      <c r="F8" s="27"/>
    </row>
    <row r="9" spans="1:7" ht="77" customHeight="1" x14ac:dyDescent="0.35">
      <c r="A9" s="89"/>
      <c r="B9" s="158" t="s">
        <v>35</v>
      </c>
      <c r="C9" s="158"/>
      <c r="D9" s="158"/>
      <c r="F9" s="13"/>
    </row>
    <row r="10" spans="1:7" ht="10.5" customHeight="1" thickBot="1" x14ac:dyDescent="0.4">
      <c r="A10" s="103"/>
      <c r="B10" s="11"/>
      <c r="C10" s="11"/>
      <c r="D10" s="11"/>
      <c r="F10" s="104"/>
    </row>
    <row r="11" spans="1:7" s="3" customFormat="1" ht="12.5" x14ac:dyDescent="0.25">
      <c r="A11" s="74"/>
      <c r="D11" s="14"/>
      <c r="E11" s="15"/>
      <c r="F11" s="29"/>
    </row>
    <row r="12" spans="1:7" s="3" customFormat="1" ht="14" x14ac:dyDescent="0.3">
      <c r="A12" s="105">
        <v>0</v>
      </c>
      <c r="B12" s="17" t="s">
        <v>38</v>
      </c>
      <c r="D12" s="14"/>
      <c r="E12" s="14"/>
      <c r="F12" s="29"/>
    </row>
    <row r="13" spans="1:7" s="3" customFormat="1" ht="12.5" x14ac:dyDescent="0.25">
      <c r="A13" s="74"/>
      <c r="D13" s="14"/>
      <c r="E13" s="14"/>
      <c r="F13" s="29"/>
    </row>
    <row r="14" spans="1:7" s="3" customFormat="1" ht="14" x14ac:dyDescent="0.3">
      <c r="A14" s="127">
        <v>1</v>
      </c>
      <c r="B14" s="128" t="s">
        <v>1</v>
      </c>
      <c r="C14" s="18"/>
      <c r="D14" s="19"/>
      <c r="E14" s="19"/>
      <c r="F14" s="126">
        <f>F92</f>
        <v>0</v>
      </c>
    </row>
    <row r="15" spans="1:7" s="3" customFormat="1" ht="14" x14ac:dyDescent="0.3">
      <c r="A15" s="121"/>
      <c r="B15" s="18"/>
      <c r="C15" s="18"/>
      <c r="D15" s="19"/>
      <c r="E15" s="19"/>
      <c r="F15" s="30"/>
    </row>
    <row r="16" spans="1:7" s="3" customFormat="1" ht="14" x14ac:dyDescent="0.3">
      <c r="A16" s="121">
        <v>2</v>
      </c>
      <c r="B16" s="18" t="s">
        <v>225</v>
      </c>
      <c r="C16" s="18"/>
      <c r="D16" s="19"/>
      <c r="E16" s="19"/>
      <c r="F16" s="34" t="s">
        <v>64</v>
      </c>
    </row>
    <row r="17" spans="1:6" s="3" customFormat="1" ht="14" x14ac:dyDescent="0.3">
      <c r="A17" s="121"/>
      <c r="B17" s="18"/>
      <c r="C17" s="18"/>
      <c r="D17" s="19"/>
      <c r="E17" s="19"/>
      <c r="F17" s="30"/>
    </row>
    <row r="18" spans="1:6" s="3" customFormat="1" ht="14" x14ac:dyDescent="0.3">
      <c r="A18" s="121">
        <v>3</v>
      </c>
      <c r="B18" s="18" t="s">
        <v>41</v>
      </c>
      <c r="C18" s="18"/>
      <c r="D18" s="19"/>
      <c r="E18" s="19"/>
      <c r="F18" s="34" t="s">
        <v>64</v>
      </c>
    </row>
    <row r="19" spans="1:6" s="3" customFormat="1" ht="14" x14ac:dyDescent="0.3">
      <c r="A19" s="121"/>
      <c r="B19" s="18"/>
      <c r="C19" s="18"/>
      <c r="D19" s="19"/>
      <c r="E19" s="19"/>
      <c r="F19" s="34"/>
    </row>
    <row r="20" spans="1:6" s="3" customFormat="1" ht="14" x14ac:dyDescent="0.3">
      <c r="A20" s="121">
        <v>4</v>
      </c>
      <c r="B20" s="18" t="s">
        <v>109</v>
      </c>
      <c r="C20" s="18"/>
      <c r="D20" s="19"/>
      <c r="E20" s="19"/>
      <c r="F20" s="34" t="s">
        <v>64</v>
      </c>
    </row>
    <row r="21" spans="1:6" s="3" customFormat="1" ht="14" x14ac:dyDescent="0.3">
      <c r="A21" s="121"/>
      <c r="B21" s="18"/>
      <c r="C21" s="18"/>
      <c r="D21" s="19"/>
      <c r="E21" s="19"/>
      <c r="F21" s="34"/>
    </row>
    <row r="22" spans="1:6" s="3" customFormat="1" ht="14" x14ac:dyDescent="0.3">
      <c r="A22" s="121">
        <v>5</v>
      </c>
      <c r="B22" s="18" t="s">
        <v>129</v>
      </c>
      <c r="C22" s="18"/>
      <c r="D22" s="19"/>
      <c r="E22" s="19"/>
      <c r="F22" s="34" t="s">
        <v>64</v>
      </c>
    </row>
    <row r="23" spans="1:6" s="3" customFormat="1" ht="14" x14ac:dyDescent="0.3">
      <c r="A23" s="121"/>
      <c r="B23" s="20"/>
      <c r="C23" s="18"/>
      <c r="D23" s="19"/>
      <c r="E23" s="19"/>
      <c r="F23" s="34"/>
    </row>
    <row r="24" spans="1:6" s="3" customFormat="1" ht="28" x14ac:dyDescent="0.3">
      <c r="A24" s="122">
        <v>6</v>
      </c>
      <c r="B24" s="38" t="s">
        <v>146</v>
      </c>
      <c r="C24" s="18"/>
      <c r="D24" s="19"/>
      <c r="E24" s="19"/>
      <c r="F24" s="34" t="s">
        <v>64</v>
      </c>
    </row>
    <row r="25" spans="1:6" s="3" customFormat="1" ht="14" x14ac:dyDescent="0.3">
      <c r="A25" s="121"/>
      <c r="B25" s="20"/>
      <c r="C25" s="18"/>
      <c r="D25" s="19"/>
      <c r="E25" s="19"/>
      <c r="F25" s="34"/>
    </row>
    <row r="26" spans="1:6" s="3" customFormat="1" ht="14" x14ac:dyDescent="0.3">
      <c r="A26" s="121">
        <v>7</v>
      </c>
      <c r="B26" s="21" t="s">
        <v>142</v>
      </c>
      <c r="C26" s="18"/>
      <c r="D26" s="19"/>
      <c r="E26" s="19"/>
      <c r="F26" s="34" t="s">
        <v>64</v>
      </c>
    </row>
    <row r="27" spans="1:6" s="3" customFormat="1" ht="14" x14ac:dyDescent="0.3">
      <c r="A27" s="121"/>
      <c r="B27" s="20"/>
      <c r="C27" s="18"/>
      <c r="D27" s="19"/>
      <c r="E27" s="19"/>
      <c r="F27" s="34"/>
    </row>
    <row r="28" spans="1:6" s="3" customFormat="1" ht="14" x14ac:dyDescent="0.3">
      <c r="A28" s="121">
        <v>8</v>
      </c>
      <c r="B28" s="21" t="s">
        <v>144</v>
      </c>
      <c r="C28" s="18"/>
      <c r="D28" s="19"/>
      <c r="E28" s="19"/>
      <c r="F28" s="34" t="s">
        <v>64</v>
      </c>
    </row>
    <row r="29" spans="1:6" s="3" customFormat="1" ht="14" x14ac:dyDescent="0.3">
      <c r="A29" s="121"/>
      <c r="B29" s="20"/>
      <c r="C29" s="18"/>
      <c r="D29" s="19"/>
      <c r="E29" s="19"/>
      <c r="F29" s="34"/>
    </row>
    <row r="30" spans="1:6" s="3" customFormat="1" ht="14" x14ac:dyDescent="0.3">
      <c r="A30" s="121">
        <v>9</v>
      </c>
      <c r="B30" s="21" t="s">
        <v>30</v>
      </c>
      <c r="C30" s="18"/>
      <c r="D30" s="19"/>
      <c r="E30" s="19"/>
      <c r="F30" s="34" t="s">
        <v>64</v>
      </c>
    </row>
    <row r="31" spans="1:6" s="3" customFormat="1" ht="14" x14ac:dyDescent="0.3">
      <c r="A31" s="121"/>
      <c r="B31" s="20"/>
      <c r="C31" s="18"/>
      <c r="D31" s="19"/>
      <c r="E31" s="19"/>
      <c r="F31" s="34"/>
    </row>
    <row r="32" spans="1:6" s="3" customFormat="1" ht="14" x14ac:dyDescent="0.3">
      <c r="A32" s="121">
        <v>10</v>
      </c>
      <c r="B32" s="21" t="s">
        <v>11</v>
      </c>
      <c r="C32" s="18"/>
      <c r="D32" s="19"/>
      <c r="E32" s="19"/>
      <c r="F32" s="34" t="s">
        <v>64</v>
      </c>
    </row>
    <row r="33" spans="1:7" s="3" customFormat="1" ht="14" x14ac:dyDescent="0.3">
      <c r="A33" s="121"/>
      <c r="B33" s="20"/>
      <c r="C33" s="18"/>
      <c r="D33" s="19"/>
      <c r="E33" s="19"/>
      <c r="F33" s="34"/>
    </row>
    <row r="34" spans="1:7" s="3" customFormat="1" ht="28" x14ac:dyDescent="0.3">
      <c r="A34" s="122">
        <v>11</v>
      </c>
      <c r="B34" s="38" t="s">
        <v>50</v>
      </c>
      <c r="C34" s="18"/>
      <c r="D34" s="19"/>
      <c r="E34" s="19"/>
      <c r="F34" s="34" t="s">
        <v>64</v>
      </c>
    </row>
    <row r="35" spans="1:7" s="3" customFormat="1" ht="14" x14ac:dyDescent="0.3">
      <c r="A35" s="121"/>
      <c r="B35" s="20"/>
      <c r="C35" s="18"/>
      <c r="D35" s="19"/>
      <c r="E35" s="19"/>
      <c r="F35" s="34"/>
    </row>
    <row r="36" spans="1:7" s="3" customFormat="1" ht="14" x14ac:dyDescent="0.3">
      <c r="A36" s="121">
        <v>12</v>
      </c>
      <c r="B36" s="18" t="s">
        <v>5</v>
      </c>
      <c r="C36" s="18"/>
      <c r="D36" s="19"/>
      <c r="E36" s="19"/>
      <c r="F36" s="34" t="s">
        <v>64</v>
      </c>
    </row>
    <row r="37" spans="1:7" s="3" customFormat="1" ht="14" x14ac:dyDescent="0.3">
      <c r="A37" s="121"/>
      <c r="B37" s="20"/>
      <c r="C37" s="18"/>
      <c r="D37" s="19"/>
      <c r="E37" s="19"/>
      <c r="F37" s="34"/>
    </row>
    <row r="38" spans="1:7" s="3" customFormat="1" ht="14" x14ac:dyDescent="0.3">
      <c r="A38" s="74">
        <v>13</v>
      </c>
      <c r="B38" s="18" t="s">
        <v>51</v>
      </c>
      <c r="D38" s="123" t="s">
        <v>52</v>
      </c>
      <c r="E38" s="14"/>
      <c r="F38" s="34" t="s">
        <v>64</v>
      </c>
    </row>
    <row r="39" spans="1:7" s="3" customFormat="1" ht="42" x14ac:dyDescent="0.3">
      <c r="A39" s="74"/>
      <c r="B39" s="41" t="s">
        <v>32</v>
      </c>
      <c r="D39" s="14"/>
      <c r="E39" s="14"/>
      <c r="F39" s="34" t="s">
        <v>64</v>
      </c>
    </row>
    <row r="40" spans="1:7" s="3" customFormat="1" ht="12.5" x14ac:dyDescent="0.25">
      <c r="A40" s="74"/>
      <c r="B40" s="22"/>
      <c r="D40" s="14"/>
      <c r="E40" s="14"/>
      <c r="F40" s="33"/>
    </row>
    <row r="41" spans="1:7" s="3" customFormat="1" ht="28" x14ac:dyDescent="0.25">
      <c r="A41" s="98">
        <v>14</v>
      </c>
      <c r="B41" s="42" t="s">
        <v>36</v>
      </c>
      <c r="C41" s="23"/>
      <c r="D41" s="124" t="s">
        <v>52</v>
      </c>
      <c r="E41" s="14"/>
      <c r="F41" s="34" t="s">
        <v>64</v>
      </c>
    </row>
    <row r="42" spans="1:7" s="3" customFormat="1" ht="14" x14ac:dyDescent="0.25">
      <c r="A42" s="98"/>
      <c r="B42" s="42"/>
      <c r="C42" s="23"/>
      <c r="D42" s="124"/>
      <c r="E42" s="14"/>
      <c r="F42" s="34"/>
    </row>
    <row r="43" spans="1:7" s="3" customFormat="1" ht="14" x14ac:dyDescent="0.25">
      <c r="A43" s="98"/>
      <c r="B43" s="42"/>
      <c r="C43" s="23"/>
      <c r="D43" s="124"/>
      <c r="E43" s="14"/>
      <c r="F43" s="34"/>
    </row>
    <row r="44" spans="1:7" s="3" customFormat="1" ht="12.5" x14ac:dyDescent="0.25">
      <c r="A44" s="74"/>
      <c r="B44" s="23"/>
      <c r="C44" s="23"/>
      <c r="D44" s="14"/>
      <c r="E44" s="14"/>
      <c r="F44" s="29"/>
    </row>
    <row r="45" spans="1:7" s="3" customFormat="1" ht="13" thickBot="1" x14ac:dyDescent="0.3">
      <c r="A45" s="92"/>
      <c r="B45" s="24"/>
      <c r="C45" s="24"/>
      <c r="D45" s="25"/>
      <c r="E45" s="25"/>
      <c r="F45" s="31"/>
    </row>
    <row r="46" spans="1:7" s="3" customFormat="1" ht="6.75" customHeight="1" x14ac:dyDescent="0.25">
      <c r="A46" s="74"/>
      <c r="D46" s="14"/>
      <c r="F46" s="29"/>
      <c r="G46" s="84"/>
    </row>
    <row r="47" spans="1:7" s="3" customFormat="1" ht="13" x14ac:dyDescent="0.3">
      <c r="A47" s="74"/>
      <c r="B47" s="91" t="s">
        <v>202</v>
      </c>
      <c r="D47" s="14"/>
      <c r="E47" s="91" t="s">
        <v>0</v>
      </c>
      <c r="F47" s="29">
        <f>SUM(F14:F41)</f>
        <v>0</v>
      </c>
      <c r="G47" s="84"/>
    </row>
    <row r="48" spans="1:7" s="3" customFormat="1" ht="8.25" customHeight="1" x14ac:dyDescent="0.25">
      <c r="A48" s="74"/>
      <c r="D48" s="14"/>
      <c r="F48" s="16"/>
      <c r="G48" s="84"/>
    </row>
    <row r="49" spans="1:6" s="3" customFormat="1" ht="13" thickBot="1" x14ac:dyDescent="0.3">
      <c r="A49" s="92"/>
      <c r="B49" s="119"/>
      <c r="C49" s="24"/>
      <c r="D49" s="25"/>
      <c r="E49" s="120"/>
      <c r="F49" s="26"/>
    </row>
    <row r="50" spans="1:6" s="3" customFormat="1" ht="13" customHeight="1" x14ac:dyDescent="0.25">
      <c r="A50" s="74"/>
      <c r="B50" s="22"/>
      <c r="E50" s="75"/>
      <c r="F50" s="16"/>
    </row>
    <row r="51" spans="1:6" s="3" customFormat="1" ht="13" x14ac:dyDescent="0.3">
      <c r="A51" s="76">
        <v>1</v>
      </c>
      <c r="B51" s="77" t="s">
        <v>1</v>
      </c>
      <c r="D51" s="78"/>
      <c r="E51" s="79"/>
      <c r="F51" s="159"/>
    </row>
    <row r="52" spans="1:6" s="3" customFormat="1" ht="6" customHeight="1" x14ac:dyDescent="0.3">
      <c r="A52" s="74"/>
      <c r="D52" s="80"/>
      <c r="E52" s="79"/>
      <c r="F52" s="159"/>
    </row>
    <row r="53" spans="1:6" s="3" customFormat="1" ht="13" x14ac:dyDescent="0.3">
      <c r="A53" s="76"/>
      <c r="B53" s="77" t="s">
        <v>39</v>
      </c>
      <c r="E53" s="81"/>
      <c r="F53" s="16"/>
    </row>
    <row r="54" spans="1:6" s="3" customFormat="1" ht="13" customHeight="1" x14ac:dyDescent="0.3">
      <c r="A54" s="74">
        <v>1.1000000000000001</v>
      </c>
      <c r="B54" s="3" t="s">
        <v>15</v>
      </c>
      <c r="D54" s="80"/>
      <c r="E54" s="82"/>
      <c r="F54" s="129"/>
    </row>
    <row r="55" spans="1:6" s="3" customFormat="1" ht="13" x14ac:dyDescent="0.3">
      <c r="A55" s="74">
        <v>1.2</v>
      </c>
      <c r="B55" s="3" t="s">
        <v>16</v>
      </c>
      <c r="D55" s="80"/>
      <c r="E55" s="82"/>
      <c r="F55" s="129"/>
    </row>
    <row r="56" spans="1:6" s="3" customFormat="1" ht="12.5" x14ac:dyDescent="0.25">
      <c r="A56" s="74">
        <v>1.3</v>
      </c>
      <c r="B56" s="3" t="s">
        <v>23</v>
      </c>
      <c r="E56" s="75"/>
      <c r="F56" s="129"/>
    </row>
    <row r="57" spans="1:6" s="3" customFormat="1" ht="12.5" x14ac:dyDescent="0.25">
      <c r="A57" s="74">
        <v>1.4</v>
      </c>
      <c r="B57" s="3" t="s">
        <v>26</v>
      </c>
      <c r="E57" s="75"/>
      <c r="F57" s="129"/>
    </row>
    <row r="58" spans="1:6" s="3" customFormat="1" ht="12.5" x14ac:dyDescent="0.25">
      <c r="A58" s="74">
        <v>1.5</v>
      </c>
      <c r="B58" s="3" t="s">
        <v>27</v>
      </c>
      <c r="E58" s="75"/>
      <c r="F58" s="129"/>
    </row>
    <row r="59" spans="1:6" s="3" customFormat="1" ht="12.5" x14ac:dyDescent="0.25">
      <c r="A59" s="74">
        <v>1.6</v>
      </c>
      <c r="B59" s="3" t="s">
        <v>10</v>
      </c>
      <c r="E59" s="75"/>
      <c r="F59" s="129"/>
    </row>
    <row r="60" spans="1:6" s="3" customFormat="1" ht="12.5" x14ac:dyDescent="0.25">
      <c r="A60" s="74">
        <v>1.7</v>
      </c>
      <c r="B60" s="3" t="s">
        <v>25</v>
      </c>
      <c r="E60" s="75"/>
      <c r="F60" s="129"/>
    </row>
    <row r="61" spans="1:6" s="3" customFormat="1" ht="6.5" customHeight="1" x14ac:dyDescent="0.25">
      <c r="A61" s="74"/>
      <c r="E61" s="75"/>
      <c r="F61" s="129"/>
    </row>
    <row r="62" spans="1:6" s="3" customFormat="1" ht="13" x14ac:dyDescent="0.3">
      <c r="A62" s="76"/>
      <c r="B62" s="77" t="s">
        <v>40</v>
      </c>
      <c r="E62" s="75"/>
      <c r="F62" s="129"/>
    </row>
    <row r="63" spans="1:6" s="3" customFormat="1" ht="12.5" x14ac:dyDescent="0.25">
      <c r="A63" s="83">
        <v>1.8</v>
      </c>
      <c r="B63" s="3" t="s">
        <v>7</v>
      </c>
      <c r="E63" s="75"/>
      <c r="F63" s="129"/>
    </row>
    <row r="64" spans="1:6" s="3" customFormat="1" ht="12.5" x14ac:dyDescent="0.25">
      <c r="A64" s="83">
        <v>1.9</v>
      </c>
      <c r="B64" s="3" t="s">
        <v>20</v>
      </c>
      <c r="E64" s="75"/>
      <c r="F64" s="129"/>
    </row>
    <row r="65" spans="1:7" s="3" customFormat="1" ht="6.5" customHeight="1" x14ac:dyDescent="0.25">
      <c r="A65" s="74"/>
      <c r="E65" s="75"/>
      <c r="F65" s="129"/>
      <c r="G65" s="84"/>
    </row>
    <row r="66" spans="1:7" s="3" customFormat="1" ht="13" x14ac:dyDescent="0.3">
      <c r="A66" s="76"/>
      <c r="B66" s="77" t="s">
        <v>43</v>
      </c>
      <c r="E66" s="75"/>
      <c r="F66" s="129"/>
      <c r="G66" s="84"/>
    </row>
    <row r="67" spans="1:7" s="3" customFormat="1" ht="12.5" x14ac:dyDescent="0.25">
      <c r="A67" s="85">
        <v>1.1000000000000001</v>
      </c>
      <c r="B67" s="86" t="s">
        <v>17</v>
      </c>
      <c r="E67" s="75"/>
      <c r="F67" s="129"/>
      <c r="G67" s="84"/>
    </row>
    <row r="68" spans="1:7" s="3" customFormat="1" ht="12.5" x14ac:dyDescent="0.25">
      <c r="A68" s="85">
        <v>1.1100000000000001</v>
      </c>
      <c r="B68" s="3" t="s">
        <v>60</v>
      </c>
      <c r="E68" s="75"/>
      <c r="F68" s="129"/>
      <c r="G68" s="84"/>
    </row>
    <row r="69" spans="1:7" s="3" customFormat="1" ht="12.5" x14ac:dyDescent="0.25">
      <c r="A69" s="85">
        <v>1.1200000000000001</v>
      </c>
      <c r="B69" s="3" t="s">
        <v>44</v>
      </c>
      <c r="E69" s="75"/>
      <c r="F69" s="129"/>
      <c r="G69" s="84"/>
    </row>
    <row r="70" spans="1:7" s="3" customFormat="1" ht="12.5" x14ac:dyDescent="0.25">
      <c r="A70" s="85">
        <v>1.1299999999999999</v>
      </c>
      <c r="B70" s="3" t="s">
        <v>2</v>
      </c>
      <c r="E70" s="75"/>
      <c r="F70" s="129"/>
      <c r="G70" s="84"/>
    </row>
    <row r="71" spans="1:7" s="3" customFormat="1" ht="12.5" x14ac:dyDescent="0.25">
      <c r="A71" s="85">
        <v>1.1399999999999999</v>
      </c>
      <c r="B71" s="3" t="s">
        <v>3</v>
      </c>
      <c r="E71" s="75"/>
      <c r="F71" s="129"/>
      <c r="G71" s="84"/>
    </row>
    <row r="72" spans="1:7" s="3" customFormat="1" ht="12.5" x14ac:dyDescent="0.25">
      <c r="A72" s="85">
        <v>1.1499999999999999</v>
      </c>
      <c r="B72" s="3" t="s">
        <v>13</v>
      </c>
      <c r="E72" s="75"/>
      <c r="F72" s="129"/>
      <c r="G72" s="84"/>
    </row>
    <row r="73" spans="1:7" s="3" customFormat="1" ht="12.5" x14ac:dyDescent="0.25">
      <c r="A73" s="85">
        <v>1.1599999999999999</v>
      </c>
      <c r="B73" s="3" t="s">
        <v>66</v>
      </c>
      <c r="E73" s="75"/>
      <c r="F73" s="129"/>
      <c r="G73" s="84"/>
    </row>
    <row r="74" spans="1:7" s="4" customFormat="1" ht="12.5" x14ac:dyDescent="0.35">
      <c r="A74" s="85">
        <v>1.17</v>
      </c>
      <c r="B74" s="4" t="s">
        <v>21</v>
      </c>
      <c r="E74" s="87"/>
      <c r="F74" s="129"/>
      <c r="G74" s="88"/>
    </row>
    <row r="75" spans="1:7" s="4" customFormat="1" ht="12.5" x14ac:dyDescent="0.35">
      <c r="A75" s="85">
        <v>1.18</v>
      </c>
      <c r="B75" s="4" t="s">
        <v>14</v>
      </c>
      <c r="E75" s="87"/>
      <c r="F75" s="129"/>
      <c r="G75" s="88"/>
    </row>
    <row r="76" spans="1:7" ht="6.5" customHeight="1" x14ac:dyDescent="0.35">
      <c r="A76" s="89"/>
      <c r="C76" s="4"/>
      <c r="D76" s="4"/>
      <c r="E76" s="87"/>
      <c r="F76" s="129"/>
      <c r="G76" s="89"/>
    </row>
    <row r="77" spans="1:7" s="3" customFormat="1" ht="13" x14ac:dyDescent="0.3">
      <c r="A77" s="76"/>
      <c r="B77" s="77" t="s">
        <v>46</v>
      </c>
      <c r="C77" s="4"/>
      <c r="D77" s="4"/>
      <c r="E77" s="87"/>
      <c r="F77" s="129"/>
      <c r="G77" s="84"/>
    </row>
    <row r="78" spans="1:7" s="3" customFormat="1" ht="12.5" x14ac:dyDescent="0.25">
      <c r="A78" s="74">
        <v>1.19</v>
      </c>
      <c r="B78" s="3" t="s">
        <v>67</v>
      </c>
      <c r="C78" s="4"/>
      <c r="D78" s="4"/>
      <c r="E78" s="87"/>
      <c r="F78" s="129"/>
      <c r="G78" s="84"/>
    </row>
    <row r="79" spans="1:7" s="3" customFormat="1" ht="12.5" x14ac:dyDescent="0.25">
      <c r="A79" s="90">
        <v>1.2</v>
      </c>
      <c r="B79" s="3" t="s">
        <v>47</v>
      </c>
      <c r="E79" s="75"/>
      <c r="F79" s="129"/>
      <c r="G79" s="84"/>
    </row>
    <row r="80" spans="1:7" s="3" customFormat="1" ht="6" customHeight="1" x14ac:dyDescent="0.25">
      <c r="A80" s="74"/>
      <c r="E80" s="75"/>
      <c r="F80" s="129"/>
      <c r="G80" s="84"/>
    </row>
    <row r="81" spans="1:7" s="3" customFormat="1" ht="13" x14ac:dyDescent="0.3">
      <c r="A81" s="76"/>
      <c r="B81" s="77" t="s">
        <v>45</v>
      </c>
      <c r="E81" s="75"/>
      <c r="F81" s="129"/>
      <c r="G81" s="84"/>
    </row>
    <row r="82" spans="1:7" s="3" customFormat="1" ht="12.5" x14ac:dyDescent="0.25">
      <c r="A82" s="74">
        <v>1.21</v>
      </c>
      <c r="B82" s="3" t="s">
        <v>68</v>
      </c>
      <c r="E82" s="75"/>
      <c r="F82" s="129"/>
      <c r="G82" s="84"/>
    </row>
    <row r="83" spans="1:7" s="3" customFormat="1" ht="12.5" x14ac:dyDescent="0.25">
      <c r="A83" s="74">
        <v>1.22</v>
      </c>
      <c r="B83" s="3" t="s">
        <v>69</v>
      </c>
      <c r="E83" s="75"/>
      <c r="F83" s="129"/>
      <c r="G83" s="84"/>
    </row>
    <row r="84" spans="1:7" s="3" customFormat="1" ht="12.5" x14ac:dyDescent="0.25">
      <c r="A84" s="74">
        <v>1.23</v>
      </c>
      <c r="B84" s="3" t="s">
        <v>70</v>
      </c>
      <c r="E84" s="75"/>
      <c r="F84" s="129"/>
      <c r="G84" s="84"/>
    </row>
    <row r="85" spans="1:7" s="3" customFormat="1" ht="12.5" x14ac:dyDescent="0.25">
      <c r="A85" s="74">
        <v>1.24</v>
      </c>
      <c r="B85" s="3" t="s">
        <v>22</v>
      </c>
      <c r="E85" s="75"/>
      <c r="F85" s="129"/>
      <c r="G85" s="84"/>
    </row>
    <row r="86" spans="1:7" s="3" customFormat="1" ht="7" customHeight="1" x14ac:dyDescent="0.25">
      <c r="A86" s="74"/>
      <c r="E86" s="75"/>
      <c r="F86" s="129"/>
      <c r="G86" s="84"/>
    </row>
    <row r="87" spans="1:7" s="3" customFormat="1" ht="13" x14ac:dyDescent="0.3">
      <c r="A87" s="74"/>
      <c r="B87" s="77" t="s">
        <v>34</v>
      </c>
      <c r="E87" s="75"/>
      <c r="F87" s="129"/>
      <c r="G87" s="84"/>
    </row>
    <row r="88" spans="1:7" s="3" customFormat="1" ht="12.5" x14ac:dyDescent="0.25">
      <c r="A88" s="90">
        <v>1.25</v>
      </c>
      <c r="B88" s="3" t="s">
        <v>24</v>
      </c>
      <c r="E88" s="75"/>
      <c r="F88" s="129"/>
      <c r="G88" s="84"/>
    </row>
    <row r="89" spans="1:7" s="3" customFormat="1" ht="12.5" x14ac:dyDescent="0.25">
      <c r="A89" s="90">
        <v>1.26</v>
      </c>
      <c r="B89" s="3" t="s">
        <v>71</v>
      </c>
      <c r="E89" s="75"/>
      <c r="F89" s="129"/>
      <c r="G89" s="84"/>
    </row>
    <row r="90" spans="1:7" s="3" customFormat="1" ht="12.5" x14ac:dyDescent="0.25">
      <c r="A90" s="74">
        <v>1.27</v>
      </c>
      <c r="B90" s="3" t="s">
        <v>4</v>
      </c>
      <c r="E90" s="75"/>
      <c r="F90" s="129"/>
      <c r="G90" s="84"/>
    </row>
    <row r="91" spans="1:7" s="3" customFormat="1" ht="12.5" x14ac:dyDescent="0.25">
      <c r="A91" s="74"/>
      <c r="E91" s="75"/>
      <c r="F91" s="28"/>
      <c r="G91" s="84"/>
    </row>
    <row r="92" spans="1:7" s="3" customFormat="1" ht="13" x14ac:dyDescent="0.3">
      <c r="A92" s="74"/>
      <c r="B92" s="77" t="s">
        <v>56</v>
      </c>
      <c r="E92" s="91" t="s">
        <v>0</v>
      </c>
      <c r="F92" s="16">
        <f>SUM(F54:F90)</f>
        <v>0</v>
      </c>
      <c r="G92" s="84"/>
    </row>
    <row r="93" spans="1:7" s="3" customFormat="1" ht="13" x14ac:dyDescent="0.3">
      <c r="A93" s="74"/>
      <c r="B93" s="77"/>
      <c r="E93" s="91"/>
      <c r="F93" s="16"/>
      <c r="G93" s="84"/>
    </row>
    <row r="94" spans="1:7" s="3" customFormat="1" ht="13" x14ac:dyDescent="0.3">
      <c r="A94" s="74"/>
      <c r="B94" s="77"/>
      <c r="E94" s="91"/>
      <c r="F94" s="16"/>
      <c r="G94" s="84"/>
    </row>
    <row r="95" spans="1:7" s="3" customFormat="1" ht="13" x14ac:dyDescent="0.3">
      <c r="A95" s="74"/>
      <c r="B95" s="77"/>
      <c r="E95" s="91"/>
      <c r="F95" s="16"/>
      <c r="G95" s="84"/>
    </row>
    <row r="96" spans="1:7" s="3" customFormat="1" ht="13" x14ac:dyDescent="0.3">
      <c r="A96" s="74"/>
      <c r="B96" s="77"/>
      <c r="E96" s="91"/>
      <c r="F96" s="16"/>
      <c r="G96" s="84"/>
    </row>
    <row r="97" spans="1:7" s="3" customFormat="1" ht="13" x14ac:dyDescent="0.3">
      <c r="A97" s="74"/>
      <c r="B97" s="77"/>
      <c r="E97" s="91"/>
      <c r="F97" s="16"/>
      <c r="G97" s="84"/>
    </row>
    <row r="98" spans="1:7" s="3" customFormat="1" ht="13" x14ac:dyDescent="0.3">
      <c r="A98" s="74"/>
      <c r="B98" s="77"/>
      <c r="E98" s="91"/>
      <c r="F98" s="16"/>
      <c r="G98" s="84"/>
    </row>
    <row r="99" spans="1:7" s="3" customFormat="1" ht="13" x14ac:dyDescent="0.3">
      <c r="A99" s="74"/>
      <c r="B99" s="77"/>
      <c r="E99" s="91"/>
      <c r="F99" s="16"/>
      <c r="G99" s="84"/>
    </row>
    <row r="100" spans="1:7" s="3" customFormat="1" ht="13" x14ac:dyDescent="0.3">
      <c r="A100" s="74"/>
      <c r="B100" s="77"/>
      <c r="E100" s="91"/>
      <c r="F100" s="16"/>
      <c r="G100" s="84"/>
    </row>
    <row r="101" spans="1:7" s="3" customFormat="1" ht="13" x14ac:dyDescent="0.3">
      <c r="A101" s="74"/>
      <c r="B101" s="77"/>
      <c r="E101" s="91"/>
      <c r="F101" s="16"/>
      <c r="G101" s="84"/>
    </row>
    <row r="102" spans="1:7" s="3" customFormat="1" ht="13" x14ac:dyDescent="0.3">
      <c r="A102" s="74"/>
      <c r="B102" s="77"/>
      <c r="E102" s="91"/>
      <c r="F102" s="16"/>
      <c r="G102" s="84"/>
    </row>
    <row r="103" spans="1:7" s="3" customFormat="1" ht="13" x14ac:dyDescent="0.3">
      <c r="A103" s="74"/>
      <c r="B103" s="77"/>
      <c r="E103" s="91"/>
      <c r="F103" s="16"/>
      <c r="G103" s="84"/>
    </row>
    <row r="104" spans="1:7" s="3" customFormat="1" ht="13" x14ac:dyDescent="0.3">
      <c r="A104" s="74"/>
      <c r="B104" s="77"/>
      <c r="E104" s="91"/>
      <c r="F104" s="16"/>
      <c r="G104" s="84"/>
    </row>
    <row r="105" spans="1:7" s="3" customFormat="1" ht="13" x14ac:dyDescent="0.3">
      <c r="A105" s="74"/>
      <c r="B105" s="77"/>
      <c r="E105" s="91"/>
      <c r="F105" s="16"/>
      <c r="G105" s="84"/>
    </row>
    <row r="106" spans="1:7" s="3" customFormat="1" ht="13.5" thickBot="1" x14ac:dyDescent="0.35">
      <c r="A106" s="92"/>
      <c r="B106" s="93"/>
      <c r="C106" s="24"/>
      <c r="D106" s="24"/>
      <c r="E106" s="24"/>
      <c r="F106" s="26"/>
      <c r="G106" s="84"/>
    </row>
    <row r="107" spans="1:7" x14ac:dyDescent="0.35">
      <c r="A107" s="35"/>
      <c r="B107" s="35"/>
      <c r="C107" s="35"/>
      <c r="D107" s="35"/>
      <c r="E107" s="35"/>
      <c r="F107" s="36"/>
    </row>
    <row r="108" spans="1:7" x14ac:dyDescent="0.35">
      <c r="A108" s="35"/>
      <c r="B108" s="35"/>
      <c r="C108" s="35"/>
      <c r="D108" s="35"/>
      <c r="E108" s="35"/>
      <c r="F108" s="36"/>
    </row>
  </sheetData>
  <mergeCells count="2">
    <mergeCell ref="B9:D9"/>
    <mergeCell ref="F51:F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9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468"/>
  <sheetViews>
    <sheetView view="pageBreakPreview" zoomScaleNormal="100" zoomScaleSheetLayoutView="100" workbookViewId="0">
      <selection activeCell="J21" sqref="J21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73"/>
    </row>
    <row r="2" spans="1:7" x14ac:dyDescent="0.35">
      <c r="A2" s="5"/>
      <c r="E2"/>
      <c r="F2" s="49"/>
    </row>
    <row r="3" spans="1:7" ht="19.149999999999999" customHeight="1" x14ac:dyDescent="0.35">
      <c r="A3" s="5"/>
      <c r="F3" s="49"/>
    </row>
    <row r="4" spans="1:7" ht="18" x14ac:dyDescent="0.35">
      <c r="A4" s="99" t="s">
        <v>65</v>
      </c>
      <c r="B4" s="100"/>
      <c r="C4" s="100"/>
      <c r="D4" s="100"/>
      <c r="E4" s="100"/>
      <c r="F4" s="8"/>
    </row>
    <row r="5" spans="1:7" x14ac:dyDescent="0.35">
      <c r="A5" s="101"/>
      <c r="F5" s="9"/>
      <c r="G5" s="89"/>
    </row>
    <row r="6" spans="1:7" x14ac:dyDescent="0.35">
      <c r="A6" s="102" t="s">
        <v>37</v>
      </c>
      <c r="F6" s="10" t="s">
        <v>0</v>
      </c>
      <c r="G6" s="89"/>
    </row>
    <row r="7" spans="1:7" ht="10.5" customHeight="1" thickBot="1" x14ac:dyDescent="0.4">
      <c r="A7" s="103"/>
      <c r="B7" s="11"/>
      <c r="C7" s="11"/>
      <c r="D7" s="11"/>
      <c r="E7" s="11"/>
      <c r="F7" s="12"/>
      <c r="G7" s="89"/>
    </row>
    <row r="8" spans="1:7" ht="10.5" customHeight="1" x14ac:dyDescent="0.35">
      <c r="A8" s="89"/>
      <c r="F8" s="27"/>
    </row>
    <row r="9" spans="1:7" ht="77" customHeight="1" x14ac:dyDescent="0.35">
      <c r="A9" s="89"/>
      <c r="B9" s="158" t="s">
        <v>35</v>
      </c>
      <c r="C9" s="158"/>
      <c r="D9" s="158"/>
      <c r="F9" s="13"/>
    </row>
    <row r="10" spans="1:7" ht="10.5" customHeight="1" thickBot="1" x14ac:dyDescent="0.4">
      <c r="A10" s="103"/>
      <c r="B10" s="11"/>
      <c r="C10" s="11"/>
      <c r="D10" s="11"/>
      <c r="F10" s="104"/>
    </row>
    <row r="11" spans="1:7" s="3" customFormat="1" ht="12.5" x14ac:dyDescent="0.25">
      <c r="A11" s="74"/>
      <c r="D11" s="14"/>
      <c r="E11" s="15"/>
      <c r="F11" s="29"/>
    </row>
    <row r="12" spans="1:7" s="3" customFormat="1" ht="14" x14ac:dyDescent="0.3">
      <c r="A12" s="105">
        <v>0</v>
      </c>
      <c r="B12" s="17" t="s">
        <v>327</v>
      </c>
      <c r="D12" s="14"/>
      <c r="E12" s="14"/>
      <c r="F12" s="29"/>
    </row>
    <row r="13" spans="1:7" s="3" customFormat="1" ht="12.5" x14ac:dyDescent="0.25">
      <c r="A13" s="74"/>
      <c r="D13" s="14"/>
      <c r="E13" s="14"/>
      <c r="F13" s="29"/>
    </row>
    <row r="14" spans="1:7" s="3" customFormat="1" ht="42" x14ac:dyDescent="0.3">
      <c r="A14" s="127">
        <v>1</v>
      </c>
      <c r="B14" s="128" t="s">
        <v>1</v>
      </c>
      <c r="C14" s="18"/>
      <c r="D14" s="19"/>
      <c r="E14" s="19"/>
      <c r="F14" s="126" t="s">
        <v>280</v>
      </c>
    </row>
    <row r="15" spans="1:7" s="3" customFormat="1" ht="14" x14ac:dyDescent="0.3">
      <c r="A15" s="121"/>
      <c r="B15" s="18"/>
      <c r="C15" s="18"/>
      <c r="D15" s="19"/>
      <c r="E15" s="19"/>
      <c r="F15" s="30"/>
    </row>
    <row r="16" spans="1:7" s="3" customFormat="1" ht="14" x14ac:dyDescent="0.3">
      <c r="A16" s="121">
        <v>2</v>
      </c>
      <c r="B16" s="18" t="s">
        <v>225</v>
      </c>
      <c r="C16" s="18"/>
      <c r="D16" s="19"/>
      <c r="E16" s="19"/>
      <c r="F16" s="30">
        <f>F114+F133</f>
        <v>0</v>
      </c>
    </row>
    <row r="17" spans="1:6" s="3" customFormat="1" ht="14" x14ac:dyDescent="0.3">
      <c r="A17" s="121"/>
      <c r="B17" s="18"/>
      <c r="C17" s="18"/>
      <c r="D17" s="19"/>
      <c r="E17" s="19"/>
      <c r="F17" s="30"/>
    </row>
    <row r="18" spans="1:6" s="3" customFormat="1" ht="14" x14ac:dyDescent="0.3">
      <c r="A18" s="121">
        <v>3</v>
      </c>
      <c r="B18" s="18" t="s">
        <v>41</v>
      </c>
      <c r="C18" s="18"/>
      <c r="D18" s="19"/>
      <c r="E18" s="19"/>
      <c r="F18" s="34">
        <f>F222</f>
        <v>0</v>
      </c>
    </row>
    <row r="19" spans="1:6" s="3" customFormat="1" ht="14" x14ac:dyDescent="0.3">
      <c r="A19" s="121"/>
      <c r="B19" s="18"/>
      <c r="C19" s="18"/>
      <c r="D19" s="19"/>
      <c r="E19" s="19"/>
      <c r="F19" s="34"/>
    </row>
    <row r="20" spans="1:6" s="3" customFormat="1" ht="14" x14ac:dyDescent="0.3">
      <c r="A20" s="121">
        <v>4</v>
      </c>
      <c r="B20" s="18" t="s">
        <v>109</v>
      </c>
      <c r="C20" s="18"/>
      <c r="D20" s="19"/>
      <c r="E20" s="19"/>
      <c r="F20" s="34">
        <f>F306</f>
        <v>0</v>
      </c>
    </row>
    <row r="21" spans="1:6" s="3" customFormat="1" ht="14" x14ac:dyDescent="0.3">
      <c r="A21" s="121"/>
      <c r="B21" s="18"/>
      <c r="C21" s="18"/>
      <c r="D21" s="19"/>
      <c r="E21" s="19"/>
      <c r="F21" s="34"/>
    </row>
    <row r="22" spans="1:6" s="3" customFormat="1" ht="14" x14ac:dyDescent="0.3">
      <c r="A22" s="121">
        <v>5</v>
      </c>
      <c r="B22" s="18" t="s">
        <v>129</v>
      </c>
      <c r="C22" s="18"/>
      <c r="D22" s="19"/>
      <c r="E22" s="19"/>
      <c r="F22" s="34">
        <f>F340</f>
        <v>0</v>
      </c>
    </row>
    <row r="23" spans="1:6" s="3" customFormat="1" ht="14" x14ac:dyDescent="0.3">
      <c r="A23" s="121"/>
      <c r="B23" s="20"/>
      <c r="C23" s="18"/>
      <c r="D23" s="19"/>
      <c r="E23" s="19"/>
      <c r="F23" s="34"/>
    </row>
    <row r="24" spans="1:6" s="3" customFormat="1" ht="28" x14ac:dyDescent="0.3">
      <c r="A24" s="122">
        <v>6</v>
      </c>
      <c r="B24" s="38" t="s">
        <v>146</v>
      </c>
      <c r="C24" s="18"/>
      <c r="D24" s="19"/>
      <c r="E24" s="19"/>
      <c r="F24" s="34">
        <f>F368</f>
        <v>0</v>
      </c>
    </row>
    <row r="25" spans="1:6" s="3" customFormat="1" ht="14" x14ac:dyDescent="0.3">
      <c r="A25" s="121"/>
      <c r="B25" s="20"/>
      <c r="C25" s="18"/>
      <c r="D25" s="19"/>
      <c r="E25" s="19"/>
      <c r="F25" s="34"/>
    </row>
    <row r="26" spans="1:6" s="3" customFormat="1" ht="14" x14ac:dyDescent="0.3">
      <c r="A26" s="121">
        <v>7</v>
      </c>
      <c r="B26" s="21" t="s">
        <v>142</v>
      </c>
      <c r="C26" s="18"/>
      <c r="D26" s="19"/>
      <c r="E26" s="19"/>
      <c r="F26" s="34" t="s">
        <v>64</v>
      </c>
    </row>
    <row r="27" spans="1:6" s="3" customFormat="1" ht="14" x14ac:dyDescent="0.3">
      <c r="A27" s="121"/>
      <c r="B27" s="20"/>
      <c r="C27" s="18"/>
      <c r="D27" s="19"/>
      <c r="E27" s="19"/>
      <c r="F27" s="34"/>
    </row>
    <row r="28" spans="1:6" s="3" customFormat="1" ht="14" x14ac:dyDescent="0.3">
      <c r="A28" s="121">
        <v>8</v>
      </c>
      <c r="B28" s="21" t="s">
        <v>144</v>
      </c>
      <c r="C28" s="18"/>
      <c r="D28" s="19"/>
      <c r="E28" s="19"/>
      <c r="F28" s="34" t="s">
        <v>64</v>
      </c>
    </row>
    <row r="29" spans="1:6" s="3" customFormat="1" ht="14" x14ac:dyDescent="0.3">
      <c r="A29" s="121"/>
      <c r="B29" s="20"/>
      <c r="C29" s="18"/>
      <c r="D29" s="19"/>
      <c r="E29" s="19"/>
      <c r="F29" s="34"/>
    </row>
    <row r="30" spans="1:6" s="3" customFormat="1" ht="14" x14ac:dyDescent="0.3">
      <c r="A30" s="121">
        <v>9</v>
      </c>
      <c r="B30" s="21" t="s">
        <v>30</v>
      </c>
      <c r="C30" s="18"/>
      <c r="D30" s="19"/>
      <c r="E30" s="19"/>
      <c r="F30" s="34" t="s">
        <v>64</v>
      </c>
    </row>
    <row r="31" spans="1:6" s="3" customFormat="1" ht="14" x14ac:dyDescent="0.3">
      <c r="A31" s="121"/>
      <c r="B31" s="20"/>
      <c r="C31" s="18"/>
      <c r="D31" s="19"/>
      <c r="E31" s="19"/>
      <c r="F31" s="34"/>
    </row>
    <row r="32" spans="1:6" s="3" customFormat="1" ht="14" x14ac:dyDescent="0.3">
      <c r="A32" s="121">
        <v>10</v>
      </c>
      <c r="B32" s="21" t="s">
        <v>11</v>
      </c>
      <c r="C32" s="18"/>
      <c r="D32" s="19"/>
      <c r="E32" s="19"/>
      <c r="F32" s="34" t="s">
        <v>64</v>
      </c>
    </row>
    <row r="33" spans="1:7" s="3" customFormat="1" ht="14" x14ac:dyDescent="0.3">
      <c r="A33" s="121"/>
      <c r="B33" s="20"/>
      <c r="C33" s="18"/>
      <c r="D33" s="19"/>
      <c r="E33" s="19"/>
      <c r="F33" s="34"/>
    </row>
    <row r="34" spans="1:7" s="3" customFormat="1" ht="28" x14ac:dyDescent="0.3">
      <c r="A34" s="122">
        <v>11</v>
      </c>
      <c r="B34" s="38" t="s">
        <v>50</v>
      </c>
      <c r="C34" s="18"/>
      <c r="D34" s="19"/>
      <c r="E34" s="19"/>
      <c r="F34" s="34">
        <f>F399</f>
        <v>0</v>
      </c>
    </row>
    <row r="35" spans="1:7" s="3" customFormat="1" ht="14" x14ac:dyDescent="0.3">
      <c r="A35" s="121"/>
      <c r="B35" s="20"/>
      <c r="C35" s="18"/>
      <c r="D35" s="19"/>
      <c r="E35" s="19"/>
      <c r="F35" s="34"/>
    </row>
    <row r="36" spans="1:7" s="3" customFormat="1" ht="14" x14ac:dyDescent="0.3">
      <c r="A36" s="121">
        <v>12</v>
      </c>
      <c r="B36" s="18" t="s">
        <v>5</v>
      </c>
      <c r="C36" s="18"/>
      <c r="D36" s="19"/>
      <c r="E36" s="19"/>
      <c r="F36" s="34">
        <f>F408</f>
        <v>0</v>
      </c>
    </row>
    <row r="37" spans="1:7" s="3" customFormat="1" ht="14" x14ac:dyDescent="0.3">
      <c r="A37" s="121"/>
      <c r="B37" s="20"/>
      <c r="C37" s="18"/>
      <c r="D37" s="19"/>
      <c r="E37" s="19"/>
      <c r="F37" s="34"/>
    </row>
    <row r="38" spans="1:7" s="3" customFormat="1" ht="14" x14ac:dyDescent="0.3">
      <c r="A38" s="74">
        <v>13</v>
      </c>
      <c r="B38" s="18" t="s">
        <v>51</v>
      </c>
      <c r="D38" s="123" t="s">
        <v>52</v>
      </c>
      <c r="E38" s="14"/>
      <c r="F38" s="33">
        <f>F415</f>
        <v>0</v>
      </c>
    </row>
    <row r="39" spans="1:7" s="3" customFormat="1" ht="42" x14ac:dyDescent="0.3">
      <c r="A39" s="74"/>
      <c r="B39" s="41" t="s">
        <v>32</v>
      </c>
      <c r="D39" s="14"/>
      <c r="E39" s="14"/>
      <c r="F39" s="33">
        <f>F415</f>
        <v>0</v>
      </c>
    </row>
    <row r="40" spans="1:7" s="3" customFormat="1" ht="12.5" x14ac:dyDescent="0.25">
      <c r="A40" s="74"/>
      <c r="B40" s="22"/>
      <c r="D40" s="14"/>
      <c r="E40" s="14"/>
      <c r="F40" s="33"/>
    </row>
    <row r="41" spans="1:7" s="3" customFormat="1" ht="28" x14ac:dyDescent="0.25">
      <c r="A41" s="98">
        <v>14</v>
      </c>
      <c r="B41" s="42" t="s">
        <v>36</v>
      </c>
      <c r="C41" s="23"/>
      <c r="D41" s="124" t="s">
        <v>52</v>
      </c>
      <c r="E41" s="14"/>
      <c r="F41" s="33">
        <f>F424</f>
        <v>0</v>
      </c>
    </row>
    <row r="42" spans="1:7" s="3" customFormat="1" ht="12.5" x14ac:dyDescent="0.25">
      <c r="A42" s="74"/>
      <c r="B42" s="23"/>
      <c r="C42" s="23"/>
      <c r="D42" s="14"/>
      <c r="E42" s="14"/>
      <c r="F42" s="29"/>
    </row>
    <row r="43" spans="1:7" s="3" customFormat="1" ht="13" thickBot="1" x14ac:dyDescent="0.3">
      <c r="A43" s="92"/>
      <c r="B43" s="24"/>
      <c r="C43" s="24"/>
      <c r="D43" s="25"/>
      <c r="E43" s="25"/>
      <c r="F43" s="31"/>
    </row>
    <row r="44" spans="1:7" s="3" customFormat="1" ht="6.75" customHeight="1" x14ac:dyDescent="0.25">
      <c r="A44" s="74"/>
      <c r="D44" s="14"/>
      <c r="F44" s="29"/>
      <c r="G44" s="84"/>
    </row>
    <row r="45" spans="1:7" s="3" customFormat="1" ht="13" x14ac:dyDescent="0.3">
      <c r="A45" s="74"/>
      <c r="B45" s="91" t="s">
        <v>202</v>
      </c>
      <c r="D45" s="14"/>
      <c r="E45" s="91" t="s">
        <v>0</v>
      </c>
      <c r="F45" s="29">
        <f>SUM(F14:F41)</f>
        <v>0</v>
      </c>
      <c r="G45" s="84"/>
    </row>
    <row r="46" spans="1:7" s="3" customFormat="1" ht="8.25" customHeight="1" x14ac:dyDescent="0.25">
      <c r="A46" s="74"/>
      <c r="D46" s="14"/>
      <c r="F46" s="16"/>
      <c r="G46" s="84"/>
    </row>
    <row r="47" spans="1:7" s="3" customFormat="1" ht="13" thickBot="1" x14ac:dyDescent="0.3">
      <c r="A47" s="92"/>
      <c r="B47" s="119"/>
      <c r="C47" s="24"/>
      <c r="D47" s="25"/>
      <c r="E47" s="120"/>
      <c r="F47" s="26"/>
    </row>
    <row r="48" spans="1:7" s="3" customFormat="1" ht="13" customHeight="1" x14ac:dyDescent="0.25">
      <c r="A48" s="74"/>
      <c r="B48" s="22"/>
      <c r="E48" s="75"/>
      <c r="F48" s="16"/>
    </row>
    <row r="49" spans="1:7" s="3" customFormat="1" ht="13" x14ac:dyDescent="0.3">
      <c r="A49" s="76">
        <v>1</v>
      </c>
      <c r="B49" s="77" t="s">
        <v>1</v>
      </c>
      <c r="D49" s="78"/>
      <c r="E49" s="79"/>
      <c r="F49" s="159"/>
    </row>
    <row r="50" spans="1:7" s="3" customFormat="1" ht="6" customHeight="1" x14ac:dyDescent="0.3">
      <c r="A50" s="74"/>
      <c r="D50" s="80"/>
      <c r="E50" s="79"/>
      <c r="F50" s="159"/>
    </row>
    <row r="51" spans="1:7" s="3" customFormat="1" ht="13" x14ac:dyDescent="0.3">
      <c r="A51" s="76"/>
      <c r="B51" s="77" t="s">
        <v>39</v>
      </c>
      <c r="E51" s="81"/>
      <c r="F51" s="16"/>
    </row>
    <row r="52" spans="1:7" s="3" customFormat="1" ht="13" x14ac:dyDescent="0.3">
      <c r="A52" s="74">
        <v>1.1000000000000001</v>
      </c>
      <c r="B52" s="3" t="s">
        <v>15</v>
      </c>
      <c r="D52" s="80"/>
      <c r="E52" s="82"/>
      <c r="F52" s="161" t="s">
        <v>281</v>
      </c>
    </row>
    <row r="53" spans="1:7" s="3" customFormat="1" ht="13" x14ac:dyDescent="0.3">
      <c r="A53" s="74">
        <v>1.2</v>
      </c>
      <c r="B53" s="3" t="s">
        <v>16</v>
      </c>
      <c r="D53" s="80"/>
      <c r="E53" s="82"/>
      <c r="F53" s="161"/>
    </row>
    <row r="54" spans="1:7" s="3" customFormat="1" ht="12.5" x14ac:dyDescent="0.25">
      <c r="A54" s="74">
        <v>1.3</v>
      </c>
      <c r="B54" s="3" t="s">
        <v>23</v>
      </c>
      <c r="E54" s="75"/>
      <c r="F54" s="161"/>
    </row>
    <row r="55" spans="1:7" s="3" customFormat="1" ht="12.5" x14ac:dyDescent="0.25">
      <c r="A55" s="74">
        <v>1.4</v>
      </c>
      <c r="B55" s="3" t="s">
        <v>26</v>
      </c>
      <c r="E55" s="75"/>
      <c r="F55" s="161"/>
    </row>
    <row r="56" spans="1:7" s="3" customFormat="1" ht="12.5" x14ac:dyDescent="0.25">
      <c r="A56" s="74">
        <v>1.5</v>
      </c>
      <c r="B56" s="3" t="s">
        <v>27</v>
      </c>
      <c r="E56" s="75"/>
      <c r="F56" s="161"/>
    </row>
    <row r="57" spans="1:7" s="3" customFormat="1" ht="12.5" x14ac:dyDescent="0.25">
      <c r="A57" s="74">
        <v>1.6</v>
      </c>
      <c r="B57" s="3" t="s">
        <v>10</v>
      </c>
      <c r="E57" s="75"/>
      <c r="F57" s="161"/>
    </row>
    <row r="58" spans="1:7" s="3" customFormat="1" ht="12.5" x14ac:dyDescent="0.25">
      <c r="A58" s="74">
        <v>1.7</v>
      </c>
      <c r="B58" s="3" t="s">
        <v>25</v>
      </c>
      <c r="E58" s="75"/>
      <c r="F58" s="161"/>
    </row>
    <row r="59" spans="1:7" s="3" customFormat="1" ht="6.5" customHeight="1" x14ac:dyDescent="0.25">
      <c r="A59" s="74"/>
      <c r="E59" s="75"/>
      <c r="F59" s="161"/>
    </row>
    <row r="60" spans="1:7" s="3" customFormat="1" ht="13" x14ac:dyDescent="0.3">
      <c r="A60" s="76"/>
      <c r="B60" s="77" t="s">
        <v>40</v>
      </c>
      <c r="E60" s="75"/>
      <c r="F60" s="161"/>
    </row>
    <row r="61" spans="1:7" s="3" customFormat="1" ht="12.5" x14ac:dyDescent="0.25">
      <c r="A61" s="83">
        <v>1.8</v>
      </c>
      <c r="B61" s="3" t="s">
        <v>7</v>
      </c>
      <c r="E61" s="75"/>
      <c r="F61" s="161"/>
    </row>
    <row r="62" spans="1:7" s="3" customFormat="1" ht="12.5" x14ac:dyDescent="0.25">
      <c r="A62" s="83">
        <v>1.9</v>
      </c>
      <c r="B62" s="3" t="s">
        <v>20</v>
      </c>
      <c r="E62" s="75"/>
      <c r="F62" s="161"/>
    </row>
    <row r="63" spans="1:7" s="3" customFormat="1" ht="6.5" customHeight="1" x14ac:dyDescent="0.25">
      <c r="A63" s="74"/>
      <c r="E63" s="75"/>
      <c r="F63" s="161"/>
      <c r="G63" s="84"/>
    </row>
    <row r="64" spans="1:7" s="3" customFormat="1" ht="13" x14ac:dyDescent="0.3">
      <c r="A64" s="76"/>
      <c r="B64" s="77" t="s">
        <v>43</v>
      </c>
      <c r="E64" s="75"/>
      <c r="F64" s="161"/>
      <c r="G64" s="84"/>
    </row>
    <row r="65" spans="1:7" s="3" customFormat="1" ht="12.5" x14ac:dyDescent="0.25">
      <c r="A65" s="85">
        <v>1.1000000000000001</v>
      </c>
      <c r="B65" s="86" t="s">
        <v>17</v>
      </c>
      <c r="E65" s="75"/>
      <c r="F65" s="161"/>
      <c r="G65" s="84"/>
    </row>
    <row r="66" spans="1:7" s="3" customFormat="1" ht="12.5" x14ac:dyDescent="0.25">
      <c r="A66" s="85">
        <v>1.1100000000000001</v>
      </c>
      <c r="B66" s="3" t="s">
        <v>60</v>
      </c>
      <c r="E66" s="75"/>
      <c r="F66" s="161"/>
      <c r="G66" s="84"/>
    </row>
    <row r="67" spans="1:7" s="3" customFormat="1" ht="12.5" x14ac:dyDescent="0.25">
      <c r="A67" s="85">
        <v>1.1200000000000001</v>
      </c>
      <c r="B67" s="3" t="s">
        <v>44</v>
      </c>
      <c r="E67" s="75"/>
      <c r="F67" s="161"/>
      <c r="G67" s="84"/>
    </row>
    <row r="68" spans="1:7" s="3" customFormat="1" ht="12.5" x14ac:dyDescent="0.25">
      <c r="A68" s="85">
        <v>1.1299999999999999</v>
      </c>
      <c r="B68" s="3" t="s">
        <v>2</v>
      </c>
      <c r="E68" s="75"/>
      <c r="F68" s="161"/>
      <c r="G68" s="84"/>
    </row>
    <row r="69" spans="1:7" s="3" customFormat="1" ht="12.5" x14ac:dyDescent="0.25">
      <c r="A69" s="85">
        <v>1.1399999999999999</v>
      </c>
      <c r="B69" s="3" t="s">
        <v>3</v>
      </c>
      <c r="E69" s="75"/>
      <c r="F69" s="161"/>
      <c r="G69" s="84"/>
    </row>
    <row r="70" spans="1:7" s="3" customFormat="1" ht="12.5" x14ac:dyDescent="0.25">
      <c r="A70" s="85">
        <v>1.1499999999999999</v>
      </c>
      <c r="B70" s="3" t="s">
        <v>13</v>
      </c>
      <c r="E70" s="75"/>
      <c r="F70" s="161"/>
      <c r="G70" s="84"/>
    </row>
    <row r="71" spans="1:7" s="3" customFormat="1" ht="12.5" x14ac:dyDescent="0.25">
      <c r="A71" s="85">
        <v>1.1599999999999999</v>
      </c>
      <c r="B71" s="3" t="s">
        <v>66</v>
      </c>
      <c r="E71" s="75"/>
      <c r="F71" s="161"/>
      <c r="G71" s="84"/>
    </row>
    <row r="72" spans="1:7" s="4" customFormat="1" ht="12.5" x14ac:dyDescent="0.35">
      <c r="A72" s="85">
        <v>1.17</v>
      </c>
      <c r="B72" s="4" t="s">
        <v>21</v>
      </c>
      <c r="E72" s="87"/>
      <c r="F72" s="161"/>
      <c r="G72" s="88"/>
    </row>
    <row r="73" spans="1:7" s="4" customFormat="1" ht="12.5" x14ac:dyDescent="0.35">
      <c r="A73" s="85">
        <v>1.18</v>
      </c>
      <c r="B73" s="4" t="s">
        <v>14</v>
      </c>
      <c r="E73" s="87"/>
      <c r="F73" s="161"/>
      <c r="G73" s="88"/>
    </row>
    <row r="74" spans="1:7" ht="6.5" customHeight="1" x14ac:dyDescent="0.35">
      <c r="A74" s="89"/>
      <c r="C74" s="4"/>
      <c r="D74" s="4"/>
      <c r="E74" s="87"/>
      <c r="F74" s="161"/>
      <c r="G74" s="89"/>
    </row>
    <row r="75" spans="1:7" s="3" customFormat="1" ht="13" x14ac:dyDescent="0.3">
      <c r="A75" s="76"/>
      <c r="B75" s="77" t="s">
        <v>46</v>
      </c>
      <c r="C75" s="4"/>
      <c r="D75" s="4"/>
      <c r="E75" s="87"/>
      <c r="F75" s="161"/>
      <c r="G75" s="84"/>
    </row>
    <row r="76" spans="1:7" s="3" customFormat="1" ht="12.5" x14ac:dyDescent="0.25">
      <c r="A76" s="74">
        <v>1.19</v>
      </c>
      <c r="B76" s="3" t="s">
        <v>67</v>
      </c>
      <c r="C76" s="4"/>
      <c r="D76" s="4"/>
      <c r="E76" s="87"/>
      <c r="F76" s="161"/>
      <c r="G76" s="84"/>
    </row>
    <row r="77" spans="1:7" s="3" customFormat="1" ht="12.5" x14ac:dyDescent="0.25">
      <c r="A77" s="90">
        <v>1.2</v>
      </c>
      <c r="B77" s="3" t="s">
        <v>47</v>
      </c>
      <c r="E77" s="75"/>
      <c r="F77" s="161"/>
      <c r="G77" s="84"/>
    </row>
    <row r="78" spans="1:7" s="3" customFormat="1" ht="6" customHeight="1" x14ac:dyDescent="0.25">
      <c r="A78" s="74"/>
      <c r="E78" s="75"/>
      <c r="F78" s="161"/>
      <c r="G78" s="84"/>
    </row>
    <row r="79" spans="1:7" s="3" customFormat="1" ht="13" x14ac:dyDescent="0.3">
      <c r="A79" s="76"/>
      <c r="B79" s="77" t="s">
        <v>45</v>
      </c>
      <c r="E79" s="75"/>
      <c r="F79" s="161"/>
      <c r="G79" s="84"/>
    </row>
    <row r="80" spans="1:7" s="3" customFormat="1" ht="12.5" x14ac:dyDescent="0.25">
      <c r="A80" s="74">
        <v>1.21</v>
      </c>
      <c r="B80" s="3" t="s">
        <v>68</v>
      </c>
      <c r="E80" s="75"/>
      <c r="F80" s="161"/>
      <c r="G80" s="84"/>
    </row>
    <row r="81" spans="1:7" s="3" customFormat="1" ht="12.5" x14ac:dyDescent="0.25">
      <c r="A81" s="74">
        <v>1.22</v>
      </c>
      <c r="B81" s="3" t="s">
        <v>69</v>
      </c>
      <c r="E81" s="75"/>
      <c r="F81" s="161"/>
      <c r="G81" s="84"/>
    </row>
    <row r="82" spans="1:7" s="3" customFormat="1" ht="12.5" x14ac:dyDescent="0.25">
      <c r="A82" s="74">
        <v>1.23</v>
      </c>
      <c r="B82" s="3" t="s">
        <v>70</v>
      </c>
      <c r="E82" s="75"/>
      <c r="F82" s="161"/>
      <c r="G82" s="84"/>
    </row>
    <row r="83" spans="1:7" s="3" customFormat="1" ht="12.5" x14ac:dyDescent="0.25">
      <c r="A83" s="74">
        <v>1.24</v>
      </c>
      <c r="B83" s="3" t="s">
        <v>22</v>
      </c>
      <c r="E83" s="75"/>
      <c r="F83" s="161"/>
      <c r="G83" s="84"/>
    </row>
    <row r="84" spans="1:7" s="3" customFormat="1" ht="7" customHeight="1" x14ac:dyDescent="0.25">
      <c r="A84" s="74"/>
      <c r="E84" s="75"/>
      <c r="F84" s="161"/>
      <c r="G84" s="84"/>
    </row>
    <row r="85" spans="1:7" s="3" customFormat="1" ht="13" x14ac:dyDescent="0.3">
      <c r="A85" s="74"/>
      <c r="B85" s="77" t="s">
        <v>34</v>
      </c>
      <c r="E85" s="75"/>
      <c r="F85" s="161"/>
      <c r="G85" s="84"/>
    </row>
    <row r="86" spans="1:7" s="3" customFormat="1" ht="12.5" x14ac:dyDescent="0.25">
      <c r="A86" s="90">
        <v>1.25</v>
      </c>
      <c r="B86" s="3" t="s">
        <v>24</v>
      </c>
      <c r="E86" s="75"/>
      <c r="F86" s="161"/>
      <c r="G86" s="84"/>
    </row>
    <row r="87" spans="1:7" s="3" customFormat="1" ht="12.5" x14ac:dyDescent="0.25">
      <c r="A87" s="90">
        <v>1.26</v>
      </c>
      <c r="B87" s="3" t="s">
        <v>71</v>
      </c>
      <c r="E87" s="75"/>
      <c r="F87" s="161"/>
      <c r="G87" s="84"/>
    </row>
    <row r="88" spans="1:7" s="3" customFormat="1" ht="12.5" x14ac:dyDescent="0.25">
      <c r="A88" s="74">
        <v>1.27</v>
      </c>
      <c r="B88" s="3" t="s">
        <v>4</v>
      </c>
      <c r="E88" s="75"/>
      <c r="F88" s="161"/>
      <c r="G88" s="84"/>
    </row>
    <row r="89" spans="1:7" s="3" customFormat="1" ht="12.5" x14ac:dyDescent="0.25">
      <c r="A89" s="74"/>
      <c r="E89" s="75"/>
      <c r="F89" s="28"/>
      <c r="G89" s="84"/>
    </row>
    <row r="90" spans="1:7" s="3" customFormat="1" ht="13" x14ac:dyDescent="0.3">
      <c r="A90" s="74"/>
      <c r="B90" s="77" t="s">
        <v>56</v>
      </c>
      <c r="E90" s="91" t="s">
        <v>0</v>
      </c>
      <c r="F90" s="16">
        <f>SUM(F52:F88)</f>
        <v>0</v>
      </c>
      <c r="G90" s="84"/>
    </row>
    <row r="91" spans="1:7" s="3" customFormat="1" ht="13" x14ac:dyDescent="0.3">
      <c r="A91" s="74"/>
      <c r="B91" s="77"/>
      <c r="E91" s="91"/>
      <c r="F91" s="16"/>
      <c r="G91" s="84"/>
    </row>
    <row r="92" spans="1:7" s="3" customFormat="1" ht="13" x14ac:dyDescent="0.3">
      <c r="A92" s="74"/>
      <c r="B92" s="77"/>
      <c r="E92" s="91"/>
      <c r="F92" s="16"/>
      <c r="G92" s="84"/>
    </row>
    <row r="93" spans="1:7" s="3" customFormat="1" ht="13" x14ac:dyDescent="0.3">
      <c r="A93" s="74"/>
      <c r="B93" s="77"/>
      <c r="E93" s="91"/>
      <c r="F93" s="16"/>
      <c r="G93" s="84"/>
    </row>
    <row r="94" spans="1:7" s="3" customFormat="1" ht="13" x14ac:dyDescent="0.3">
      <c r="A94" s="74"/>
      <c r="B94" s="77"/>
      <c r="E94" s="91"/>
      <c r="F94" s="16"/>
      <c r="G94" s="84"/>
    </row>
    <row r="95" spans="1:7" s="3" customFormat="1" ht="13" x14ac:dyDescent="0.3">
      <c r="A95" s="74"/>
      <c r="B95" s="77"/>
      <c r="E95" s="91"/>
      <c r="F95" s="16"/>
      <c r="G95" s="84"/>
    </row>
    <row r="96" spans="1:7" s="3" customFormat="1" ht="13" x14ac:dyDescent="0.3">
      <c r="A96" s="74"/>
      <c r="B96" s="77"/>
      <c r="E96" s="91"/>
      <c r="F96" s="16"/>
      <c r="G96" s="84"/>
    </row>
    <row r="97" spans="1:7" s="3" customFormat="1" ht="13" x14ac:dyDescent="0.3">
      <c r="A97" s="74"/>
      <c r="B97" s="77"/>
      <c r="E97" s="91"/>
      <c r="F97" s="16"/>
      <c r="G97" s="84"/>
    </row>
    <row r="98" spans="1:7" s="3" customFormat="1" ht="13" x14ac:dyDescent="0.3">
      <c r="A98" s="74"/>
      <c r="B98" s="77"/>
      <c r="E98" s="91"/>
      <c r="F98" s="16"/>
      <c r="G98" s="84"/>
    </row>
    <row r="99" spans="1:7" s="3" customFormat="1" ht="13" x14ac:dyDescent="0.3">
      <c r="A99" s="74"/>
      <c r="B99" s="77"/>
      <c r="E99" s="91"/>
      <c r="F99" s="16"/>
      <c r="G99" s="84"/>
    </row>
    <row r="100" spans="1:7" s="3" customFormat="1" ht="13" x14ac:dyDescent="0.3">
      <c r="A100" s="74"/>
      <c r="B100" s="77"/>
      <c r="E100" s="91"/>
      <c r="F100" s="16"/>
      <c r="G100" s="84"/>
    </row>
    <row r="101" spans="1:7" s="3" customFormat="1" ht="13" x14ac:dyDescent="0.3">
      <c r="A101" s="74"/>
      <c r="B101" s="77"/>
      <c r="E101" s="91"/>
      <c r="F101" s="16"/>
      <c r="G101" s="84"/>
    </row>
    <row r="102" spans="1:7" s="3" customFormat="1" ht="13" x14ac:dyDescent="0.3">
      <c r="A102" s="74"/>
      <c r="B102" s="77"/>
      <c r="E102" s="91"/>
      <c r="F102" s="16"/>
      <c r="G102" s="84"/>
    </row>
    <row r="103" spans="1:7" s="3" customFormat="1" ht="13" x14ac:dyDescent="0.3">
      <c r="A103" s="74"/>
      <c r="B103" s="77"/>
      <c r="E103" s="91"/>
      <c r="F103" s="16"/>
      <c r="G103" s="84"/>
    </row>
    <row r="104" spans="1:7" s="3" customFormat="1" ht="13.5" thickBot="1" x14ac:dyDescent="0.35">
      <c r="A104" s="92"/>
      <c r="B104" s="93"/>
      <c r="C104" s="24"/>
      <c r="D104" s="24"/>
      <c r="E104" s="24"/>
      <c r="F104" s="26"/>
      <c r="G104" s="84"/>
    </row>
    <row r="105" spans="1:7" s="3" customFormat="1" ht="13.5" customHeight="1" x14ac:dyDescent="0.25">
      <c r="A105" s="74"/>
      <c r="F105" s="16"/>
      <c r="G105" s="84"/>
    </row>
    <row r="106" spans="1:7" s="3" customFormat="1" ht="13.5" customHeight="1" x14ac:dyDescent="0.3">
      <c r="A106" s="94">
        <v>2</v>
      </c>
      <c r="B106" s="77" t="s">
        <v>53</v>
      </c>
      <c r="F106" s="16"/>
      <c r="G106" s="84"/>
    </row>
    <row r="107" spans="1:7" s="3" customFormat="1" ht="13.5" customHeight="1" x14ac:dyDescent="0.3">
      <c r="A107" s="76"/>
      <c r="B107" s="95"/>
      <c r="F107" s="16"/>
      <c r="G107" s="84"/>
    </row>
    <row r="108" spans="1:7" s="3" customFormat="1" ht="13.5" customHeight="1" x14ac:dyDescent="0.3">
      <c r="A108" s="76"/>
      <c r="B108" s="77" t="s">
        <v>72</v>
      </c>
      <c r="F108" s="16"/>
      <c r="G108" s="84"/>
    </row>
    <row r="109" spans="1:7" s="3" customFormat="1" ht="13.5" customHeight="1" x14ac:dyDescent="0.25">
      <c r="A109" s="74">
        <v>2.1</v>
      </c>
      <c r="B109" s="3" t="s">
        <v>6</v>
      </c>
      <c r="F109" s="16"/>
      <c r="G109" s="84"/>
    </row>
    <row r="110" spans="1:7" s="3" customFormat="1" ht="13.5" customHeight="1" x14ac:dyDescent="0.25">
      <c r="A110" s="74">
        <v>2.2000000000000002</v>
      </c>
      <c r="B110" s="3" t="s">
        <v>9</v>
      </c>
      <c r="F110" s="16"/>
      <c r="G110" s="84"/>
    </row>
    <row r="111" spans="1:7" s="3" customFormat="1" ht="13.5" customHeight="1" x14ac:dyDescent="0.25">
      <c r="A111" s="74">
        <v>2.2999999999999998</v>
      </c>
      <c r="B111" s="3" t="s">
        <v>28</v>
      </c>
      <c r="F111" s="16"/>
      <c r="G111" s="84"/>
    </row>
    <row r="112" spans="1:7" s="3" customFormat="1" ht="13.5" customHeight="1" x14ac:dyDescent="0.25">
      <c r="A112" s="74">
        <v>2.4</v>
      </c>
      <c r="B112" s="3" t="s">
        <v>4</v>
      </c>
      <c r="F112" s="16"/>
      <c r="G112" s="84"/>
    </row>
    <row r="113" spans="1:7" s="3" customFormat="1" ht="13.5" customHeight="1" x14ac:dyDescent="0.25">
      <c r="A113" s="74"/>
      <c r="F113" s="28"/>
      <c r="G113" s="84"/>
    </row>
    <row r="114" spans="1:7" s="3" customFormat="1" ht="13.5" customHeight="1" x14ac:dyDescent="0.3">
      <c r="A114" s="74"/>
      <c r="B114" s="77" t="s">
        <v>73</v>
      </c>
      <c r="E114" s="91" t="s">
        <v>0</v>
      </c>
      <c r="F114" s="16">
        <f>SUM(F109:F112)</f>
        <v>0</v>
      </c>
      <c r="G114" s="84"/>
    </row>
    <row r="115" spans="1:7" s="3" customFormat="1" ht="13.5" customHeight="1" x14ac:dyDescent="0.3">
      <c r="A115" s="74"/>
      <c r="B115" s="77"/>
      <c r="E115" s="91"/>
      <c r="F115" s="16"/>
      <c r="G115" s="84"/>
    </row>
    <row r="116" spans="1:7" s="3" customFormat="1" ht="13.5" customHeight="1" x14ac:dyDescent="0.3">
      <c r="A116" s="76"/>
      <c r="B116" s="95"/>
      <c r="F116" s="16"/>
      <c r="G116" s="84"/>
    </row>
    <row r="117" spans="1:7" s="3" customFormat="1" ht="13.5" customHeight="1" x14ac:dyDescent="0.3">
      <c r="A117" s="76"/>
      <c r="B117" s="77" t="s">
        <v>29</v>
      </c>
      <c r="F117" s="16"/>
      <c r="G117" s="84"/>
    </row>
    <row r="118" spans="1:7" s="3" customFormat="1" ht="25" x14ac:dyDescent="0.25">
      <c r="A118" s="98">
        <v>2.5</v>
      </c>
      <c r="B118" s="96" t="s">
        <v>76</v>
      </c>
      <c r="F118" s="16"/>
      <c r="G118" s="84"/>
    </row>
    <row r="119" spans="1:7" s="3" customFormat="1" ht="13.5" customHeight="1" x14ac:dyDescent="0.25">
      <c r="A119" s="74">
        <v>2.6</v>
      </c>
      <c r="B119" s="3" t="s">
        <v>9</v>
      </c>
      <c r="F119" s="16"/>
      <c r="G119" s="84"/>
    </row>
    <row r="120" spans="1:7" s="3" customFormat="1" ht="13.5" customHeight="1" x14ac:dyDescent="0.25">
      <c r="A120" s="74">
        <v>2.7</v>
      </c>
      <c r="B120" s="3" t="s">
        <v>28</v>
      </c>
      <c r="F120" s="16"/>
      <c r="G120" s="84"/>
    </row>
    <row r="121" spans="1:7" s="3" customFormat="1" ht="13.5" customHeight="1" x14ac:dyDescent="0.25">
      <c r="A121" s="74">
        <v>2.8</v>
      </c>
      <c r="B121" s="3" t="s">
        <v>4</v>
      </c>
      <c r="F121" s="16"/>
      <c r="G121" s="84"/>
    </row>
    <row r="122" spans="1:7" s="3" customFormat="1" ht="7" customHeight="1" x14ac:dyDescent="0.25">
      <c r="A122" s="74"/>
      <c r="F122" s="16"/>
      <c r="G122" s="84"/>
    </row>
    <row r="123" spans="1:7" s="3" customFormat="1" ht="13.5" customHeight="1" x14ac:dyDescent="0.3">
      <c r="A123" s="76"/>
      <c r="B123" s="77" t="s">
        <v>74</v>
      </c>
      <c r="F123" s="16"/>
      <c r="G123" s="84"/>
    </row>
    <row r="124" spans="1:7" s="3" customFormat="1" ht="13.5" customHeight="1" x14ac:dyDescent="0.25">
      <c r="A124" s="74">
        <v>2.9</v>
      </c>
      <c r="B124" s="3" t="s">
        <v>99</v>
      </c>
      <c r="F124" s="16"/>
      <c r="G124" s="84"/>
    </row>
    <row r="125" spans="1:7" s="3" customFormat="1" ht="25" x14ac:dyDescent="0.25">
      <c r="A125" s="97">
        <v>2.1</v>
      </c>
      <c r="B125" s="96" t="s">
        <v>228</v>
      </c>
      <c r="F125" s="16"/>
      <c r="G125" s="84"/>
    </row>
    <row r="126" spans="1:7" s="3" customFormat="1" ht="25" x14ac:dyDescent="0.25">
      <c r="A126" s="98">
        <v>2.11</v>
      </c>
      <c r="B126" s="96" t="s">
        <v>233</v>
      </c>
      <c r="F126" s="16"/>
      <c r="G126" s="84"/>
    </row>
    <row r="127" spans="1:7" s="3" customFormat="1" ht="25" x14ac:dyDescent="0.25">
      <c r="A127" s="98">
        <v>2.12</v>
      </c>
      <c r="B127" s="96" t="s">
        <v>234</v>
      </c>
      <c r="F127" s="16"/>
      <c r="G127" s="84"/>
    </row>
    <row r="128" spans="1:7" s="3" customFormat="1" ht="13.5" customHeight="1" x14ac:dyDescent="0.25">
      <c r="A128" s="74">
        <v>2.13</v>
      </c>
      <c r="B128" s="3" t="s">
        <v>4</v>
      </c>
      <c r="F128" s="16"/>
      <c r="G128" s="84"/>
    </row>
    <row r="129" spans="1:7" s="3" customFormat="1" ht="7" customHeight="1" x14ac:dyDescent="0.25">
      <c r="A129" s="74"/>
      <c r="F129" s="16"/>
      <c r="G129" s="84"/>
    </row>
    <row r="130" spans="1:7" s="3" customFormat="1" ht="13.5" customHeight="1" x14ac:dyDescent="0.3">
      <c r="A130" s="76"/>
      <c r="B130" s="77" t="s">
        <v>158</v>
      </c>
      <c r="F130" s="16"/>
      <c r="G130" s="84"/>
    </row>
    <row r="131" spans="1:7" s="3" customFormat="1" ht="13.5" customHeight="1" x14ac:dyDescent="0.25">
      <c r="A131" s="74">
        <v>2.14</v>
      </c>
      <c r="B131" s="3" t="s">
        <v>75</v>
      </c>
      <c r="F131" s="16"/>
      <c r="G131" s="84"/>
    </row>
    <row r="132" spans="1:7" s="3" customFormat="1" ht="13.5" customHeight="1" x14ac:dyDescent="0.25">
      <c r="A132" s="74"/>
      <c r="F132" s="28"/>
      <c r="G132" s="84"/>
    </row>
    <row r="133" spans="1:7" s="3" customFormat="1" ht="13.5" customHeight="1" x14ac:dyDescent="0.3">
      <c r="A133" s="74"/>
      <c r="B133" s="77" t="s">
        <v>55</v>
      </c>
      <c r="E133" s="91" t="s">
        <v>0</v>
      </c>
      <c r="F133" s="16">
        <f>SUM(F118:F131)</f>
        <v>0</v>
      </c>
      <c r="G133" s="84"/>
    </row>
    <row r="134" spans="1:7" s="3" customFormat="1" ht="13.5" customHeight="1" x14ac:dyDescent="0.25">
      <c r="A134" s="74"/>
      <c r="F134" s="16"/>
      <c r="G134" s="84"/>
    </row>
    <row r="135" spans="1:7" s="3" customFormat="1" ht="13.5" customHeight="1" x14ac:dyDescent="0.25">
      <c r="A135" s="74"/>
      <c r="F135" s="16"/>
      <c r="G135" s="84"/>
    </row>
    <row r="136" spans="1:7" s="3" customFormat="1" ht="13" x14ac:dyDescent="0.3">
      <c r="A136" s="76">
        <v>3</v>
      </c>
      <c r="B136" s="77" t="s">
        <v>18</v>
      </c>
      <c r="F136" s="32"/>
      <c r="G136" s="84"/>
    </row>
    <row r="137" spans="1:7" s="3" customFormat="1" ht="13" x14ac:dyDescent="0.3">
      <c r="A137" s="76"/>
      <c r="B137" s="77"/>
      <c r="F137" s="32"/>
      <c r="G137" s="84"/>
    </row>
    <row r="138" spans="1:7" s="3" customFormat="1" ht="13" x14ac:dyDescent="0.3">
      <c r="A138" s="76"/>
      <c r="B138" s="77" t="s">
        <v>77</v>
      </c>
      <c r="F138" s="32"/>
      <c r="G138" s="84"/>
    </row>
    <row r="139" spans="1:7" s="3" customFormat="1" ht="12.5" x14ac:dyDescent="0.25">
      <c r="A139" s="74">
        <v>3.1</v>
      </c>
      <c r="B139" s="3" t="s">
        <v>78</v>
      </c>
      <c r="F139" s="32"/>
      <c r="G139" s="84"/>
    </row>
    <row r="140" spans="1:7" s="3" customFormat="1" ht="12.5" x14ac:dyDescent="0.25">
      <c r="A140" s="74">
        <v>3.2</v>
      </c>
      <c r="B140" s="3" t="s">
        <v>79</v>
      </c>
      <c r="F140" s="32"/>
      <c r="G140" s="84"/>
    </row>
    <row r="141" spans="1:7" s="3" customFormat="1" ht="12.5" x14ac:dyDescent="0.25">
      <c r="A141" s="74">
        <v>3.3</v>
      </c>
      <c r="B141" s="3" t="s">
        <v>80</v>
      </c>
      <c r="F141" s="32"/>
      <c r="G141" s="84"/>
    </row>
    <row r="142" spans="1:7" s="3" customFormat="1" ht="12.5" x14ac:dyDescent="0.25">
      <c r="A142" s="74">
        <v>3.4</v>
      </c>
      <c r="B142" s="3" t="s">
        <v>81</v>
      </c>
      <c r="F142" s="32"/>
      <c r="G142" s="84"/>
    </row>
    <row r="143" spans="1:7" s="3" customFormat="1" ht="12.5" x14ac:dyDescent="0.25">
      <c r="A143" s="74">
        <v>3.5</v>
      </c>
      <c r="B143" s="3" t="s">
        <v>82</v>
      </c>
      <c r="F143" s="32"/>
      <c r="G143" s="84"/>
    </row>
    <row r="144" spans="1:7" s="3" customFormat="1" ht="12.5" x14ac:dyDescent="0.25">
      <c r="A144" s="74">
        <v>3.6</v>
      </c>
      <c r="B144" s="3" t="s">
        <v>83</v>
      </c>
      <c r="F144" s="32"/>
      <c r="G144" s="84"/>
    </row>
    <row r="145" spans="1:7" s="3" customFormat="1" ht="12.5" x14ac:dyDescent="0.25">
      <c r="A145" s="74">
        <v>3.7</v>
      </c>
      <c r="B145" s="3" t="s">
        <v>84</v>
      </c>
      <c r="F145" s="32"/>
      <c r="G145" s="84"/>
    </row>
    <row r="146" spans="1:7" s="3" customFormat="1" ht="25" x14ac:dyDescent="0.25">
      <c r="A146" s="98">
        <v>3.8</v>
      </c>
      <c r="B146" s="96" t="s">
        <v>229</v>
      </c>
      <c r="F146" s="32"/>
      <c r="G146" s="84"/>
    </row>
    <row r="147" spans="1:7" s="3" customFormat="1" ht="12.5" x14ac:dyDescent="0.25">
      <c r="A147" s="90">
        <v>3.9</v>
      </c>
      <c r="B147" s="3" t="s">
        <v>85</v>
      </c>
      <c r="F147" s="32"/>
      <c r="G147" s="84"/>
    </row>
    <row r="148" spans="1:7" s="3" customFormat="1" ht="12.5" x14ac:dyDescent="0.25">
      <c r="A148" s="90">
        <v>3.1</v>
      </c>
      <c r="B148" s="3" t="s">
        <v>86</v>
      </c>
      <c r="F148" s="32"/>
      <c r="G148" s="84"/>
    </row>
    <row r="149" spans="1:7" s="3" customFormat="1" ht="12.5" x14ac:dyDescent="0.25">
      <c r="A149" s="90">
        <v>3.11</v>
      </c>
      <c r="B149" s="3" t="s">
        <v>4</v>
      </c>
      <c r="F149" s="32"/>
      <c r="G149" s="84"/>
    </row>
    <row r="150" spans="1:7" s="3" customFormat="1" ht="12.5" x14ac:dyDescent="0.25">
      <c r="A150" s="90"/>
      <c r="F150" s="32"/>
      <c r="G150" s="84"/>
    </row>
    <row r="151" spans="1:7" s="3" customFormat="1" ht="13" x14ac:dyDescent="0.3">
      <c r="A151" s="76"/>
      <c r="B151" s="77"/>
      <c r="F151" s="32"/>
      <c r="G151" s="84"/>
    </row>
    <row r="152" spans="1:7" s="3" customFormat="1" ht="13" x14ac:dyDescent="0.3">
      <c r="A152" s="76"/>
      <c r="B152" s="106" t="s">
        <v>48</v>
      </c>
      <c r="F152" s="16">
        <f>SUM(F138:F149)</f>
        <v>0</v>
      </c>
      <c r="G152" s="84"/>
    </row>
    <row r="153" spans="1:7" s="3" customFormat="1" ht="13.5" thickBot="1" x14ac:dyDescent="0.35">
      <c r="A153" s="107"/>
      <c r="B153" s="108"/>
      <c r="C153" s="24"/>
      <c r="D153" s="24"/>
      <c r="E153" s="24"/>
      <c r="F153" s="37"/>
      <c r="G153" s="84"/>
    </row>
    <row r="154" spans="1:7" s="3" customFormat="1" ht="13" x14ac:dyDescent="0.3">
      <c r="A154" s="76"/>
      <c r="B154" s="77"/>
      <c r="F154" s="32"/>
      <c r="G154" s="84"/>
    </row>
    <row r="155" spans="1:7" s="3" customFormat="1" ht="13" x14ac:dyDescent="0.3">
      <c r="A155" s="76"/>
      <c r="B155" s="106" t="s">
        <v>49</v>
      </c>
      <c r="F155" s="16">
        <f>F152</f>
        <v>0</v>
      </c>
      <c r="G155" s="84"/>
    </row>
    <row r="156" spans="1:7" s="3" customFormat="1" ht="13" x14ac:dyDescent="0.3">
      <c r="A156" s="76"/>
      <c r="B156" s="77"/>
      <c r="F156" s="32"/>
      <c r="G156" s="84"/>
    </row>
    <row r="157" spans="1:7" s="3" customFormat="1" ht="13" x14ac:dyDescent="0.3">
      <c r="A157" s="76">
        <v>3</v>
      </c>
      <c r="B157" s="77" t="s">
        <v>87</v>
      </c>
      <c r="F157" s="32"/>
      <c r="G157" s="84"/>
    </row>
    <row r="158" spans="1:7" s="3" customFormat="1" ht="13" x14ac:dyDescent="0.3">
      <c r="A158" s="76"/>
      <c r="B158" s="77"/>
      <c r="F158" s="32"/>
      <c r="G158" s="84"/>
    </row>
    <row r="159" spans="1:7" s="3" customFormat="1" ht="14" customHeight="1" x14ac:dyDescent="0.3">
      <c r="A159" s="76"/>
      <c r="B159" s="77" t="s">
        <v>150</v>
      </c>
      <c r="F159" s="32"/>
      <c r="G159" s="84"/>
    </row>
    <row r="160" spans="1:7" s="3" customFormat="1" ht="14" customHeight="1" x14ac:dyDescent="0.25">
      <c r="A160" s="74">
        <v>3.12</v>
      </c>
      <c r="B160" s="3" t="s">
        <v>157</v>
      </c>
      <c r="F160" s="32"/>
      <c r="G160" s="84"/>
    </row>
    <row r="161" spans="1:8" s="3" customFormat="1" ht="7" customHeight="1" x14ac:dyDescent="0.3">
      <c r="A161" s="76"/>
      <c r="B161" s="77"/>
      <c r="F161" s="32"/>
      <c r="G161" s="84"/>
    </row>
    <row r="162" spans="1:8" s="3" customFormat="1" ht="13" x14ac:dyDescent="0.3">
      <c r="A162" s="76"/>
      <c r="B162" s="77" t="s">
        <v>88</v>
      </c>
      <c r="F162" s="32"/>
      <c r="G162" s="84"/>
    </row>
    <row r="163" spans="1:8" s="3" customFormat="1" ht="25" x14ac:dyDescent="0.25">
      <c r="A163" s="98">
        <v>3.13</v>
      </c>
      <c r="B163" s="96" t="s">
        <v>285</v>
      </c>
      <c r="F163" s="32"/>
      <c r="G163" s="84"/>
      <c r="H163" s="4"/>
    </row>
    <row r="164" spans="1:8" s="3" customFormat="1" ht="12.5" x14ac:dyDescent="0.25">
      <c r="A164" s="74">
        <v>3.14</v>
      </c>
      <c r="B164" s="96" t="s">
        <v>248</v>
      </c>
      <c r="F164" s="32"/>
      <c r="G164" s="84"/>
    </row>
    <row r="165" spans="1:8" s="3" customFormat="1" ht="12.5" x14ac:dyDescent="0.25">
      <c r="A165" s="74">
        <v>3.15</v>
      </c>
      <c r="B165" s="96" t="s">
        <v>249</v>
      </c>
      <c r="F165" s="32"/>
      <c r="G165" s="84"/>
    </row>
    <row r="166" spans="1:8" s="3" customFormat="1" ht="12.5" x14ac:dyDescent="0.25">
      <c r="A166" s="74">
        <v>3.16</v>
      </c>
      <c r="B166" s="96" t="s">
        <v>284</v>
      </c>
      <c r="F166" s="32"/>
      <c r="G166" s="84"/>
    </row>
    <row r="167" spans="1:8" s="3" customFormat="1" ht="12.5" x14ac:dyDescent="0.25">
      <c r="A167" s="74">
        <v>3.17</v>
      </c>
      <c r="B167" s="3" t="s">
        <v>89</v>
      </c>
      <c r="F167" s="32"/>
      <c r="G167" s="84"/>
    </row>
    <row r="168" spans="1:8" s="3" customFormat="1" ht="12.5" x14ac:dyDescent="0.25">
      <c r="A168" s="74">
        <v>3.18</v>
      </c>
      <c r="B168" s="3" t="s">
        <v>90</v>
      </c>
      <c r="F168" s="32"/>
      <c r="G168" s="84"/>
    </row>
    <row r="169" spans="1:8" s="3" customFormat="1" ht="12.5" x14ac:dyDescent="0.25">
      <c r="A169" s="74">
        <v>3.19</v>
      </c>
      <c r="B169" s="3" t="s">
        <v>4</v>
      </c>
      <c r="F169" s="32"/>
      <c r="G169" s="84"/>
    </row>
    <row r="170" spans="1:8" s="3" customFormat="1" ht="6" customHeight="1" x14ac:dyDescent="0.25">
      <c r="A170" s="74"/>
      <c r="F170" s="32"/>
      <c r="G170" s="84"/>
    </row>
    <row r="171" spans="1:8" s="3" customFormat="1" ht="12.5" x14ac:dyDescent="0.25">
      <c r="A171" s="90">
        <v>3.2</v>
      </c>
      <c r="B171" s="3" t="s">
        <v>252</v>
      </c>
      <c r="F171" s="32"/>
      <c r="G171" s="84"/>
    </row>
    <row r="172" spans="1:8" s="3" customFormat="1" ht="12.5" x14ac:dyDescent="0.25">
      <c r="A172" s="90">
        <v>3.21</v>
      </c>
      <c r="B172" s="96" t="s">
        <v>248</v>
      </c>
      <c r="F172" s="32"/>
      <c r="G172" s="84"/>
    </row>
    <row r="173" spans="1:8" s="3" customFormat="1" ht="12.5" x14ac:dyDescent="0.25">
      <c r="A173" s="90">
        <v>3.22</v>
      </c>
      <c r="B173" s="96" t="s">
        <v>250</v>
      </c>
      <c r="F173" s="32"/>
      <c r="G173" s="84"/>
    </row>
    <row r="174" spans="1:8" s="3" customFormat="1" ht="12.5" x14ac:dyDescent="0.25">
      <c r="A174" s="90">
        <v>3.23</v>
      </c>
      <c r="B174" s="3" t="s">
        <v>96</v>
      </c>
      <c r="F174" s="32"/>
      <c r="G174" s="84"/>
    </row>
    <row r="175" spans="1:8" s="3" customFormat="1" ht="12.5" x14ac:dyDescent="0.25">
      <c r="A175" s="90">
        <v>3.24</v>
      </c>
      <c r="B175" s="3" t="s">
        <v>251</v>
      </c>
      <c r="F175" s="32"/>
      <c r="G175" s="84"/>
    </row>
    <row r="176" spans="1:8" s="3" customFormat="1" ht="12.5" x14ac:dyDescent="0.25">
      <c r="A176" s="90">
        <v>3.25</v>
      </c>
      <c r="B176" s="3" t="s">
        <v>4</v>
      </c>
      <c r="F176" s="32"/>
      <c r="G176" s="84"/>
    </row>
    <row r="177" spans="1:7" s="3" customFormat="1" ht="7" customHeight="1" x14ac:dyDescent="0.25">
      <c r="A177" s="74"/>
      <c r="F177" s="32"/>
      <c r="G177" s="84"/>
    </row>
    <row r="178" spans="1:7" s="3" customFormat="1" ht="13" x14ac:dyDescent="0.3">
      <c r="A178" s="109"/>
      <c r="B178" s="77" t="s">
        <v>91</v>
      </c>
      <c r="F178" s="32"/>
      <c r="G178" s="84"/>
    </row>
    <row r="179" spans="1:7" s="3" customFormat="1" ht="12.5" x14ac:dyDescent="0.25">
      <c r="A179" s="90">
        <v>3.26</v>
      </c>
      <c r="B179" s="3" t="s">
        <v>253</v>
      </c>
      <c r="F179" s="32"/>
      <c r="G179" s="84"/>
    </row>
    <row r="180" spans="1:7" s="3" customFormat="1" ht="12.5" x14ac:dyDescent="0.25">
      <c r="A180" s="90">
        <v>3.27</v>
      </c>
      <c r="B180" s="3" t="s">
        <v>235</v>
      </c>
      <c r="F180" s="32"/>
      <c r="G180" s="84"/>
    </row>
    <row r="181" spans="1:7" s="3" customFormat="1" ht="12.5" x14ac:dyDescent="0.25">
      <c r="A181" s="90">
        <v>3.28</v>
      </c>
      <c r="B181" s="3" t="s">
        <v>4</v>
      </c>
      <c r="F181" s="32"/>
      <c r="G181" s="84"/>
    </row>
    <row r="182" spans="1:7" s="3" customFormat="1" ht="7" customHeight="1" x14ac:dyDescent="0.25">
      <c r="A182" s="90"/>
      <c r="F182" s="32"/>
      <c r="G182" s="84"/>
    </row>
    <row r="183" spans="1:7" s="3" customFormat="1" ht="13" x14ac:dyDescent="0.3">
      <c r="A183" s="109"/>
      <c r="B183" s="77" t="s">
        <v>92</v>
      </c>
      <c r="F183" s="32"/>
      <c r="G183" s="84"/>
    </row>
    <row r="184" spans="1:7" s="3" customFormat="1" ht="12.5" x14ac:dyDescent="0.25">
      <c r="A184" s="90">
        <v>3.29</v>
      </c>
      <c r="B184" s="3" t="s">
        <v>85</v>
      </c>
      <c r="F184" s="32"/>
      <c r="G184" s="84"/>
    </row>
    <row r="185" spans="1:7" s="3" customFormat="1" ht="12.5" x14ac:dyDescent="0.25">
      <c r="A185" s="90">
        <v>3.3</v>
      </c>
      <c r="B185" s="3" t="s">
        <v>93</v>
      </c>
      <c r="F185" s="32"/>
      <c r="G185" s="84"/>
    </row>
    <row r="186" spans="1:7" s="3" customFormat="1" ht="12.5" x14ac:dyDescent="0.25">
      <c r="A186" s="90">
        <v>3.31</v>
      </c>
      <c r="B186" s="3" t="s">
        <v>94</v>
      </c>
      <c r="F186" s="32"/>
      <c r="G186" s="84"/>
    </row>
    <row r="187" spans="1:7" s="3" customFormat="1" ht="12.5" x14ac:dyDescent="0.25">
      <c r="A187" s="90">
        <v>3.32</v>
      </c>
      <c r="B187" s="3" t="s">
        <v>95</v>
      </c>
      <c r="F187" s="32"/>
      <c r="G187" s="84"/>
    </row>
    <row r="188" spans="1:7" s="3" customFormat="1" ht="12.5" x14ac:dyDescent="0.25">
      <c r="A188" s="90">
        <v>3.33</v>
      </c>
      <c r="B188" s="3" t="s">
        <v>4</v>
      </c>
      <c r="F188" s="32"/>
      <c r="G188" s="84"/>
    </row>
    <row r="189" spans="1:7" s="3" customFormat="1" ht="7" customHeight="1" x14ac:dyDescent="0.3">
      <c r="A189" s="76"/>
      <c r="B189" s="77"/>
      <c r="F189" s="32"/>
      <c r="G189" s="84"/>
    </row>
    <row r="190" spans="1:7" s="3" customFormat="1" ht="13" x14ac:dyDescent="0.3">
      <c r="A190" s="109"/>
      <c r="B190" s="77" t="s">
        <v>98</v>
      </c>
      <c r="F190" s="32"/>
      <c r="G190" s="84"/>
    </row>
    <row r="191" spans="1:7" s="3" customFormat="1" ht="12.5" x14ac:dyDescent="0.25">
      <c r="A191" s="90">
        <v>3.34</v>
      </c>
      <c r="B191" s="3" t="s">
        <v>316</v>
      </c>
      <c r="F191" s="32"/>
      <c r="G191" s="84"/>
    </row>
    <row r="192" spans="1:7" s="3" customFormat="1" ht="12.5" x14ac:dyDescent="0.25">
      <c r="A192" s="90">
        <v>3.35</v>
      </c>
      <c r="B192" s="3" t="s">
        <v>317</v>
      </c>
      <c r="F192" s="32"/>
      <c r="G192" s="84"/>
    </row>
    <row r="193" spans="1:7" s="3" customFormat="1" ht="12.5" x14ac:dyDescent="0.25">
      <c r="A193" s="90">
        <v>3.36</v>
      </c>
      <c r="B193" s="3" t="s">
        <v>318</v>
      </c>
      <c r="F193" s="32"/>
      <c r="G193" s="84"/>
    </row>
    <row r="194" spans="1:7" s="3" customFormat="1" ht="12.5" x14ac:dyDescent="0.25">
      <c r="A194" s="90">
        <v>3.37</v>
      </c>
      <c r="B194" s="3" t="s">
        <v>247</v>
      </c>
      <c r="F194" s="32"/>
      <c r="G194" s="84"/>
    </row>
    <row r="195" spans="1:7" s="3" customFormat="1" ht="12.5" x14ac:dyDescent="0.25">
      <c r="A195" s="90">
        <v>3.38</v>
      </c>
      <c r="B195" s="3" t="s">
        <v>4</v>
      </c>
      <c r="F195" s="32"/>
      <c r="G195" s="84"/>
    </row>
    <row r="196" spans="1:7" s="3" customFormat="1" ht="7" customHeight="1" x14ac:dyDescent="0.3">
      <c r="A196" s="76"/>
      <c r="B196" s="77"/>
      <c r="F196" s="32"/>
      <c r="G196" s="84"/>
    </row>
    <row r="197" spans="1:7" s="3" customFormat="1" ht="13" x14ac:dyDescent="0.3">
      <c r="A197" s="109"/>
      <c r="B197" s="77" t="s">
        <v>101</v>
      </c>
      <c r="F197" s="32"/>
      <c r="G197" s="84"/>
    </row>
    <row r="198" spans="1:7" s="3" customFormat="1" ht="12.5" x14ac:dyDescent="0.25">
      <c r="A198" s="90">
        <v>3.39</v>
      </c>
      <c r="B198" s="3" t="s">
        <v>103</v>
      </c>
      <c r="F198" s="32"/>
      <c r="G198" s="84"/>
    </row>
    <row r="199" spans="1:7" s="3" customFormat="1" ht="12.5" x14ac:dyDescent="0.25">
      <c r="A199" s="90">
        <v>3.4</v>
      </c>
      <c r="B199" s="3" t="s">
        <v>255</v>
      </c>
      <c r="F199" s="32"/>
      <c r="G199" s="84"/>
    </row>
    <row r="200" spans="1:7" s="3" customFormat="1" ht="12.5" x14ac:dyDescent="0.25">
      <c r="A200" s="90">
        <v>3.41</v>
      </c>
      <c r="B200" s="3" t="s">
        <v>256</v>
      </c>
      <c r="F200" s="32"/>
      <c r="G200" s="84"/>
    </row>
    <row r="201" spans="1:7" s="3" customFormat="1" ht="12.5" x14ac:dyDescent="0.25">
      <c r="A201" s="90">
        <v>3.42</v>
      </c>
      <c r="B201" s="3" t="s">
        <v>104</v>
      </c>
      <c r="F201" s="32"/>
      <c r="G201" s="84"/>
    </row>
    <row r="202" spans="1:7" s="3" customFormat="1" ht="12.5" x14ac:dyDescent="0.25">
      <c r="A202" s="90">
        <v>3.43</v>
      </c>
      <c r="B202" s="3" t="s">
        <v>105</v>
      </c>
      <c r="F202" s="32"/>
      <c r="G202" s="84"/>
    </row>
    <row r="203" spans="1:7" s="3" customFormat="1" ht="12.5" x14ac:dyDescent="0.25">
      <c r="A203" s="90">
        <v>3.44</v>
      </c>
      <c r="B203" s="3" t="s">
        <v>106</v>
      </c>
      <c r="F203" s="32"/>
      <c r="G203" s="84"/>
    </row>
    <row r="204" spans="1:7" s="3" customFormat="1" ht="12.5" x14ac:dyDescent="0.25">
      <c r="A204" s="90">
        <v>3.45</v>
      </c>
      <c r="B204" s="3" t="s">
        <v>85</v>
      </c>
      <c r="F204" s="32"/>
      <c r="G204" s="84"/>
    </row>
    <row r="205" spans="1:7" s="3" customFormat="1" ht="12.5" x14ac:dyDescent="0.25">
      <c r="A205" s="90">
        <v>3.46</v>
      </c>
      <c r="B205" s="3" t="s">
        <v>4</v>
      </c>
      <c r="F205" s="32"/>
      <c r="G205" s="84"/>
    </row>
    <row r="206" spans="1:7" s="3" customFormat="1" ht="12.5" customHeight="1" x14ac:dyDescent="0.3">
      <c r="A206" s="76"/>
      <c r="B206" s="77"/>
      <c r="F206" s="32"/>
      <c r="G206" s="84"/>
    </row>
    <row r="207" spans="1:7" s="3" customFormat="1" ht="12.5" customHeight="1" x14ac:dyDescent="0.3">
      <c r="A207" s="76"/>
      <c r="B207" s="77"/>
      <c r="F207" s="32"/>
      <c r="G207" s="84"/>
    </row>
    <row r="208" spans="1:7" s="3" customFormat="1" ht="12.5" customHeight="1" x14ac:dyDescent="0.3">
      <c r="A208" s="76"/>
      <c r="B208" s="106" t="s">
        <v>48</v>
      </c>
      <c r="F208" s="16">
        <f>SUM(F155:F205)</f>
        <v>0</v>
      </c>
      <c r="G208" s="84"/>
    </row>
    <row r="209" spans="1:7" s="3" customFormat="1" ht="12.5" customHeight="1" thickBot="1" x14ac:dyDescent="0.35">
      <c r="A209" s="107"/>
      <c r="B209" s="108"/>
      <c r="C209" s="24"/>
      <c r="D209" s="24"/>
      <c r="E209" s="24"/>
      <c r="F209" s="37"/>
      <c r="G209" s="84"/>
    </row>
    <row r="210" spans="1:7" s="3" customFormat="1" ht="12.5" customHeight="1" x14ac:dyDescent="0.3">
      <c r="A210" s="76"/>
      <c r="B210" s="77"/>
      <c r="F210" s="32"/>
      <c r="G210" s="84"/>
    </row>
    <row r="211" spans="1:7" s="3" customFormat="1" ht="12.5" customHeight="1" x14ac:dyDescent="0.3">
      <c r="A211" s="76"/>
      <c r="B211" s="106" t="s">
        <v>49</v>
      </c>
      <c r="F211" s="16">
        <f>F208</f>
        <v>0</v>
      </c>
      <c r="G211" s="84"/>
    </row>
    <row r="212" spans="1:7" s="3" customFormat="1" ht="12.5" customHeight="1" x14ac:dyDescent="0.3">
      <c r="A212" s="76"/>
      <c r="B212" s="77"/>
      <c r="F212" s="32"/>
      <c r="G212" s="84"/>
    </row>
    <row r="213" spans="1:7" s="3" customFormat="1" ht="12.5" customHeight="1" x14ac:dyDescent="0.3">
      <c r="A213" s="76">
        <v>3</v>
      </c>
      <c r="B213" s="77" t="s">
        <v>87</v>
      </c>
      <c r="F213" s="32"/>
      <c r="G213" s="84"/>
    </row>
    <row r="214" spans="1:7" s="3" customFormat="1" ht="12.5" customHeight="1" x14ac:dyDescent="0.3">
      <c r="A214" s="76"/>
      <c r="B214" s="77"/>
      <c r="F214" s="32"/>
      <c r="G214" s="84"/>
    </row>
    <row r="215" spans="1:7" s="3" customFormat="1" ht="13" x14ac:dyDescent="0.3">
      <c r="A215" s="109"/>
      <c r="B215" s="77" t="s">
        <v>102</v>
      </c>
      <c r="F215" s="32"/>
      <c r="G215" s="84"/>
    </row>
    <row r="216" spans="1:7" s="3" customFormat="1" ht="12.5" x14ac:dyDescent="0.25">
      <c r="A216" s="90">
        <v>3.47</v>
      </c>
      <c r="B216" s="3" t="s">
        <v>107</v>
      </c>
      <c r="F216" s="32"/>
      <c r="G216" s="84"/>
    </row>
    <row r="217" spans="1:7" s="3" customFormat="1" ht="12.5" x14ac:dyDescent="0.25">
      <c r="A217" s="90">
        <v>3.48</v>
      </c>
      <c r="B217" s="3" t="s">
        <v>108</v>
      </c>
      <c r="F217" s="32"/>
      <c r="G217" s="84"/>
    </row>
    <row r="218" spans="1:7" s="3" customFormat="1" ht="25" x14ac:dyDescent="0.25">
      <c r="A218" s="90">
        <v>3.49</v>
      </c>
      <c r="B218" s="96" t="s">
        <v>246</v>
      </c>
      <c r="F218" s="32"/>
      <c r="G218" s="84"/>
    </row>
    <row r="219" spans="1:7" s="3" customFormat="1" ht="12.5" x14ac:dyDescent="0.25">
      <c r="A219" s="90">
        <v>3.5</v>
      </c>
      <c r="B219" s="3" t="s">
        <v>245</v>
      </c>
      <c r="F219" s="32"/>
      <c r="G219" s="84"/>
    </row>
    <row r="220" spans="1:7" s="3" customFormat="1" ht="12.5" x14ac:dyDescent="0.25">
      <c r="A220" s="90">
        <v>3.51</v>
      </c>
      <c r="B220" s="3" t="s">
        <v>4</v>
      </c>
      <c r="F220" s="32"/>
      <c r="G220" s="84"/>
    </row>
    <row r="221" spans="1:7" s="3" customFormat="1" ht="12.5" x14ac:dyDescent="0.25">
      <c r="A221" s="74"/>
      <c r="F221" s="28"/>
      <c r="G221" s="84"/>
    </row>
    <row r="222" spans="1:7" s="3" customFormat="1" ht="13" x14ac:dyDescent="0.3">
      <c r="A222" s="74"/>
      <c r="B222" s="77" t="s">
        <v>54</v>
      </c>
      <c r="D222" s="77"/>
      <c r="E222" s="91" t="s">
        <v>0</v>
      </c>
      <c r="F222" s="32">
        <f>SUM(F211:F220)</f>
        <v>0</v>
      </c>
      <c r="G222" s="84"/>
    </row>
    <row r="223" spans="1:7" s="3" customFormat="1" ht="12.5" x14ac:dyDescent="0.25">
      <c r="A223" s="74"/>
      <c r="F223" s="16"/>
      <c r="G223" s="84"/>
    </row>
    <row r="224" spans="1:7" s="3" customFormat="1" ht="12.5" x14ac:dyDescent="0.25">
      <c r="A224" s="74"/>
      <c r="F224" s="16"/>
      <c r="G224" s="84"/>
    </row>
    <row r="225" spans="1:7" s="3" customFormat="1" ht="12.5" x14ac:dyDescent="0.25">
      <c r="A225" s="74"/>
      <c r="F225" s="16"/>
      <c r="G225" s="84"/>
    </row>
    <row r="226" spans="1:7" s="3" customFormat="1" ht="12.5" x14ac:dyDescent="0.25">
      <c r="A226" s="74"/>
      <c r="F226" s="16"/>
      <c r="G226" s="84"/>
    </row>
    <row r="227" spans="1:7" s="3" customFormat="1" ht="12.5" x14ac:dyDescent="0.25">
      <c r="A227" s="74"/>
      <c r="F227" s="16"/>
      <c r="G227" s="84"/>
    </row>
    <row r="228" spans="1:7" s="3" customFormat="1" ht="12.5" x14ac:dyDescent="0.25">
      <c r="A228" s="74"/>
      <c r="F228" s="16"/>
      <c r="G228" s="84"/>
    </row>
    <row r="229" spans="1:7" s="3" customFormat="1" ht="12.5" x14ac:dyDescent="0.25">
      <c r="A229" s="74"/>
      <c r="F229" s="16"/>
      <c r="G229" s="84"/>
    </row>
    <row r="230" spans="1:7" s="3" customFormat="1" ht="12.5" x14ac:dyDescent="0.25">
      <c r="A230" s="74"/>
      <c r="F230" s="16"/>
      <c r="G230" s="84"/>
    </row>
    <row r="231" spans="1:7" s="3" customFormat="1" ht="12.5" x14ac:dyDescent="0.25">
      <c r="A231" s="74"/>
      <c r="F231" s="16"/>
      <c r="G231" s="84"/>
    </row>
    <row r="232" spans="1:7" s="3" customFormat="1" ht="12.5" x14ac:dyDescent="0.25">
      <c r="A232" s="74"/>
      <c r="F232" s="16"/>
      <c r="G232" s="84"/>
    </row>
    <row r="233" spans="1:7" s="3" customFormat="1" ht="12.5" x14ac:dyDescent="0.25">
      <c r="A233" s="74"/>
      <c r="F233" s="16"/>
      <c r="G233" s="84"/>
    </row>
    <row r="234" spans="1:7" s="3" customFormat="1" ht="12.5" x14ac:dyDescent="0.25">
      <c r="A234" s="74"/>
      <c r="F234" s="16"/>
      <c r="G234" s="84"/>
    </row>
    <row r="235" spans="1:7" s="3" customFormat="1" ht="12.5" x14ac:dyDescent="0.25">
      <c r="A235" s="74"/>
      <c r="F235" s="16"/>
      <c r="G235" s="84"/>
    </row>
    <row r="236" spans="1:7" s="3" customFormat="1" ht="12.5" x14ac:dyDescent="0.25">
      <c r="A236" s="74"/>
      <c r="F236" s="16"/>
      <c r="G236" s="84"/>
    </row>
    <row r="237" spans="1:7" s="3" customFormat="1" ht="12.5" x14ac:dyDescent="0.25">
      <c r="A237" s="74"/>
      <c r="F237" s="16"/>
      <c r="G237" s="84"/>
    </row>
    <row r="238" spans="1:7" s="3" customFormat="1" ht="12.5" x14ac:dyDescent="0.25">
      <c r="A238" s="74"/>
      <c r="F238" s="16"/>
      <c r="G238" s="84"/>
    </row>
    <row r="239" spans="1:7" s="3" customFormat="1" ht="12.5" x14ac:dyDescent="0.25">
      <c r="A239" s="74"/>
      <c r="F239" s="16"/>
      <c r="G239" s="84"/>
    </row>
    <row r="240" spans="1:7" s="3" customFormat="1" ht="12.5" x14ac:dyDescent="0.25">
      <c r="A240" s="74"/>
      <c r="F240" s="16"/>
      <c r="G240" s="84"/>
    </row>
    <row r="241" spans="1:7" s="3" customFormat="1" ht="12.5" x14ac:dyDescent="0.25">
      <c r="A241" s="74"/>
      <c r="F241" s="16"/>
      <c r="G241" s="84"/>
    </row>
    <row r="242" spans="1:7" s="3" customFormat="1" ht="12.5" x14ac:dyDescent="0.25">
      <c r="A242" s="74"/>
      <c r="F242" s="16"/>
      <c r="G242" s="84"/>
    </row>
    <row r="243" spans="1:7" s="3" customFormat="1" ht="12.5" x14ac:dyDescent="0.25">
      <c r="A243" s="74"/>
      <c r="F243" s="16"/>
      <c r="G243" s="84"/>
    </row>
    <row r="244" spans="1:7" s="3" customFormat="1" ht="12.5" x14ac:dyDescent="0.25">
      <c r="A244" s="74"/>
      <c r="F244" s="16"/>
      <c r="G244" s="84"/>
    </row>
    <row r="245" spans="1:7" s="3" customFormat="1" ht="12.5" x14ac:dyDescent="0.25">
      <c r="A245" s="74"/>
      <c r="F245" s="16"/>
      <c r="G245" s="84"/>
    </row>
    <row r="246" spans="1:7" s="3" customFormat="1" ht="12.5" x14ac:dyDescent="0.25">
      <c r="A246" s="74"/>
      <c r="F246" s="16"/>
      <c r="G246" s="84"/>
    </row>
    <row r="247" spans="1:7" s="3" customFormat="1" ht="12.5" x14ac:dyDescent="0.25">
      <c r="A247" s="74"/>
      <c r="F247" s="16"/>
      <c r="G247" s="84"/>
    </row>
    <row r="248" spans="1:7" s="3" customFormat="1" ht="12.5" x14ac:dyDescent="0.25">
      <c r="A248" s="74"/>
      <c r="F248" s="16"/>
      <c r="G248" s="84"/>
    </row>
    <row r="249" spans="1:7" s="3" customFormat="1" ht="12.5" x14ac:dyDescent="0.25">
      <c r="A249" s="74"/>
      <c r="F249" s="16"/>
      <c r="G249" s="84"/>
    </row>
    <row r="250" spans="1:7" s="3" customFormat="1" ht="12.5" x14ac:dyDescent="0.25">
      <c r="A250" s="74"/>
      <c r="F250" s="16"/>
      <c r="G250" s="84"/>
    </row>
    <row r="251" spans="1:7" s="3" customFormat="1" ht="12.5" x14ac:dyDescent="0.25">
      <c r="A251" s="74"/>
      <c r="F251" s="16"/>
      <c r="G251" s="84"/>
    </row>
    <row r="252" spans="1:7" s="3" customFormat="1" ht="12.5" x14ac:dyDescent="0.25">
      <c r="A252" s="74"/>
      <c r="F252" s="16"/>
      <c r="G252" s="84"/>
    </row>
    <row r="253" spans="1:7" s="3" customFormat="1" ht="12.5" x14ac:dyDescent="0.25">
      <c r="A253" s="74"/>
      <c r="F253" s="16"/>
      <c r="G253" s="84"/>
    </row>
    <row r="254" spans="1:7" s="3" customFormat="1" ht="12.5" x14ac:dyDescent="0.25">
      <c r="A254" s="74"/>
      <c r="F254" s="16"/>
      <c r="G254" s="84"/>
    </row>
    <row r="255" spans="1:7" s="3" customFormat="1" ht="12.5" x14ac:dyDescent="0.25">
      <c r="A255" s="74"/>
      <c r="F255" s="16"/>
      <c r="G255" s="84"/>
    </row>
    <row r="256" spans="1:7" s="3" customFormat="1" ht="12.5" x14ac:dyDescent="0.25">
      <c r="A256" s="74"/>
      <c r="F256" s="16"/>
      <c r="G256" s="84"/>
    </row>
    <row r="257" spans="1:7" s="3" customFormat="1" ht="12.5" x14ac:dyDescent="0.25">
      <c r="A257" s="74"/>
      <c r="F257" s="16"/>
      <c r="G257" s="84"/>
    </row>
    <row r="258" spans="1:7" s="3" customFormat="1" ht="12.5" x14ac:dyDescent="0.25">
      <c r="A258" s="74"/>
      <c r="F258" s="16"/>
      <c r="G258" s="84"/>
    </row>
    <row r="259" spans="1:7" s="3" customFormat="1" ht="12.5" x14ac:dyDescent="0.25">
      <c r="A259" s="74"/>
      <c r="F259" s="16"/>
      <c r="G259" s="84"/>
    </row>
    <row r="260" spans="1:7" s="3" customFormat="1" ht="12.5" x14ac:dyDescent="0.25">
      <c r="A260" s="74"/>
      <c r="F260" s="16"/>
      <c r="G260" s="84"/>
    </row>
    <row r="261" spans="1:7" s="3" customFormat="1" ht="12.5" x14ac:dyDescent="0.25">
      <c r="A261" s="74"/>
      <c r="F261" s="16"/>
      <c r="G261" s="84"/>
    </row>
    <row r="262" spans="1:7" s="3" customFormat="1" ht="12.5" x14ac:dyDescent="0.25">
      <c r="A262" s="74"/>
      <c r="F262" s="16"/>
      <c r="G262" s="84"/>
    </row>
    <row r="263" spans="1:7" s="3" customFormat="1" ht="13" thickBot="1" x14ac:dyDescent="0.3">
      <c r="A263" s="92"/>
      <c r="B263" s="24"/>
      <c r="C263" s="24"/>
      <c r="D263" s="24"/>
      <c r="E263" s="24"/>
      <c r="F263" s="26"/>
      <c r="G263" s="84"/>
    </row>
    <row r="264" spans="1:7" s="3" customFormat="1" ht="12.5" x14ac:dyDescent="0.25">
      <c r="A264" s="74"/>
      <c r="F264" s="16"/>
      <c r="G264" s="84"/>
    </row>
    <row r="265" spans="1:7" s="3" customFormat="1" ht="13" x14ac:dyDescent="0.3">
      <c r="A265" s="76">
        <v>4</v>
      </c>
      <c r="B265" s="77" t="s">
        <v>109</v>
      </c>
      <c r="F265" s="16"/>
      <c r="G265" s="84"/>
    </row>
    <row r="266" spans="1:7" s="3" customFormat="1" ht="7" customHeight="1" x14ac:dyDescent="0.3">
      <c r="A266" s="76"/>
      <c r="B266" s="77"/>
      <c r="F266" s="16"/>
      <c r="G266" s="84"/>
    </row>
    <row r="267" spans="1:7" s="3" customFormat="1" ht="13" x14ac:dyDescent="0.3">
      <c r="A267" s="118"/>
      <c r="B267" s="77" t="s">
        <v>110</v>
      </c>
      <c r="F267" s="16"/>
      <c r="G267" s="84"/>
    </row>
    <row r="268" spans="1:7" s="3" customFormat="1" ht="12.5" x14ac:dyDescent="0.25">
      <c r="A268" s="83">
        <v>4.0999999999999996</v>
      </c>
      <c r="B268" s="3" t="s">
        <v>221</v>
      </c>
      <c r="F268" s="16"/>
      <c r="G268" s="84"/>
    </row>
    <row r="269" spans="1:7" s="3" customFormat="1" ht="12.5" x14ac:dyDescent="0.25">
      <c r="A269" s="74">
        <v>4.2</v>
      </c>
      <c r="B269" s="3" t="s">
        <v>220</v>
      </c>
      <c r="F269" s="16"/>
      <c r="G269" s="84"/>
    </row>
    <row r="270" spans="1:7" s="3" customFormat="1" ht="12.5" x14ac:dyDescent="0.25">
      <c r="A270" s="83">
        <v>4.3</v>
      </c>
      <c r="B270" s="3" t="s">
        <v>257</v>
      </c>
      <c r="F270" s="16"/>
      <c r="G270" s="84"/>
    </row>
    <row r="271" spans="1:7" s="3" customFormat="1" ht="12.5" x14ac:dyDescent="0.25">
      <c r="A271" s="74">
        <v>4.4000000000000004</v>
      </c>
      <c r="B271" s="3" t="s">
        <v>258</v>
      </c>
      <c r="F271" s="16"/>
      <c r="G271" s="84"/>
    </row>
    <row r="272" spans="1:7" s="3" customFormat="1" ht="12.5" x14ac:dyDescent="0.25">
      <c r="A272" s="83">
        <v>4.5</v>
      </c>
      <c r="B272" s="3" t="s">
        <v>262</v>
      </c>
      <c r="F272" s="16"/>
      <c r="G272" s="84"/>
    </row>
    <row r="273" spans="1:8" s="3" customFormat="1" ht="12.5" x14ac:dyDescent="0.25">
      <c r="A273" s="74">
        <v>4.5999999999999996</v>
      </c>
      <c r="B273" s="3" t="s">
        <v>264</v>
      </c>
      <c r="F273" s="16"/>
      <c r="G273" s="84"/>
    </row>
    <row r="274" spans="1:8" s="3" customFormat="1" ht="12.5" x14ac:dyDescent="0.25">
      <c r="A274" s="83">
        <v>4.7</v>
      </c>
      <c r="B274" s="3" t="s">
        <v>113</v>
      </c>
      <c r="F274" s="16"/>
      <c r="G274" s="84"/>
    </row>
    <row r="275" spans="1:8" s="3" customFormat="1" ht="12.5" x14ac:dyDescent="0.25">
      <c r="A275" s="74">
        <v>4.8</v>
      </c>
      <c r="B275" s="3" t="s">
        <v>4</v>
      </c>
      <c r="F275" s="16"/>
      <c r="G275" s="84"/>
    </row>
    <row r="276" spans="1:8" s="3" customFormat="1" ht="7" customHeight="1" x14ac:dyDescent="0.25">
      <c r="A276" s="83"/>
      <c r="F276" s="16"/>
      <c r="G276" s="84"/>
    </row>
    <row r="277" spans="1:8" s="3" customFormat="1" ht="13" x14ac:dyDescent="0.3">
      <c r="A277" s="118"/>
      <c r="B277" s="77" t="s">
        <v>115</v>
      </c>
      <c r="F277" s="16"/>
      <c r="G277" s="84"/>
    </row>
    <row r="278" spans="1:8" s="3" customFormat="1" ht="12.5" x14ac:dyDescent="0.25">
      <c r="A278" s="83">
        <v>4.9000000000000004</v>
      </c>
      <c r="B278" s="3" t="s">
        <v>116</v>
      </c>
      <c r="F278" s="16"/>
      <c r="G278" s="84"/>
    </row>
    <row r="279" spans="1:8" s="3" customFormat="1" ht="12.5" x14ac:dyDescent="0.25">
      <c r="A279" s="90">
        <v>4.0999999999999996</v>
      </c>
      <c r="B279" s="3" t="s">
        <v>259</v>
      </c>
      <c r="F279" s="16"/>
      <c r="G279" s="84"/>
    </row>
    <row r="280" spans="1:8" s="3" customFormat="1" ht="12.5" x14ac:dyDescent="0.25">
      <c r="A280" s="90">
        <v>4.1100000000000003</v>
      </c>
      <c r="B280" s="3" t="s">
        <v>260</v>
      </c>
      <c r="F280" s="16"/>
      <c r="G280" s="84"/>
    </row>
    <row r="281" spans="1:8" s="3" customFormat="1" ht="12.5" x14ac:dyDescent="0.25">
      <c r="A281" s="90">
        <v>4.12</v>
      </c>
      <c r="B281" s="3" t="s">
        <v>117</v>
      </c>
      <c r="F281" s="16"/>
      <c r="G281" s="84"/>
    </row>
    <row r="282" spans="1:8" s="3" customFormat="1" ht="12.5" x14ac:dyDescent="0.25">
      <c r="A282" s="90">
        <v>4.13</v>
      </c>
      <c r="B282" s="3" t="s">
        <v>119</v>
      </c>
      <c r="F282" s="16"/>
      <c r="G282" s="84"/>
    </row>
    <row r="283" spans="1:8" s="3" customFormat="1" ht="12.5" x14ac:dyDescent="0.25">
      <c r="A283" s="90">
        <v>4.1399999999999997</v>
      </c>
      <c r="B283" s="3" t="s">
        <v>118</v>
      </c>
      <c r="F283" s="16"/>
      <c r="G283" s="84"/>
    </row>
    <row r="284" spans="1:8" s="3" customFormat="1" ht="12.5" x14ac:dyDescent="0.25">
      <c r="A284" s="90">
        <v>4.1500000000000004</v>
      </c>
      <c r="B284" s="3" t="s">
        <v>266</v>
      </c>
      <c r="F284" s="16"/>
      <c r="G284" s="84"/>
    </row>
    <row r="285" spans="1:8" s="3" customFormat="1" ht="12.5" x14ac:dyDescent="0.25">
      <c r="A285" s="90">
        <v>4.16</v>
      </c>
      <c r="B285" s="3" t="s">
        <v>4</v>
      </c>
      <c r="F285" s="16"/>
      <c r="G285" s="84"/>
    </row>
    <row r="286" spans="1:8" s="3" customFormat="1" ht="7" customHeight="1" x14ac:dyDescent="0.25">
      <c r="A286" s="74"/>
      <c r="F286" s="16"/>
      <c r="G286" s="84"/>
    </row>
    <row r="287" spans="1:8" s="3" customFormat="1" ht="13" x14ac:dyDescent="0.3">
      <c r="A287" s="118"/>
      <c r="B287" s="77" t="s">
        <v>120</v>
      </c>
      <c r="F287" s="16"/>
      <c r="G287" s="84"/>
    </row>
    <row r="288" spans="1:8" s="3" customFormat="1" ht="12.5" x14ac:dyDescent="0.25">
      <c r="A288" s="90">
        <v>4.17</v>
      </c>
      <c r="B288" s="3" t="s">
        <v>151</v>
      </c>
      <c r="F288" s="16"/>
      <c r="G288" s="84"/>
      <c r="H288" s="4"/>
    </row>
    <row r="289" spans="1:8" s="3" customFormat="1" ht="12.5" x14ac:dyDescent="0.25">
      <c r="A289" s="90">
        <v>4.18</v>
      </c>
      <c r="B289" s="3" t="s">
        <v>340</v>
      </c>
      <c r="F289" s="16"/>
      <c r="G289" s="84"/>
      <c r="H289" s="4"/>
    </row>
    <row r="290" spans="1:8" s="3" customFormat="1" ht="12.5" x14ac:dyDescent="0.25">
      <c r="A290" s="90">
        <v>4.1900000000000004</v>
      </c>
      <c r="B290" s="3" t="s">
        <v>152</v>
      </c>
      <c r="F290" s="16"/>
      <c r="G290" s="84"/>
      <c r="H290" s="4"/>
    </row>
    <row r="291" spans="1:8" s="3" customFormat="1" ht="12.5" x14ac:dyDescent="0.25">
      <c r="A291" s="90">
        <v>4.2</v>
      </c>
      <c r="B291" s="3" t="s">
        <v>121</v>
      </c>
      <c r="F291" s="16"/>
      <c r="G291" s="84"/>
    </row>
    <row r="292" spans="1:8" s="3" customFormat="1" ht="12.5" x14ac:dyDescent="0.25">
      <c r="A292" s="90">
        <v>4.21</v>
      </c>
      <c r="B292" s="3" t="s">
        <v>122</v>
      </c>
      <c r="F292" s="16"/>
      <c r="G292" s="84"/>
    </row>
    <row r="293" spans="1:8" s="3" customFormat="1" ht="12.5" x14ac:dyDescent="0.25">
      <c r="A293" s="90">
        <v>4.22</v>
      </c>
      <c r="B293" s="3" t="s">
        <v>123</v>
      </c>
      <c r="F293" s="16"/>
      <c r="G293" s="84"/>
    </row>
    <row r="294" spans="1:8" s="3" customFormat="1" ht="12.5" x14ac:dyDescent="0.25">
      <c r="A294" s="90">
        <v>4.2300000000000004</v>
      </c>
      <c r="B294" s="3" t="s">
        <v>124</v>
      </c>
      <c r="F294" s="16"/>
      <c r="G294" s="84"/>
    </row>
    <row r="295" spans="1:8" s="3" customFormat="1" ht="12.5" x14ac:dyDescent="0.25">
      <c r="A295" s="90">
        <v>4.24</v>
      </c>
      <c r="B295" s="3" t="s">
        <v>4</v>
      </c>
      <c r="F295" s="16"/>
      <c r="G295" s="84"/>
    </row>
    <row r="296" spans="1:8" s="3" customFormat="1" ht="7" customHeight="1" x14ac:dyDescent="0.25">
      <c r="A296" s="74"/>
      <c r="F296" s="16"/>
      <c r="G296" s="84"/>
    </row>
    <row r="297" spans="1:8" s="3" customFormat="1" ht="13" x14ac:dyDescent="0.3">
      <c r="A297" s="118"/>
      <c r="B297" s="77" t="s">
        <v>125</v>
      </c>
      <c r="F297" s="16"/>
      <c r="G297" s="84"/>
    </row>
    <row r="298" spans="1:8" s="3" customFormat="1" ht="12.5" x14ac:dyDescent="0.25">
      <c r="A298" s="90">
        <v>4.25</v>
      </c>
      <c r="B298" s="3" t="s">
        <v>261</v>
      </c>
      <c r="F298" s="16"/>
      <c r="G298" s="84"/>
    </row>
    <row r="299" spans="1:8" s="3" customFormat="1" ht="12.5" x14ac:dyDescent="0.25">
      <c r="A299" s="90">
        <v>4.26</v>
      </c>
      <c r="B299" s="3" t="s">
        <v>263</v>
      </c>
      <c r="F299" s="16"/>
      <c r="G299" s="84"/>
    </row>
    <row r="300" spans="1:8" s="3" customFormat="1" ht="12.5" x14ac:dyDescent="0.25">
      <c r="A300" s="90">
        <v>4.2699999999999996</v>
      </c>
      <c r="B300" s="3" t="s">
        <v>126</v>
      </c>
      <c r="F300" s="16"/>
      <c r="G300" s="84"/>
      <c r="H300" s="4"/>
    </row>
    <row r="301" spans="1:8" s="3" customFormat="1" ht="12.5" x14ac:dyDescent="0.25">
      <c r="A301" s="90">
        <v>4.28</v>
      </c>
      <c r="B301" s="3" t="s">
        <v>127</v>
      </c>
      <c r="F301" s="16"/>
      <c r="G301" s="84"/>
    </row>
    <row r="302" spans="1:8" s="3" customFormat="1" ht="12.5" x14ac:dyDescent="0.25">
      <c r="A302" s="90">
        <v>4.29</v>
      </c>
      <c r="B302" s="3" t="s">
        <v>128</v>
      </c>
      <c r="F302" s="16"/>
      <c r="G302" s="84"/>
    </row>
    <row r="303" spans="1:8" s="3" customFormat="1" ht="12.5" x14ac:dyDescent="0.25">
      <c r="A303" s="90">
        <v>4.3</v>
      </c>
      <c r="B303" s="3" t="s">
        <v>265</v>
      </c>
      <c r="F303" s="16"/>
      <c r="G303" s="84"/>
    </row>
    <row r="304" spans="1:8" s="3" customFormat="1" ht="12.5" x14ac:dyDescent="0.25">
      <c r="A304" s="90">
        <v>4.3099999999999996</v>
      </c>
      <c r="B304" s="3" t="s">
        <v>4</v>
      </c>
      <c r="F304" s="16"/>
      <c r="G304" s="84"/>
    </row>
    <row r="305" spans="1:7" s="3" customFormat="1" ht="12.5" x14ac:dyDescent="0.25">
      <c r="A305" s="74"/>
      <c r="F305" s="28"/>
      <c r="G305" s="84"/>
    </row>
    <row r="306" spans="1:7" s="3" customFormat="1" ht="13" x14ac:dyDescent="0.3">
      <c r="A306" s="74"/>
      <c r="B306" s="77" t="s">
        <v>114</v>
      </c>
      <c r="E306" s="91" t="s">
        <v>0</v>
      </c>
      <c r="F306" s="16">
        <f>SUM(F268:F304)</f>
        <v>0</v>
      </c>
      <c r="G306" s="84"/>
    </row>
    <row r="307" spans="1:7" s="3" customFormat="1" ht="12.5" x14ac:dyDescent="0.25">
      <c r="A307" s="74"/>
      <c r="F307" s="16"/>
      <c r="G307" s="84"/>
    </row>
    <row r="308" spans="1:7" s="3" customFormat="1" ht="12.5" x14ac:dyDescent="0.25">
      <c r="A308" s="74"/>
      <c r="F308" s="16"/>
      <c r="G308" s="84"/>
    </row>
    <row r="309" spans="1:7" s="3" customFormat="1" ht="12.5" x14ac:dyDescent="0.25">
      <c r="A309" s="74"/>
      <c r="F309" s="16"/>
      <c r="G309" s="84"/>
    </row>
    <row r="310" spans="1:7" s="3" customFormat="1" ht="12.5" x14ac:dyDescent="0.25">
      <c r="A310" s="74"/>
      <c r="F310" s="16"/>
      <c r="G310" s="84"/>
    </row>
    <row r="311" spans="1:7" s="3" customFormat="1" ht="12.5" x14ac:dyDescent="0.25">
      <c r="A311" s="74"/>
      <c r="F311" s="16"/>
      <c r="G311" s="84"/>
    </row>
    <row r="312" spans="1:7" s="3" customFormat="1" ht="12.5" x14ac:dyDescent="0.25">
      <c r="A312" s="74"/>
      <c r="F312" s="16"/>
      <c r="G312" s="84"/>
    </row>
    <row r="313" spans="1:7" s="3" customFormat="1" ht="12.5" x14ac:dyDescent="0.25">
      <c r="A313" s="74"/>
      <c r="F313" s="16"/>
      <c r="G313" s="84"/>
    </row>
    <row r="314" spans="1:7" s="3" customFormat="1" ht="12.5" x14ac:dyDescent="0.25">
      <c r="A314" s="74"/>
      <c r="F314" s="16"/>
      <c r="G314" s="84"/>
    </row>
    <row r="315" spans="1:7" s="3" customFormat="1" ht="12.5" x14ac:dyDescent="0.25">
      <c r="A315" s="74"/>
      <c r="F315" s="16"/>
      <c r="G315" s="84"/>
    </row>
    <row r="316" spans="1:7" s="3" customFormat="1" ht="12.5" x14ac:dyDescent="0.25">
      <c r="A316" s="74"/>
      <c r="F316" s="16"/>
      <c r="G316" s="84"/>
    </row>
    <row r="317" spans="1:7" s="3" customFormat="1" ht="12.5" x14ac:dyDescent="0.25">
      <c r="A317" s="74"/>
      <c r="F317" s="16"/>
      <c r="G317" s="84"/>
    </row>
    <row r="318" spans="1:7" s="3" customFormat="1" ht="12.5" x14ac:dyDescent="0.25">
      <c r="A318" s="74"/>
      <c r="F318" s="16"/>
      <c r="G318" s="84"/>
    </row>
    <row r="319" spans="1:7" s="3" customFormat="1" ht="13" thickBot="1" x14ac:dyDescent="0.3">
      <c r="A319" s="92"/>
      <c r="B319" s="24"/>
      <c r="C319" s="24"/>
      <c r="D319" s="24"/>
      <c r="E319" s="24"/>
      <c r="F319" s="26"/>
      <c r="G319" s="84"/>
    </row>
    <row r="320" spans="1:7" s="3" customFormat="1" ht="12.5" x14ac:dyDescent="0.25">
      <c r="A320" s="74"/>
      <c r="F320" s="16"/>
      <c r="G320" s="84"/>
    </row>
    <row r="321" spans="1:7" s="3" customFormat="1" ht="13" x14ac:dyDescent="0.3">
      <c r="A321" s="117">
        <v>5</v>
      </c>
      <c r="B321" s="77" t="s">
        <v>129</v>
      </c>
      <c r="F321" s="16"/>
      <c r="G321" s="84"/>
    </row>
    <row r="322" spans="1:7" s="3" customFormat="1" ht="12.5" x14ac:dyDescent="0.25">
      <c r="A322" s="74"/>
      <c r="F322" s="16"/>
      <c r="G322" s="84"/>
    </row>
    <row r="323" spans="1:7" s="3" customFormat="1" ht="13" x14ac:dyDescent="0.3">
      <c r="A323" s="74"/>
      <c r="B323" s="77" t="s">
        <v>132</v>
      </c>
      <c r="F323" s="16"/>
      <c r="G323" s="84"/>
    </row>
    <row r="324" spans="1:7" s="3" customFormat="1" ht="12.5" x14ac:dyDescent="0.25">
      <c r="A324" s="74">
        <v>5.0999999999999996</v>
      </c>
      <c r="B324" s="3" t="s">
        <v>231</v>
      </c>
      <c r="F324" s="16"/>
      <c r="G324" s="84"/>
    </row>
    <row r="325" spans="1:7" s="3" customFormat="1" ht="12.5" x14ac:dyDescent="0.25">
      <c r="A325" s="74">
        <v>5.2</v>
      </c>
      <c r="B325" s="3" t="s">
        <v>238</v>
      </c>
      <c r="F325" s="16"/>
      <c r="G325" s="84"/>
    </row>
    <row r="326" spans="1:7" s="3" customFormat="1" ht="12.5" x14ac:dyDescent="0.25">
      <c r="A326" s="74">
        <v>5.3</v>
      </c>
      <c r="B326" s="3" t="s">
        <v>131</v>
      </c>
      <c r="F326" s="16"/>
      <c r="G326" s="84"/>
    </row>
    <row r="327" spans="1:7" s="3" customFormat="1" ht="12.5" x14ac:dyDescent="0.25">
      <c r="A327" s="74">
        <v>5.4</v>
      </c>
      <c r="B327" s="3" t="s">
        <v>268</v>
      </c>
      <c r="F327" s="16"/>
      <c r="G327" s="84"/>
    </row>
    <row r="328" spans="1:7" s="3" customFormat="1" ht="12.5" x14ac:dyDescent="0.25">
      <c r="A328" s="74">
        <v>5.5</v>
      </c>
      <c r="B328" s="3" t="s">
        <v>269</v>
      </c>
      <c r="F328" s="16"/>
      <c r="G328" s="84"/>
    </row>
    <row r="329" spans="1:7" s="3" customFormat="1" ht="12.5" x14ac:dyDescent="0.25">
      <c r="A329" s="74">
        <v>5.6</v>
      </c>
      <c r="B329" s="3" t="s">
        <v>270</v>
      </c>
      <c r="F329" s="16"/>
      <c r="G329" s="84"/>
    </row>
    <row r="330" spans="1:7" s="3" customFormat="1" ht="12.5" x14ac:dyDescent="0.25">
      <c r="A330" s="74">
        <v>5.7</v>
      </c>
      <c r="B330" s="3" t="s">
        <v>272</v>
      </c>
      <c r="F330" s="16"/>
      <c r="G330" s="84"/>
    </row>
    <row r="331" spans="1:7" s="3" customFormat="1" ht="12.5" x14ac:dyDescent="0.25">
      <c r="A331" s="74">
        <v>5.8</v>
      </c>
      <c r="B331" s="3" t="s">
        <v>271</v>
      </c>
      <c r="F331" s="16"/>
      <c r="G331" s="84"/>
    </row>
    <row r="332" spans="1:7" s="3" customFormat="1" ht="12.5" x14ac:dyDescent="0.25">
      <c r="A332" s="74">
        <v>5.9</v>
      </c>
      <c r="B332" s="3" t="s">
        <v>275</v>
      </c>
      <c r="F332" s="16"/>
      <c r="G332" s="84"/>
    </row>
    <row r="333" spans="1:7" s="3" customFormat="1" ht="12.5" x14ac:dyDescent="0.25">
      <c r="A333" s="90">
        <v>5.0999999999999996</v>
      </c>
      <c r="B333" s="3" t="s">
        <v>4</v>
      </c>
      <c r="F333" s="16"/>
      <c r="G333" s="84"/>
    </row>
    <row r="334" spans="1:7" s="3" customFormat="1" ht="7" customHeight="1" x14ac:dyDescent="0.25">
      <c r="A334" s="74"/>
      <c r="F334" s="16"/>
      <c r="G334" s="84"/>
    </row>
    <row r="335" spans="1:7" s="3" customFormat="1" ht="13" x14ac:dyDescent="0.3">
      <c r="A335" s="74"/>
      <c r="B335" s="77" t="s">
        <v>130</v>
      </c>
      <c r="F335" s="16"/>
      <c r="G335" s="84"/>
    </row>
    <row r="336" spans="1:7" s="3" customFormat="1" ht="12.5" x14ac:dyDescent="0.25">
      <c r="A336" s="90">
        <v>5.1100000000000003</v>
      </c>
      <c r="B336" s="3" t="s">
        <v>305</v>
      </c>
      <c r="F336" s="16"/>
      <c r="G336" s="84"/>
    </row>
    <row r="337" spans="1:8" s="3" customFormat="1" ht="12.5" x14ac:dyDescent="0.25">
      <c r="A337" s="74">
        <v>5.12</v>
      </c>
      <c r="B337" s="3" t="s">
        <v>306</v>
      </c>
      <c r="F337" s="16"/>
      <c r="G337" s="84"/>
    </row>
    <row r="338" spans="1:8" s="3" customFormat="1" ht="12.5" x14ac:dyDescent="0.25">
      <c r="A338" s="74">
        <v>5.13</v>
      </c>
      <c r="B338" s="3" t="s">
        <v>4</v>
      </c>
      <c r="F338" s="16"/>
      <c r="G338" s="84"/>
    </row>
    <row r="339" spans="1:8" s="3" customFormat="1" ht="12.5" x14ac:dyDescent="0.25">
      <c r="A339" s="74"/>
      <c r="F339" s="28"/>
      <c r="G339" s="84"/>
    </row>
    <row r="340" spans="1:8" s="3" customFormat="1" ht="13" x14ac:dyDescent="0.3">
      <c r="A340" s="74"/>
      <c r="B340" s="77" t="s">
        <v>133</v>
      </c>
      <c r="E340" s="91" t="s">
        <v>0</v>
      </c>
      <c r="F340" s="16">
        <f>SUM(F324:F338)</f>
        <v>0</v>
      </c>
      <c r="G340" s="84"/>
    </row>
    <row r="341" spans="1:8" s="3" customFormat="1" ht="12.5" x14ac:dyDescent="0.25">
      <c r="A341" s="74"/>
      <c r="F341" s="16"/>
      <c r="G341" s="84"/>
    </row>
    <row r="342" spans="1:8" s="3" customFormat="1" ht="12.5" x14ac:dyDescent="0.25">
      <c r="A342" s="74"/>
      <c r="F342" s="16"/>
      <c r="G342" s="84"/>
    </row>
    <row r="343" spans="1:8" s="3" customFormat="1" ht="12.5" x14ac:dyDescent="0.25">
      <c r="A343" s="74"/>
      <c r="F343" s="16"/>
      <c r="G343" s="84"/>
    </row>
    <row r="344" spans="1:8" s="3" customFormat="1" ht="13" x14ac:dyDescent="0.3">
      <c r="A344" s="76">
        <v>6</v>
      </c>
      <c r="B344" s="77" t="s">
        <v>146</v>
      </c>
      <c r="D344" s="77"/>
      <c r="E344" s="91"/>
      <c r="F344" s="16"/>
      <c r="G344" s="84"/>
    </row>
    <row r="345" spans="1:8" s="3" customFormat="1" ht="13" x14ac:dyDescent="0.3">
      <c r="A345" s="74"/>
      <c r="B345" s="77"/>
      <c r="D345" s="77"/>
      <c r="E345" s="91"/>
      <c r="F345" s="16"/>
      <c r="G345" s="84"/>
    </row>
    <row r="346" spans="1:8" s="3" customFormat="1" ht="13" x14ac:dyDescent="0.3">
      <c r="A346" s="76"/>
      <c r="B346" s="77" t="s">
        <v>134</v>
      </c>
      <c r="F346" s="16"/>
      <c r="G346" s="84"/>
    </row>
    <row r="347" spans="1:8" s="3" customFormat="1" ht="12.5" x14ac:dyDescent="0.25">
      <c r="A347" s="74">
        <v>6.1</v>
      </c>
      <c r="B347" s="3" t="s">
        <v>135</v>
      </c>
      <c r="F347" s="16"/>
      <c r="G347" s="84"/>
    </row>
    <row r="348" spans="1:8" s="3" customFormat="1" ht="12.5" x14ac:dyDescent="0.25">
      <c r="A348" s="74">
        <v>6.2</v>
      </c>
      <c r="B348" s="134" t="s">
        <v>332</v>
      </c>
      <c r="F348" s="16"/>
      <c r="G348" s="84"/>
      <c r="H348" s="4"/>
    </row>
    <row r="349" spans="1:8" s="3" customFormat="1" ht="12.5" x14ac:dyDescent="0.25">
      <c r="A349" s="98">
        <v>6.3</v>
      </c>
      <c r="B349" s="39" t="s">
        <v>274</v>
      </c>
      <c r="F349" s="16"/>
      <c r="G349" s="84"/>
    </row>
    <row r="350" spans="1:8" s="3" customFormat="1" ht="25" x14ac:dyDescent="0.25">
      <c r="A350" s="98">
        <v>6.4</v>
      </c>
      <c r="B350" s="39" t="s">
        <v>273</v>
      </c>
      <c r="F350" s="16"/>
      <c r="G350" s="84"/>
    </row>
    <row r="351" spans="1:8" s="3" customFormat="1" ht="25" x14ac:dyDescent="0.25">
      <c r="A351" s="98">
        <v>6.5</v>
      </c>
      <c r="B351" s="39" t="s">
        <v>254</v>
      </c>
      <c r="F351" s="16"/>
      <c r="G351" s="84"/>
    </row>
    <row r="352" spans="1:8" s="3" customFormat="1" ht="12.5" x14ac:dyDescent="0.25">
      <c r="A352" s="74">
        <v>6.6</v>
      </c>
      <c r="B352" s="39" t="s">
        <v>267</v>
      </c>
      <c r="F352" s="16"/>
      <c r="G352" s="84"/>
    </row>
    <row r="353" spans="1:7" s="3" customFormat="1" ht="12.5" x14ac:dyDescent="0.25">
      <c r="A353" s="98">
        <v>6.7</v>
      </c>
      <c r="B353" s="3" t="s">
        <v>4</v>
      </c>
      <c r="F353" s="16"/>
      <c r="G353" s="84"/>
    </row>
    <row r="354" spans="1:7" s="3" customFormat="1" ht="7" customHeight="1" x14ac:dyDescent="0.3">
      <c r="A354" s="74"/>
      <c r="B354" s="77"/>
      <c r="F354" s="16"/>
      <c r="G354" s="84"/>
    </row>
    <row r="355" spans="1:7" s="3" customFormat="1" ht="13" x14ac:dyDescent="0.3">
      <c r="A355" s="74"/>
      <c r="B355" s="77" t="s">
        <v>136</v>
      </c>
      <c r="F355" s="16"/>
      <c r="G355" s="84"/>
    </row>
    <row r="356" spans="1:7" s="3" customFormat="1" ht="12.5" x14ac:dyDescent="0.25">
      <c r="A356" s="74">
        <v>6.8</v>
      </c>
      <c r="B356" s="3" t="s">
        <v>137</v>
      </c>
      <c r="F356" s="16"/>
      <c r="G356" s="84"/>
    </row>
    <row r="357" spans="1:7" s="3" customFormat="1" ht="12.5" x14ac:dyDescent="0.25">
      <c r="A357" s="74">
        <v>6.9</v>
      </c>
      <c r="B357" s="3" t="s">
        <v>4</v>
      </c>
      <c r="F357" s="16"/>
      <c r="G357" s="84"/>
    </row>
    <row r="358" spans="1:7" s="3" customFormat="1" ht="7" customHeight="1" x14ac:dyDescent="0.3">
      <c r="A358" s="74"/>
      <c r="B358" s="77"/>
      <c r="F358" s="16"/>
      <c r="G358" s="84"/>
    </row>
    <row r="359" spans="1:7" s="3" customFormat="1" ht="13" x14ac:dyDescent="0.3">
      <c r="A359" s="74"/>
      <c r="B359" s="77" t="s">
        <v>139</v>
      </c>
      <c r="F359" s="16"/>
      <c r="G359" s="84"/>
    </row>
    <row r="360" spans="1:7" s="3" customFormat="1" ht="25" x14ac:dyDescent="0.25">
      <c r="A360" s="97">
        <v>6.1</v>
      </c>
      <c r="B360" s="96" t="s">
        <v>237</v>
      </c>
      <c r="F360" s="16"/>
      <c r="G360" s="84"/>
    </row>
    <row r="361" spans="1:7" s="3" customFormat="1" ht="25" x14ac:dyDescent="0.25">
      <c r="A361" s="98">
        <v>6.11</v>
      </c>
      <c r="B361" s="96" t="s">
        <v>236</v>
      </c>
      <c r="F361" s="16"/>
      <c r="G361" s="84"/>
    </row>
    <row r="362" spans="1:7" s="3" customFormat="1" ht="12.5" x14ac:dyDescent="0.25">
      <c r="A362" s="90">
        <v>6.12</v>
      </c>
      <c r="B362" s="3" t="s">
        <v>4</v>
      </c>
      <c r="F362" s="16"/>
      <c r="G362" s="84"/>
    </row>
    <row r="363" spans="1:7" s="3" customFormat="1" ht="7" customHeight="1" x14ac:dyDescent="0.25">
      <c r="A363" s="74"/>
      <c r="B363" s="110"/>
      <c r="F363" s="16"/>
      <c r="G363" s="84"/>
    </row>
    <row r="364" spans="1:7" s="3" customFormat="1" ht="13" x14ac:dyDescent="0.3">
      <c r="A364" s="74"/>
      <c r="B364" s="77" t="s">
        <v>138</v>
      </c>
      <c r="F364" s="16"/>
      <c r="G364" s="84"/>
    </row>
    <row r="365" spans="1:7" s="3" customFormat="1" ht="12.5" x14ac:dyDescent="0.25">
      <c r="A365" s="74">
        <v>6.13</v>
      </c>
      <c r="B365" s="3" t="s">
        <v>140</v>
      </c>
      <c r="F365" s="16"/>
      <c r="G365" s="84"/>
    </row>
    <row r="366" spans="1:7" s="3" customFormat="1" ht="12.5" x14ac:dyDescent="0.25">
      <c r="A366" s="74">
        <v>6.14</v>
      </c>
      <c r="B366" s="3" t="s">
        <v>4</v>
      </c>
      <c r="F366" s="16"/>
      <c r="G366" s="84"/>
    </row>
    <row r="367" spans="1:7" s="3" customFormat="1" ht="12.5" x14ac:dyDescent="0.25">
      <c r="A367" s="74"/>
      <c r="B367" s="110"/>
      <c r="F367" s="28"/>
      <c r="G367" s="84"/>
    </row>
    <row r="368" spans="1:7" s="3" customFormat="1" ht="26" x14ac:dyDescent="0.3">
      <c r="A368" s="74"/>
      <c r="B368" s="114" t="s">
        <v>141</v>
      </c>
      <c r="E368" s="91" t="s">
        <v>0</v>
      </c>
      <c r="F368" s="16">
        <f>SUM(F347:F366)</f>
        <v>0</v>
      </c>
      <c r="G368" s="84"/>
    </row>
    <row r="369" spans="1:7" s="3" customFormat="1" ht="13" x14ac:dyDescent="0.3">
      <c r="A369" s="74"/>
      <c r="B369" s="114"/>
      <c r="E369" s="91"/>
      <c r="F369" s="16"/>
      <c r="G369" s="84"/>
    </row>
    <row r="370" spans="1:7" s="3" customFormat="1" ht="13" thickBot="1" x14ac:dyDescent="0.3">
      <c r="A370" s="92"/>
      <c r="B370" s="112"/>
      <c r="C370" s="24"/>
      <c r="D370" s="24"/>
      <c r="E370" s="24"/>
      <c r="F370" s="26"/>
      <c r="G370" s="84"/>
    </row>
    <row r="371" spans="1:7" s="3" customFormat="1" ht="12.5" x14ac:dyDescent="0.25">
      <c r="A371" s="74"/>
      <c r="B371" s="110"/>
      <c r="F371" s="16"/>
      <c r="G371" s="84"/>
    </row>
    <row r="372" spans="1:7" s="3" customFormat="1" ht="13" x14ac:dyDescent="0.3">
      <c r="A372" s="94">
        <v>7</v>
      </c>
      <c r="B372" s="77" t="s">
        <v>142</v>
      </c>
      <c r="F372" s="32" t="s">
        <v>64</v>
      </c>
      <c r="G372" s="84"/>
    </row>
    <row r="373" spans="1:7" s="3" customFormat="1" ht="12.5" x14ac:dyDescent="0.25">
      <c r="A373" s="111"/>
      <c r="F373" s="28"/>
      <c r="G373" s="84"/>
    </row>
    <row r="374" spans="1:7" s="3" customFormat="1" ht="13" x14ac:dyDescent="0.3">
      <c r="A374" s="74"/>
      <c r="B374" s="77" t="s">
        <v>143</v>
      </c>
      <c r="E374" s="91" t="s">
        <v>0</v>
      </c>
      <c r="F374" s="32" t="s">
        <v>64</v>
      </c>
      <c r="G374" s="84"/>
    </row>
    <row r="375" spans="1:7" s="3" customFormat="1" ht="12.5" x14ac:dyDescent="0.25">
      <c r="A375" s="74"/>
      <c r="B375" s="110"/>
      <c r="F375" s="16"/>
      <c r="G375" s="84"/>
    </row>
    <row r="376" spans="1:7" s="3" customFormat="1" ht="12.5" x14ac:dyDescent="0.25">
      <c r="A376" s="74"/>
      <c r="B376" s="110"/>
      <c r="F376" s="16"/>
      <c r="G376" s="84"/>
    </row>
    <row r="377" spans="1:7" s="3" customFormat="1" ht="12.5" x14ac:dyDescent="0.25">
      <c r="A377" s="74"/>
      <c r="B377" s="110"/>
      <c r="F377" s="16"/>
      <c r="G377" s="84"/>
    </row>
    <row r="378" spans="1:7" s="3" customFormat="1" ht="13" x14ac:dyDescent="0.3">
      <c r="A378" s="94">
        <v>8</v>
      </c>
      <c r="B378" s="77" t="s">
        <v>144</v>
      </c>
      <c r="F378" s="32" t="s">
        <v>64</v>
      </c>
      <c r="G378" s="84"/>
    </row>
    <row r="379" spans="1:7" s="3" customFormat="1" ht="12.5" x14ac:dyDescent="0.25">
      <c r="A379" s="111"/>
      <c r="F379" s="28"/>
      <c r="G379" s="84"/>
    </row>
    <row r="380" spans="1:7" s="3" customFormat="1" ht="13" x14ac:dyDescent="0.3">
      <c r="A380" s="74"/>
      <c r="B380" s="77" t="s">
        <v>145</v>
      </c>
      <c r="E380" s="91" t="s">
        <v>0</v>
      </c>
      <c r="F380" s="32" t="s">
        <v>64</v>
      </c>
      <c r="G380" s="84"/>
    </row>
    <row r="381" spans="1:7" s="3" customFormat="1" ht="12.5" x14ac:dyDescent="0.25">
      <c r="A381" s="74"/>
      <c r="B381" s="110"/>
      <c r="F381" s="16"/>
      <c r="G381" s="84"/>
    </row>
    <row r="382" spans="1:7" s="3" customFormat="1" ht="12.5" x14ac:dyDescent="0.25">
      <c r="A382" s="74"/>
      <c r="B382" s="110"/>
      <c r="F382" s="16"/>
      <c r="G382" s="84"/>
    </row>
    <row r="383" spans="1:7" s="3" customFormat="1" ht="12.5" x14ac:dyDescent="0.25">
      <c r="A383" s="74"/>
      <c r="B383" s="110"/>
      <c r="F383" s="16"/>
      <c r="G383" s="84"/>
    </row>
    <row r="384" spans="1:7" s="3" customFormat="1" ht="13" x14ac:dyDescent="0.3">
      <c r="A384" s="94">
        <v>9</v>
      </c>
      <c r="B384" s="77" t="s">
        <v>30</v>
      </c>
      <c r="F384" s="32" t="s">
        <v>64</v>
      </c>
      <c r="G384" s="84"/>
    </row>
    <row r="385" spans="1:7" s="3" customFormat="1" ht="12.5" x14ac:dyDescent="0.25">
      <c r="A385" s="111"/>
      <c r="F385" s="28"/>
      <c r="G385" s="84"/>
    </row>
    <row r="386" spans="1:7" s="3" customFormat="1" ht="13" x14ac:dyDescent="0.3">
      <c r="A386" s="74"/>
      <c r="B386" s="77" t="s">
        <v>61</v>
      </c>
      <c r="E386" s="91" t="s">
        <v>0</v>
      </c>
      <c r="F386" s="32" t="s">
        <v>64</v>
      </c>
      <c r="G386" s="84"/>
    </row>
    <row r="387" spans="1:7" s="3" customFormat="1" ht="12.5" x14ac:dyDescent="0.25">
      <c r="A387" s="74"/>
      <c r="F387" s="16"/>
      <c r="G387" s="84"/>
    </row>
    <row r="388" spans="1:7" s="3" customFormat="1" ht="12.5" x14ac:dyDescent="0.25">
      <c r="A388" s="74"/>
      <c r="F388" s="16"/>
      <c r="G388" s="84"/>
    </row>
    <row r="389" spans="1:7" s="3" customFormat="1" ht="12.5" x14ac:dyDescent="0.25">
      <c r="A389" s="74"/>
      <c r="F389" s="16"/>
      <c r="G389" s="84"/>
    </row>
    <row r="390" spans="1:7" s="3" customFormat="1" ht="13" x14ac:dyDescent="0.3">
      <c r="A390" s="94">
        <v>10</v>
      </c>
      <c r="B390" s="77" t="s">
        <v>11</v>
      </c>
      <c r="F390" s="32" t="s">
        <v>64</v>
      </c>
      <c r="G390" s="84"/>
    </row>
    <row r="391" spans="1:7" s="3" customFormat="1" ht="12.5" x14ac:dyDescent="0.25">
      <c r="A391" s="111"/>
      <c r="F391" s="28"/>
      <c r="G391" s="84"/>
    </row>
    <row r="392" spans="1:7" s="3" customFormat="1" ht="13" x14ac:dyDescent="0.3">
      <c r="A392" s="74"/>
      <c r="B392" s="77" t="s">
        <v>57</v>
      </c>
      <c r="E392" s="91" t="s">
        <v>0</v>
      </c>
      <c r="F392" s="32" t="s">
        <v>64</v>
      </c>
      <c r="G392" s="84"/>
    </row>
    <row r="393" spans="1:7" s="3" customFormat="1" ht="12.5" x14ac:dyDescent="0.25">
      <c r="A393" s="74"/>
      <c r="F393" s="16"/>
      <c r="G393" s="84"/>
    </row>
    <row r="394" spans="1:7" s="3" customFormat="1" ht="12.5" x14ac:dyDescent="0.25">
      <c r="A394" s="74"/>
      <c r="F394" s="16"/>
      <c r="G394" s="84"/>
    </row>
    <row r="395" spans="1:7" s="3" customFormat="1" ht="12.5" x14ac:dyDescent="0.25">
      <c r="A395" s="74"/>
      <c r="F395" s="16"/>
      <c r="G395" s="84"/>
    </row>
    <row r="396" spans="1:7" s="3" customFormat="1" ht="39" x14ac:dyDescent="0.3">
      <c r="A396" s="113">
        <v>11</v>
      </c>
      <c r="B396" s="114" t="s">
        <v>232</v>
      </c>
      <c r="F396" s="16"/>
      <c r="G396" s="84"/>
    </row>
    <row r="397" spans="1:7" s="3" customFormat="1" ht="12.5" x14ac:dyDescent="0.25">
      <c r="A397" s="74">
        <v>11.1</v>
      </c>
      <c r="B397" s="3" t="s">
        <v>12</v>
      </c>
      <c r="F397" s="16"/>
      <c r="G397" s="84"/>
    </row>
    <row r="398" spans="1:7" s="3" customFormat="1" ht="12.5" x14ac:dyDescent="0.25">
      <c r="A398" s="84"/>
      <c r="F398" s="28"/>
      <c r="G398" s="84"/>
    </row>
    <row r="399" spans="1:7" s="3" customFormat="1" ht="13" x14ac:dyDescent="0.3">
      <c r="A399" s="74"/>
      <c r="B399" s="77" t="s">
        <v>58</v>
      </c>
      <c r="E399" s="91" t="s">
        <v>0</v>
      </c>
      <c r="F399" s="16">
        <f>SUM(F397)</f>
        <v>0</v>
      </c>
      <c r="G399" s="84"/>
    </row>
    <row r="400" spans="1:7" s="3" customFormat="1" ht="12.5" x14ac:dyDescent="0.25">
      <c r="A400" s="74"/>
      <c r="F400" s="16"/>
      <c r="G400" s="84"/>
    </row>
    <row r="401" spans="1:7" s="3" customFormat="1" ht="12.5" customHeight="1" x14ac:dyDescent="0.25">
      <c r="A401" s="74"/>
      <c r="F401" s="16"/>
      <c r="G401" s="84"/>
    </row>
    <row r="402" spans="1:7" s="3" customFormat="1" ht="12.5" customHeight="1" x14ac:dyDescent="0.25">
      <c r="A402" s="74"/>
      <c r="F402" s="16"/>
      <c r="G402" s="84"/>
    </row>
    <row r="403" spans="1:7" s="3" customFormat="1" ht="13" x14ac:dyDescent="0.3">
      <c r="A403" s="76">
        <v>12</v>
      </c>
      <c r="B403" s="77" t="s">
        <v>5</v>
      </c>
      <c r="F403" s="16"/>
      <c r="G403" s="84"/>
    </row>
    <row r="404" spans="1:7" s="3" customFormat="1" ht="12.5" x14ac:dyDescent="0.25">
      <c r="A404" s="74">
        <v>12.1</v>
      </c>
      <c r="B404" s="3" t="s">
        <v>33</v>
      </c>
      <c r="F404" s="16"/>
      <c r="G404" s="84"/>
    </row>
    <row r="405" spans="1:7" s="3" customFormat="1" ht="12.5" x14ac:dyDescent="0.25">
      <c r="A405" s="84"/>
      <c r="B405" s="3" t="s">
        <v>31</v>
      </c>
      <c r="F405" s="16"/>
      <c r="G405" s="84"/>
    </row>
    <row r="406" spans="1:7" s="3" customFormat="1" ht="12.5" x14ac:dyDescent="0.25">
      <c r="A406" s="84"/>
      <c r="B406" s="3" t="s">
        <v>62</v>
      </c>
      <c r="F406" s="16"/>
      <c r="G406" s="84"/>
    </row>
    <row r="407" spans="1:7" s="3" customFormat="1" ht="12.5" x14ac:dyDescent="0.25">
      <c r="A407" s="84"/>
      <c r="F407" s="28"/>
      <c r="G407" s="84"/>
    </row>
    <row r="408" spans="1:7" s="3" customFormat="1" ht="13" x14ac:dyDescent="0.3">
      <c r="A408" s="84"/>
      <c r="B408" s="77" t="s">
        <v>59</v>
      </c>
      <c r="E408" s="91" t="s">
        <v>0</v>
      </c>
      <c r="F408" s="16">
        <f>F404</f>
        <v>0</v>
      </c>
      <c r="G408" s="84"/>
    </row>
    <row r="409" spans="1:7" s="3" customFormat="1" ht="12.5" customHeight="1" x14ac:dyDescent="0.25">
      <c r="A409" s="84"/>
      <c r="F409" s="16"/>
    </row>
    <row r="410" spans="1:7" s="3" customFormat="1" ht="12.5" x14ac:dyDescent="0.25">
      <c r="A410" s="84"/>
      <c r="F410" s="16"/>
    </row>
    <row r="411" spans="1:7" s="3" customFormat="1" ht="12.5" x14ac:dyDescent="0.25">
      <c r="A411" s="84"/>
      <c r="F411" s="16"/>
    </row>
    <row r="412" spans="1:7" s="3" customFormat="1" ht="13" x14ac:dyDescent="0.3">
      <c r="A412" s="76">
        <v>13</v>
      </c>
      <c r="B412" s="77" t="s">
        <v>147</v>
      </c>
      <c r="D412" s="40">
        <v>0</v>
      </c>
      <c r="F412" s="16"/>
    </row>
    <row r="413" spans="1:7" s="3" customFormat="1" ht="38" x14ac:dyDescent="0.3">
      <c r="A413" s="76"/>
      <c r="B413" s="96" t="s">
        <v>32</v>
      </c>
      <c r="F413" s="16"/>
    </row>
    <row r="414" spans="1:7" s="3" customFormat="1" ht="13" x14ac:dyDescent="0.3">
      <c r="A414" s="76"/>
      <c r="B414" s="77"/>
      <c r="F414" s="28"/>
    </row>
    <row r="415" spans="1:7" s="3" customFormat="1" ht="13" x14ac:dyDescent="0.3">
      <c r="A415" s="76"/>
      <c r="B415" s="77" t="s">
        <v>148</v>
      </c>
      <c r="E415" s="91" t="s">
        <v>0</v>
      </c>
      <c r="F415" s="16">
        <f>F413</f>
        <v>0</v>
      </c>
    </row>
    <row r="416" spans="1:7" s="3" customFormat="1" ht="13" x14ac:dyDescent="0.3">
      <c r="A416" s="76"/>
      <c r="B416" s="77"/>
      <c r="F416" s="16"/>
    </row>
    <row r="417" spans="1:6" s="3" customFormat="1" ht="13" x14ac:dyDescent="0.3">
      <c r="A417" s="76"/>
      <c r="B417" s="77"/>
      <c r="F417" s="16"/>
    </row>
    <row r="418" spans="1:6" s="3" customFormat="1" ht="13" x14ac:dyDescent="0.3">
      <c r="A418" s="76"/>
      <c r="B418" s="77"/>
      <c r="F418" s="16"/>
    </row>
    <row r="419" spans="1:6" s="3" customFormat="1" ht="13" x14ac:dyDescent="0.3">
      <c r="A419" s="76"/>
      <c r="B419" s="77"/>
      <c r="F419" s="16"/>
    </row>
    <row r="420" spans="1:6" s="3" customFormat="1" ht="13.5" thickBot="1" x14ac:dyDescent="0.35">
      <c r="A420" s="107"/>
      <c r="B420" s="108"/>
      <c r="C420" s="24"/>
      <c r="D420" s="24"/>
      <c r="E420" s="24"/>
      <c r="F420" s="26"/>
    </row>
    <row r="421" spans="1:6" s="3" customFormat="1" ht="13" x14ac:dyDescent="0.3">
      <c r="A421" s="76"/>
      <c r="B421" s="77"/>
      <c r="F421" s="16"/>
    </row>
    <row r="422" spans="1:6" s="3" customFormat="1" ht="13" x14ac:dyDescent="0.25">
      <c r="A422" s="115">
        <v>14</v>
      </c>
      <c r="B422" s="160" t="s">
        <v>36</v>
      </c>
      <c r="C422" s="160"/>
      <c r="D422" s="160"/>
      <c r="F422" s="16"/>
    </row>
    <row r="423" spans="1:6" s="3" customFormat="1" ht="12.5" x14ac:dyDescent="0.25">
      <c r="A423" s="84"/>
      <c r="F423" s="28"/>
    </row>
    <row r="424" spans="1:6" s="3" customFormat="1" ht="13" x14ac:dyDescent="0.3">
      <c r="A424" s="84"/>
      <c r="B424" s="77" t="s">
        <v>149</v>
      </c>
      <c r="E424" s="91" t="s">
        <v>0</v>
      </c>
      <c r="F424" s="16">
        <f>F422</f>
        <v>0</v>
      </c>
    </row>
    <row r="425" spans="1:6" s="3" customFormat="1" ht="12.5" x14ac:dyDescent="0.25">
      <c r="A425" s="84"/>
      <c r="F425" s="16"/>
    </row>
    <row r="426" spans="1:6" s="3" customFormat="1" ht="12.5" x14ac:dyDescent="0.25">
      <c r="A426" s="84"/>
      <c r="F426" s="16"/>
    </row>
    <row r="427" spans="1:6" s="3" customFormat="1" ht="12.5" x14ac:dyDescent="0.25">
      <c r="A427" s="84"/>
      <c r="F427" s="16"/>
    </row>
    <row r="428" spans="1:6" s="3" customFormat="1" ht="13" x14ac:dyDescent="0.3">
      <c r="A428" s="84"/>
      <c r="B428" s="77"/>
      <c r="F428" s="16"/>
    </row>
    <row r="429" spans="1:6" x14ac:dyDescent="0.35">
      <c r="A429" s="84"/>
      <c r="F429" s="16"/>
    </row>
    <row r="430" spans="1:6" x14ac:dyDescent="0.35">
      <c r="A430" s="84"/>
      <c r="F430" s="16"/>
    </row>
    <row r="431" spans="1:6" x14ac:dyDescent="0.35">
      <c r="A431" s="84"/>
      <c r="F431" s="16"/>
    </row>
    <row r="432" spans="1:6" x14ac:dyDescent="0.35">
      <c r="A432" s="84"/>
      <c r="F432" s="16"/>
    </row>
    <row r="433" spans="1:6" x14ac:dyDescent="0.35">
      <c r="A433" s="84"/>
      <c r="F433" s="16"/>
    </row>
    <row r="434" spans="1:6" x14ac:dyDescent="0.35">
      <c r="A434" s="84"/>
      <c r="F434" s="16"/>
    </row>
    <row r="435" spans="1:6" x14ac:dyDescent="0.35">
      <c r="A435" s="84"/>
      <c r="F435" s="16"/>
    </row>
    <row r="436" spans="1:6" x14ac:dyDescent="0.35">
      <c r="A436" s="84"/>
      <c r="F436" s="16"/>
    </row>
    <row r="437" spans="1:6" x14ac:dyDescent="0.35">
      <c r="A437" s="84"/>
      <c r="F437" s="16"/>
    </row>
    <row r="438" spans="1:6" x14ac:dyDescent="0.35">
      <c r="A438" s="84"/>
      <c r="F438" s="16"/>
    </row>
    <row r="439" spans="1:6" x14ac:dyDescent="0.35">
      <c r="A439" s="84"/>
      <c r="F439" s="16"/>
    </row>
    <row r="440" spans="1:6" x14ac:dyDescent="0.35">
      <c r="A440" s="84"/>
      <c r="F440" s="16"/>
    </row>
    <row r="441" spans="1:6" x14ac:dyDescent="0.35">
      <c r="A441" s="84"/>
      <c r="F441" s="16"/>
    </row>
    <row r="442" spans="1:6" x14ac:dyDescent="0.35">
      <c r="A442" s="84"/>
      <c r="F442" s="16"/>
    </row>
    <row r="443" spans="1:6" x14ac:dyDescent="0.35">
      <c r="A443" s="84"/>
      <c r="F443" s="16"/>
    </row>
    <row r="444" spans="1:6" x14ac:dyDescent="0.35">
      <c r="A444" s="84"/>
      <c r="F444" s="16"/>
    </row>
    <row r="445" spans="1:6" x14ac:dyDescent="0.35">
      <c r="A445" s="84"/>
      <c r="F445" s="16"/>
    </row>
    <row r="446" spans="1:6" x14ac:dyDescent="0.35">
      <c r="A446" s="84"/>
      <c r="F446" s="16"/>
    </row>
    <row r="447" spans="1:6" x14ac:dyDescent="0.35">
      <c r="A447" s="84"/>
      <c r="F447" s="16"/>
    </row>
    <row r="448" spans="1:6" x14ac:dyDescent="0.35">
      <c r="A448" s="84"/>
      <c r="F448" s="16"/>
    </row>
    <row r="449" spans="1:6" x14ac:dyDescent="0.35">
      <c r="A449" s="84"/>
      <c r="F449" s="16"/>
    </row>
    <row r="450" spans="1:6" x14ac:dyDescent="0.35">
      <c r="A450" s="84"/>
      <c r="F450" s="16"/>
    </row>
    <row r="451" spans="1:6" x14ac:dyDescent="0.35">
      <c r="A451" s="84"/>
      <c r="F451" s="16"/>
    </row>
    <row r="452" spans="1:6" x14ac:dyDescent="0.35">
      <c r="A452" s="84"/>
      <c r="F452" s="16"/>
    </row>
    <row r="453" spans="1:6" x14ac:dyDescent="0.35">
      <c r="A453" s="84"/>
      <c r="F453" s="16"/>
    </row>
    <row r="454" spans="1:6" x14ac:dyDescent="0.35">
      <c r="A454" s="84"/>
      <c r="F454" s="16"/>
    </row>
    <row r="455" spans="1:6" x14ac:dyDescent="0.35">
      <c r="A455" s="84"/>
      <c r="F455" s="16"/>
    </row>
    <row r="456" spans="1:6" x14ac:dyDescent="0.35">
      <c r="A456" s="84"/>
      <c r="F456" s="16"/>
    </row>
    <row r="457" spans="1:6" x14ac:dyDescent="0.35">
      <c r="A457" s="84"/>
      <c r="F457" s="16"/>
    </row>
    <row r="458" spans="1:6" x14ac:dyDescent="0.35">
      <c r="A458" s="84"/>
      <c r="F458" s="16"/>
    </row>
    <row r="459" spans="1:6" x14ac:dyDescent="0.35">
      <c r="A459" s="84"/>
      <c r="F459" s="16"/>
    </row>
    <row r="460" spans="1:6" x14ac:dyDescent="0.35">
      <c r="A460" s="84"/>
      <c r="F460" s="16"/>
    </row>
    <row r="461" spans="1:6" x14ac:dyDescent="0.35">
      <c r="A461" s="84"/>
      <c r="F461" s="16"/>
    </row>
    <row r="462" spans="1:6" x14ac:dyDescent="0.35">
      <c r="A462" s="84"/>
      <c r="F462" s="16"/>
    </row>
    <row r="463" spans="1:6" x14ac:dyDescent="0.35">
      <c r="A463" s="84"/>
      <c r="F463" s="16"/>
    </row>
    <row r="464" spans="1:6" x14ac:dyDescent="0.35">
      <c r="A464" s="84"/>
      <c r="F464" s="16"/>
    </row>
    <row r="465" spans="1:6" x14ac:dyDescent="0.35">
      <c r="A465" s="84"/>
      <c r="F465" s="16"/>
    </row>
    <row r="466" spans="1:6" ht="16" thickBot="1" x14ac:dyDescent="0.4">
      <c r="A466" s="116"/>
      <c r="B466" s="11"/>
      <c r="C466" s="11"/>
      <c r="D466" s="11"/>
      <c r="E466" s="11"/>
      <c r="F466" s="26"/>
    </row>
    <row r="467" spans="1:6" x14ac:dyDescent="0.35">
      <c r="A467" s="35"/>
      <c r="B467" s="35"/>
      <c r="C467" s="35"/>
      <c r="D467" s="35"/>
      <c r="E467" s="35"/>
      <c r="F467" s="36"/>
    </row>
    <row r="468" spans="1:6" x14ac:dyDescent="0.35">
      <c r="A468" s="35"/>
      <c r="B468" s="35"/>
      <c r="C468" s="35"/>
      <c r="D468" s="35"/>
      <c r="E468" s="35"/>
      <c r="F468" s="36"/>
    </row>
  </sheetData>
  <mergeCells count="4">
    <mergeCell ref="B9:D9"/>
    <mergeCell ref="F49:F50"/>
    <mergeCell ref="B422:D422"/>
    <mergeCell ref="F52:F8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7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CE4F-9B32-45D9-93C7-F3E47E9C5050}">
  <sheetPr>
    <tabColor rgb="FF92D050"/>
    <pageSetUpPr fitToPage="1"/>
  </sheetPr>
  <dimension ref="A1:G316"/>
  <sheetViews>
    <sheetView view="pageBreakPreview" zoomScaleNormal="100" zoomScaleSheetLayoutView="100" workbookViewId="0">
      <selection activeCell="I9" sqref="I9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73"/>
    </row>
    <row r="2" spans="1:7" x14ac:dyDescent="0.35">
      <c r="A2" s="5"/>
      <c r="E2"/>
      <c r="F2" s="49"/>
    </row>
    <row r="3" spans="1:7" ht="19.149999999999999" customHeight="1" x14ac:dyDescent="0.35">
      <c r="A3" s="5"/>
      <c r="F3" s="49"/>
    </row>
    <row r="4" spans="1:7" ht="18" x14ac:dyDescent="0.35">
      <c r="A4" s="99" t="s">
        <v>276</v>
      </c>
      <c r="B4" s="100"/>
      <c r="C4" s="100"/>
      <c r="D4" s="100"/>
      <c r="E4" s="100"/>
      <c r="F4" s="8"/>
    </row>
    <row r="5" spans="1:7" x14ac:dyDescent="0.35">
      <c r="A5" s="101"/>
      <c r="F5" s="9"/>
      <c r="G5" s="89"/>
    </row>
    <row r="6" spans="1:7" x14ac:dyDescent="0.35">
      <c r="A6" s="102" t="s">
        <v>37</v>
      </c>
      <c r="F6" s="10" t="s">
        <v>0</v>
      </c>
      <c r="G6" s="89"/>
    </row>
    <row r="7" spans="1:7" ht="10.5" customHeight="1" thickBot="1" x14ac:dyDescent="0.4">
      <c r="A7" s="103"/>
      <c r="B7" s="11"/>
      <c r="C7" s="11"/>
      <c r="D7" s="11"/>
      <c r="E7" s="11"/>
      <c r="F7" s="12"/>
      <c r="G7" s="89"/>
    </row>
    <row r="8" spans="1:7" ht="10.5" customHeight="1" x14ac:dyDescent="0.35">
      <c r="A8" s="89"/>
      <c r="F8" s="27"/>
    </row>
    <row r="9" spans="1:7" ht="77" customHeight="1" x14ac:dyDescent="0.35">
      <c r="A9" s="89"/>
      <c r="B9" s="158" t="s">
        <v>35</v>
      </c>
      <c r="C9" s="158"/>
      <c r="D9" s="158"/>
      <c r="F9" s="13"/>
    </row>
    <row r="10" spans="1:7" ht="10.5" customHeight="1" thickBot="1" x14ac:dyDescent="0.4">
      <c r="A10" s="103"/>
      <c r="B10" s="11"/>
      <c r="C10" s="11"/>
      <c r="D10" s="11"/>
      <c r="F10" s="104"/>
    </row>
    <row r="11" spans="1:7" s="3" customFormat="1" ht="12.5" x14ac:dyDescent="0.25">
      <c r="A11" s="74"/>
      <c r="D11" s="14"/>
      <c r="E11" s="15"/>
      <c r="F11" s="29"/>
    </row>
    <row r="12" spans="1:7" s="3" customFormat="1" ht="14" x14ac:dyDescent="0.3">
      <c r="A12" s="105">
        <v>0</v>
      </c>
      <c r="B12" s="17" t="s">
        <v>38</v>
      </c>
      <c r="D12" s="14"/>
      <c r="E12" s="14"/>
      <c r="F12" s="29"/>
    </row>
    <row r="13" spans="1:7" s="3" customFormat="1" ht="12.5" x14ac:dyDescent="0.25">
      <c r="A13" s="74"/>
      <c r="D13" s="14"/>
      <c r="E13" s="14"/>
      <c r="F13" s="29"/>
    </row>
    <row r="14" spans="1:7" s="3" customFormat="1" ht="42" x14ac:dyDescent="0.3">
      <c r="A14" s="127">
        <v>1</v>
      </c>
      <c r="B14" s="128" t="s">
        <v>1</v>
      </c>
      <c r="C14" s="18"/>
      <c r="D14" s="19"/>
      <c r="E14" s="19"/>
      <c r="F14" s="126" t="s">
        <v>280</v>
      </c>
    </row>
    <row r="15" spans="1:7" s="3" customFormat="1" ht="14" x14ac:dyDescent="0.3">
      <c r="A15" s="121"/>
      <c r="B15" s="18"/>
      <c r="C15" s="18"/>
      <c r="D15" s="19"/>
      <c r="E15" s="19"/>
      <c r="F15" s="30"/>
    </row>
    <row r="16" spans="1:7" s="3" customFormat="1" ht="14" x14ac:dyDescent="0.3">
      <c r="A16" s="121">
        <v>2</v>
      </c>
      <c r="B16" s="18" t="s">
        <v>225</v>
      </c>
      <c r="C16" s="18"/>
      <c r="D16" s="19"/>
      <c r="E16" s="19"/>
      <c r="F16" s="30">
        <f>F114+F134</f>
        <v>0</v>
      </c>
    </row>
    <row r="17" spans="1:6" s="3" customFormat="1" ht="14" x14ac:dyDescent="0.3">
      <c r="A17" s="121"/>
      <c r="B17" s="18"/>
      <c r="C17" s="18"/>
      <c r="D17" s="19"/>
      <c r="E17" s="19"/>
      <c r="F17" s="30"/>
    </row>
    <row r="18" spans="1:6" s="3" customFormat="1" ht="14" x14ac:dyDescent="0.3">
      <c r="A18" s="121">
        <v>3</v>
      </c>
      <c r="B18" s="18" t="s">
        <v>41</v>
      </c>
      <c r="C18" s="18"/>
      <c r="D18" s="19"/>
      <c r="E18" s="19"/>
      <c r="F18" s="34">
        <f>F191</f>
        <v>0</v>
      </c>
    </row>
    <row r="19" spans="1:6" s="3" customFormat="1" ht="14" x14ac:dyDescent="0.3">
      <c r="A19" s="121"/>
      <c r="B19" s="18"/>
      <c r="C19" s="18"/>
      <c r="D19" s="19"/>
      <c r="E19" s="19"/>
      <c r="F19" s="34"/>
    </row>
    <row r="20" spans="1:6" s="3" customFormat="1" ht="14" x14ac:dyDescent="0.3">
      <c r="A20" s="121">
        <v>4</v>
      </c>
      <c r="B20" s="18" t="s">
        <v>109</v>
      </c>
      <c r="C20" s="18"/>
      <c r="D20" s="19"/>
      <c r="E20" s="19"/>
      <c r="F20" s="34">
        <f>F227</f>
        <v>0</v>
      </c>
    </row>
    <row r="21" spans="1:6" s="3" customFormat="1" ht="14" x14ac:dyDescent="0.3">
      <c r="A21" s="121"/>
      <c r="B21" s="18"/>
      <c r="C21" s="18"/>
      <c r="D21" s="19"/>
      <c r="E21" s="19"/>
      <c r="F21" s="34"/>
    </row>
    <row r="22" spans="1:6" s="3" customFormat="1" ht="14" x14ac:dyDescent="0.3">
      <c r="A22" s="121">
        <v>5</v>
      </c>
      <c r="B22" s="18" t="s">
        <v>129</v>
      </c>
      <c r="C22" s="18"/>
      <c r="D22" s="19"/>
      <c r="E22" s="19"/>
      <c r="F22" s="34">
        <f>F238</f>
        <v>0</v>
      </c>
    </row>
    <row r="23" spans="1:6" s="3" customFormat="1" ht="14" x14ac:dyDescent="0.3">
      <c r="A23" s="121"/>
      <c r="B23" s="20"/>
      <c r="C23" s="18"/>
      <c r="D23" s="19"/>
      <c r="E23" s="19"/>
      <c r="F23" s="34"/>
    </row>
    <row r="24" spans="1:6" s="3" customFormat="1" ht="28" x14ac:dyDescent="0.3">
      <c r="A24" s="122">
        <v>6</v>
      </c>
      <c r="B24" s="38" t="s">
        <v>146</v>
      </c>
      <c r="C24" s="18"/>
      <c r="D24" s="19"/>
      <c r="E24" s="19"/>
      <c r="F24" s="34">
        <f>F259</f>
        <v>0</v>
      </c>
    </row>
    <row r="25" spans="1:6" s="3" customFormat="1" ht="14" x14ac:dyDescent="0.3">
      <c r="A25" s="121"/>
      <c r="B25" s="20"/>
      <c r="C25" s="18"/>
      <c r="D25" s="19"/>
      <c r="E25" s="19"/>
      <c r="F25" s="34"/>
    </row>
    <row r="26" spans="1:6" s="3" customFormat="1" ht="14" x14ac:dyDescent="0.3">
      <c r="A26" s="121">
        <v>7</v>
      </c>
      <c r="B26" s="21" t="s">
        <v>142</v>
      </c>
      <c r="C26" s="18"/>
      <c r="D26" s="19"/>
      <c r="E26" s="19"/>
      <c r="F26" s="34" t="str">
        <f>F267</f>
        <v>Not Applicable</v>
      </c>
    </row>
    <row r="27" spans="1:6" s="3" customFormat="1" ht="14" x14ac:dyDescent="0.3">
      <c r="A27" s="121"/>
      <c r="B27" s="20"/>
      <c r="C27" s="18"/>
      <c r="D27" s="19"/>
      <c r="E27" s="19"/>
      <c r="F27" s="34"/>
    </row>
    <row r="28" spans="1:6" s="3" customFormat="1" ht="14" x14ac:dyDescent="0.3">
      <c r="A28" s="121">
        <v>8</v>
      </c>
      <c r="B28" s="21" t="s">
        <v>144</v>
      </c>
      <c r="C28" s="18"/>
      <c r="D28" s="19"/>
      <c r="E28" s="19"/>
      <c r="F28" s="34" t="str">
        <f>F273</f>
        <v>Not Applicable</v>
      </c>
    </row>
    <row r="29" spans="1:6" s="3" customFormat="1" ht="14" x14ac:dyDescent="0.3">
      <c r="A29" s="121"/>
      <c r="B29" s="20"/>
      <c r="C29" s="18"/>
      <c r="D29" s="19"/>
      <c r="E29" s="19"/>
      <c r="F29" s="34"/>
    </row>
    <row r="30" spans="1:6" s="3" customFormat="1" ht="14" x14ac:dyDescent="0.3">
      <c r="A30" s="121">
        <v>9</v>
      </c>
      <c r="B30" s="21" t="s">
        <v>30</v>
      </c>
      <c r="C30" s="18"/>
      <c r="D30" s="19"/>
      <c r="E30" s="19"/>
      <c r="F30" s="34" t="str">
        <f>F279</f>
        <v>Not Applicable</v>
      </c>
    </row>
    <row r="31" spans="1:6" s="3" customFormat="1" ht="14" x14ac:dyDescent="0.3">
      <c r="A31" s="121"/>
      <c r="B31" s="20"/>
      <c r="C31" s="18"/>
      <c r="D31" s="19"/>
      <c r="E31" s="19"/>
      <c r="F31" s="34"/>
    </row>
    <row r="32" spans="1:6" s="3" customFormat="1" ht="14" x14ac:dyDescent="0.3">
      <c r="A32" s="121">
        <v>10</v>
      </c>
      <c r="B32" s="21" t="s">
        <v>11</v>
      </c>
      <c r="C32" s="18"/>
      <c r="D32" s="19"/>
      <c r="E32" s="19"/>
      <c r="F32" s="34" t="str">
        <f>F285</f>
        <v>Not Applicable</v>
      </c>
    </row>
    <row r="33" spans="1:7" s="3" customFormat="1" ht="14" x14ac:dyDescent="0.3">
      <c r="A33" s="121"/>
      <c r="B33" s="20"/>
      <c r="C33" s="18"/>
      <c r="D33" s="19"/>
      <c r="E33" s="19"/>
      <c r="F33" s="34"/>
    </row>
    <row r="34" spans="1:7" s="3" customFormat="1" ht="28" x14ac:dyDescent="0.3">
      <c r="A34" s="122">
        <v>11</v>
      </c>
      <c r="B34" s="38" t="s">
        <v>50</v>
      </c>
      <c r="C34" s="18"/>
      <c r="D34" s="19"/>
      <c r="E34" s="19"/>
      <c r="F34" s="34">
        <f>F292</f>
        <v>0</v>
      </c>
    </row>
    <row r="35" spans="1:7" s="3" customFormat="1" ht="14" x14ac:dyDescent="0.3">
      <c r="A35" s="121"/>
      <c r="B35" s="20"/>
      <c r="C35" s="18"/>
      <c r="D35" s="19"/>
      <c r="E35" s="19"/>
      <c r="F35" s="34"/>
    </row>
    <row r="36" spans="1:7" s="3" customFormat="1" ht="14" x14ac:dyDescent="0.3">
      <c r="A36" s="121">
        <v>12</v>
      </c>
      <c r="B36" s="18" t="s">
        <v>5</v>
      </c>
      <c r="C36" s="18"/>
      <c r="D36" s="19"/>
      <c r="E36" s="19"/>
      <c r="F36" s="34">
        <f>F301</f>
        <v>0</v>
      </c>
    </row>
    <row r="37" spans="1:7" s="3" customFormat="1" ht="14" x14ac:dyDescent="0.3">
      <c r="A37" s="121"/>
      <c r="B37" s="20"/>
      <c r="C37" s="18"/>
      <c r="D37" s="19"/>
      <c r="E37" s="19"/>
      <c r="F37" s="34"/>
    </row>
    <row r="38" spans="1:7" s="3" customFormat="1" ht="14" x14ac:dyDescent="0.3">
      <c r="A38" s="74">
        <v>13</v>
      </c>
      <c r="B38" s="18" t="s">
        <v>51</v>
      </c>
      <c r="D38" s="123" t="s">
        <v>52</v>
      </c>
      <c r="E38" s="14"/>
      <c r="F38" s="33">
        <f>F308</f>
        <v>0</v>
      </c>
    </row>
    <row r="39" spans="1:7" s="3" customFormat="1" ht="42" x14ac:dyDescent="0.3">
      <c r="A39" s="74"/>
      <c r="B39" s="41" t="s">
        <v>32</v>
      </c>
      <c r="D39" s="14"/>
      <c r="E39" s="14"/>
      <c r="F39" s="33"/>
    </row>
    <row r="40" spans="1:7" s="3" customFormat="1" ht="14" x14ac:dyDescent="0.3">
      <c r="A40" s="74"/>
      <c r="B40" s="20"/>
      <c r="D40" s="14"/>
      <c r="E40" s="14"/>
      <c r="F40" s="33"/>
    </row>
    <row r="41" spans="1:7" s="3" customFormat="1" ht="28" x14ac:dyDescent="0.25">
      <c r="A41" s="98">
        <v>14</v>
      </c>
      <c r="B41" s="42" t="s">
        <v>36</v>
      </c>
      <c r="C41" s="23"/>
      <c r="D41" s="124" t="s">
        <v>52</v>
      </c>
      <c r="E41" s="14"/>
      <c r="F41" s="33">
        <f>F313</f>
        <v>0</v>
      </c>
    </row>
    <row r="42" spans="1:7" s="3" customFormat="1" ht="12.5" x14ac:dyDescent="0.25">
      <c r="A42" s="74"/>
      <c r="B42" s="23"/>
      <c r="C42" s="23"/>
      <c r="D42" s="14"/>
      <c r="E42" s="14"/>
      <c r="F42" s="29"/>
    </row>
    <row r="43" spans="1:7" s="3" customFormat="1" ht="13" thickBot="1" x14ac:dyDescent="0.3">
      <c r="A43" s="92"/>
      <c r="B43" s="24"/>
      <c r="C43" s="24"/>
      <c r="D43" s="25"/>
      <c r="E43" s="25"/>
      <c r="F43" s="31"/>
    </row>
    <row r="44" spans="1:7" s="3" customFormat="1" ht="6.75" customHeight="1" x14ac:dyDescent="0.25">
      <c r="A44" s="74"/>
      <c r="D44" s="14"/>
      <c r="F44" s="29"/>
      <c r="G44" s="84"/>
    </row>
    <row r="45" spans="1:7" s="3" customFormat="1" ht="13" x14ac:dyDescent="0.3">
      <c r="A45" s="74"/>
      <c r="B45" s="91" t="s">
        <v>202</v>
      </c>
      <c r="D45" s="14"/>
      <c r="E45" s="91" t="s">
        <v>0</v>
      </c>
      <c r="F45" s="29">
        <f>SUM(F14:F41)</f>
        <v>0</v>
      </c>
      <c r="G45" s="84"/>
    </row>
    <row r="46" spans="1:7" s="3" customFormat="1" ht="8.25" customHeight="1" x14ac:dyDescent="0.25">
      <c r="A46" s="74"/>
      <c r="D46" s="14"/>
      <c r="F46" s="16"/>
      <c r="G46" s="84"/>
    </row>
    <row r="47" spans="1:7" s="3" customFormat="1" ht="13" thickBot="1" x14ac:dyDescent="0.3">
      <c r="A47" s="92"/>
      <c r="B47" s="119"/>
      <c r="C47" s="24"/>
      <c r="D47" s="25"/>
      <c r="E47" s="120"/>
      <c r="F47" s="26"/>
    </row>
    <row r="48" spans="1:7" s="3" customFormat="1" ht="13" customHeight="1" x14ac:dyDescent="0.25">
      <c r="A48" s="74"/>
      <c r="B48" s="22"/>
      <c r="E48" s="75"/>
      <c r="F48" s="16"/>
    </row>
    <row r="49" spans="1:7" s="3" customFormat="1" ht="13" x14ac:dyDescent="0.3">
      <c r="A49" s="76">
        <v>1</v>
      </c>
      <c r="B49" s="77" t="s">
        <v>1</v>
      </c>
      <c r="D49" s="78"/>
      <c r="E49" s="79"/>
      <c r="F49" s="159"/>
    </row>
    <row r="50" spans="1:7" s="3" customFormat="1" ht="6" customHeight="1" x14ac:dyDescent="0.3">
      <c r="A50" s="74"/>
      <c r="D50" s="80"/>
      <c r="E50" s="79"/>
      <c r="F50" s="159"/>
    </row>
    <row r="51" spans="1:7" s="3" customFormat="1" ht="13" x14ac:dyDescent="0.3">
      <c r="A51" s="76"/>
      <c r="B51" s="77" t="s">
        <v>39</v>
      </c>
      <c r="E51" s="81"/>
      <c r="F51" s="16"/>
    </row>
    <row r="52" spans="1:7" s="3" customFormat="1" ht="13" x14ac:dyDescent="0.3">
      <c r="A52" s="74">
        <v>1.1000000000000001</v>
      </c>
      <c r="B52" s="3" t="s">
        <v>15</v>
      </c>
      <c r="D52" s="80"/>
      <c r="E52" s="82"/>
      <c r="F52" s="161" t="s">
        <v>281</v>
      </c>
    </row>
    <row r="53" spans="1:7" s="3" customFormat="1" ht="13" x14ac:dyDescent="0.3">
      <c r="A53" s="74">
        <v>1.2</v>
      </c>
      <c r="B53" s="3" t="s">
        <v>16</v>
      </c>
      <c r="D53" s="80"/>
      <c r="E53" s="82"/>
      <c r="F53" s="161"/>
    </row>
    <row r="54" spans="1:7" s="3" customFormat="1" ht="12.5" x14ac:dyDescent="0.25">
      <c r="A54" s="74">
        <v>1.3</v>
      </c>
      <c r="B54" s="3" t="s">
        <v>23</v>
      </c>
      <c r="E54" s="75"/>
      <c r="F54" s="161"/>
    </row>
    <row r="55" spans="1:7" s="3" customFormat="1" ht="12.5" x14ac:dyDescent="0.25">
      <c r="A55" s="74">
        <v>1.4</v>
      </c>
      <c r="B55" s="3" t="s">
        <v>26</v>
      </c>
      <c r="E55" s="75"/>
      <c r="F55" s="161"/>
    </row>
    <row r="56" spans="1:7" s="3" customFormat="1" ht="12.5" x14ac:dyDescent="0.25">
      <c r="A56" s="74">
        <v>1.5</v>
      </c>
      <c r="B56" s="3" t="s">
        <v>27</v>
      </c>
      <c r="E56" s="75"/>
      <c r="F56" s="161"/>
    </row>
    <row r="57" spans="1:7" s="3" customFormat="1" ht="12.5" x14ac:dyDescent="0.25">
      <c r="A57" s="74">
        <v>1.6</v>
      </c>
      <c r="B57" s="3" t="s">
        <v>10</v>
      </c>
      <c r="E57" s="75"/>
      <c r="F57" s="161"/>
    </row>
    <row r="58" spans="1:7" s="3" customFormat="1" ht="12.5" x14ac:dyDescent="0.25">
      <c r="A58" s="74">
        <v>1.7</v>
      </c>
      <c r="B58" s="3" t="s">
        <v>25</v>
      </c>
      <c r="E58" s="75"/>
      <c r="F58" s="161"/>
    </row>
    <row r="59" spans="1:7" s="3" customFormat="1" ht="6.5" customHeight="1" x14ac:dyDescent="0.25">
      <c r="A59" s="74"/>
      <c r="E59" s="75"/>
      <c r="F59" s="161"/>
    </row>
    <row r="60" spans="1:7" s="3" customFormat="1" ht="13" x14ac:dyDescent="0.3">
      <c r="A60" s="76"/>
      <c r="B60" s="77" t="s">
        <v>40</v>
      </c>
      <c r="E60" s="75"/>
      <c r="F60" s="161"/>
    </row>
    <row r="61" spans="1:7" s="3" customFormat="1" ht="12.5" x14ac:dyDescent="0.25">
      <c r="A61" s="83">
        <v>1.8</v>
      </c>
      <c r="B61" s="3" t="s">
        <v>7</v>
      </c>
      <c r="E61" s="75"/>
      <c r="F61" s="161"/>
    </row>
    <row r="62" spans="1:7" s="3" customFormat="1" ht="12.5" x14ac:dyDescent="0.25">
      <c r="A62" s="83">
        <v>1.9</v>
      </c>
      <c r="B62" s="3" t="s">
        <v>20</v>
      </c>
      <c r="E62" s="75"/>
      <c r="F62" s="161"/>
    </row>
    <row r="63" spans="1:7" s="3" customFormat="1" ht="6.5" customHeight="1" x14ac:dyDescent="0.25">
      <c r="A63" s="74"/>
      <c r="E63" s="75"/>
      <c r="F63" s="161"/>
      <c r="G63" s="84"/>
    </row>
    <row r="64" spans="1:7" s="3" customFormat="1" ht="13" x14ac:dyDescent="0.3">
      <c r="A64" s="76"/>
      <c r="B64" s="77" t="s">
        <v>43</v>
      </c>
      <c r="E64" s="75"/>
      <c r="F64" s="161"/>
      <c r="G64" s="84"/>
    </row>
    <row r="65" spans="1:7" s="3" customFormat="1" ht="12.5" x14ac:dyDescent="0.25">
      <c r="A65" s="85">
        <v>1.1000000000000001</v>
      </c>
      <c r="B65" s="86" t="s">
        <v>17</v>
      </c>
      <c r="E65" s="75"/>
      <c r="F65" s="161"/>
      <c r="G65" s="84"/>
    </row>
    <row r="66" spans="1:7" s="3" customFormat="1" ht="12.5" x14ac:dyDescent="0.25">
      <c r="A66" s="85">
        <v>1.1100000000000001</v>
      </c>
      <c r="B66" s="3" t="s">
        <v>60</v>
      </c>
      <c r="E66" s="75"/>
      <c r="F66" s="161"/>
      <c r="G66" s="84"/>
    </row>
    <row r="67" spans="1:7" s="3" customFormat="1" ht="12.5" x14ac:dyDescent="0.25">
      <c r="A67" s="85">
        <v>1.1200000000000001</v>
      </c>
      <c r="B67" s="3" t="s">
        <v>44</v>
      </c>
      <c r="E67" s="75"/>
      <c r="F67" s="161"/>
      <c r="G67" s="84"/>
    </row>
    <row r="68" spans="1:7" s="3" customFormat="1" ht="12.5" x14ac:dyDescent="0.25">
      <c r="A68" s="85">
        <v>1.1299999999999999</v>
      </c>
      <c r="B68" s="3" t="s">
        <v>2</v>
      </c>
      <c r="E68" s="75"/>
      <c r="F68" s="161"/>
      <c r="G68" s="84"/>
    </row>
    <row r="69" spans="1:7" s="3" customFormat="1" ht="12.5" x14ac:dyDescent="0.25">
      <c r="A69" s="85">
        <v>1.1399999999999999</v>
      </c>
      <c r="B69" s="3" t="s">
        <v>3</v>
      </c>
      <c r="E69" s="75"/>
      <c r="F69" s="161"/>
      <c r="G69" s="84"/>
    </row>
    <row r="70" spans="1:7" s="3" customFormat="1" ht="12.5" x14ac:dyDescent="0.25">
      <c r="A70" s="85">
        <v>1.1499999999999999</v>
      </c>
      <c r="B70" s="3" t="s">
        <v>13</v>
      </c>
      <c r="E70" s="75"/>
      <c r="F70" s="161"/>
      <c r="G70" s="84"/>
    </row>
    <row r="71" spans="1:7" s="3" customFormat="1" ht="12.5" x14ac:dyDescent="0.25">
      <c r="A71" s="85">
        <v>1.1599999999999999</v>
      </c>
      <c r="B71" s="3" t="s">
        <v>66</v>
      </c>
      <c r="E71" s="75"/>
      <c r="F71" s="161"/>
      <c r="G71" s="84"/>
    </row>
    <row r="72" spans="1:7" s="4" customFormat="1" ht="12.5" x14ac:dyDescent="0.35">
      <c r="A72" s="85">
        <v>1.17</v>
      </c>
      <c r="B72" s="4" t="s">
        <v>21</v>
      </c>
      <c r="E72" s="87"/>
      <c r="F72" s="161"/>
      <c r="G72" s="88"/>
    </row>
    <row r="73" spans="1:7" s="4" customFormat="1" ht="12.5" x14ac:dyDescent="0.35">
      <c r="A73" s="85">
        <v>1.18</v>
      </c>
      <c r="B73" s="4" t="s">
        <v>14</v>
      </c>
      <c r="E73" s="87"/>
      <c r="F73" s="161"/>
      <c r="G73" s="88"/>
    </row>
    <row r="74" spans="1:7" ht="6.5" customHeight="1" x14ac:dyDescent="0.35">
      <c r="A74" s="89"/>
      <c r="C74" s="4"/>
      <c r="D74" s="4"/>
      <c r="E74" s="87"/>
      <c r="F74" s="161"/>
      <c r="G74" s="89"/>
    </row>
    <row r="75" spans="1:7" s="3" customFormat="1" ht="13" x14ac:dyDescent="0.3">
      <c r="A75" s="76"/>
      <c r="B75" s="77" t="s">
        <v>46</v>
      </c>
      <c r="C75" s="4"/>
      <c r="D75" s="4"/>
      <c r="E75" s="87"/>
      <c r="F75" s="161"/>
      <c r="G75" s="84"/>
    </row>
    <row r="76" spans="1:7" s="3" customFormat="1" ht="12.5" x14ac:dyDescent="0.25">
      <c r="A76" s="74">
        <v>1.19</v>
      </c>
      <c r="B76" s="3" t="s">
        <v>67</v>
      </c>
      <c r="C76" s="4"/>
      <c r="D76" s="4"/>
      <c r="E76" s="87"/>
      <c r="F76" s="161"/>
      <c r="G76" s="84"/>
    </row>
    <row r="77" spans="1:7" s="3" customFormat="1" ht="12.5" x14ac:dyDescent="0.25">
      <c r="A77" s="90">
        <v>1.2</v>
      </c>
      <c r="B77" s="3" t="s">
        <v>47</v>
      </c>
      <c r="E77" s="75"/>
      <c r="F77" s="161"/>
      <c r="G77" s="84"/>
    </row>
    <row r="78" spans="1:7" s="3" customFormat="1" ht="6" customHeight="1" x14ac:dyDescent="0.25">
      <c r="A78" s="74"/>
      <c r="E78" s="75"/>
      <c r="F78" s="161"/>
      <c r="G78" s="84"/>
    </row>
    <row r="79" spans="1:7" s="3" customFormat="1" ht="13" x14ac:dyDescent="0.3">
      <c r="A79" s="76"/>
      <c r="B79" s="77" t="s">
        <v>45</v>
      </c>
      <c r="E79" s="75"/>
      <c r="F79" s="161"/>
      <c r="G79" s="84"/>
    </row>
    <row r="80" spans="1:7" s="3" customFormat="1" ht="12.5" x14ac:dyDescent="0.25">
      <c r="A80" s="74">
        <v>1.21</v>
      </c>
      <c r="B80" s="3" t="s">
        <v>68</v>
      </c>
      <c r="E80" s="75"/>
      <c r="F80" s="161"/>
      <c r="G80" s="84"/>
    </row>
    <row r="81" spans="1:7" s="3" customFormat="1" ht="12.5" x14ac:dyDescent="0.25">
      <c r="A81" s="74">
        <v>1.22</v>
      </c>
      <c r="B81" s="3" t="s">
        <v>69</v>
      </c>
      <c r="E81" s="75"/>
      <c r="F81" s="161"/>
      <c r="G81" s="84"/>
    </row>
    <row r="82" spans="1:7" s="3" customFormat="1" ht="12.5" x14ac:dyDescent="0.25">
      <c r="A82" s="74">
        <v>1.23</v>
      </c>
      <c r="B82" s="3" t="s">
        <v>70</v>
      </c>
      <c r="E82" s="75"/>
      <c r="F82" s="161"/>
      <c r="G82" s="84"/>
    </row>
    <row r="83" spans="1:7" s="3" customFormat="1" ht="12.5" x14ac:dyDescent="0.25">
      <c r="A83" s="74">
        <v>1.24</v>
      </c>
      <c r="B83" s="3" t="s">
        <v>22</v>
      </c>
      <c r="E83" s="75"/>
      <c r="F83" s="161"/>
      <c r="G83" s="84"/>
    </row>
    <row r="84" spans="1:7" s="3" customFormat="1" ht="7" customHeight="1" x14ac:dyDescent="0.25">
      <c r="A84" s="74"/>
      <c r="E84" s="75"/>
      <c r="F84" s="161"/>
      <c r="G84" s="84"/>
    </row>
    <row r="85" spans="1:7" s="3" customFormat="1" ht="13" x14ac:dyDescent="0.3">
      <c r="A85" s="74"/>
      <c r="B85" s="77" t="s">
        <v>34</v>
      </c>
      <c r="E85" s="75"/>
      <c r="F85" s="161"/>
      <c r="G85" s="84"/>
    </row>
    <row r="86" spans="1:7" s="3" customFormat="1" ht="12.5" x14ac:dyDescent="0.25">
      <c r="A86" s="90">
        <v>1.25</v>
      </c>
      <c r="B86" s="3" t="s">
        <v>24</v>
      </c>
      <c r="E86" s="75"/>
      <c r="F86" s="161"/>
      <c r="G86" s="84"/>
    </row>
    <row r="87" spans="1:7" s="3" customFormat="1" ht="12.5" x14ac:dyDescent="0.25">
      <c r="A87" s="90">
        <v>1.26</v>
      </c>
      <c r="B87" s="3" t="s">
        <v>71</v>
      </c>
      <c r="E87" s="75"/>
      <c r="F87" s="161"/>
      <c r="G87" s="84"/>
    </row>
    <row r="88" spans="1:7" s="3" customFormat="1" ht="12.5" x14ac:dyDescent="0.25">
      <c r="A88" s="74">
        <v>1.27</v>
      </c>
      <c r="B88" s="3" t="s">
        <v>4</v>
      </c>
      <c r="E88" s="75"/>
      <c r="F88" s="161"/>
      <c r="G88" s="84"/>
    </row>
    <row r="89" spans="1:7" s="3" customFormat="1" ht="12.5" x14ac:dyDescent="0.25">
      <c r="A89" s="74"/>
      <c r="E89" s="75"/>
      <c r="F89" s="28"/>
      <c r="G89" s="84"/>
    </row>
    <row r="90" spans="1:7" s="3" customFormat="1" ht="13" x14ac:dyDescent="0.3">
      <c r="A90" s="74"/>
      <c r="B90" s="77" t="s">
        <v>56</v>
      </c>
      <c r="E90" s="91" t="s">
        <v>0</v>
      </c>
      <c r="F90" s="16">
        <f>SUM(F52:F88)</f>
        <v>0</v>
      </c>
      <c r="G90" s="84"/>
    </row>
    <row r="91" spans="1:7" s="3" customFormat="1" ht="13" x14ac:dyDescent="0.3">
      <c r="A91" s="74"/>
      <c r="B91" s="77"/>
      <c r="E91" s="91"/>
      <c r="F91" s="16"/>
      <c r="G91" s="84"/>
    </row>
    <row r="92" spans="1:7" s="3" customFormat="1" ht="13" x14ac:dyDescent="0.3">
      <c r="A92" s="74"/>
      <c r="B92" s="77"/>
      <c r="E92" s="91"/>
      <c r="F92" s="16"/>
      <c r="G92" s="84"/>
    </row>
    <row r="93" spans="1:7" s="3" customFormat="1" ht="13" x14ac:dyDescent="0.3">
      <c r="A93" s="74"/>
      <c r="B93" s="77"/>
      <c r="E93" s="91"/>
      <c r="F93" s="16"/>
      <c r="G93" s="84"/>
    </row>
    <row r="94" spans="1:7" s="3" customFormat="1" ht="13" x14ac:dyDescent="0.3">
      <c r="A94" s="74"/>
      <c r="B94" s="77"/>
      <c r="E94" s="91"/>
      <c r="F94" s="16"/>
      <c r="G94" s="84"/>
    </row>
    <row r="95" spans="1:7" s="3" customFormat="1" ht="13" x14ac:dyDescent="0.3">
      <c r="A95" s="74"/>
      <c r="B95" s="77"/>
      <c r="E95" s="91"/>
      <c r="F95" s="16"/>
      <c r="G95" s="84"/>
    </row>
    <row r="96" spans="1:7" s="3" customFormat="1" ht="13" x14ac:dyDescent="0.3">
      <c r="A96" s="74"/>
      <c r="B96" s="77"/>
      <c r="E96" s="91"/>
      <c r="F96" s="16"/>
      <c r="G96" s="84"/>
    </row>
    <row r="97" spans="1:7" s="3" customFormat="1" ht="13" x14ac:dyDescent="0.3">
      <c r="A97" s="74"/>
      <c r="B97" s="77"/>
      <c r="E97" s="91"/>
      <c r="F97" s="16"/>
      <c r="G97" s="84"/>
    </row>
    <row r="98" spans="1:7" s="3" customFormat="1" ht="13" x14ac:dyDescent="0.3">
      <c r="A98" s="74"/>
      <c r="B98" s="77"/>
      <c r="E98" s="91"/>
      <c r="F98" s="16"/>
      <c r="G98" s="84"/>
    </row>
    <row r="99" spans="1:7" s="3" customFormat="1" ht="13" x14ac:dyDescent="0.3">
      <c r="A99" s="74"/>
      <c r="B99" s="77"/>
      <c r="E99" s="91"/>
      <c r="F99" s="16"/>
      <c r="G99" s="84"/>
    </row>
    <row r="100" spans="1:7" s="3" customFormat="1" ht="13" x14ac:dyDescent="0.3">
      <c r="A100" s="74"/>
      <c r="B100" s="77"/>
      <c r="E100" s="91"/>
      <c r="F100" s="16"/>
      <c r="G100" s="84"/>
    </row>
    <row r="101" spans="1:7" s="3" customFormat="1" ht="13" x14ac:dyDescent="0.3">
      <c r="A101" s="74"/>
      <c r="B101" s="77"/>
      <c r="E101" s="91"/>
      <c r="F101" s="16"/>
      <c r="G101" s="84"/>
    </row>
    <row r="102" spans="1:7" s="3" customFormat="1" ht="13" x14ac:dyDescent="0.3">
      <c r="A102" s="74"/>
      <c r="B102" s="77"/>
      <c r="E102" s="91"/>
      <c r="F102" s="16"/>
      <c r="G102" s="84"/>
    </row>
    <row r="103" spans="1:7" s="3" customFormat="1" ht="13" x14ac:dyDescent="0.3">
      <c r="A103" s="74"/>
      <c r="B103" s="77"/>
      <c r="E103" s="91"/>
      <c r="F103" s="16"/>
      <c r="G103" s="84"/>
    </row>
    <row r="104" spans="1:7" s="3" customFormat="1" ht="13.5" thickBot="1" x14ac:dyDescent="0.35">
      <c r="A104" s="92"/>
      <c r="B104" s="93"/>
      <c r="C104" s="24"/>
      <c r="D104" s="24"/>
      <c r="E104" s="24"/>
      <c r="F104" s="26"/>
      <c r="G104" s="84"/>
    </row>
    <row r="105" spans="1:7" s="3" customFormat="1" ht="13.5" customHeight="1" x14ac:dyDescent="0.25">
      <c r="A105" s="74"/>
      <c r="F105" s="16"/>
      <c r="G105" s="84"/>
    </row>
    <row r="106" spans="1:7" s="3" customFormat="1" ht="13.5" customHeight="1" x14ac:dyDescent="0.3">
      <c r="A106" s="94">
        <v>2</v>
      </c>
      <c r="B106" s="77" t="s">
        <v>53</v>
      </c>
      <c r="F106" s="16"/>
      <c r="G106" s="84"/>
    </row>
    <row r="107" spans="1:7" s="3" customFormat="1" ht="13.5" customHeight="1" x14ac:dyDescent="0.3">
      <c r="A107" s="76"/>
      <c r="B107" s="95"/>
      <c r="F107" s="16"/>
      <c r="G107" s="84"/>
    </row>
    <row r="108" spans="1:7" s="3" customFormat="1" ht="13.5" customHeight="1" x14ac:dyDescent="0.3">
      <c r="A108" s="76"/>
      <c r="B108" s="77" t="s">
        <v>72</v>
      </c>
      <c r="F108" s="16"/>
      <c r="G108" s="84"/>
    </row>
    <row r="109" spans="1:7" s="3" customFormat="1" ht="13.5" customHeight="1" x14ac:dyDescent="0.25">
      <c r="A109" s="74">
        <v>2.1</v>
      </c>
      <c r="B109" s="3" t="s">
        <v>6</v>
      </c>
      <c r="F109" s="16"/>
      <c r="G109" s="84"/>
    </row>
    <row r="110" spans="1:7" s="3" customFormat="1" ht="13.5" customHeight="1" x14ac:dyDescent="0.25">
      <c r="A110" s="74">
        <v>2.2000000000000002</v>
      </c>
      <c r="B110" s="3" t="s">
        <v>9</v>
      </c>
      <c r="F110" s="16"/>
      <c r="G110" s="84"/>
    </row>
    <row r="111" spans="1:7" s="3" customFormat="1" ht="13.5" customHeight="1" x14ac:dyDescent="0.25">
      <c r="A111" s="74">
        <v>2.2999999999999998</v>
      </c>
      <c r="B111" s="3" t="s">
        <v>28</v>
      </c>
      <c r="F111" s="16"/>
      <c r="G111" s="84"/>
    </row>
    <row r="112" spans="1:7" s="3" customFormat="1" ht="13.5" customHeight="1" x14ac:dyDescent="0.25">
      <c r="A112" s="74">
        <v>2.4</v>
      </c>
      <c r="B112" s="3" t="s">
        <v>4</v>
      </c>
      <c r="F112" s="16"/>
      <c r="G112" s="84"/>
    </row>
    <row r="113" spans="1:7" s="3" customFormat="1" ht="13.5" customHeight="1" x14ac:dyDescent="0.25">
      <c r="A113" s="74"/>
      <c r="F113" s="28"/>
      <c r="G113" s="84"/>
    </row>
    <row r="114" spans="1:7" s="3" customFormat="1" ht="13.5" customHeight="1" x14ac:dyDescent="0.3">
      <c r="A114" s="74"/>
      <c r="B114" s="77" t="s">
        <v>73</v>
      </c>
      <c r="E114" s="91" t="s">
        <v>0</v>
      </c>
      <c r="F114" s="16">
        <f>SUM(F109:F112)</f>
        <v>0</v>
      </c>
      <c r="G114" s="84"/>
    </row>
    <row r="115" spans="1:7" s="3" customFormat="1" ht="13.5" customHeight="1" x14ac:dyDescent="0.3">
      <c r="A115" s="74"/>
      <c r="B115" s="77"/>
      <c r="E115" s="91"/>
      <c r="F115" s="16"/>
      <c r="G115" s="84"/>
    </row>
    <row r="116" spans="1:7" s="3" customFormat="1" ht="13.5" customHeight="1" x14ac:dyDescent="0.3">
      <c r="A116" s="76"/>
      <c r="B116" s="77" t="s">
        <v>29</v>
      </c>
      <c r="F116" s="16"/>
      <c r="G116" s="84"/>
    </row>
    <row r="117" spans="1:7" s="3" customFormat="1" ht="25" x14ac:dyDescent="0.25">
      <c r="A117" s="98">
        <v>2.5</v>
      </c>
      <c r="B117" s="96" t="s">
        <v>76</v>
      </c>
      <c r="F117" s="16"/>
      <c r="G117" s="84"/>
    </row>
    <row r="118" spans="1:7" s="3" customFormat="1" ht="13.5" customHeight="1" x14ac:dyDescent="0.25">
      <c r="A118" s="74">
        <v>2.6</v>
      </c>
      <c r="B118" s="3" t="s">
        <v>9</v>
      </c>
      <c r="F118" s="16"/>
      <c r="G118" s="84"/>
    </row>
    <row r="119" spans="1:7" s="3" customFormat="1" ht="13.5" customHeight="1" x14ac:dyDescent="0.25">
      <c r="A119" s="74">
        <v>2.7</v>
      </c>
      <c r="B119" s="3" t="s">
        <v>28</v>
      </c>
      <c r="F119" s="16"/>
      <c r="G119" s="84"/>
    </row>
    <row r="120" spans="1:7" s="3" customFormat="1" ht="13.5" customHeight="1" x14ac:dyDescent="0.25">
      <c r="A120" s="74">
        <v>2.8</v>
      </c>
      <c r="B120" s="3" t="s">
        <v>4</v>
      </c>
      <c r="F120" s="16"/>
      <c r="G120" s="84"/>
    </row>
    <row r="121" spans="1:7" s="3" customFormat="1" ht="7" customHeight="1" x14ac:dyDescent="0.25">
      <c r="A121" s="74"/>
      <c r="F121" s="16"/>
      <c r="G121" s="84"/>
    </row>
    <row r="122" spans="1:7" s="3" customFormat="1" ht="13.5" customHeight="1" x14ac:dyDescent="0.3">
      <c r="A122" s="76"/>
      <c r="B122" s="77" t="s">
        <v>74</v>
      </c>
      <c r="F122" s="16"/>
      <c r="G122" s="84"/>
    </row>
    <row r="123" spans="1:7" s="3" customFormat="1" ht="13.5" customHeight="1" x14ac:dyDescent="0.25">
      <c r="A123" s="74">
        <v>2.9</v>
      </c>
      <c r="B123" s="3" t="s">
        <v>99</v>
      </c>
      <c r="F123" s="16"/>
      <c r="G123" s="84"/>
    </row>
    <row r="124" spans="1:7" s="3" customFormat="1" ht="25" x14ac:dyDescent="0.25">
      <c r="A124" s="97">
        <v>2.1</v>
      </c>
      <c r="B124" s="96" t="s">
        <v>228</v>
      </c>
      <c r="F124" s="16"/>
      <c r="G124" s="84"/>
    </row>
    <row r="125" spans="1:7" s="3" customFormat="1" ht="25" x14ac:dyDescent="0.25">
      <c r="A125" s="74">
        <v>2.11</v>
      </c>
      <c r="B125" s="96" t="s">
        <v>233</v>
      </c>
      <c r="F125" s="16"/>
      <c r="G125" s="84"/>
    </row>
    <row r="126" spans="1:7" s="3" customFormat="1" ht="25" x14ac:dyDescent="0.25">
      <c r="A126" s="74">
        <v>2.12</v>
      </c>
      <c r="B126" s="96" t="s">
        <v>234</v>
      </c>
      <c r="F126" s="16"/>
      <c r="G126" s="84"/>
    </row>
    <row r="127" spans="1:7" s="3" customFormat="1" ht="13.5" customHeight="1" x14ac:dyDescent="0.25">
      <c r="A127" s="74">
        <v>2.13</v>
      </c>
      <c r="B127" s="3" t="s">
        <v>4</v>
      </c>
      <c r="F127" s="16"/>
      <c r="G127" s="84"/>
    </row>
    <row r="128" spans="1:7" s="3" customFormat="1" ht="7" customHeight="1" x14ac:dyDescent="0.25">
      <c r="A128" s="74"/>
      <c r="F128" s="16"/>
      <c r="G128" s="84"/>
    </row>
    <row r="129" spans="1:7" s="3" customFormat="1" ht="13.5" customHeight="1" x14ac:dyDescent="0.3">
      <c r="A129" s="76"/>
      <c r="B129" s="77" t="s">
        <v>158</v>
      </c>
      <c r="F129" s="16"/>
      <c r="G129" s="84"/>
    </row>
    <row r="130" spans="1:7" s="3" customFormat="1" ht="13.5" customHeight="1" x14ac:dyDescent="0.25">
      <c r="A130" s="74">
        <v>2.14</v>
      </c>
      <c r="B130" s="3" t="s">
        <v>75</v>
      </c>
      <c r="F130" s="16"/>
      <c r="G130" s="84"/>
    </row>
    <row r="131" spans="1:7" s="3" customFormat="1" ht="13.5" customHeight="1" x14ac:dyDescent="0.25">
      <c r="A131" s="74">
        <v>2.15</v>
      </c>
      <c r="B131" s="3" t="s">
        <v>159</v>
      </c>
      <c r="F131" s="16"/>
      <c r="G131" s="84"/>
    </row>
    <row r="132" spans="1:7" s="3" customFormat="1" ht="13.5" customHeight="1" x14ac:dyDescent="0.25">
      <c r="A132" s="74">
        <v>2.16</v>
      </c>
      <c r="B132" s="3" t="s">
        <v>4</v>
      </c>
      <c r="F132" s="16"/>
      <c r="G132" s="84"/>
    </row>
    <row r="133" spans="1:7" s="3" customFormat="1" ht="13.5" customHeight="1" x14ac:dyDescent="0.25">
      <c r="A133" s="74"/>
      <c r="F133" s="28"/>
      <c r="G133" s="84"/>
    </row>
    <row r="134" spans="1:7" s="3" customFormat="1" ht="13.5" customHeight="1" x14ac:dyDescent="0.3">
      <c r="A134" s="74"/>
      <c r="B134" s="77" t="s">
        <v>55</v>
      </c>
      <c r="E134" s="91" t="s">
        <v>0</v>
      </c>
      <c r="F134" s="16">
        <f>SUM(F117:F131)</f>
        <v>0</v>
      </c>
      <c r="G134" s="84"/>
    </row>
    <row r="135" spans="1:7" s="3" customFormat="1" ht="13.5" customHeight="1" x14ac:dyDescent="0.25">
      <c r="A135" s="74"/>
      <c r="F135" s="16"/>
      <c r="G135" s="84"/>
    </row>
    <row r="136" spans="1:7" s="3" customFormat="1" ht="13.5" customHeight="1" x14ac:dyDescent="0.25">
      <c r="A136" s="74"/>
      <c r="F136" s="16"/>
      <c r="G136" s="84"/>
    </row>
    <row r="137" spans="1:7" s="3" customFormat="1" ht="13" x14ac:dyDescent="0.3">
      <c r="A137" s="76">
        <v>3</v>
      </c>
      <c r="B137" s="77" t="s">
        <v>18</v>
      </c>
      <c r="F137" s="32"/>
      <c r="G137" s="84"/>
    </row>
    <row r="138" spans="1:7" s="3" customFormat="1" ht="13" x14ac:dyDescent="0.3">
      <c r="A138" s="76"/>
      <c r="B138" s="77"/>
      <c r="F138" s="32"/>
      <c r="G138" s="84"/>
    </row>
    <row r="139" spans="1:7" s="3" customFormat="1" ht="13" x14ac:dyDescent="0.3">
      <c r="A139" s="76"/>
      <c r="B139" s="77" t="s">
        <v>77</v>
      </c>
      <c r="F139" s="32"/>
      <c r="G139" s="84"/>
    </row>
    <row r="140" spans="1:7" s="3" customFormat="1" ht="12.5" x14ac:dyDescent="0.25">
      <c r="A140" s="74">
        <v>3.1</v>
      </c>
      <c r="B140" s="3" t="s">
        <v>78</v>
      </c>
      <c r="F140" s="32"/>
      <c r="G140" s="84"/>
    </row>
    <row r="141" spans="1:7" s="3" customFormat="1" ht="12.5" x14ac:dyDescent="0.25">
      <c r="A141" s="74">
        <v>3.2</v>
      </c>
      <c r="B141" s="3" t="s">
        <v>79</v>
      </c>
      <c r="F141" s="32"/>
      <c r="G141" s="84"/>
    </row>
    <row r="142" spans="1:7" s="3" customFormat="1" ht="12.5" x14ac:dyDescent="0.25">
      <c r="A142" s="74">
        <v>3.3</v>
      </c>
      <c r="B142" s="3" t="s">
        <v>80</v>
      </c>
      <c r="F142" s="32"/>
      <c r="G142" s="84"/>
    </row>
    <row r="143" spans="1:7" s="3" customFormat="1" ht="12.5" x14ac:dyDescent="0.25">
      <c r="A143" s="74">
        <v>3.4</v>
      </c>
      <c r="B143" s="3" t="s">
        <v>81</v>
      </c>
      <c r="F143" s="32"/>
      <c r="G143" s="84"/>
    </row>
    <row r="144" spans="1:7" s="3" customFormat="1" ht="12.5" x14ac:dyDescent="0.25">
      <c r="A144" s="74">
        <v>3.5</v>
      </c>
      <c r="B144" s="3" t="s">
        <v>82</v>
      </c>
      <c r="F144" s="32"/>
      <c r="G144" s="84"/>
    </row>
    <row r="145" spans="1:7" s="3" customFormat="1" ht="12.5" x14ac:dyDescent="0.25">
      <c r="A145" s="74">
        <v>3.6</v>
      </c>
      <c r="B145" s="3" t="s">
        <v>83</v>
      </c>
      <c r="F145" s="32"/>
      <c r="G145" s="84"/>
    </row>
    <row r="146" spans="1:7" s="3" customFormat="1" ht="12.5" x14ac:dyDescent="0.25">
      <c r="A146" s="74">
        <v>3.7</v>
      </c>
      <c r="B146" s="3" t="s">
        <v>84</v>
      </c>
      <c r="F146" s="32"/>
      <c r="G146" s="84"/>
    </row>
    <row r="147" spans="1:7" s="3" customFormat="1" ht="25" x14ac:dyDescent="0.25">
      <c r="A147" s="98">
        <v>3.9</v>
      </c>
      <c r="B147" s="96" t="s">
        <v>229</v>
      </c>
      <c r="F147" s="32"/>
      <c r="G147" s="84"/>
    </row>
    <row r="148" spans="1:7" s="3" customFormat="1" ht="12.5" x14ac:dyDescent="0.25">
      <c r="A148" s="90">
        <v>3.1</v>
      </c>
      <c r="B148" s="3" t="s">
        <v>85</v>
      </c>
      <c r="F148" s="32"/>
      <c r="G148" s="84"/>
    </row>
    <row r="149" spans="1:7" s="3" customFormat="1" ht="12.5" x14ac:dyDescent="0.25">
      <c r="A149" s="90">
        <v>3.11</v>
      </c>
      <c r="B149" s="3" t="s">
        <v>86</v>
      </c>
      <c r="F149" s="32"/>
      <c r="G149" s="84"/>
    </row>
    <row r="150" spans="1:7" s="3" customFormat="1" ht="12.5" x14ac:dyDescent="0.25">
      <c r="A150" s="90">
        <v>3.12</v>
      </c>
      <c r="B150" s="3" t="s">
        <v>4</v>
      </c>
      <c r="F150" s="32"/>
      <c r="G150" s="84"/>
    </row>
    <row r="151" spans="1:7" s="3" customFormat="1" ht="12.5" x14ac:dyDescent="0.25">
      <c r="A151" s="90"/>
      <c r="F151" s="32"/>
      <c r="G151" s="84"/>
    </row>
    <row r="152" spans="1:7" s="3" customFormat="1" ht="13" x14ac:dyDescent="0.3">
      <c r="A152" s="76"/>
      <c r="B152" s="106" t="s">
        <v>48</v>
      </c>
      <c r="F152" s="16">
        <f>SUM(F140:F150)</f>
        <v>0</v>
      </c>
      <c r="G152" s="84"/>
    </row>
    <row r="153" spans="1:7" s="3" customFormat="1" ht="13.5" thickBot="1" x14ac:dyDescent="0.35">
      <c r="A153" s="107"/>
      <c r="B153" s="108"/>
      <c r="C153" s="24"/>
      <c r="D153" s="24"/>
      <c r="E153" s="24"/>
      <c r="F153" s="37"/>
      <c r="G153" s="84"/>
    </row>
    <row r="154" spans="1:7" s="3" customFormat="1" ht="13" x14ac:dyDescent="0.3">
      <c r="A154" s="76"/>
      <c r="B154" s="77"/>
      <c r="F154" s="32"/>
      <c r="G154" s="84"/>
    </row>
    <row r="155" spans="1:7" s="3" customFormat="1" ht="13" x14ac:dyDescent="0.3">
      <c r="A155" s="76"/>
      <c r="B155" s="106" t="s">
        <v>49</v>
      </c>
      <c r="F155" s="16">
        <f>F152</f>
        <v>0</v>
      </c>
      <c r="G155" s="84"/>
    </row>
    <row r="156" spans="1:7" s="3" customFormat="1" ht="13" x14ac:dyDescent="0.3">
      <c r="A156" s="76"/>
      <c r="B156" s="77"/>
      <c r="F156" s="32"/>
      <c r="G156" s="84"/>
    </row>
    <row r="157" spans="1:7" s="3" customFormat="1" ht="13" x14ac:dyDescent="0.3">
      <c r="A157" s="76">
        <v>3</v>
      </c>
      <c r="B157" s="77" t="s">
        <v>87</v>
      </c>
      <c r="F157" s="32"/>
      <c r="G157" s="84"/>
    </row>
    <row r="158" spans="1:7" s="3" customFormat="1" ht="13" x14ac:dyDescent="0.3">
      <c r="A158" s="76"/>
      <c r="B158" s="77"/>
      <c r="F158" s="32"/>
      <c r="G158" s="84"/>
    </row>
    <row r="159" spans="1:7" s="3" customFormat="1" ht="14" customHeight="1" x14ac:dyDescent="0.3">
      <c r="A159" s="76"/>
      <c r="B159" s="77" t="s">
        <v>150</v>
      </c>
      <c r="F159" s="32" t="s">
        <v>64</v>
      </c>
      <c r="G159" s="84"/>
    </row>
    <row r="160" spans="1:7" s="3" customFormat="1" ht="7" customHeight="1" x14ac:dyDescent="0.3">
      <c r="A160" s="76"/>
      <c r="B160" s="77"/>
      <c r="F160" s="32"/>
      <c r="G160" s="84"/>
    </row>
    <row r="161" spans="1:7" s="3" customFormat="1" ht="13" x14ac:dyDescent="0.3">
      <c r="A161" s="76"/>
      <c r="B161" s="77" t="s">
        <v>88</v>
      </c>
      <c r="F161" s="32"/>
      <c r="G161" s="84"/>
    </row>
    <row r="162" spans="1:7" s="3" customFormat="1" ht="25" x14ac:dyDescent="0.25">
      <c r="A162" s="98">
        <v>3.13</v>
      </c>
      <c r="B162" s="96" t="s">
        <v>285</v>
      </c>
      <c r="F162" s="32"/>
      <c r="G162" s="84"/>
    </row>
    <row r="163" spans="1:7" s="3" customFormat="1" ht="12.5" x14ac:dyDescent="0.25">
      <c r="A163" s="98">
        <v>3.14</v>
      </c>
      <c r="B163" s="96" t="s">
        <v>248</v>
      </c>
      <c r="F163" s="32"/>
      <c r="G163" s="84"/>
    </row>
    <row r="164" spans="1:7" s="3" customFormat="1" ht="12.5" x14ac:dyDescent="0.25">
      <c r="A164" s="98">
        <v>3.15</v>
      </c>
      <c r="B164" s="96" t="s">
        <v>249</v>
      </c>
      <c r="F164" s="32"/>
      <c r="G164" s="84"/>
    </row>
    <row r="165" spans="1:7" s="3" customFormat="1" ht="12.5" x14ac:dyDescent="0.25">
      <c r="A165" s="98">
        <v>3.16</v>
      </c>
      <c r="B165" s="96" t="s">
        <v>284</v>
      </c>
      <c r="F165" s="32"/>
      <c r="G165" s="84"/>
    </row>
    <row r="166" spans="1:7" s="3" customFormat="1" ht="12.5" x14ac:dyDescent="0.25">
      <c r="A166" s="98">
        <v>3.17</v>
      </c>
      <c r="B166" s="3" t="s">
        <v>89</v>
      </c>
      <c r="F166" s="32"/>
      <c r="G166" s="84"/>
    </row>
    <row r="167" spans="1:7" s="3" customFormat="1" ht="12.5" x14ac:dyDescent="0.25">
      <c r="A167" s="98">
        <v>3.18</v>
      </c>
      <c r="B167" s="3" t="s">
        <v>90</v>
      </c>
      <c r="F167" s="32"/>
      <c r="G167" s="84"/>
    </row>
    <row r="168" spans="1:7" s="3" customFormat="1" ht="12.5" x14ac:dyDescent="0.25">
      <c r="A168" s="98">
        <v>3.19</v>
      </c>
      <c r="B168" s="3" t="s">
        <v>96</v>
      </c>
      <c r="F168" s="32"/>
      <c r="G168" s="84"/>
    </row>
    <row r="169" spans="1:7" s="3" customFormat="1" ht="12.5" x14ac:dyDescent="0.25">
      <c r="A169" s="97">
        <v>3.2</v>
      </c>
      <c r="B169" s="3" t="s">
        <v>4</v>
      </c>
      <c r="F169" s="32"/>
      <c r="G169" s="84"/>
    </row>
    <row r="170" spans="1:7" s="3" customFormat="1" ht="7" customHeight="1" x14ac:dyDescent="0.25">
      <c r="A170" s="74"/>
      <c r="F170" s="32"/>
      <c r="G170" s="84"/>
    </row>
    <row r="171" spans="1:7" s="3" customFormat="1" ht="13" x14ac:dyDescent="0.3">
      <c r="A171" s="109"/>
      <c r="B171" s="77" t="s">
        <v>91</v>
      </c>
      <c r="F171" s="32"/>
      <c r="G171" s="84"/>
    </row>
    <row r="172" spans="1:7" s="3" customFormat="1" ht="12.5" x14ac:dyDescent="0.25">
      <c r="A172" s="90">
        <v>3.21</v>
      </c>
      <c r="B172" s="3" t="s">
        <v>97</v>
      </c>
      <c r="F172" s="32"/>
      <c r="G172" s="84"/>
    </row>
    <row r="173" spans="1:7" s="3" customFormat="1" ht="12.5" x14ac:dyDescent="0.25">
      <c r="A173" s="90">
        <v>3.22</v>
      </c>
      <c r="B173" s="3" t="s">
        <v>235</v>
      </c>
      <c r="F173" s="32"/>
      <c r="G173" s="84"/>
    </row>
    <row r="174" spans="1:7" s="3" customFormat="1" ht="12.5" x14ac:dyDescent="0.25">
      <c r="A174" s="90">
        <v>3.23</v>
      </c>
      <c r="B174" s="3" t="s">
        <v>4</v>
      </c>
      <c r="F174" s="32"/>
      <c r="G174" s="84"/>
    </row>
    <row r="175" spans="1:7" s="3" customFormat="1" ht="7" customHeight="1" x14ac:dyDescent="0.25">
      <c r="A175" s="90"/>
      <c r="F175" s="32"/>
      <c r="G175" s="84"/>
    </row>
    <row r="176" spans="1:7" s="3" customFormat="1" ht="13" x14ac:dyDescent="0.3">
      <c r="A176" s="109"/>
      <c r="B176" s="77" t="s">
        <v>92</v>
      </c>
      <c r="F176" s="32"/>
      <c r="G176" s="84"/>
    </row>
    <row r="177" spans="1:7" s="3" customFormat="1" ht="12.5" x14ac:dyDescent="0.25">
      <c r="A177" s="90">
        <v>3.24</v>
      </c>
      <c r="B177" s="3" t="s">
        <v>85</v>
      </c>
      <c r="F177" s="32"/>
      <c r="G177" s="84"/>
    </row>
    <row r="178" spans="1:7" s="3" customFormat="1" ht="12.5" x14ac:dyDescent="0.25">
      <c r="A178" s="90">
        <v>3.25</v>
      </c>
      <c r="B178" s="3" t="s">
        <v>93</v>
      </c>
      <c r="F178" s="32"/>
      <c r="G178" s="84"/>
    </row>
    <row r="179" spans="1:7" s="3" customFormat="1" ht="12.5" x14ac:dyDescent="0.25">
      <c r="A179" s="90">
        <v>3.26</v>
      </c>
      <c r="B179" s="3" t="s">
        <v>94</v>
      </c>
      <c r="F179" s="32"/>
      <c r="G179" s="84"/>
    </row>
    <row r="180" spans="1:7" s="3" customFormat="1" ht="12.5" x14ac:dyDescent="0.25">
      <c r="A180" s="90">
        <v>3.27</v>
      </c>
      <c r="B180" s="3" t="s">
        <v>95</v>
      </c>
      <c r="F180" s="32"/>
      <c r="G180" s="84"/>
    </row>
    <row r="181" spans="1:7" s="3" customFormat="1" ht="12.5" x14ac:dyDescent="0.25">
      <c r="A181" s="90">
        <v>3.28</v>
      </c>
      <c r="B181" s="3" t="s">
        <v>4</v>
      </c>
      <c r="F181" s="32"/>
      <c r="G181" s="84"/>
    </row>
    <row r="182" spans="1:7" s="3" customFormat="1" ht="7" customHeight="1" x14ac:dyDescent="0.3">
      <c r="A182" s="76"/>
      <c r="B182" s="77"/>
      <c r="F182" s="32"/>
      <c r="G182" s="84"/>
    </row>
    <row r="183" spans="1:7" s="3" customFormat="1" ht="13" x14ac:dyDescent="0.3">
      <c r="A183" s="109"/>
      <c r="B183" s="77" t="s">
        <v>98</v>
      </c>
      <c r="F183" s="32"/>
      <c r="G183" s="84"/>
    </row>
    <row r="184" spans="1:7" s="3" customFormat="1" ht="12.5" x14ac:dyDescent="0.25">
      <c r="A184" s="90">
        <v>3.29</v>
      </c>
      <c r="B184" s="3" t="s">
        <v>160</v>
      </c>
      <c r="F184" s="32"/>
      <c r="G184" s="84"/>
    </row>
    <row r="185" spans="1:7" s="3" customFormat="1" ht="12.5" x14ac:dyDescent="0.25">
      <c r="A185" s="90">
        <v>3.3</v>
      </c>
      <c r="B185" s="3" t="s">
        <v>4</v>
      </c>
      <c r="F185" s="32"/>
      <c r="G185" s="84"/>
    </row>
    <row r="186" spans="1:7" s="3" customFormat="1" ht="7" customHeight="1" x14ac:dyDescent="0.3">
      <c r="A186" s="76"/>
      <c r="B186" s="77"/>
      <c r="F186" s="32"/>
      <c r="G186" s="84"/>
    </row>
    <row r="187" spans="1:7" s="3" customFormat="1" ht="13" x14ac:dyDescent="0.3">
      <c r="A187" s="109"/>
      <c r="B187" s="77" t="s">
        <v>101</v>
      </c>
      <c r="F187" s="32" t="s">
        <v>64</v>
      </c>
      <c r="G187" s="84"/>
    </row>
    <row r="188" spans="1:7" s="3" customFormat="1" ht="7" customHeight="1" x14ac:dyDescent="0.3">
      <c r="A188" s="76"/>
      <c r="B188" s="77"/>
      <c r="F188" s="32"/>
      <c r="G188" s="84"/>
    </row>
    <row r="189" spans="1:7" s="3" customFormat="1" ht="13" x14ac:dyDescent="0.3">
      <c r="A189" s="109"/>
      <c r="B189" s="77" t="s">
        <v>102</v>
      </c>
      <c r="F189" s="32" t="s">
        <v>64</v>
      </c>
      <c r="G189" s="84"/>
    </row>
    <row r="190" spans="1:7" s="3" customFormat="1" ht="12.5" x14ac:dyDescent="0.25">
      <c r="A190" s="74"/>
      <c r="F190" s="28"/>
      <c r="G190" s="84"/>
    </row>
    <row r="191" spans="1:7" s="3" customFormat="1" ht="13" x14ac:dyDescent="0.3">
      <c r="A191" s="74"/>
      <c r="B191" s="77" t="s">
        <v>54</v>
      </c>
      <c r="D191" s="77"/>
      <c r="E191" s="91" t="s">
        <v>0</v>
      </c>
      <c r="F191" s="32">
        <f>SUM(F155:F189)</f>
        <v>0</v>
      </c>
      <c r="G191" s="84"/>
    </row>
    <row r="192" spans="1:7" s="3" customFormat="1" ht="12.5" x14ac:dyDescent="0.25">
      <c r="A192" s="74"/>
      <c r="F192" s="16"/>
      <c r="G192" s="84"/>
    </row>
    <row r="193" spans="1:7" s="3" customFormat="1" ht="12.5" x14ac:dyDescent="0.25">
      <c r="A193" s="74"/>
      <c r="F193" s="16"/>
      <c r="G193" s="84"/>
    </row>
    <row r="194" spans="1:7" s="3" customFormat="1" ht="12.5" x14ac:dyDescent="0.25">
      <c r="A194" s="74"/>
      <c r="F194" s="16"/>
      <c r="G194" s="84"/>
    </row>
    <row r="195" spans="1:7" s="3" customFormat="1" ht="12.5" x14ac:dyDescent="0.25">
      <c r="A195" s="74"/>
      <c r="F195" s="16"/>
      <c r="G195" s="84"/>
    </row>
    <row r="196" spans="1:7" s="3" customFormat="1" ht="12.5" x14ac:dyDescent="0.25">
      <c r="A196" s="74"/>
      <c r="F196" s="16"/>
      <c r="G196" s="84"/>
    </row>
    <row r="197" spans="1:7" s="3" customFormat="1" ht="12.5" x14ac:dyDescent="0.25">
      <c r="A197" s="74"/>
      <c r="F197" s="16"/>
      <c r="G197" s="84"/>
    </row>
    <row r="198" spans="1:7" s="3" customFormat="1" ht="12.5" x14ac:dyDescent="0.25">
      <c r="A198" s="74"/>
      <c r="F198" s="16"/>
      <c r="G198" s="84"/>
    </row>
    <row r="199" spans="1:7" s="3" customFormat="1" ht="12.5" x14ac:dyDescent="0.25">
      <c r="A199" s="74"/>
      <c r="F199" s="16"/>
      <c r="G199" s="84"/>
    </row>
    <row r="200" spans="1:7" s="3" customFormat="1" ht="12.5" x14ac:dyDescent="0.25">
      <c r="A200" s="74"/>
      <c r="F200" s="16"/>
      <c r="G200" s="84"/>
    </row>
    <row r="201" spans="1:7" s="3" customFormat="1" ht="12.5" x14ac:dyDescent="0.25">
      <c r="A201" s="74"/>
      <c r="F201" s="16"/>
      <c r="G201" s="84"/>
    </row>
    <row r="202" spans="1:7" s="3" customFormat="1" ht="12.5" x14ac:dyDescent="0.25">
      <c r="A202" s="74"/>
      <c r="F202" s="16"/>
      <c r="G202" s="84"/>
    </row>
    <row r="203" spans="1:7" s="3" customFormat="1" ht="12.5" x14ac:dyDescent="0.25">
      <c r="A203" s="74"/>
      <c r="F203" s="16"/>
      <c r="G203" s="84"/>
    </row>
    <row r="204" spans="1:7" s="3" customFormat="1" ht="12.5" x14ac:dyDescent="0.25">
      <c r="A204" s="74"/>
      <c r="F204" s="16"/>
      <c r="G204" s="84"/>
    </row>
    <row r="205" spans="1:7" s="3" customFormat="1" ht="12.5" x14ac:dyDescent="0.25">
      <c r="A205" s="74"/>
      <c r="F205" s="16"/>
      <c r="G205" s="84"/>
    </row>
    <row r="206" spans="1:7" s="3" customFormat="1" ht="12.5" x14ac:dyDescent="0.25">
      <c r="A206" s="74"/>
      <c r="F206" s="16"/>
      <c r="G206" s="84"/>
    </row>
    <row r="207" spans="1:7" s="3" customFormat="1" ht="12.5" x14ac:dyDescent="0.25">
      <c r="A207" s="74"/>
      <c r="F207" s="16"/>
      <c r="G207" s="84"/>
    </row>
    <row r="208" spans="1:7" s="3" customFormat="1" ht="12.5" x14ac:dyDescent="0.25">
      <c r="A208" s="74"/>
      <c r="F208" s="16"/>
      <c r="G208" s="84"/>
    </row>
    <row r="209" spans="1:7" s="3" customFormat="1" ht="13" thickBot="1" x14ac:dyDescent="0.3">
      <c r="A209" s="92"/>
      <c r="B209" s="24"/>
      <c r="C209" s="24"/>
      <c r="D209" s="24"/>
      <c r="E209" s="24"/>
      <c r="F209" s="26"/>
      <c r="G209" s="84"/>
    </row>
    <row r="210" spans="1:7" s="3" customFormat="1" ht="12.5" x14ac:dyDescent="0.25">
      <c r="A210" s="74"/>
      <c r="F210" s="16"/>
      <c r="G210" s="84"/>
    </row>
    <row r="211" spans="1:7" s="3" customFormat="1" ht="13" x14ac:dyDescent="0.3">
      <c r="A211" s="76">
        <v>4</v>
      </c>
      <c r="B211" s="77" t="s">
        <v>109</v>
      </c>
      <c r="F211" s="16"/>
      <c r="G211" s="84"/>
    </row>
    <row r="212" spans="1:7" s="3" customFormat="1" ht="7" customHeight="1" x14ac:dyDescent="0.3">
      <c r="A212" s="76"/>
      <c r="B212" s="77"/>
      <c r="F212" s="16"/>
      <c r="G212" s="84"/>
    </row>
    <row r="213" spans="1:7" s="3" customFormat="1" ht="13" x14ac:dyDescent="0.3">
      <c r="A213" s="118"/>
      <c r="B213" s="77" t="s">
        <v>110</v>
      </c>
      <c r="F213" s="16" t="s">
        <v>64</v>
      </c>
      <c r="G213" s="84"/>
    </row>
    <row r="214" spans="1:7" s="3" customFormat="1" ht="7" customHeight="1" x14ac:dyDescent="0.25">
      <c r="A214" s="74"/>
      <c r="F214" s="16"/>
      <c r="G214" s="84"/>
    </row>
    <row r="215" spans="1:7" s="3" customFormat="1" ht="13" x14ac:dyDescent="0.3">
      <c r="A215" s="118"/>
      <c r="B215" s="77" t="s">
        <v>115</v>
      </c>
      <c r="F215" s="16"/>
      <c r="G215" s="84"/>
    </row>
    <row r="216" spans="1:7" s="3" customFormat="1" ht="12.5" x14ac:dyDescent="0.25">
      <c r="A216" s="83">
        <v>4.0999999999999996</v>
      </c>
      <c r="B216" s="3" t="s">
        <v>286</v>
      </c>
      <c r="F216" s="16"/>
      <c r="G216" s="84"/>
    </row>
    <row r="217" spans="1:7" s="3" customFormat="1" ht="12.5" x14ac:dyDescent="0.25">
      <c r="A217" s="83">
        <v>4.2</v>
      </c>
      <c r="B217" s="3" t="s">
        <v>287</v>
      </c>
      <c r="F217" s="16"/>
      <c r="G217" s="84"/>
    </row>
    <row r="218" spans="1:7" s="3" customFormat="1" ht="12.5" x14ac:dyDescent="0.25">
      <c r="A218" s="83">
        <v>4.3</v>
      </c>
      <c r="B218" s="3" t="s">
        <v>4</v>
      </c>
      <c r="F218" s="16"/>
      <c r="G218" s="84"/>
    </row>
    <row r="219" spans="1:7" s="3" customFormat="1" ht="7" customHeight="1" x14ac:dyDescent="0.25">
      <c r="A219" s="74"/>
      <c r="F219" s="16"/>
      <c r="G219" s="84"/>
    </row>
    <row r="220" spans="1:7" s="3" customFormat="1" ht="13" x14ac:dyDescent="0.3">
      <c r="A220" s="118"/>
      <c r="B220" s="77" t="s">
        <v>120</v>
      </c>
      <c r="F220" s="16" t="s">
        <v>64</v>
      </c>
      <c r="G220" s="84"/>
    </row>
    <row r="221" spans="1:7" s="3" customFormat="1" ht="7" customHeight="1" x14ac:dyDescent="0.25">
      <c r="A221" s="74"/>
      <c r="F221" s="16"/>
      <c r="G221" s="84"/>
    </row>
    <row r="222" spans="1:7" s="3" customFormat="1" ht="13" x14ac:dyDescent="0.3">
      <c r="A222" s="118"/>
      <c r="B222" s="77" t="s">
        <v>125</v>
      </c>
      <c r="F222" s="16"/>
      <c r="G222" s="84"/>
    </row>
    <row r="223" spans="1:7" s="3" customFormat="1" ht="12.5" x14ac:dyDescent="0.25">
      <c r="A223" s="83">
        <v>4.4000000000000004</v>
      </c>
      <c r="B223" s="3" t="s">
        <v>283</v>
      </c>
      <c r="F223" s="16"/>
      <c r="G223" s="84"/>
    </row>
    <row r="224" spans="1:7" s="3" customFormat="1" ht="12.5" x14ac:dyDescent="0.25">
      <c r="A224" s="83">
        <v>4.5</v>
      </c>
      <c r="B224" s="3" t="s">
        <v>288</v>
      </c>
      <c r="F224" s="16"/>
      <c r="G224" s="84"/>
    </row>
    <row r="225" spans="1:7" s="3" customFormat="1" ht="12.5" x14ac:dyDescent="0.25">
      <c r="A225" s="83">
        <v>4.5999999999999996</v>
      </c>
      <c r="B225" s="3" t="s">
        <v>4</v>
      </c>
      <c r="F225" s="16"/>
      <c r="G225" s="84"/>
    </row>
    <row r="226" spans="1:7" s="3" customFormat="1" ht="12.5" x14ac:dyDescent="0.25">
      <c r="A226" s="74"/>
      <c r="F226" s="28"/>
      <c r="G226" s="84"/>
    </row>
    <row r="227" spans="1:7" s="3" customFormat="1" ht="13" x14ac:dyDescent="0.3">
      <c r="A227" s="74"/>
      <c r="B227" s="77" t="s">
        <v>114</v>
      </c>
      <c r="E227" s="91" t="s">
        <v>0</v>
      </c>
      <c r="F227" s="16">
        <f>SUM(F213:F225)</f>
        <v>0</v>
      </c>
      <c r="G227" s="84"/>
    </row>
    <row r="228" spans="1:7" s="3" customFormat="1" ht="12.5" x14ac:dyDescent="0.25">
      <c r="A228" s="74"/>
      <c r="F228" s="16"/>
      <c r="G228" s="84"/>
    </row>
    <row r="229" spans="1:7" s="3" customFormat="1" ht="12.5" x14ac:dyDescent="0.25">
      <c r="A229" s="74"/>
      <c r="F229" s="16"/>
      <c r="G229" s="84"/>
    </row>
    <row r="230" spans="1:7" s="3" customFormat="1" ht="12.5" x14ac:dyDescent="0.25">
      <c r="A230" s="74"/>
      <c r="F230" s="16"/>
      <c r="G230" s="84"/>
    </row>
    <row r="231" spans="1:7" s="3" customFormat="1" ht="13" x14ac:dyDescent="0.3">
      <c r="A231" s="117">
        <v>5</v>
      </c>
      <c r="B231" s="77" t="s">
        <v>129</v>
      </c>
      <c r="F231" s="16"/>
      <c r="G231" s="84"/>
    </row>
    <row r="232" spans="1:7" s="3" customFormat="1" ht="12.5" x14ac:dyDescent="0.25">
      <c r="A232" s="74"/>
      <c r="F232" s="16"/>
      <c r="G232" s="84"/>
    </row>
    <row r="233" spans="1:7" s="3" customFormat="1" ht="13" x14ac:dyDescent="0.3">
      <c r="A233" s="74"/>
      <c r="B233" s="77" t="s">
        <v>132</v>
      </c>
      <c r="F233" s="16" t="s">
        <v>64</v>
      </c>
      <c r="G233" s="84"/>
    </row>
    <row r="234" spans="1:7" s="3" customFormat="1" ht="7" customHeight="1" x14ac:dyDescent="0.25">
      <c r="A234" s="74"/>
      <c r="F234" s="16"/>
      <c r="G234" s="84"/>
    </row>
    <row r="235" spans="1:7" s="3" customFormat="1" ht="13" x14ac:dyDescent="0.3">
      <c r="A235" s="74"/>
      <c r="B235" s="77" t="s">
        <v>130</v>
      </c>
      <c r="F235" s="16"/>
      <c r="G235" s="84"/>
    </row>
    <row r="236" spans="1:7" s="3" customFormat="1" ht="12.5" x14ac:dyDescent="0.25">
      <c r="A236" s="74">
        <v>5.0999999999999996</v>
      </c>
      <c r="B236" s="3" t="s">
        <v>4</v>
      </c>
      <c r="F236" s="16"/>
      <c r="G236" s="84"/>
    </row>
    <row r="237" spans="1:7" s="3" customFormat="1" ht="12.5" x14ac:dyDescent="0.25">
      <c r="A237" s="74"/>
      <c r="F237" s="28"/>
      <c r="G237" s="84"/>
    </row>
    <row r="238" spans="1:7" s="3" customFormat="1" ht="13" x14ac:dyDescent="0.3">
      <c r="A238" s="74"/>
      <c r="B238" s="77" t="s">
        <v>133</v>
      </c>
      <c r="E238" s="91" t="s">
        <v>0</v>
      </c>
      <c r="F238" s="16">
        <f>SUM(F233:F236)</f>
        <v>0</v>
      </c>
      <c r="G238" s="84"/>
    </row>
    <row r="239" spans="1:7" s="3" customFormat="1" ht="12.5" x14ac:dyDescent="0.25">
      <c r="A239" s="74"/>
      <c r="F239" s="16"/>
      <c r="G239" s="84"/>
    </row>
    <row r="240" spans="1:7" s="3" customFormat="1" ht="12.5" x14ac:dyDescent="0.25">
      <c r="A240" s="74"/>
      <c r="F240" s="16"/>
      <c r="G240" s="84"/>
    </row>
    <row r="241" spans="1:7" s="3" customFormat="1" ht="12.5" x14ac:dyDescent="0.25">
      <c r="A241" s="74"/>
      <c r="F241" s="16"/>
      <c r="G241" s="84"/>
    </row>
    <row r="242" spans="1:7" s="3" customFormat="1" ht="13" x14ac:dyDescent="0.3">
      <c r="A242" s="76">
        <v>6</v>
      </c>
      <c r="B242" s="77" t="s">
        <v>146</v>
      </c>
      <c r="D242" s="77"/>
      <c r="E242" s="91"/>
      <c r="F242" s="16"/>
      <c r="G242" s="84"/>
    </row>
    <row r="243" spans="1:7" s="3" customFormat="1" ht="13" x14ac:dyDescent="0.3">
      <c r="A243" s="74"/>
      <c r="B243" s="77"/>
      <c r="D243" s="77"/>
      <c r="E243" s="91"/>
      <c r="F243" s="16"/>
      <c r="G243" s="84"/>
    </row>
    <row r="244" spans="1:7" s="3" customFormat="1" ht="13" x14ac:dyDescent="0.3">
      <c r="A244" s="76"/>
      <c r="B244" s="77" t="s">
        <v>134</v>
      </c>
      <c r="F244" s="16"/>
      <c r="G244" s="84"/>
    </row>
    <row r="245" spans="1:7" s="3" customFormat="1" ht="7" customHeight="1" x14ac:dyDescent="0.3">
      <c r="A245" s="74"/>
      <c r="B245" s="77"/>
      <c r="F245" s="16"/>
      <c r="G245" s="84"/>
    </row>
    <row r="246" spans="1:7" s="3" customFormat="1" ht="13" x14ac:dyDescent="0.3">
      <c r="A246" s="74"/>
      <c r="B246" s="77" t="s">
        <v>136</v>
      </c>
      <c r="F246" s="16"/>
      <c r="G246" s="84"/>
    </row>
    <row r="247" spans="1:7" s="3" customFormat="1" ht="12.5" x14ac:dyDescent="0.25">
      <c r="A247" s="74">
        <v>6.1</v>
      </c>
      <c r="B247" s="3" t="s">
        <v>137</v>
      </c>
      <c r="F247" s="16"/>
      <c r="G247" s="84"/>
    </row>
    <row r="248" spans="1:7" s="3" customFormat="1" ht="12.5" x14ac:dyDescent="0.25">
      <c r="A248" s="74">
        <v>6.2</v>
      </c>
      <c r="B248" s="3" t="s">
        <v>4</v>
      </c>
      <c r="F248" s="16"/>
      <c r="G248" s="84"/>
    </row>
    <row r="249" spans="1:7" s="3" customFormat="1" ht="7" customHeight="1" x14ac:dyDescent="0.3">
      <c r="A249" s="74"/>
      <c r="B249" s="77"/>
      <c r="F249" s="16"/>
      <c r="G249" s="84"/>
    </row>
    <row r="250" spans="1:7" s="3" customFormat="1" ht="13" x14ac:dyDescent="0.3">
      <c r="A250" s="74"/>
      <c r="B250" s="77" t="s">
        <v>139</v>
      </c>
      <c r="F250" s="16"/>
      <c r="G250" s="84"/>
    </row>
    <row r="251" spans="1:7" s="3" customFormat="1" ht="25" x14ac:dyDescent="0.25">
      <c r="A251" s="98">
        <v>6.3</v>
      </c>
      <c r="B251" s="96" t="s">
        <v>237</v>
      </c>
      <c r="F251" s="16"/>
      <c r="G251" s="84"/>
    </row>
    <row r="252" spans="1:7" s="3" customFormat="1" ht="25" x14ac:dyDescent="0.25">
      <c r="A252" s="98">
        <v>6.4</v>
      </c>
      <c r="B252" s="96" t="s">
        <v>236</v>
      </c>
      <c r="F252" s="16"/>
      <c r="G252" s="84"/>
    </row>
    <row r="253" spans="1:7" s="3" customFormat="1" ht="12.5" x14ac:dyDescent="0.25">
      <c r="A253" s="74">
        <v>6.5</v>
      </c>
      <c r="B253" s="3" t="s">
        <v>4</v>
      </c>
      <c r="F253" s="16"/>
      <c r="G253" s="84"/>
    </row>
    <row r="254" spans="1:7" s="3" customFormat="1" ht="7" customHeight="1" x14ac:dyDescent="0.25">
      <c r="A254" s="74"/>
      <c r="B254" s="110"/>
      <c r="F254" s="16"/>
      <c r="G254" s="84"/>
    </row>
    <row r="255" spans="1:7" s="3" customFormat="1" ht="13" x14ac:dyDescent="0.3">
      <c r="A255" s="74"/>
      <c r="B255" s="77" t="s">
        <v>138</v>
      </c>
      <c r="F255" s="16"/>
      <c r="G255" s="84"/>
    </row>
    <row r="256" spans="1:7" s="3" customFormat="1" ht="12.5" x14ac:dyDescent="0.25">
      <c r="A256" s="74">
        <v>6.6</v>
      </c>
      <c r="B256" s="3" t="s">
        <v>140</v>
      </c>
      <c r="F256" s="16"/>
      <c r="G256" s="84"/>
    </row>
    <row r="257" spans="1:7" s="3" customFormat="1" ht="12.5" x14ac:dyDescent="0.25">
      <c r="A257" s="74">
        <v>6.7</v>
      </c>
      <c r="B257" s="3" t="s">
        <v>4</v>
      </c>
      <c r="F257" s="16"/>
      <c r="G257" s="84"/>
    </row>
    <row r="258" spans="1:7" s="3" customFormat="1" ht="12.5" x14ac:dyDescent="0.25">
      <c r="A258" s="74"/>
      <c r="B258" s="110"/>
      <c r="F258" s="28"/>
      <c r="G258" s="84"/>
    </row>
    <row r="259" spans="1:7" s="3" customFormat="1" ht="26" x14ac:dyDescent="0.3">
      <c r="A259" s="74"/>
      <c r="B259" s="114" t="s">
        <v>141</v>
      </c>
      <c r="E259" s="91" t="s">
        <v>0</v>
      </c>
      <c r="F259" s="16">
        <f>SUM(F244:F257)</f>
        <v>0</v>
      </c>
      <c r="G259" s="84"/>
    </row>
    <row r="260" spans="1:7" s="3" customFormat="1" ht="13" x14ac:dyDescent="0.3">
      <c r="A260" s="74"/>
      <c r="B260" s="114"/>
      <c r="E260" s="91"/>
      <c r="F260" s="16"/>
      <c r="G260" s="84"/>
    </row>
    <row r="261" spans="1:7" s="3" customFormat="1" ht="13" x14ac:dyDescent="0.3">
      <c r="A261" s="74"/>
      <c r="B261" s="114"/>
      <c r="E261" s="91"/>
      <c r="F261" s="16"/>
      <c r="G261" s="84"/>
    </row>
    <row r="262" spans="1:7" s="3" customFormat="1" ht="13" x14ac:dyDescent="0.3">
      <c r="A262" s="74"/>
      <c r="B262" s="114"/>
      <c r="E262" s="91"/>
      <c r="F262" s="16"/>
      <c r="G262" s="84"/>
    </row>
    <row r="263" spans="1:7" s="3" customFormat="1" ht="13" thickBot="1" x14ac:dyDescent="0.3">
      <c r="A263" s="92"/>
      <c r="B263" s="112"/>
      <c r="C263" s="24"/>
      <c r="D263" s="24"/>
      <c r="E263" s="24"/>
      <c r="F263" s="26"/>
      <c r="G263" s="84"/>
    </row>
    <row r="264" spans="1:7" s="3" customFormat="1" ht="12.5" x14ac:dyDescent="0.25">
      <c r="A264" s="74"/>
      <c r="B264" s="110"/>
      <c r="F264" s="16"/>
      <c r="G264" s="84"/>
    </row>
    <row r="265" spans="1:7" s="3" customFormat="1" ht="13" x14ac:dyDescent="0.3">
      <c r="A265" s="94">
        <v>7</v>
      </c>
      <c r="B265" s="77" t="s">
        <v>142</v>
      </c>
      <c r="F265" s="32" t="s">
        <v>64</v>
      </c>
      <c r="G265" s="84"/>
    </row>
    <row r="266" spans="1:7" s="3" customFormat="1" ht="12.5" x14ac:dyDescent="0.25">
      <c r="A266" s="111"/>
      <c r="F266" s="28"/>
      <c r="G266" s="84"/>
    </row>
    <row r="267" spans="1:7" s="3" customFormat="1" ht="13" x14ac:dyDescent="0.3">
      <c r="A267" s="74"/>
      <c r="B267" s="77" t="s">
        <v>143</v>
      </c>
      <c r="E267" s="91" t="s">
        <v>0</v>
      </c>
      <c r="F267" s="32" t="s">
        <v>64</v>
      </c>
      <c r="G267" s="84"/>
    </row>
    <row r="268" spans="1:7" s="3" customFormat="1" ht="12.5" x14ac:dyDescent="0.25">
      <c r="A268" s="74"/>
      <c r="B268" s="110"/>
      <c r="F268" s="16"/>
      <c r="G268" s="84"/>
    </row>
    <row r="269" spans="1:7" s="3" customFormat="1" ht="12.5" x14ac:dyDescent="0.25">
      <c r="A269" s="74"/>
      <c r="B269" s="110"/>
      <c r="F269" s="16"/>
      <c r="G269" s="84"/>
    </row>
    <row r="270" spans="1:7" s="3" customFormat="1" ht="12.5" x14ac:dyDescent="0.25">
      <c r="A270" s="74"/>
      <c r="B270" s="110"/>
      <c r="F270" s="16"/>
      <c r="G270" s="84"/>
    </row>
    <row r="271" spans="1:7" s="3" customFormat="1" ht="13" x14ac:dyDescent="0.3">
      <c r="A271" s="94">
        <v>8</v>
      </c>
      <c r="B271" s="77" t="s">
        <v>144</v>
      </c>
      <c r="F271" s="32" t="s">
        <v>64</v>
      </c>
      <c r="G271" s="84"/>
    </row>
    <row r="272" spans="1:7" s="3" customFormat="1" ht="12.5" x14ac:dyDescent="0.25">
      <c r="A272" s="111"/>
      <c r="F272" s="28"/>
      <c r="G272" s="84"/>
    </row>
    <row r="273" spans="1:7" s="3" customFormat="1" ht="13" x14ac:dyDescent="0.3">
      <c r="A273" s="74"/>
      <c r="B273" s="77" t="s">
        <v>145</v>
      </c>
      <c r="E273" s="91" t="s">
        <v>0</v>
      </c>
      <c r="F273" s="32" t="s">
        <v>64</v>
      </c>
      <c r="G273" s="84"/>
    </row>
    <row r="274" spans="1:7" s="3" customFormat="1" ht="12.5" x14ac:dyDescent="0.25">
      <c r="A274" s="74"/>
      <c r="B274" s="110"/>
      <c r="F274" s="16"/>
      <c r="G274" s="84"/>
    </row>
    <row r="275" spans="1:7" s="3" customFormat="1" ht="12.5" x14ac:dyDescent="0.25">
      <c r="A275" s="74"/>
      <c r="B275" s="110"/>
      <c r="F275" s="16"/>
      <c r="G275" s="84"/>
    </row>
    <row r="276" spans="1:7" s="3" customFormat="1" ht="12.5" x14ac:dyDescent="0.25">
      <c r="A276" s="74"/>
      <c r="B276" s="110"/>
      <c r="F276" s="16"/>
      <c r="G276" s="84"/>
    </row>
    <row r="277" spans="1:7" s="3" customFormat="1" ht="13" x14ac:dyDescent="0.3">
      <c r="A277" s="94">
        <v>9</v>
      </c>
      <c r="B277" s="77" t="s">
        <v>30</v>
      </c>
      <c r="F277" s="32" t="s">
        <v>64</v>
      </c>
      <c r="G277" s="84"/>
    </row>
    <row r="278" spans="1:7" s="3" customFormat="1" ht="12.5" x14ac:dyDescent="0.25">
      <c r="A278" s="111"/>
      <c r="F278" s="28"/>
      <c r="G278" s="84"/>
    </row>
    <row r="279" spans="1:7" s="3" customFormat="1" ht="13" x14ac:dyDescent="0.3">
      <c r="A279" s="74"/>
      <c r="B279" s="77" t="s">
        <v>61</v>
      </c>
      <c r="E279" s="91" t="s">
        <v>0</v>
      </c>
      <c r="F279" s="32" t="s">
        <v>64</v>
      </c>
      <c r="G279" s="84"/>
    </row>
    <row r="280" spans="1:7" s="3" customFormat="1" ht="12.5" x14ac:dyDescent="0.25">
      <c r="A280" s="74"/>
      <c r="F280" s="16"/>
      <c r="G280" s="84"/>
    </row>
    <row r="281" spans="1:7" s="3" customFormat="1" ht="12.5" x14ac:dyDescent="0.25">
      <c r="A281" s="74"/>
      <c r="F281" s="16"/>
      <c r="G281" s="84"/>
    </row>
    <row r="282" spans="1:7" s="3" customFormat="1" ht="12.5" x14ac:dyDescent="0.25">
      <c r="A282" s="74"/>
      <c r="F282" s="16"/>
      <c r="G282" s="84"/>
    </row>
    <row r="283" spans="1:7" s="3" customFormat="1" ht="13" x14ac:dyDescent="0.3">
      <c r="A283" s="94">
        <v>10</v>
      </c>
      <c r="B283" s="77" t="s">
        <v>11</v>
      </c>
      <c r="F283" s="32" t="s">
        <v>64</v>
      </c>
      <c r="G283" s="84"/>
    </row>
    <row r="284" spans="1:7" s="3" customFormat="1" ht="12.5" x14ac:dyDescent="0.25">
      <c r="A284" s="111"/>
      <c r="F284" s="28"/>
      <c r="G284" s="84"/>
    </row>
    <row r="285" spans="1:7" s="3" customFormat="1" ht="13" x14ac:dyDescent="0.3">
      <c r="A285" s="74"/>
      <c r="B285" s="77" t="s">
        <v>57</v>
      </c>
      <c r="E285" s="91" t="s">
        <v>0</v>
      </c>
      <c r="F285" s="32" t="s">
        <v>64</v>
      </c>
      <c r="G285" s="84"/>
    </row>
    <row r="286" spans="1:7" s="3" customFormat="1" ht="12.5" x14ac:dyDescent="0.25">
      <c r="A286" s="74"/>
      <c r="F286" s="16"/>
      <c r="G286" s="84"/>
    </row>
    <row r="287" spans="1:7" s="3" customFormat="1" ht="12.5" x14ac:dyDescent="0.25">
      <c r="A287" s="74"/>
      <c r="F287" s="16"/>
      <c r="G287" s="84"/>
    </row>
    <row r="288" spans="1:7" s="3" customFormat="1" ht="12.5" x14ac:dyDescent="0.25">
      <c r="A288" s="74"/>
      <c r="F288" s="16"/>
      <c r="G288" s="84"/>
    </row>
    <row r="289" spans="1:7" s="3" customFormat="1" ht="26" x14ac:dyDescent="0.3">
      <c r="A289" s="113">
        <v>11</v>
      </c>
      <c r="B289" s="114" t="s">
        <v>50</v>
      </c>
      <c r="F289" s="16"/>
      <c r="G289" s="84"/>
    </row>
    <row r="290" spans="1:7" s="3" customFormat="1" ht="12.5" x14ac:dyDescent="0.25">
      <c r="A290" s="74">
        <v>11.1</v>
      </c>
      <c r="B290" s="3" t="s">
        <v>12</v>
      </c>
      <c r="F290" s="16"/>
      <c r="G290" s="84"/>
    </row>
    <row r="291" spans="1:7" s="3" customFormat="1" ht="12.5" x14ac:dyDescent="0.25">
      <c r="A291" s="84"/>
      <c r="F291" s="28"/>
      <c r="G291" s="84"/>
    </row>
    <row r="292" spans="1:7" s="3" customFormat="1" ht="13" x14ac:dyDescent="0.3">
      <c r="A292" s="74"/>
      <c r="B292" s="77" t="s">
        <v>58</v>
      </c>
      <c r="E292" s="91" t="s">
        <v>0</v>
      </c>
      <c r="F292" s="16">
        <f>SUM(F290)</f>
        <v>0</v>
      </c>
      <c r="G292" s="84"/>
    </row>
    <row r="293" spans="1:7" s="3" customFormat="1" ht="12.5" x14ac:dyDescent="0.25">
      <c r="A293" s="74"/>
      <c r="F293" s="16"/>
      <c r="G293" s="84"/>
    </row>
    <row r="294" spans="1:7" s="3" customFormat="1" ht="12.5" customHeight="1" x14ac:dyDescent="0.25">
      <c r="A294" s="74"/>
      <c r="F294" s="16"/>
      <c r="G294" s="84"/>
    </row>
    <row r="295" spans="1:7" s="3" customFormat="1" ht="12.5" customHeight="1" x14ac:dyDescent="0.25">
      <c r="A295" s="74"/>
      <c r="F295" s="16"/>
      <c r="G295" s="84"/>
    </row>
    <row r="296" spans="1:7" s="3" customFormat="1" ht="13" x14ac:dyDescent="0.3">
      <c r="A296" s="76">
        <v>12</v>
      </c>
      <c r="B296" s="77" t="s">
        <v>5</v>
      </c>
      <c r="F296" s="16"/>
      <c r="G296" s="84"/>
    </row>
    <row r="297" spans="1:7" s="3" customFormat="1" ht="12.5" x14ac:dyDescent="0.25">
      <c r="A297" s="74">
        <v>12.1</v>
      </c>
      <c r="B297" s="3" t="s">
        <v>33</v>
      </c>
      <c r="F297" s="16"/>
      <c r="G297" s="84"/>
    </row>
    <row r="298" spans="1:7" s="3" customFormat="1" ht="12.5" x14ac:dyDescent="0.25">
      <c r="A298" s="84"/>
      <c r="B298" s="3" t="s">
        <v>31</v>
      </c>
      <c r="F298" s="16"/>
      <c r="G298" s="84"/>
    </row>
    <row r="299" spans="1:7" s="3" customFormat="1" ht="12.5" x14ac:dyDescent="0.25">
      <c r="A299" s="84"/>
      <c r="B299" s="3" t="s">
        <v>62</v>
      </c>
      <c r="F299" s="16"/>
      <c r="G299" s="84"/>
    </row>
    <row r="300" spans="1:7" s="3" customFormat="1" ht="12.5" x14ac:dyDescent="0.25">
      <c r="A300" s="84"/>
      <c r="F300" s="28"/>
      <c r="G300" s="84"/>
    </row>
    <row r="301" spans="1:7" s="3" customFormat="1" ht="13" x14ac:dyDescent="0.3">
      <c r="A301" s="84"/>
      <c r="B301" s="77" t="s">
        <v>59</v>
      </c>
      <c r="E301" s="91" t="s">
        <v>0</v>
      </c>
      <c r="F301" s="16">
        <f>F297</f>
        <v>0</v>
      </c>
      <c r="G301" s="84"/>
    </row>
    <row r="302" spans="1:7" s="3" customFormat="1" ht="12.5" customHeight="1" x14ac:dyDescent="0.25">
      <c r="A302" s="84"/>
      <c r="F302" s="16"/>
    </row>
    <row r="303" spans="1:7" s="3" customFormat="1" ht="12.5" x14ac:dyDescent="0.25">
      <c r="A303" s="84"/>
      <c r="F303" s="16"/>
    </row>
    <row r="304" spans="1:7" s="3" customFormat="1" ht="12.5" x14ac:dyDescent="0.25">
      <c r="A304" s="84"/>
      <c r="F304" s="16"/>
    </row>
    <row r="305" spans="1:6" s="3" customFormat="1" ht="13" x14ac:dyDescent="0.3">
      <c r="A305" s="76">
        <v>13</v>
      </c>
      <c r="B305" s="77" t="s">
        <v>147</v>
      </c>
      <c r="D305" s="40">
        <v>0</v>
      </c>
      <c r="F305" s="16"/>
    </row>
    <row r="306" spans="1:6" s="3" customFormat="1" ht="38" x14ac:dyDescent="0.3">
      <c r="A306" s="76"/>
      <c r="B306" s="96" t="s">
        <v>32</v>
      </c>
      <c r="F306" s="16"/>
    </row>
    <row r="307" spans="1:6" s="3" customFormat="1" ht="13" x14ac:dyDescent="0.3">
      <c r="A307" s="76"/>
      <c r="B307" s="77"/>
      <c r="F307" s="28"/>
    </row>
    <row r="308" spans="1:6" s="3" customFormat="1" ht="13" x14ac:dyDescent="0.3">
      <c r="A308" s="76"/>
      <c r="B308" s="77" t="s">
        <v>148</v>
      </c>
      <c r="E308" s="91" t="s">
        <v>0</v>
      </c>
      <c r="F308" s="16">
        <f>F306</f>
        <v>0</v>
      </c>
    </row>
    <row r="309" spans="1:6" s="3" customFormat="1" ht="13" x14ac:dyDescent="0.3">
      <c r="A309" s="76"/>
      <c r="B309" s="77"/>
      <c r="F309" s="16"/>
    </row>
    <row r="310" spans="1:6" s="3" customFormat="1" ht="13" x14ac:dyDescent="0.3">
      <c r="A310" s="76"/>
      <c r="B310" s="77"/>
      <c r="F310" s="16"/>
    </row>
    <row r="311" spans="1:6" s="3" customFormat="1" ht="13" x14ac:dyDescent="0.25">
      <c r="A311" s="115">
        <v>14</v>
      </c>
      <c r="B311" s="160" t="s">
        <v>36</v>
      </c>
      <c r="C311" s="160"/>
      <c r="D311" s="160"/>
      <c r="F311" s="16"/>
    </row>
    <row r="312" spans="1:6" s="3" customFormat="1" ht="12.5" x14ac:dyDescent="0.25">
      <c r="A312" s="84"/>
      <c r="F312" s="28"/>
    </row>
    <row r="313" spans="1:6" s="3" customFormat="1" ht="13" x14ac:dyDescent="0.3">
      <c r="A313" s="84"/>
      <c r="B313" s="77" t="s">
        <v>149</v>
      </c>
      <c r="E313" s="91" t="s">
        <v>0</v>
      </c>
      <c r="F313" s="16">
        <f>F311</f>
        <v>0</v>
      </c>
    </row>
    <row r="314" spans="1:6" ht="16" thickBot="1" x14ac:dyDescent="0.4">
      <c r="A314" s="116"/>
      <c r="B314" s="11"/>
      <c r="C314" s="11"/>
      <c r="D314" s="11"/>
      <c r="E314" s="11"/>
      <c r="F314" s="26"/>
    </row>
    <row r="315" spans="1:6" x14ac:dyDescent="0.35">
      <c r="A315" s="35"/>
      <c r="B315" s="35"/>
      <c r="C315" s="35"/>
      <c r="D315" s="35"/>
      <c r="E315" s="35"/>
      <c r="F315" s="36"/>
    </row>
    <row r="316" spans="1:6" x14ac:dyDescent="0.35">
      <c r="A316" s="35"/>
      <c r="B316" s="35"/>
      <c r="C316" s="35"/>
      <c r="D316" s="35"/>
      <c r="E316" s="35"/>
      <c r="F316" s="36"/>
    </row>
  </sheetData>
  <mergeCells count="4">
    <mergeCell ref="B9:D9"/>
    <mergeCell ref="F49:F50"/>
    <mergeCell ref="B311:D311"/>
    <mergeCell ref="F52:F8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612C-EC58-4A84-A224-67FC8EFCAC88}">
  <sheetPr>
    <tabColor rgb="FF92D050"/>
    <pageSetUpPr fitToPage="1"/>
  </sheetPr>
  <dimension ref="A1:H392"/>
  <sheetViews>
    <sheetView view="pageBreakPreview" zoomScaleNormal="100" zoomScaleSheetLayoutView="100" workbookViewId="0">
      <selection activeCell="I9" sqref="I9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73"/>
    </row>
    <row r="2" spans="1:7" x14ac:dyDescent="0.35">
      <c r="A2" s="5"/>
      <c r="E2"/>
      <c r="F2" s="49"/>
    </row>
    <row r="3" spans="1:7" ht="19.149999999999999" customHeight="1" x14ac:dyDescent="0.35">
      <c r="A3" s="5"/>
      <c r="F3" s="49"/>
    </row>
    <row r="4" spans="1:7" ht="18" x14ac:dyDescent="0.35">
      <c r="A4" s="99" t="s">
        <v>277</v>
      </c>
      <c r="B4" s="100"/>
      <c r="C4" s="100"/>
      <c r="D4" s="100"/>
      <c r="E4" s="100"/>
      <c r="F4" s="8"/>
    </row>
    <row r="5" spans="1:7" x14ac:dyDescent="0.35">
      <c r="A5" s="101"/>
      <c r="F5" s="9"/>
      <c r="G5" s="89"/>
    </row>
    <row r="6" spans="1:7" x14ac:dyDescent="0.35">
      <c r="A6" s="102" t="s">
        <v>227</v>
      </c>
      <c r="F6" s="10" t="s">
        <v>0</v>
      </c>
      <c r="G6" s="89"/>
    </row>
    <row r="7" spans="1:7" ht="10.5" customHeight="1" thickBot="1" x14ac:dyDescent="0.4">
      <c r="A7" s="103"/>
      <c r="B7" s="11"/>
      <c r="C7" s="11"/>
      <c r="D7" s="11"/>
      <c r="E7" s="11"/>
      <c r="F7" s="12"/>
      <c r="G7" s="89"/>
    </row>
    <row r="8" spans="1:7" ht="10.5" customHeight="1" x14ac:dyDescent="0.35">
      <c r="A8" s="89"/>
      <c r="F8" s="27"/>
    </row>
    <row r="9" spans="1:7" ht="77" customHeight="1" x14ac:dyDescent="0.35">
      <c r="A9" s="89"/>
      <c r="B9" s="158" t="s">
        <v>35</v>
      </c>
      <c r="C9" s="158"/>
      <c r="D9" s="158"/>
      <c r="F9" s="13"/>
    </row>
    <row r="10" spans="1:7" ht="10.5" customHeight="1" thickBot="1" x14ac:dyDescent="0.4">
      <c r="A10" s="103"/>
      <c r="B10" s="11"/>
      <c r="C10" s="11"/>
      <c r="D10" s="11"/>
      <c r="F10" s="104"/>
    </row>
    <row r="11" spans="1:7" s="3" customFormat="1" ht="12.5" x14ac:dyDescent="0.25">
      <c r="A11" s="74"/>
      <c r="D11" s="14"/>
      <c r="E11" s="15"/>
      <c r="F11" s="29"/>
    </row>
    <row r="12" spans="1:7" s="3" customFormat="1" ht="14" x14ac:dyDescent="0.3">
      <c r="A12" s="105">
        <v>0</v>
      </c>
      <c r="B12" s="17" t="s">
        <v>38</v>
      </c>
      <c r="D12" s="14"/>
      <c r="E12" s="14"/>
      <c r="F12" s="29"/>
    </row>
    <row r="13" spans="1:7" s="3" customFormat="1" ht="12.5" x14ac:dyDescent="0.25">
      <c r="A13" s="74"/>
      <c r="D13" s="14"/>
      <c r="E13" s="14"/>
      <c r="F13" s="29"/>
    </row>
    <row r="14" spans="1:7" s="3" customFormat="1" ht="42" x14ac:dyDescent="0.3">
      <c r="A14" s="127">
        <v>1</v>
      </c>
      <c r="B14" s="128" t="s">
        <v>1</v>
      </c>
      <c r="C14" s="18"/>
      <c r="D14" s="19"/>
      <c r="E14" s="19"/>
      <c r="F14" s="126" t="s">
        <v>280</v>
      </c>
    </row>
    <row r="15" spans="1:7" s="3" customFormat="1" ht="14" x14ac:dyDescent="0.3">
      <c r="A15" s="121"/>
      <c r="B15" s="18"/>
      <c r="C15" s="18"/>
      <c r="D15" s="19"/>
      <c r="E15" s="19"/>
      <c r="F15" s="30"/>
    </row>
    <row r="16" spans="1:7" s="3" customFormat="1" ht="14" x14ac:dyDescent="0.3">
      <c r="A16" s="121">
        <v>2</v>
      </c>
      <c r="B16" s="18" t="s">
        <v>225</v>
      </c>
      <c r="C16" s="18"/>
      <c r="D16" s="19"/>
      <c r="E16" s="19"/>
      <c r="F16" s="30">
        <f>F164+F173</f>
        <v>0</v>
      </c>
    </row>
    <row r="17" spans="1:6" s="3" customFormat="1" ht="14" x14ac:dyDescent="0.3">
      <c r="A17" s="121"/>
      <c r="B17" s="18"/>
      <c r="C17" s="18"/>
      <c r="D17" s="19"/>
      <c r="E17" s="19"/>
      <c r="F17" s="30"/>
    </row>
    <row r="18" spans="1:6" s="3" customFormat="1" ht="14" x14ac:dyDescent="0.3">
      <c r="A18" s="121">
        <v>3</v>
      </c>
      <c r="B18" s="18" t="s">
        <v>41</v>
      </c>
      <c r="C18" s="18"/>
      <c r="D18" s="19"/>
      <c r="E18" s="19"/>
      <c r="F18" s="34">
        <f>F221</f>
        <v>0</v>
      </c>
    </row>
    <row r="19" spans="1:6" s="3" customFormat="1" ht="14" x14ac:dyDescent="0.3">
      <c r="A19" s="121"/>
      <c r="B19" s="18"/>
      <c r="C19" s="18"/>
      <c r="D19" s="19"/>
      <c r="E19" s="19"/>
      <c r="F19" s="34"/>
    </row>
    <row r="20" spans="1:6" s="3" customFormat="1" ht="14" x14ac:dyDescent="0.3">
      <c r="A20" s="121">
        <v>4</v>
      </c>
      <c r="B20" s="18" t="s">
        <v>109</v>
      </c>
      <c r="C20" s="18"/>
      <c r="D20" s="19"/>
      <c r="E20" s="19"/>
      <c r="F20" s="34">
        <f>F277</f>
        <v>0</v>
      </c>
    </row>
    <row r="21" spans="1:6" s="3" customFormat="1" ht="14" x14ac:dyDescent="0.3">
      <c r="A21" s="121"/>
      <c r="B21" s="18"/>
      <c r="C21" s="18"/>
      <c r="D21" s="19"/>
      <c r="E21" s="19"/>
      <c r="F21" s="34"/>
    </row>
    <row r="22" spans="1:6" s="3" customFormat="1" ht="14" x14ac:dyDescent="0.3">
      <c r="A22" s="121">
        <v>5</v>
      </c>
      <c r="B22" s="18" t="s">
        <v>129</v>
      </c>
      <c r="C22" s="18"/>
      <c r="D22" s="19"/>
      <c r="E22" s="19"/>
      <c r="F22" s="34">
        <f>F311</f>
        <v>0</v>
      </c>
    </row>
    <row r="23" spans="1:6" s="3" customFormat="1" ht="14" x14ac:dyDescent="0.3">
      <c r="A23" s="121"/>
      <c r="B23" s="20"/>
      <c r="C23" s="18"/>
      <c r="D23" s="19"/>
      <c r="E23" s="19"/>
      <c r="F23" s="34"/>
    </row>
    <row r="24" spans="1:6" s="3" customFormat="1" ht="28" x14ac:dyDescent="0.3">
      <c r="A24" s="122">
        <v>6</v>
      </c>
      <c r="B24" s="38" t="s">
        <v>146</v>
      </c>
      <c r="C24" s="18"/>
      <c r="D24" s="19"/>
      <c r="E24" s="19"/>
      <c r="F24" s="34">
        <f>F337</f>
        <v>0</v>
      </c>
    </row>
    <row r="25" spans="1:6" s="3" customFormat="1" ht="14" x14ac:dyDescent="0.3">
      <c r="A25" s="121"/>
      <c r="B25" s="20"/>
      <c r="C25" s="18"/>
      <c r="D25" s="19"/>
      <c r="E25" s="19"/>
      <c r="F25" s="34"/>
    </row>
    <row r="26" spans="1:6" s="3" customFormat="1" ht="14" x14ac:dyDescent="0.3">
      <c r="A26" s="121">
        <v>7</v>
      </c>
      <c r="B26" s="21" t="s">
        <v>142</v>
      </c>
      <c r="C26" s="18"/>
      <c r="D26" s="19"/>
      <c r="E26" s="19"/>
      <c r="F26" s="34" t="str">
        <f>F344</f>
        <v>Not Applicable</v>
      </c>
    </row>
    <row r="27" spans="1:6" s="3" customFormat="1" ht="14" x14ac:dyDescent="0.3">
      <c r="A27" s="121"/>
      <c r="B27" s="20"/>
      <c r="C27" s="18"/>
      <c r="D27" s="19"/>
      <c r="E27" s="19"/>
      <c r="F27" s="34"/>
    </row>
    <row r="28" spans="1:6" s="3" customFormat="1" ht="14" x14ac:dyDescent="0.3">
      <c r="A28" s="121">
        <v>8</v>
      </c>
      <c r="B28" s="21" t="s">
        <v>144</v>
      </c>
      <c r="C28" s="18"/>
      <c r="D28" s="19"/>
      <c r="E28" s="19"/>
      <c r="F28" s="34" t="str">
        <f>F350</f>
        <v>Not Applicable</v>
      </c>
    </row>
    <row r="29" spans="1:6" s="3" customFormat="1" ht="14" x14ac:dyDescent="0.3">
      <c r="A29" s="121"/>
      <c r="B29" s="20"/>
      <c r="C29" s="18"/>
      <c r="D29" s="19"/>
      <c r="E29" s="19"/>
      <c r="F29" s="34"/>
    </row>
    <row r="30" spans="1:6" s="3" customFormat="1" ht="14" x14ac:dyDescent="0.3">
      <c r="A30" s="121">
        <v>9</v>
      </c>
      <c r="B30" s="21" t="s">
        <v>30</v>
      </c>
      <c r="C30" s="18"/>
      <c r="D30" s="19"/>
      <c r="E30" s="19"/>
      <c r="F30" s="34" t="str">
        <f>F356</f>
        <v>Not Applicable</v>
      </c>
    </row>
    <row r="31" spans="1:6" s="3" customFormat="1" ht="14" x14ac:dyDescent="0.3">
      <c r="A31" s="121"/>
      <c r="B31" s="20"/>
      <c r="C31" s="18"/>
      <c r="D31" s="19"/>
      <c r="E31" s="19"/>
      <c r="F31" s="34"/>
    </row>
    <row r="32" spans="1:6" s="3" customFormat="1" ht="14" x14ac:dyDescent="0.3">
      <c r="A32" s="121">
        <v>10</v>
      </c>
      <c r="B32" s="21" t="s">
        <v>11</v>
      </c>
      <c r="C32" s="18"/>
      <c r="D32" s="19"/>
      <c r="E32" s="19"/>
      <c r="F32" s="34" t="str">
        <f>F362</f>
        <v>Not Applicable</v>
      </c>
    </row>
    <row r="33" spans="1:7" s="3" customFormat="1" ht="14" x14ac:dyDescent="0.3">
      <c r="A33" s="121"/>
      <c r="B33" s="20"/>
      <c r="C33" s="18"/>
      <c r="D33" s="19"/>
      <c r="E33" s="19"/>
      <c r="F33" s="34"/>
    </row>
    <row r="34" spans="1:7" s="3" customFormat="1" ht="28" x14ac:dyDescent="0.3">
      <c r="A34" s="122">
        <v>11</v>
      </c>
      <c r="B34" s="38" t="s">
        <v>50</v>
      </c>
      <c r="C34" s="18"/>
      <c r="D34" s="19"/>
      <c r="E34" s="19"/>
      <c r="F34" s="34">
        <f>F369</f>
        <v>0</v>
      </c>
    </row>
    <row r="35" spans="1:7" s="3" customFormat="1" ht="14" x14ac:dyDescent="0.3">
      <c r="A35" s="121"/>
      <c r="B35" s="20"/>
      <c r="C35" s="18"/>
      <c r="D35" s="19"/>
      <c r="E35" s="19"/>
      <c r="F35" s="34"/>
    </row>
    <row r="36" spans="1:7" s="3" customFormat="1" ht="14" x14ac:dyDescent="0.3">
      <c r="A36" s="121">
        <v>12</v>
      </c>
      <c r="B36" s="18" t="s">
        <v>5</v>
      </c>
      <c r="C36" s="18"/>
      <c r="D36" s="19"/>
      <c r="E36" s="19"/>
      <c r="F36" s="34">
        <f>F378</f>
        <v>0</v>
      </c>
    </row>
    <row r="37" spans="1:7" s="3" customFormat="1" ht="14" x14ac:dyDescent="0.3">
      <c r="A37" s="121"/>
      <c r="B37" s="20"/>
      <c r="C37" s="18"/>
      <c r="D37" s="19"/>
      <c r="E37" s="19"/>
      <c r="F37" s="34"/>
    </row>
    <row r="38" spans="1:7" s="3" customFormat="1" ht="14" x14ac:dyDescent="0.3">
      <c r="A38" s="74">
        <v>13</v>
      </c>
      <c r="B38" s="18" t="s">
        <v>51</v>
      </c>
      <c r="D38" s="123" t="s">
        <v>52</v>
      </c>
      <c r="E38" s="14"/>
      <c r="F38" s="33">
        <f>F385</f>
        <v>0</v>
      </c>
    </row>
    <row r="39" spans="1:7" s="3" customFormat="1" ht="42" x14ac:dyDescent="0.3">
      <c r="A39" s="74"/>
      <c r="B39" s="41" t="s">
        <v>32</v>
      </c>
      <c r="D39" s="14"/>
      <c r="E39" s="14"/>
      <c r="F39" s="33"/>
    </row>
    <row r="40" spans="1:7" s="3" customFormat="1" ht="14" x14ac:dyDescent="0.3">
      <c r="A40" s="74"/>
      <c r="B40" s="20"/>
      <c r="D40" s="14"/>
      <c r="E40" s="14"/>
      <c r="F40" s="33"/>
    </row>
    <row r="41" spans="1:7" s="3" customFormat="1" ht="28" x14ac:dyDescent="0.25">
      <c r="A41" s="98">
        <v>14</v>
      </c>
      <c r="B41" s="42" t="s">
        <v>36</v>
      </c>
      <c r="C41" s="23"/>
      <c r="D41" s="124" t="s">
        <v>52</v>
      </c>
      <c r="E41" s="14"/>
      <c r="F41" s="33">
        <f>F390</f>
        <v>0</v>
      </c>
    </row>
    <row r="42" spans="1:7" s="3" customFormat="1" ht="12.5" x14ac:dyDescent="0.25">
      <c r="A42" s="74"/>
      <c r="B42" s="23"/>
      <c r="C42" s="23"/>
      <c r="D42" s="14"/>
      <c r="E42" s="14"/>
      <c r="F42" s="29"/>
    </row>
    <row r="43" spans="1:7" s="3" customFormat="1" ht="13" thickBot="1" x14ac:dyDescent="0.3">
      <c r="A43" s="92"/>
      <c r="B43" s="24"/>
      <c r="C43" s="24"/>
      <c r="D43" s="25"/>
      <c r="E43" s="25"/>
      <c r="F43" s="31"/>
    </row>
    <row r="44" spans="1:7" s="3" customFormat="1" ht="6.75" customHeight="1" x14ac:dyDescent="0.25">
      <c r="A44" s="74"/>
      <c r="D44" s="14"/>
      <c r="F44" s="29"/>
      <c r="G44" s="84"/>
    </row>
    <row r="45" spans="1:7" s="3" customFormat="1" ht="13" x14ac:dyDescent="0.3">
      <c r="A45" s="74"/>
      <c r="B45" s="91" t="s">
        <v>202</v>
      </c>
      <c r="D45" s="14"/>
      <c r="E45" s="91" t="s">
        <v>0</v>
      </c>
      <c r="F45" s="29">
        <f>SUM(F14:F41)</f>
        <v>0</v>
      </c>
      <c r="G45" s="84"/>
    </row>
    <row r="46" spans="1:7" s="3" customFormat="1" ht="8.25" customHeight="1" x14ac:dyDescent="0.25">
      <c r="A46" s="74"/>
      <c r="D46" s="14"/>
      <c r="F46" s="16"/>
      <c r="G46" s="84"/>
    </row>
    <row r="47" spans="1:7" s="3" customFormat="1" ht="13" thickBot="1" x14ac:dyDescent="0.3">
      <c r="A47" s="92"/>
      <c r="B47" s="119"/>
      <c r="C47" s="24"/>
      <c r="D47" s="25"/>
      <c r="E47" s="120"/>
      <c r="F47" s="26"/>
    </row>
    <row r="48" spans="1:7" s="3" customFormat="1" ht="13" customHeight="1" x14ac:dyDescent="0.25">
      <c r="A48" s="74"/>
      <c r="B48" s="22"/>
      <c r="E48" s="75"/>
      <c r="F48" s="16"/>
    </row>
    <row r="49" spans="1:7" s="3" customFormat="1" ht="13" x14ac:dyDescent="0.3">
      <c r="A49" s="76">
        <v>1</v>
      </c>
      <c r="B49" s="77" t="s">
        <v>1</v>
      </c>
      <c r="D49" s="78"/>
      <c r="E49" s="79"/>
      <c r="F49" s="159"/>
    </row>
    <row r="50" spans="1:7" s="3" customFormat="1" ht="6" customHeight="1" x14ac:dyDescent="0.3">
      <c r="A50" s="74"/>
      <c r="D50" s="80"/>
      <c r="E50" s="79"/>
      <c r="F50" s="159"/>
    </row>
    <row r="51" spans="1:7" s="3" customFormat="1" ht="13" x14ac:dyDescent="0.3">
      <c r="A51" s="76"/>
      <c r="B51" s="77" t="s">
        <v>39</v>
      </c>
      <c r="E51" s="81"/>
      <c r="F51" s="16"/>
    </row>
    <row r="52" spans="1:7" s="3" customFormat="1" ht="13" x14ac:dyDescent="0.3">
      <c r="A52" s="74">
        <v>1.1000000000000001</v>
      </c>
      <c r="B52" s="3" t="s">
        <v>15</v>
      </c>
      <c r="D52" s="80"/>
      <c r="E52" s="82"/>
      <c r="F52" s="161" t="s">
        <v>281</v>
      </c>
    </row>
    <row r="53" spans="1:7" s="3" customFormat="1" ht="13" x14ac:dyDescent="0.3">
      <c r="A53" s="74">
        <v>1.2</v>
      </c>
      <c r="B53" s="3" t="s">
        <v>16</v>
      </c>
      <c r="D53" s="80"/>
      <c r="E53" s="82"/>
      <c r="F53" s="161"/>
    </row>
    <row r="54" spans="1:7" s="3" customFormat="1" ht="12.5" x14ac:dyDescent="0.25">
      <c r="A54" s="74">
        <v>1.3</v>
      </c>
      <c r="B54" s="3" t="s">
        <v>23</v>
      </c>
      <c r="E54" s="75"/>
      <c r="F54" s="161"/>
    </row>
    <row r="55" spans="1:7" s="3" customFormat="1" ht="12.5" x14ac:dyDescent="0.25">
      <c r="A55" s="74">
        <v>1.4</v>
      </c>
      <c r="B55" s="3" t="s">
        <v>26</v>
      </c>
      <c r="E55" s="75"/>
      <c r="F55" s="161"/>
    </row>
    <row r="56" spans="1:7" s="3" customFormat="1" ht="12.5" x14ac:dyDescent="0.25">
      <c r="A56" s="74">
        <v>1.5</v>
      </c>
      <c r="B56" s="3" t="s">
        <v>27</v>
      </c>
      <c r="E56" s="75"/>
      <c r="F56" s="161"/>
    </row>
    <row r="57" spans="1:7" s="3" customFormat="1" ht="12.5" x14ac:dyDescent="0.25">
      <c r="A57" s="74">
        <v>1.6</v>
      </c>
      <c r="B57" s="3" t="s">
        <v>10</v>
      </c>
      <c r="E57" s="75"/>
      <c r="F57" s="161"/>
    </row>
    <row r="58" spans="1:7" s="3" customFormat="1" ht="12.5" x14ac:dyDescent="0.25">
      <c r="A58" s="74">
        <v>1.7</v>
      </c>
      <c r="B58" s="3" t="s">
        <v>25</v>
      </c>
      <c r="E58" s="75"/>
      <c r="F58" s="161"/>
    </row>
    <row r="59" spans="1:7" s="3" customFormat="1" ht="6.5" customHeight="1" x14ac:dyDescent="0.25">
      <c r="A59" s="74"/>
      <c r="E59" s="75"/>
      <c r="F59" s="161"/>
    </row>
    <row r="60" spans="1:7" s="3" customFormat="1" ht="13" x14ac:dyDescent="0.3">
      <c r="A60" s="76"/>
      <c r="B60" s="77" t="s">
        <v>40</v>
      </c>
      <c r="E60" s="75"/>
      <c r="F60" s="161"/>
    </row>
    <row r="61" spans="1:7" s="3" customFormat="1" ht="12.5" x14ac:dyDescent="0.25">
      <c r="A61" s="83">
        <v>1.8</v>
      </c>
      <c r="B61" s="3" t="s">
        <v>7</v>
      </c>
      <c r="E61" s="75"/>
      <c r="F61" s="161"/>
    </row>
    <row r="62" spans="1:7" s="3" customFormat="1" ht="12.5" x14ac:dyDescent="0.25">
      <c r="A62" s="83">
        <v>1.9</v>
      </c>
      <c r="B62" s="3" t="s">
        <v>20</v>
      </c>
      <c r="E62" s="75"/>
      <c r="F62" s="161"/>
    </row>
    <row r="63" spans="1:7" s="3" customFormat="1" ht="6.5" customHeight="1" x14ac:dyDescent="0.25">
      <c r="A63" s="74"/>
      <c r="E63" s="75"/>
      <c r="F63" s="161"/>
      <c r="G63" s="84"/>
    </row>
    <row r="64" spans="1:7" s="3" customFormat="1" ht="13" x14ac:dyDescent="0.3">
      <c r="A64" s="76"/>
      <c r="B64" s="77" t="s">
        <v>43</v>
      </c>
      <c r="E64" s="75"/>
      <c r="F64" s="161"/>
      <c r="G64" s="84"/>
    </row>
    <row r="65" spans="1:7" s="3" customFormat="1" ht="12.5" x14ac:dyDescent="0.25">
      <c r="A65" s="85">
        <v>1.1000000000000001</v>
      </c>
      <c r="B65" s="86" t="s">
        <v>17</v>
      </c>
      <c r="E65" s="75"/>
      <c r="F65" s="161"/>
      <c r="G65" s="84"/>
    </row>
    <row r="66" spans="1:7" s="3" customFormat="1" ht="12.5" x14ac:dyDescent="0.25">
      <c r="A66" s="85">
        <v>1.1100000000000001</v>
      </c>
      <c r="B66" s="3" t="s">
        <v>60</v>
      </c>
      <c r="E66" s="75"/>
      <c r="F66" s="161"/>
      <c r="G66" s="84"/>
    </row>
    <row r="67" spans="1:7" s="3" customFormat="1" ht="12.5" x14ac:dyDescent="0.25">
      <c r="A67" s="85">
        <v>1.1200000000000001</v>
      </c>
      <c r="B67" s="3" t="s">
        <v>44</v>
      </c>
      <c r="E67" s="75"/>
      <c r="F67" s="161"/>
      <c r="G67" s="84"/>
    </row>
    <row r="68" spans="1:7" s="3" customFormat="1" ht="12.5" x14ac:dyDescent="0.25">
      <c r="A68" s="85">
        <v>1.1299999999999999</v>
      </c>
      <c r="B68" s="3" t="s">
        <v>2</v>
      </c>
      <c r="E68" s="75"/>
      <c r="F68" s="161"/>
      <c r="G68" s="84"/>
    </row>
    <row r="69" spans="1:7" s="3" customFormat="1" ht="12.5" x14ac:dyDescent="0.25">
      <c r="A69" s="85">
        <v>1.1399999999999999</v>
      </c>
      <c r="B69" s="3" t="s">
        <v>3</v>
      </c>
      <c r="E69" s="75"/>
      <c r="F69" s="161"/>
      <c r="G69" s="84"/>
    </row>
    <row r="70" spans="1:7" s="3" customFormat="1" ht="12.5" x14ac:dyDescent="0.25">
      <c r="A70" s="85">
        <v>1.1499999999999999</v>
      </c>
      <c r="B70" s="3" t="s">
        <v>13</v>
      </c>
      <c r="E70" s="75"/>
      <c r="F70" s="161"/>
      <c r="G70" s="84"/>
    </row>
    <row r="71" spans="1:7" s="3" customFormat="1" ht="12.5" x14ac:dyDescent="0.25">
      <c r="A71" s="85">
        <v>1.1599999999999999</v>
      </c>
      <c r="B71" s="3" t="s">
        <v>66</v>
      </c>
      <c r="E71" s="75"/>
      <c r="F71" s="161"/>
      <c r="G71" s="84"/>
    </row>
    <row r="72" spans="1:7" s="4" customFormat="1" ht="12.5" x14ac:dyDescent="0.35">
      <c r="A72" s="85">
        <v>1.17</v>
      </c>
      <c r="B72" s="4" t="s">
        <v>21</v>
      </c>
      <c r="E72" s="87"/>
      <c r="F72" s="161"/>
      <c r="G72" s="88"/>
    </row>
    <row r="73" spans="1:7" s="4" customFormat="1" ht="12.5" x14ac:dyDescent="0.35">
      <c r="A73" s="85">
        <v>1.18</v>
      </c>
      <c r="B73" s="4" t="s">
        <v>14</v>
      </c>
      <c r="E73" s="87"/>
      <c r="F73" s="161"/>
      <c r="G73" s="88"/>
    </row>
    <row r="74" spans="1:7" ht="6.5" customHeight="1" x14ac:dyDescent="0.35">
      <c r="A74" s="89"/>
      <c r="C74" s="4"/>
      <c r="D74" s="4"/>
      <c r="E74" s="87"/>
      <c r="F74" s="161"/>
      <c r="G74" s="89"/>
    </row>
    <row r="75" spans="1:7" s="3" customFormat="1" ht="13" x14ac:dyDescent="0.3">
      <c r="A75" s="76"/>
      <c r="B75" s="77" t="s">
        <v>46</v>
      </c>
      <c r="C75" s="4"/>
      <c r="D75" s="4"/>
      <c r="E75" s="87"/>
      <c r="F75" s="161"/>
      <c r="G75" s="84"/>
    </row>
    <row r="76" spans="1:7" s="3" customFormat="1" ht="12.5" x14ac:dyDescent="0.25">
      <c r="A76" s="74">
        <v>1.19</v>
      </c>
      <c r="B76" s="3" t="s">
        <v>67</v>
      </c>
      <c r="C76" s="4"/>
      <c r="D76" s="4"/>
      <c r="E76" s="87"/>
      <c r="F76" s="161"/>
      <c r="G76" s="84"/>
    </row>
    <row r="77" spans="1:7" s="3" customFormat="1" ht="12.5" x14ac:dyDescent="0.25">
      <c r="A77" s="90">
        <v>1.2</v>
      </c>
      <c r="B77" s="3" t="s">
        <v>47</v>
      </c>
      <c r="E77" s="75"/>
      <c r="F77" s="161"/>
      <c r="G77" s="84"/>
    </row>
    <row r="78" spans="1:7" s="3" customFormat="1" ht="6" customHeight="1" x14ac:dyDescent="0.25">
      <c r="A78" s="74"/>
      <c r="E78" s="75"/>
      <c r="F78" s="161"/>
      <c r="G78" s="84"/>
    </row>
    <row r="79" spans="1:7" s="3" customFormat="1" ht="13" x14ac:dyDescent="0.3">
      <c r="A79" s="76"/>
      <c r="B79" s="77" t="s">
        <v>45</v>
      </c>
      <c r="E79" s="75"/>
      <c r="F79" s="161"/>
      <c r="G79" s="84"/>
    </row>
    <row r="80" spans="1:7" s="3" customFormat="1" ht="12.5" x14ac:dyDescent="0.25">
      <c r="A80" s="74">
        <v>1.21</v>
      </c>
      <c r="B80" s="3" t="s">
        <v>68</v>
      </c>
      <c r="E80" s="75"/>
      <c r="F80" s="161"/>
      <c r="G80" s="84"/>
    </row>
    <row r="81" spans="1:7" s="3" customFormat="1" ht="12.5" x14ac:dyDescent="0.25">
      <c r="A81" s="74">
        <v>1.22</v>
      </c>
      <c r="B81" s="3" t="s">
        <v>69</v>
      </c>
      <c r="E81" s="75"/>
      <c r="F81" s="161"/>
      <c r="G81" s="84"/>
    </row>
    <row r="82" spans="1:7" s="3" customFormat="1" ht="12.5" x14ac:dyDescent="0.25">
      <c r="A82" s="74">
        <v>1.23</v>
      </c>
      <c r="B82" s="3" t="s">
        <v>70</v>
      </c>
      <c r="E82" s="75"/>
      <c r="F82" s="161"/>
      <c r="G82" s="84"/>
    </row>
    <row r="83" spans="1:7" s="3" customFormat="1" ht="12.5" x14ac:dyDescent="0.25">
      <c r="A83" s="74">
        <v>1.24</v>
      </c>
      <c r="B83" s="3" t="s">
        <v>22</v>
      </c>
      <c r="E83" s="75"/>
      <c r="F83" s="161"/>
      <c r="G83" s="84"/>
    </row>
    <row r="84" spans="1:7" s="3" customFormat="1" ht="7" customHeight="1" x14ac:dyDescent="0.25">
      <c r="A84" s="74"/>
      <c r="E84" s="75"/>
      <c r="F84" s="161"/>
      <c r="G84" s="84"/>
    </row>
    <row r="85" spans="1:7" s="3" customFormat="1" ht="13" x14ac:dyDescent="0.3">
      <c r="A85" s="74"/>
      <c r="B85" s="77" t="s">
        <v>34</v>
      </c>
      <c r="E85" s="75"/>
      <c r="F85" s="161"/>
      <c r="G85" s="84"/>
    </row>
    <row r="86" spans="1:7" s="3" customFormat="1" ht="12.5" x14ac:dyDescent="0.25">
      <c r="A86" s="90">
        <v>1.25</v>
      </c>
      <c r="B86" s="3" t="s">
        <v>24</v>
      </c>
      <c r="E86" s="75"/>
      <c r="F86" s="161"/>
      <c r="G86" s="84"/>
    </row>
    <row r="87" spans="1:7" s="3" customFormat="1" ht="12.5" x14ac:dyDescent="0.25">
      <c r="A87" s="90">
        <v>1.26</v>
      </c>
      <c r="B87" s="3" t="s">
        <v>71</v>
      </c>
      <c r="E87" s="75"/>
      <c r="F87" s="161"/>
      <c r="G87" s="84"/>
    </row>
    <row r="88" spans="1:7" s="3" customFormat="1" ht="12.5" x14ac:dyDescent="0.25">
      <c r="A88" s="74">
        <v>1.27</v>
      </c>
      <c r="B88" s="3" t="s">
        <v>4</v>
      </c>
      <c r="E88" s="75"/>
      <c r="F88" s="161"/>
      <c r="G88" s="84"/>
    </row>
    <row r="89" spans="1:7" s="3" customFormat="1" ht="12.5" x14ac:dyDescent="0.25">
      <c r="A89" s="74"/>
      <c r="E89" s="75"/>
      <c r="F89" s="28"/>
      <c r="G89" s="84"/>
    </row>
    <row r="90" spans="1:7" s="3" customFormat="1" ht="13" x14ac:dyDescent="0.3">
      <c r="A90" s="74"/>
      <c r="B90" s="77" t="s">
        <v>56</v>
      </c>
      <c r="E90" s="91" t="s">
        <v>0</v>
      </c>
      <c r="F90" s="16">
        <f>SUM(F52:F88)</f>
        <v>0</v>
      </c>
      <c r="G90" s="84"/>
    </row>
    <row r="91" spans="1:7" s="3" customFormat="1" ht="13" x14ac:dyDescent="0.3">
      <c r="A91" s="74"/>
      <c r="B91" s="77"/>
      <c r="E91" s="91"/>
      <c r="F91" s="16"/>
      <c r="G91" s="84"/>
    </row>
    <row r="92" spans="1:7" s="3" customFormat="1" ht="13" x14ac:dyDescent="0.3">
      <c r="A92" s="74"/>
      <c r="B92" s="77"/>
      <c r="E92" s="91"/>
      <c r="F92" s="16"/>
      <c r="G92" s="84"/>
    </row>
    <row r="93" spans="1:7" s="3" customFormat="1" ht="13" x14ac:dyDescent="0.3">
      <c r="A93" s="74"/>
      <c r="B93" s="77"/>
      <c r="E93" s="91"/>
      <c r="F93" s="16"/>
      <c r="G93" s="84"/>
    </row>
    <row r="94" spans="1:7" s="3" customFormat="1" ht="13" x14ac:dyDescent="0.3">
      <c r="A94" s="74"/>
      <c r="B94" s="77"/>
      <c r="E94" s="91"/>
      <c r="F94" s="16"/>
      <c r="G94" s="84"/>
    </row>
    <row r="95" spans="1:7" s="3" customFormat="1" ht="13" x14ac:dyDescent="0.3">
      <c r="A95" s="74"/>
      <c r="B95" s="77"/>
      <c r="E95" s="91"/>
      <c r="F95" s="16"/>
      <c r="G95" s="84"/>
    </row>
    <row r="96" spans="1:7" s="3" customFormat="1" ht="13" x14ac:dyDescent="0.3">
      <c r="A96" s="74"/>
      <c r="B96" s="77"/>
      <c r="E96" s="91"/>
      <c r="F96" s="16"/>
      <c r="G96" s="84"/>
    </row>
    <row r="97" spans="1:7" s="3" customFormat="1" ht="13" x14ac:dyDescent="0.3">
      <c r="A97" s="74"/>
      <c r="B97" s="77"/>
      <c r="E97" s="91"/>
      <c r="F97" s="16"/>
      <c r="G97" s="84"/>
    </row>
    <row r="98" spans="1:7" s="3" customFormat="1" ht="13" x14ac:dyDescent="0.3">
      <c r="A98" s="74"/>
      <c r="B98" s="77"/>
      <c r="E98" s="91"/>
      <c r="F98" s="16"/>
      <c r="G98" s="84"/>
    </row>
    <row r="99" spans="1:7" s="3" customFormat="1" ht="13" x14ac:dyDescent="0.3">
      <c r="A99" s="74"/>
      <c r="B99" s="77"/>
      <c r="E99" s="91"/>
      <c r="F99" s="16"/>
      <c r="G99" s="84"/>
    </row>
    <row r="100" spans="1:7" s="3" customFormat="1" ht="13" x14ac:dyDescent="0.3">
      <c r="A100" s="74"/>
      <c r="B100" s="77"/>
      <c r="E100" s="91"/>
      <c r="F100" s="16"/>
      <c r="G100" s="84"/>
    </row>
    <row r="101" spans="1:7" s="3" customFormat="1" ht="13" x14ac:dyDescent="0.3">
      <c r="A101" s="74"/>
      <c r="B101" s="77"/>
      <c r="E101" s="91"/>
      <c r="F101" s="16"/>
      <c r="G101" s="84"/>
    </row>
    <row r="102" spans="1:7" s="3" customFormat="1" ht="13" x14ac:dyDescent="0.3">
      <c r="A102" s="74"/>
      <c r="B102" s="77"/>
      <c r="E102" s="91"/>
      <c r="F102" s="16"/>
      <c r="G102" s="84"/>
    </row>
    <row r="103" spans="1:7" s="3" customFormat="1" ht="13" x14ac:dyDescent="0.3">
      <c r="A103" s="74"/>
      <c r="B103" s="77"/>
      <c r="E103" s="91"/>
      <c r="F103" s="16"/>
      <c r="G103" s="84"/>
    </row>
    <row r="104" spans="1:7" s="3" customFormat="1" ht="13.5" thickBot="1" x14ac:dyDescent="0.35">
      <c r="A104" s="92"/>
      <c r="B104" s="93"/>
      <c r="C104" s="24"/>
      <c r="D104" s="24"/>
      <c r="E104" s="24"/>
      <c r="F104" s="26"/>
      <c r="G104" s="116"/>
    </row>
    <row r="105" spans="1:7" s="3" customFormat="1" ht="13.5" customHeight="1" x14ac:dyDescent="0.25">
      <c r="A105" s="74"/>
      <c r="F105" s="16"/>
      <c r="G105" s="84"/>
    </row>
    <row r="106" spans="1:7" s="3" customFormat="1" ht="13.5" customHeight="1" x14ac:dyDescent="0.3">
      <c r="A106" s="94">
        <v>2</v>
      </c>
      <c r="B106" s="77" t="s">
        <v>53</v>
      </c>
      <c r="F106" s="16"/>
      <c r="G106" s="84"/>
    </row>
    <row r="107" spans="1:7" s="3" customFormat="1" ht="13.5" customHeight="1" x14ac:dyDescent="0.3">
      <c r="A107" s="76"/>
      <c r="B107" s="95"/>
      <c r="F107" s="16"/>
      <c r="G107" s="84"/>
    </row>
    <row r="108" spans="1:7" s="3" customFormat="1" ht="13.5" customHeight="1" x14ac:dyDescent="0.3">
      <c r="A108" s="76"/>
      <c r="B108" s="77" t="s">
        <v>72</v>
      </c>
      <c r="F108" s="16"/>
      <c r="G108" s="84"/>
    </row>
    <row r="109" spans="1:7" s="3" customFormat="1" ht="13.5" customHeight="1" x14ac:dyDescent="0.25">
      <c r="A109" s="74">
        <v>2.1</v>
      </c>
      <c r="B109" s="3" t="s">
        <v>6</v>
      </c>
      <c r="F109" s="32" t="s">
        <v>64</v>
      </c>
      <c r="G109" s="84"/>
    </row>
    <row r="110" spans="1:7" s="3" customFormat="1" ht="13.5" customHeight="1" x14ac:dyDescent="0.25">
      <c r="A110" s="74">
        <v>2.2000000000000002</v>
      </c>
      <c r="B110" s="3" t="s">
        <v>9</v>
      </c>
      <c r="F110" s="32" t="s">
        <v>64</v>
      </c>
      <c r="G110" s="84"/>
    </row>
    <row r="111" spans="1:7" s="3" customFormat="1" ht="13.5" customHeight="1" x14ac:dyDescent="0.25">
      <c r="A111" s="74">
        <v>2.2999999999999998</v>
      </c>
      <c r="B111" s="3" t="s">
        <v>28</v>
      </c>
      <c r="F111" s="32" t="s">
        <v>64</v>
      </c>
      <c r="G111" s="84"/>
    </row>
    <row r="112" spans="1:7" s="3" customFormat="1" ht="13.5" customHeight="1" x14ac:dyDescent="0.25">
      <c r="A112" s="74">
        <v>2.4</v>
      </c>
      <c r="B112" s="3" t="s">
        <v>4</v>
      </c>
      <c r="F112" s="32" t="s">
        <v>64</v>
      </c>
      <c r="G112" s="84"/>
    </row>
    <row r="113" spans="1:7" s="3" customFormat="1" ht="13.5" customHeight="1" x14ac:dyDescent="0.25">
      <c r="A113" s="74"/>
      <c r="F113" s="16"/>
      <c r="G113" s="84"/>
    </row>
    <row r="114" spans="1:7" s="3" customFormat="1" ht="13.5" customHeight="1" x14ac:dyDescent="0.3">
      <c r="A114" s="74"/>
      <c r="B114" s="77" t="s">
        <v>240</v>
      </c>
      <c r="F114" s="16"/>
      <c r="G114" s="84"/>
    </row>
    <row r="115" spans="1:7" s="3" customFormat="1" ht="13.5" customHeight="1" x14ac:dyDescent="0.25">
      <c r="A115" s="74">
        <v>2.5</v>
      </c>
      <c r="B115" s="130" t="s">
        <v>205</v>
      </c>
      <c r="F115" s="32" t="s">
        <v>64</v>
      </c>
      <c r="G115" s="84"/>
    </row>
    <row r="116" spans="1:7" s="3" customFormat="1" ht="13.5" customHeight="1" x14ac:dyDescent="0.25">
      <c r="A116" s="74">
        <v>2.6</v>
      </c>
      <c r="B116" s="131" t="s">
        <v>206</v>
      </c>
      <c r="F116" s="32" t="s">
        <v>64</v>
      </c>
      <c r="G116" s="84"/>
    </row>
    <row r="117" spans="1:7" s="3" customFormat="1" ht="13.5" customHeight="1" x14ac:dyDescent="0.25">
      <c r="A117" s="74">
        <v>2.7</v>
      </c>
      <c r="B117" s="131" t="s">
        <v>207</v>
      </c>
      <c r="F117" s="16"/>
      <c r="G117" s="84"/>
    </row>
    <row r="118" spans="1:7" s="3" customFormat="1" ht="25" x14ac:dyDescent="0.25">
      <c r="A118" s="98">
        <v>2.8</v>
      </c>
      <c r="B118" s="132" t="s">
        <v>208</v>
      </c>
      <c r="F118" s="16"/>
      <c r="G118" s="84"/>
    </row>
    <row r="119" spans="1:7" s="3" customFormat="1" ht="25" x14ac:dyDescent="0.25">
      <c r="A119" s="98">
        <v>2.9</v>
      </c>
      <c r="B119" s="132" t="s">
        <v>209</v>
      </c>
      <c r="F119" s="16"/>
      <c r="G119" s="84"/>
    </row>
    <row r="120" spans="1:7" s="3" customFormat="1" ht="25" x14ac:dyDescent="0.25">
      <c r="A120" s="97">
        <v>2.1</v>
      </c>
      <c r="B120" s="132" t="s">
        <v>298</v>
      </c>
      <c r="F120" s="16"/>
      <c r="G120" s="84"/>
    </row>
    <row r="121" spans="1:7" s="3" customFormat="1" ht="13.5" customHeight="1" x14ac:dyDescent="0.25">
      <c r="A121" s="98">
        <v>2.11</v>
      </c>
      <c r="B121" s="132" t="s">
        <v>299</v>
      </c>
      <c r="F121" s="16"/>
      <c r="G121" s="84"/>
    </row>
    <row r="122" spans="1:7" s="3" customFormat="1" ht="50.5" customHeight="1" x14ac:dyDescent="0.25">
      <c r="A122" s="97">
        <v>2.12</v>
      </c>
      <c r="B122" s="132" t="s">
        <v>300</v>
      </c>
      <c r="F122" s="16"/>
      <c r="G122" s="84"/>
    </row>
    <row r="123" spans="1:7" s="3" customFormat="1" ht="37.5" x14ac:dyDescent="0.25">
      <c r="A123" s="98">
        <v>2.13</v>
      </c>
      <c r="B123" s="132" t="s">
        <v>210</v>
      </c>
      <c r="F123" s="16"/>
      <c r="G123" s="84"/>
    </row>
    <row r="124" spans="1:7" s="3" customFormat="1" ht="37.5" x14ac:dyDescent="0.25">
      <c r="A124" s="97">
        <v>2.14</v>
      </c>
      <c r="B124" s="132" t="s">
        <v>301</v>
      </c>
      <c r="F124" s="16"/>
      <c r="G124" s="84"/>
    </row>
    <row r="125" spans="1:7" s="3" customFormat="1" ht="37.5" x14ac:dyDescent="0.25">
      <c r="A125" s="98">
        <v>2.15</v>
      </c>
      <c r="B125" s="132" t="s">
        <v>302</v>
      </c>
      <c r="F125" s="16"/>
      <c r="G125" s="84"/>
    </row>
    <row r="126" spans="1:7" s="3" customFormat="1" ht="37.5" x14ac:dyDescent="0.25">
      <c r="A126" s="97">
        <v>2.16</v>
      </c>
      <c r="B126" s="132" t="s">
        <v>211</v>
      </c>
      <c r="F126" s="16"/>
      <c r="G126" s="84"/>
    </row>
    <row r="127" spans="1:7" s="3" customFormat="1" ht="37.5" x14ac:dyDescent="0.25">
      <c r="A127" s="98">
        <v>2.17</v>
      </c>
      <c r="B127" s="132" t="s">
        <v>303</v>
      </c>
      <c r="F127" s="16"/>
      <c r="G127" s="84"/>
    </row>
    <row r="128" spans="1:7" s="3" customFormat="1" ht="25" customHeight="1" x14ac:dyDescent="0.25">
      <c r="A128" s="97">
        <v>2.1800000000000002</v>
      </c>
      <c r="B128" s="132" t="s">
        <v>212</v>
      </c>
      <c r="F128" s="16"/>
      <c r="G128" s="84"/>
    </row>
    <row r="129" spans="1:8" s="3" customFormat="1" ht="25" x14ac:dyDescent="0.25">
      <c r="A129" s="98">
        <v>2.19</v>
      </c>
      <c r="B129" s="132" t="s">
        <v>213</v>
      </c>
      <c r="F129" s="16"/>
      <c r="G129" s="84"/>
    </row>
    <row r="130" spans="1:8" s="3" customFormat="1" ht="12.5" x14ac:dyDescent="0.25">
      <c r="A130" s="97">
        <v>2.2000000000000002</v>
      </c>
      <c r="B130" s="132" t="s">
        <v>214</v>
      </c>
      <c r="F130" s="16"/>
      <c r="G130" s="84"/>
    </row>
    <row r="131" spans="1:8" s="3" customFormat="1" ht="12.5" x14ac:dyDescent="0.25">
      <c r="A131" s="98">
        <v>2.21</v>
      </c>
      <c r="B131" s="131" t="s">
        <v>292</v>
      </c>
      <c r="F131" s="16"/>
      <c r="G131" s="84"/>
    </row>
    <row r="132" spans="1:8" s="3" customFormat="1" ht="12.5" x14ac:dyDescent="0.25">
      <c r="A132" s="97">
        <v>2.2200000000000002</v>
      </c>
      <c r="B132" s="131" t="s">
        <v>293</v>
      </c>
      <c r="F132" s="16"/>
      <c r="G132" s="84"/>
    </row>
    <row r="133" spans="1:8" s="3" customFormat="1" ht="12.5" x14ac:dyDescent="0.25">
      <c r="A133" s="98">
        <v>2.23</v>
      </c>
      <c r="B133" s="132" t="s">
        <v>294</v>
      </c>
      <c r="F133" s="16"/>
      <c r="G133" s="84"/>
    </row>
    <row r="134" spans="1:8" s="3" customFormat="1" ht="12.5" x14ac:dyDescent="0.25">
      <c r="A134" s="97">
        <v>2.2400000000000002</v>
      </c>
      <c r="B134" s="132" t="s">
        <v>295</v>
      </c>
      <c r="F134" s="16"/>
      <c r="G134" s="84"/>
    </row>
    <row r="135" spans="1:8" s="3" customFormat="1" ht="25" x14ac:dyDescent="0.25">
      <c r="A135" s="98">
        <v>2.25</v>
      </c>
      <c r="B135" s="132" t="s">
        <v>291</v>
      </c>
      <c r="F135" s="16"/>
      <c r="G135" s="84"/>
      <c r="H135" s="4"/>
    </row>
    <row r="136" spans="1:8" s="3" customFormat="1" ht="12.5" x14ac:dyDescent="0.25">
      <c r="A136" s="74"/>
      <c r="B136" s="132"/>
      <c r="F136" s="16"/>
      <c r="G136" s="84"/>
    </row>
    <row r="137" spans="1:8" s="3" customFormat="1" ht="13.5" customHeight="1" x14ac:dyDescent="0.25">
      <c r="A137" s="74"/>
      <c r="F137" s="16"/>
      <c r="G137" s="84"/>
    </row>
    <row r="138" spans="1:8" s="3" customFormat="1" ht="13.5" customHeight="1" x14ac:dyDescent="0.3">
      <c r="A138" s="74"/>
      <c r="B138" s="106" t="s">
        <v>48</v>
      </c>
      <c r="F138" s="16">
        <f>SUM(F115:F123)</f>
        <v>0</v>
      </c>
      <c r="G138" s="84"/>
    </row>
    <row r="139" spans="1:8" s="3" customFormat="1" ht="13.5" customHeight="1" thickBot="1" x14ac:dyDescent="0.3">
      <c r="A139" s="92"/>
      <c r="B139" s="24"/>
      <c r="C139" s="24"/>
      <c r="D139" s="24"/>
      <c r="E139" s="24"/>
      <c r="F139" s="26"/>
      <c r="G139" s="84"/>
    </row>
    <row r="140" spans="1:8" s="3" customFormat="1" ht="13.5" customHeight="1" x14ac:dyDescent="0.25">
      <c r="A140" s="74"/>
      <c r="F140" s="16"/>
      <c r="G140" s="84"/>
    </row>
    <row r="141" spans="1:8" s="3" customFormat="1" ht="13.5" customHeight="1" x14ac:dyDescent="0.3">
      <c r="A141" s="74"/>
      <c r="B141" s="106" t="s">
        <v>49</v>
      </c>
      <c r="F141" s="16">
        <f>F138</f>
        <v>0</v>
      </c>
      <c r="G141" s="84"/>
    </row>
    <row r="142" spans="1:8" s="3" customFormat="1" ht="13.5" customHeight="1" x14ac:dyDescent="0.25">
      <c r="A142" s="74"/>
      <c r="F142" s="16"/>
      <c r="G142" s="84"/>
    </row>
    <row r="143" spans="1:8" s="3" customFormat="1" ht="13.5" customHeight="1" x14ac:dyDescent="0.3">
      <c r="A143" s="76">
        <v>2</v>
      </c>
      <c r="B143" s="77" t="s">
        <v>218</v>
      </c>
      <c r="F143" s="16"/>
      <c r="G143" s="84"/>
    </row>
    <row r="144" spans="1:8" s="3" customFormat="1" ht="7" customHeight="1" x14ac:dyDescent="0.3">
      <c r="A144" s="74"/>
      <c r="B144" s="77"/>
      <c r="F144" s="16"/>
      <c r="G144" s="84"/>
    </row>
    <row r="145" spans="1:8" s="3" customFormat="1" ht="13.5" customHeight="1" x14ac:dyDescent="0.3">
      <c r="A145" s="74"/>
      <c r="B145" s="77" t="s">
        <v>239</v>
      </c>
      <c r="F145" s="16"/>
      <c r="G145" s="84"/>
    </row>
    <row r="146" spans="1:8" s="3" customFormat="1" ht="13.5" customHeight="1" x14ac:dyDescent="0.25">
      <c r="A146" s="74"/>
      <c r="F146" s="16"/>
      <c r="G146" s="84"/>
    </row>
    <row r="147" spans="1:8" s="3" customFormat="1" ht="25" customHeight="1" x14ac:dyDescent="0.25">
      <c r="A147" s="97">
        <v>2.2599999999999998</v>
      </c>
      <c r="B147" s="132" t="s">
        <v>297</v>
      </c>
      <c r="F147" s="16"/>
      <c r="G147" s="84"/>
    </row>
    <row r="148" spans="1:8" s="3" customFormat="1" ht="12.5" x14ac:dyDescent="0.25">
      <c r="A148" s="98">
        <v>2.27</v>
      </c>
      <c r="B148" s="132" t="s">
        <v>296</v>
      </c>
      <c r="F148" s="16"/>
      <c r="G148" s="84"/>
      <c r="H148" s="4"/>
    </row>
    <row r="149" spans="1:8" s="3" customFormat="1" ht="25" x14ac:dyDescent="0.25">
      <c r="A149" s="97">
        <v>2.2799999999999998</v>
      </c>
      <c r="B149" s="132" t="s">
        <v>213</v>
      </c>
      <c r="F149" s="16"/>
      <c r="G149" s="84"/>
    </row>
    <row r="150" spans="1:8" s="3" customFormat="1" ht="13.5" customHeight="1" x14ac:dyDescent="0.25">
      <c r="A150" s="98">
        <v>2.29</v>
      </c>
      <c r="B150" s="132" t="s">
        <v>214</v>
      </c>
      <c r="F150" s="32" t="s">
        <v>304</v>
      </c>
      <c r="G150" s="84"/>
      <c r="H150" s="4"/>
    </row>
    <row r="151" spans="1:8" s="3" customFormat="1" ht="13.5" customHeight="1" x14ac:dyDescent="0.25">
      <c r="A151" s="97">
        <v>2.2999999999999998</v>
      </c>
      <c r="B151" s="131" t="s">
        <v>292</v>
      </c>
      <c r="F151" s="16"/>
      <c r="G151" s="84"/>
    </row>
    <row r="152" spans="1:8" s="3" customFormat="1" ht="13.5" customHeight="1" x14ac:dyDescent="0.25">
      <c r="A152" s="98">
        <v>2.31</v>
      </c>
      <c r="B152" s="131" t="s">
        <v>293</v>
      </c>
      <c r="F152" s="16"/>
      <c r="G152" s="84"/>
      <c r="H152" s="4"/>
    </row>
    <row r="153" spans="1:8" s="3" customFormat="1" ht="13.5" customHeight="1" x14ac:dyDescent="0.25">
      <c r="A153" s="98">
        <v>2.3199999999999998</v>
      </c>
      <c r="B153" s="132" t="s">
        <v>294</v>
      </c>
      <c r="F153" s="16"/>
      <c r="G153" s="84"/>
      <c r="H153" s="4"/>
    </row>
    <row r="154" spans="1:8" s="3" customFormat="1" ht="13.5" customHeight="1" x14ac:dyDescent="0.25">
      <c r="A154" s="97">
        <v>2.33</v>
      </c>
      <c r="B154" s="132" t="s">
        <v>295</v>
      </c>
      <c r="F154" s="16"/>
      <c r="G154" s="84"/>
    </row>
    <row r="155" spans="1:8" s="3" customFormat="1" ht="25" x14ac:dyDescent="0.25">
      <c r="A155" s="98">
        <v>2.34</v>
      </c>
      <c r="B155" s="132" t="s">
        <v>291</v>
      </c>
      <c r="F155" s="16"/>
      <c r="G155" s="84"/>
      <c r="H155" s="4"/>
    </row>
    <row r="156" spans="1:8" s="3" customFormat="1" ht="25" x14ac:dyDescent="0.25">
      <c r="A156" s="98">
        <v>2.35</v>
      </c>
      <c r="B156" s="132" t="s">
        <v>297</v>
      </c>
      <c r="F156" s="16"/>
      <c r="G156" s="84"/>
    </row>
    <row r="157" spans="1:8" s="3" customFormat="1" ht="12.5" x14ac:dyDescent="0.25">
      <c r="A157" s="97">
        <v>2.36</v>
      </c>
      <c r="B157" s="132" t="s">
        <v>296</v>
      </c>
      <c r="F157" s="16"/>
      <c r="G157" s="84"/>
      <c r="H157" s="4"/>
    </row>
    <row r="158" spans="1:8" s="3" customFormat="1" ht="13.5" customHeight="1" x14ac:dyDescent="0.25">
      <c r="A158" s="98">
        <v>2.37</v>
      </c>
      <c r="B158" s="131" t="s">
        <v>290</v>
      </c>
      <c r="F158" s="16"/>
      <c r="G158" s="84"/>
    </row>
    <row r="159" spans="1:8" s="3" customFormat="1" ht="25" x14ac:dyDescent="0.25">
      <c r="A159" s="98">
        <v>2.38</v>
      </c>
      <c r="B159" s="132" t="s">
        <v>215</v>
      </c>
      <c r="F159" s="16"/>
      <c r="G159" s="84"/>
    </row>
    <row r="160" spans="1:8" s="3" customFormat="1" ht="25" x14ac:dyDescent="0.25">
      <c r="A160" s="97">
        <v>2.39</v>
      </c>
      <c r="B160" s="132" t="s">
        <v>216</v>
      </c>
      <c r="F160" s="16"/>
      <c r="G160" s="84"/>
    </row>
    <row r="161" spans="1:7" s="3" customFormat="1" ht="13.5" customHeight="1" x14ac:dyDescent="0.25">
      <c r="A161" s="97">
        <v>2.4</v>
      </c>
      <c r="B161" s="130" t="s">
        <v>217</v>
      </c>
      <c r="F161" s="16"/>
      <c r="G161" s="84"/>
    </row>
    <row r="162" spans="1:7" s="3" customFormat="1" ht="13.5" customHeight="1" x14ac:dyDescent="0.25">
      <c r="A162" s="98">
        <v>2.41</v>
      </c>
      <c r="B162" s="3" t="s">
        <v>4</v>
      </c>
      <c r="F162" s="16"/>
      <c r="G162" s="84"/>
    </row>
    <row r="163" spans="1:7" s="3" customFormat="1" ht="13.5" customHeight="1" x14ac:dyDescent="0.25">
      <c r="A163" s="74"/>
      <c r="F163" s="28"/>
      <c r="G163" s="84"/>
    </row>
    <row r="164" spans="1:7" s="3" customFormat="1" ht="13.5" customHeight="1" x14ac:dyDescent="0.3">
      <c r="A164" s="74"/>
      <c r="B164" s="77" t="s">
        <v>73</v>
      </c>
      <c r="E164" s="91" t="s">
        <v>0</v>
      </c>
      <c r="F164" s="16">
        <f>SUM(F158:F161)</f>
        <v>0</v>
      </c>
      <c r="G164" s="84"/>
    </row>
    <row r="165" spans="1:7" s="3" customFormat="1" ht="13.5" customHeight="1" x14ac:dyDescent="0.3">
      <c r="A165" s="74"/>
      <c r="B165" s="77"/>
      <c r="E165" s="91"/>
      <c r="F165" s="16"/>
      <c r="G165" s="84"/>
    </row>
    <row r="166" spans="1:7" s="3" customFormat="1" ht="13.5" customHeight="1" x14ac:dyDescent="0.3">
      <c r="A166" s="76"/>
      <c r="B166" s="95"/>
      <c r="F166" s="16"/>
      <c r="G166" s="84"/>
    </row>
    <row r="167" spans="1:7" s="3" customFormat="1" ht="12.5" customHeight="1" x14ac:dyDescent="0.3">
      <c r="A167" s="76"/>
      <c r="B167" s="77" t="s">
        <v>29</v>
      </c>
      <c r="F167" s="32" t="s">
        <v>64</v>
      </c>
      <c r="G167" s="84"/>
    </row>
    <row r="168" spans="1:7" s="3" customFormat="1" ht="14.5" customHeight="1" x14ac:dyDescent="0.25">
      <c r="A168" s="74"/>
      <c r="F168" s="32"/>
      <c r="G168" s="84"/>
    </row>
    <row r="169" spans="1:7" s="3" customFormat="1" ht="13.5" customHeight="1" x14ac:dyDescent="0.3">
      <c r="A169" s="76"/>
      <c r="B169" s="77" t="s">
        <v>74</v>
      </c>
      <c r="F169" s="32" t="s">
        <v>64</v>
      </c>
      <c r="G169" s="84"/>
    </row>
    <row r="170" spans="1:7" s="3" customFormat="1" ht="13.5" customHeight="1" x14ac:dyDescent="0.25">
      <c r="A170" s="74"/>
      <c r="F170" s="32"/>
      <c r="G170" s="84"/>
    </row>
    <row r="171" spans="1:7" s="3" customFormat="1" ht="13.5" customHeight="1" x14ac:dyDescent="0.3">
      <c r="A171" s="76"/>
      <c r="B171" s="77" t="s">
        <v>158</v>
      </c>
      <c r="F171" s="32" t="s">
        <v>64</v>
      </c>
      <c r="G171" s="84"/>
    </row>
    <row r="172" spans="1:7" s="3" customFormat="1" ht="13.5" customHeight="1" x14ac:dyDescent="0.25">
      <c r="A172" s="74"/>
      <c r="F172" s="28"/>
      <c r="G172" s="84"/>
    </row>
    <row r="173" spans="1:7" s="3" customFormat="1" ht="13.5" customHeight="1" x14ac:dyDescent="0.3">
      <c r="A173" s="74"/>
      <c r="B173" s="77" t="s">
        <v>55</v>
      </c>
      <c r="E173" s="91" t="s">
        <v>0</v>
      </c>
      <c r="F173" s="16">
        <f>SUM(F167:F171)</f>
        <v>0</v>
      </c>
      <c r="G173" s="84"/>
    </row>
    <row r="174" spans="1:7" s="3" customFormat="1" ht="13.5" customHeight="1" x14ac:dyDescent="0.25">
      <c r="A174" s="74"/>
      <c r="F174" s="16"/>
      <c r="G174" s="84"/>
    </row>
    <row r="175" spans="1:7" s="3" customFormat="1" ht="13.5" customHeight="1" x14ac:dyDescent="0.25">
      <c r="A175" s="74"/>
      <c r="F175" s="16"/>
      <c r="G175" s="84"/>
    </row>
    <row r="176" spans="1:7" s="3" customFormat="1" ht="13.5" customHeight="1" x14ac:dyDescent="0.25">
      <c r="A176" s="74"/>
      <c r="F176" s="16"/>
      <c r="G176" s="84"/>
    </row>
    <row r="177" spans="1:7" s="3" customFormat="1" ht="13.5" customHeight="1" x14ac:dyDescent="0.25">
      <c r="A177" s="74"/>
      <c r="F177" s="16"/>
      <c r="G177" s="84"/>
    </row>
    <row r="178" spans="1:7" s="3" customFormat="1" ht="13.5" customHeight="1" x14ac:dyDescent="0.25">
      <c r="A178" s="74"/>
      <c r="F178" s="16"/>
      <c r="G178" s="84"/>
    </row>
    <row r="179" spans="1:7" s="3" customFormat="1" ht="13.5" customHeight="1" x14ac:dyDescent="0.25">
      <c r="A179" s="74"/>
      <c r="F179" s="16"/>
      <c r="G179" s="84"/>
    </row>
    <row r="180" spans="1:7" s="3" customFormat="1" ht="13.5" customHeight="1" x14ac:dyDescent="0.25">
      <c r="A180" s="74"/>
      <c r="F180" s="16"/>
      <c r="G180" s="84"/>
    </row>
    <row r="181" spans="1:7" s="3" customFormat="1" ht="13.5" customHeight="1" x14ac:dyDescent="0.25">
      <c r="A181" s="74"/>
      <c r="F181" s="16"/>
      <c r="G181" s="84"/>
    </row>
    <row r="182" spans="1:7" s="3" customFormat="1" ht="13.5" customHeight="1" x14ac:dyDescent="0.25">
      <c r="A182" s="74"/>
      <c r="F182" s="16"/>
      <c r="G182" s="84"/>
    </row>
    <row r="183" spans="1:7" s="3" customFormat="1" ht="13.5" customHeight="1" x14ac:dyDescent="0.25">
      <c r="A183" s="74"/>
      <c r="F183" s="16"/>
      <c r="G183" s="84"/>
    </row>
    <row r="184" spans="1:7" s="3" customFormat="1" ht="13.5" customHeight="1" x14ac:dyDescent="0.25">
      <c r="A184" s="74"/>
      <c r="F184" s="16"/>
      <c r="G184" s="84"/>
    </row>
    <row r="185" spans="1:7" s="3" customFormat="1" ht="13.5" customHeight="1" x14ac:dyDescent="0.25">
      <c r="A185" s="74"/>
      <c r="F185" s="16"/>
      <c r="G185" s="84"/>
    </row>
    <row r="186" spans="1:7" s="3" customFormat="1" ht="13.5" customHeight="1" thickBot="1" x14ac:dyDescent="0.3">
      <c r="A186" s="92"/>
      <c r="B186" s="24"/>
      <c r="C186" s="24"/>
      <c r="D186" s="24"/>
      <c r="E186" s="24"/>
      <c r="F186" s="26"/>
      <c r="G186" s="84"/>
    </row>
    <row r="187" spans="1:7" s="3" customFormat="1" ht="13.5" customHeight="1" x14ac:dyDescent="0.25">
      <c r="A187" s="74"/>
      <c r="F187" s="16"/>
      <c r="G187" s="84"/>
    </row>
    <row r="188" spans="1:7" s="3" customFormat="1" ht="13" x14ac:dyDescent="0.3">
      <c r="A188" s="76">
        <v>3</v>
      </c>
      <c r="B188" s="77" t="s">
        <v>18</v>
      </c>
      <c r="F188" s="32"/>
      <c r="G188" s="84"/>
    </row>
    <row r="189" spans="1:7" s="3" customFormat="1" ht="13" x14ac:dyDescent="0.3">
      <c r="A189" s="76"/>
      <c r="B189" s="77"/>
      <c r="F189" s="32"/>
      <c r="G189" s="84"/>
    </row>
    <row r="190" spans="1:7" s="3" customFormat="1" ht="13" x14ac:dyDescent="0.3">
      <c r="A190" s="76"/>
      <c r="B190" s="77" t="s">
        <v>77</v>
      </c>
      <c r="F190" s="32" t="s">
        <v>64</v>
      </c>
      <c r="G190" s="84"/>
    </row>
    <row r="191" spans="1:7" s="3" customFormat="1" ht="12.5" x14ac:dyDescent="0.25">
      <c r="A191" s="90"/>
      <c r="F191" s="32"/>
      <c r="G191" s="84"/>
    </row>
    <row r="192" spans="1:7" s="3" customFormat="1" ht="13" x14ac:dyDescent="0.3">
      <c r="A192" s="90"/>
      <c r="B192" s="77" t="s">
        <v>150</v>
      </c>
      <c r="F192" s="32" t="s">
        <v>64</v>
      </c>
      <c r="G192" s="84"/>
    </row>
    <row r="193" spans="1:7" s="3" customFormat="1" ht="12.5" x14ac:dyDescent="0.25">
      <c r="A193" s="90"/>
      <c r="F193" s="32"/>
      <c r="G193" s="84"/>
    </row>
    <row r="194" spans="1:7" s="3" customFormat="1" ht="13" x14ac:dyDescent="0.3">
      <c r="A194" s="76"/>
      <c r="B194" s="77" t="s">
        <v>88</v>
      </c>
      <c r="F194" s="32"/>
      <c r="G194" s="84"/>
    </row>
    <row r="195" spans="1:7" s="3" customFormat="1" ht="12.5" x14ac:dyDescent="0.25">
      <c r="A195" s="74">
        <v>3.1</v>
      </c>
      <c r="B195" s="3" t="s">
        <v>4</v>
      </c>
      <c r="F195" s="32"/>
      <c r="G195" s="84"/>
    </row>
    <row r="196" spans="1:7" s="3" customFormat="1" ht="12.5" x14ac:dyDescent="0.25">
      <c r="A196" s="74"/>
      <c r="F196" s="32"/>
      <c r="G196" s="84"/>
    </row>
    <row r="197" spans="1:7" s="3" customFormat="1" ht="13" x14ac:dyDescent="0.3">
      <c r="A197" s="109"/>
      <c r="B197" s="77" t="s">
        <v>219</v>
      </c>
      <c r="F197" s="32" t="s">
        <v>64</v>
      </c>
      <c r="G197" s="84"/>
    </row>
    <row r="198" spans="1:7" s="3" customFormat="1" ht="12.5" x14ac:dyDescent="0.25">
      <c r="A198" s="90"/>
      <c r="F198" s="32"/>
      <c r="G198" s="84"/>
    </row>
    <row r="199" spans="1:7" s="3" customFormat="1" ht="13" x14ac:dyDescent="0.3">
      <c r="A199" s="109"/>
      <c r="B199" s="77" t="s">
        <v>98</v>
      </c>
      <c r="F199" s="32"/>
      <c r="G199" s="84"/>
    </row>
    <row r="200" spans="1:7" s="3" customFormat="1" ht="12.5" x14ac:dyDescent="0.25">
      <c r="A200" s="83">
        <v>3.2</v>
      </c>
      <c r="B200" s="3" t="s">
        <v>316</v>
      </c>
      <c r="F200" s="32"/>
      <c r="G200" s="84"/>
    </row>
    <row r="201" spans="1:7" s="3" customFormat="1" ht="12.5" x14ac:dyDescent="0.25">
      <c r="A201" s="83">
        <v>3.3</v>
      </c>
      <c r="B201" s="3" t="s">
        <v>319</v>
      </c>
      <c r="F201" s="32"/>
      <c r="G201" s="84"/>
    </row>
    <row r="202" spans="1:7" s="3" customFormat="1" ht="12.5" x14ac:dyDescent="0.25">
      <c r="A202" s="83">
        <v>3.4</v>
      </c>
      <c r="B202" s="3" t="s">
        <v>100</v>
      </c>
      <c r="F202" s="32"/>
      <c r="G202" s="84"/>
    </row>
    <row r="203" spans="1:7" s="3" customFormat="1" ht="12.5" x14ac:dyDescent="0.25">
      <c r="A203" s="83">
        <v>3.5</v>
      </c>
      <c r="B203" s="3" t="s">
        <v>4</v>
      </c>
      <c r="F203" s="32"/>
      <c r="G203" s="84"/>
    </row>
    <row r="204" spans="1:7" s="3" customFormat="1" ht="13" x14ac:dyDescent="0.3">
      <c r="A204" s="76"/>
      <c r="B204" s="77"/>
      <c r="F204" s="32"/>
      <c r="G204" s="84"/>
    </row>
    <row r="205" spans="1:7" s="3" customFormat="1" ht="13" x14ac:dyDescent="0.3">
      <c r="A205" s="109"/>
      <c r="B205" s="77" t="s">
        <v>101</v>
      </c>
      <c r="F205" s="32"/>
      <c r="G205" s="84"/>
    </row>
    <row r="206" spans="1:7" s="3" customFormat="1" ht="12.5" x14ac:dyDescent="0.25">
      <c r="A206" s="83">
        <v>3.6</v>
      </c>
      <c r="B206" s="3" t="s">
        <v>103</v>
      </c>
      <c r="F206" s="32"/>
      <c r="G206" s="84"/>
    </row>
    <row r="207" spans="1:7" s="3" customFormat="1" ht="12.5" x14ac:dyDescent="0.25">
      <c r="A207" s="83">
        <v>3.7</v>
      </c>
      <c r="B207" s="3" t="s">
        <v>104</v>
      </c>
      <c r="F207" s="32"/>
      <c r="G207" s="84"/>
    </row>
    <row r="208" spans="1:7" s="3" customFormat="1" ht="12.5" x14ac:dyDescent="0.25">
      <c r="A208" s="83">
        <v>3.8</v>
      </c>
      <c r="B208" s="3" t="s">
        <v>105</v>
      </c>
      <c r="F208" s="32"/>
      <c r="G208" s="84"/>
    </row>
    <row r="209" spans="1:7" s="3" customFormat="1" ht="12.5" x14ac:dyDescent="0.25">
      <c r="A209" s="83">
        <v>3.9</v>
      </c>
      <c r="B209" s="3" t="s">
        <v>106</v>
      </c>
      <c r="F209" s="32"/>
      <c r="G209" s="84"/>
    </row>
    <row r="210" spans="1:7" s="3" customFormat="1" ht="12.5" x14ac:dyDescent="0.25">
      <c r="A210" s="90">
        <v>3.1</v>
      </c>
      <c r="B210" s="3" t="s">
        <v>85</v>
      </c>
      <c r="F210" s="32"/>
      <c r="G210" s="84"/>
    </row>
    <row r="211" spans="1:7" s="3" customFormat="1" ht="12.5" x14ac:dyDescent="0.25">
      <c r="A211" s="90">
        <v>3.11</v>
      </c>
      <c r="B211" s="39" t="s">
        <v>315</v>
      </c>
      <c r="F211" s="32"/>
      <c r="G211" s="84"/>
    </row>
    <row r="212" spans="1:7" s="3" customFormat="1" ht="37.5" x14ac:dyDescent="0.25">
      <c r="A212" s="97">
        <v>3.12</v>
      </c>
      <c r="B212" s="39" t="s">
        <v>314</v>
      </c>
      <c r="F212" s="32"/>
      <c r="G212" s="84"/>
    </row>
    <row r="213" spans="1:7" s="3" customFormat="1" ht="12.5" x14ac:dyDescent="0.25">
      <c r="A213" s="90">
        <v>3.13</v>
      </c>
      <c r="B213" s="3" t="s">
        <v>4</v>
      </c>
      <c r="F213" s="32"/>
      <c r="G213" s="84"/>
    </row>
    <row r="214" spans="1:7" s="3" customFormat="1" ht="7" customHeight="1" x14ac:dyDescent="0.3">
      <c r="A214" s="76"/>
      <c r="B214" s="77"/>
      <c r="F214" s="32"/>
      <c r="G214" s="84"/>
    </row>
    <row r="215" spans="1:7" s="3" customFormat="1" ht="13" x14ac:dyDescent="0.3">
      <c r="A215" s="109"/>
      <c r="B215" s="77" t="s">
        <v>102</v>
      </c>
      <c r="F215" s="32"/>
      <c r="G215" s="84"/>
    </row>
    <row r="216" spans="1:7" s="3" customFormat="1" ht="12.5" x14ac:dyDescent="0.25">
      <c r="A216" s="90">
        <v>3.14</v>
      </c>
      <c r="B216" s="3" t="s">
        <v>230</v>
      </c>
      <c r="F216" s="32"/>
      <c r="G216" s="84"/>
    </row>
    <row r="217" spans="1:7" s="3" customFormat="1" ht="12.5" x14ac:dyDescent="0.25">
      <c r="A217" s="90">
        <v>3.15</v>
      </c>
      <c r="B217" s="3" t="s">
        <v>108</v>
      </c>
      <c r="F217" s="32"/>
      <c r="G217" s="84"/>
    </row>
    <row r="218" spans="1:7" s="3" customFormat="1" ht="12.5" x14ac:dyDescent="0.25">
      <c r="A218" s="90">
        <v>3.16</v>
      </c>
      <c r="B218" s="3" t="s">
        <v>289</v>
      </c>
      <c r="F218" s="32" t="s">
        <v>304</v>
      </c>
      <c r="G218" s="84"/>
    </row>
    <row r="219" spans="1:7" s="3" customFormat="1" ht="12.5" x14ac:dyDescent="0.25">
      <c r="A219" s="90">
        <v>3.17</v>
      </c>
      <c r="B219" s="3" t="s">
        <v>4</v>
      </c>
      <c r="F219" s="32"/>
      <c r="G219" s="84"/>
    </row>
    <row r="220" spans="1:7" s="3" customFormat="1" ht="12.5" x14ac:dyDescent="0.25">
      <c r="A220" s="74"/>
      <c r="F220" s="28"/>
      <c r="G220" s="84"/>
    </row>
    <row r="221" spans="1:7" s="3" customFormat="1" ht="13" x14ac:dyDescent="0.3">
      <c r="A221" s="74"/>
      <c r="B221" s="77" t="s">
        <v>54</v>
      </c>
      <c r="D221" s="77"/>
      <c r="E221" s="91" t="s">
        <v>0</v>
      </c>
      <c r="F221" s="32">
        <f>SUM(F204:F219)</f>
        <v>0</v>
      </c>
      <c r="G221" s="84"/>
    </row>
    <row r="222" spans="1:7" s="3" customFormat="1" ht="12.5" x14ac:dyDescent="0.25">
      <c r="A222" s="74"/>
      <c r="F222" s="16"/>
      <c r="G222" s="84"/>
    </row>
    <row r="223" spans="1:7" s="3" customFormat="1" ht="12.5" x14ac:dyDescent="0.25">
      <c r="A223" s="74"/>
      <c r="F223" s="16"/>
      <c r="G223" s="84"/>
    </row>
    <row r="224" spans="1:7" s="3" customFormat="1" ht="12.5" x14ac:dyDescent="0.25">
      <c r="A224" s="74"/>
      <c r="F224" s="16"/>
      <c r="G224" s="84"/>
    </row>
    <row r="225" spans="1:7" s="3" customFormat="1" ht="13" x14ac:dyDescent="0.3">
      <c r="A225" s="76">
        <v>4</v>
      </c>
      <c r="B225" s="77" t="s">
        <v>109</v>
      </c>
      <c r="F225" s="16"/>
      <c r="G225" s="84"/>
    </row>
    <row r="226" spans="1:7" s="3" customFormat="1" ht="13" x14ac:dyDescent="0.3">
      <c r="A226" s="76"/>
      <c r="B226" s="77"/>
      <c r="F226" s="16"/>
      <c r="G226" s="84"/>
    </row>
    <row r="227" spans="1:7" s="3" customFormat="1" ht="13" x14ac:dyDescent="0.3">
      <c r="A227" s="118"/>
      <c r="B227" s="77" t="s">
        <v>110</v>
      </c>
      <c r="F227" s="16"/>
      <c r="G227" s="84"/>
    </row>
    <row r="228" spans="1:7" s="3" customFormat="1" ht="12.5" x14ac:dyDescent="0.25">
      <c r="A228" s="83">
        <v>4.0999999999999996</v>
      </c>
      <c r="B228" s="3" t="s">
        <v>221</v>
      </c>
      <c r="F228" s="16"/>
      <c r="G228" s="84"/>
    </row>
    <row r="229" spans="1:7" s="3" customFormat="1" ht="12.5" x14ac:dyDescent="0.25">
      <c r="A229" s="74">
        <v>4.2</v>
      </c>
      <c r="B229" s="3" t="s">
        <v>311</v>
      </c>
      <c r="F229" s="16"/>
      <c r="G229" s="84"/>
    </row>
    <row r="230" spans="1:7" s="3" customFormat="1" ht="12.5" x14ac:dyDescent="0.25">
      <c r="A230" s="74">
        <v>4.3</v>
      </c>
      <c r="B230" s="3" t="s">
        <v>257</v>
      </c>
      <c r="F230" s="16"/>
      <c r="G230" s="84"/>
    </row>
    <row r="231" spans="1:7" s="3" customFormat="1" ht="12.5" x14ac:dyDescent="0.25">
      <c r="A231" s="74">
        <v>4.4000000000000004</v>
      </c>
      <c r="B231" s="3" t="s">
        <v>258</v>
      </c>
      <c r="F231" s="16"/>
      <c r="G231" s="84"/>
    </row>
    <row r="232" spans="1:7" s="3" customFormat="1" ht="12.5" x14ac:dyDescent="0.25">
      <c r="A232" s="74">
        <v>4.5</v>
      </c>
      <c r="B232" s="3" t="s">
        <v>111</v>
      </c>
      <c r="F232" s="16"/>
      <c r="G232" s="84"/>
    </row>
    <row r="233" spans="1:7" s="3" customFormat="1" ht="12.5" x14ac:dyDescent="0.25">
      <c r="A233" s="74">
        <v>4.5999999999999996</v>
      </c>
      <c r="B233" s="3" t="s">
        <v>112</v>
      </c>
      <c r="F233" s="16"/>
      <c r="G233" s="84"/>
    </row>
    <row r="234" spans="1:7" s="3" customFormat="1" ht="12.5" x14ac:dyDescent="0.25">
      <c r="A234" s="74">
        <v>4.7</v>
      </c>
      <c r="B234" s="3" t="s">
        <v>113</v>
      </c>
      <c r="F234" s="16"/>
      <c r="G234" s="84"/>
    </row>
    <row r="235" spans="1:7" s="3" customFormat="1" ht="12.5" x14ac:dyDescent="0.25">
      <c r="A235" s="74">
        <v>4.8</v>
      </c>
      <c r="B235" s="3" t="s">
        <v>4</v>
      </c>
      <c r="F235" s="16"/>
      <c r="G235" s="84"/>
    </row>
    <row r="236" spans="1:7" s="3" customFormat="1" ht="12.5" x14ac:dyDescent="0.25">
      <c r="A236" s="74"/>
      <c r="F236" s="16"/>
      <c r="G236" s="84"/>
    </row>
    <row r="237" spans="1:7" s="3" customFormat="1" ht="12.5" x14ac:dyDescent="0.25">
      <c r="A237" s="74"/>
      <c r="F237" s="16"/>
      <c r="G237" s="84"/>
    </row>
    <row r="238" spans="1:7" s="3" customFormat="1" ht="13" x14ac:dyDescent="0.3">
      <c r="A238" s="74"/>
      <c r="B238" s="106" t="s">
        <v>48</v>
      </c>
      <c r="F238" s="16">
        <f>SUM(F228:F236)</f>
        <v>0</v>
      </c>
      <c r="G238" s="84"/>
    </row>
    <row r="239" spans="1:7" s="3" customFormat="1" ht="13" thickBot="1" x14ac:dyDescent="0.3">
      <c r="A239" s="92"/>
      <c r="B239" s="24"/>
      <c r="C239" s="24"/>
      <c r="D239" s="24"/>
      <c r="E239" s="24"/>
      <c r="F239" s="26"/>
      <c r="G239" s="84"/>
    </row>
    <row r="240" spans="1:7" s="3" customFormat="1" ht="12.5" x14ac:dyDescent="0.25">
      <c r="A240" s="74"/>
      <c r="F240" s="16"/>
      <c r="G240" s="84"/>
    </row>
    <row r="241" spans="1:7" s="3" customFormat="1" ht="13" x14ac:dyDescent="0.3">
      <c r="A241" s="74"/>
      <c r="B241" s="106" t="s">
        <v>49</v>
      </c>
      <c r="F241" s="16">
        <f>F238</f>
        <v>0</v>
      </c>
      <c r="G241" s="84"/>
    </row>
    <row r="242" spans="1:7" s="3" customFormat="1" ht="12.5" x14ac:dyDescent="0.25">
      <c r="A242" s="74"/>
      <c r="F242" s="16"/>
      <c r="G242" s="84"/>
    </row>
    <row r="243" spans="1:7" s="3" customFormat="1" ht="13" x14ac:dyDescent="0.3">
      <c r="A243" s="76">
        <v>4</v>
      </c>
      <c r="B243" s="77" t="s">
        <v>222</v>
      </c>
      <c r="F243" s="16"/>
      <c r="G243" s="84"/>
    </row>
    <row r="244" spans="1:7" s="3" customFormat="1" ht="12.5" x14ac:dyDescent="0.25">
      <c r="A244" s="74"/>
      <c r="F244" s="16"/>
      <c r="G244" s="84"/>
    </row>
    <row r="245" spans="1:7" s="3" customFormat="1" ht="13" x14ac:dyDescent="0.3">
      <c r="A245" s="118"/>
      <c r="B245" s="77" t="s">
        <v>115</v>
      </c>
      <c r="F245" s="16"/>
      <c r="G245" s="84"/>
    </row>
    <row r="246" spans="1:7" s="3" customFormat="1" ht="12.5" x14ac:dyDescent="0.25">
      <c r="A246" s="83">
        <v>4.9000000000000004</v>
      </c>
      <c r="B246" s="3" t="s">
        <v>116</v>
      </c>
      <c r="F246" s="16"/>
      <c r="G246" s="84"/>
    </row>
    <row r="247" spans="1:7" s="3" customFormat="1" ht="12.5" x14ac:dyDescent="0.25">
      <c r="A247" s="90">
        <v>4.0999999999999996</v>
      </c>
      <c r="B247" s="3" t="s">
        <v>259</v>
      </c>
      <c r="F247" s="16"/>
      <c r="G247" s="84"/>
    </row>
    <row r="248" spans="1:7" s="3" customFormat="1" ht="12.5" x14ac:dyDescent="0.25">
      <c r="A248" s="90">
        <v>4.1100000000000003</v>
      </c>
      <c r="B248" s="3" t="s">
        <v>260</v>
      </c>
      <c r="F248" s="16"/>
      <c r="G248" s="84"/>
    </row>
    <row r="249" spans="1:7" s="3" customFormat="1" ht="12.5" x14ac:dyDescent="0.25">
      <c r="A249" s="90">
        <v>4.12</v>
      </c>
      <c r="B249" s="3" t="s">
        <v>307</v>
      </c>
      <c r="F249" s="16"/>
      <c r="G249" s="84"/>
    </row>
    <row r="250" spans="1:7" s="3" customFormat="1" ht="12.5" x14ac:dyDescent="0.25">
      <c r="A250" s="90">
        <v>4.13</v>
      </c>
      <c r="B250" s="3" t="s">
        <v>117</v>
      </c>
      <c r="F250" s="16"/>
      <c r="G250" s="84"/>
    </row>
    <row r="251" spans="1:7" s="3" customFormat="1" ht="12.5" x14ac:dyDescent="0.25">
      <c r="A251" s="90">
        <v>4.1399999999999997</v>
      </c>
      <c r="B251" s="3" t="s">
        <v>119</v>
      </c>
      <c r="F251" s="16"/>
      <c r="G251" s="84"/>
    </row>
    <row r="252" spans="1:7" s="3" customFormat="1" ht="12.5" x14ac:dyDescent="0.25">
      <c r="A252" s="90">
        <v>4.1500000000000004</v>
      </c>
      <c r="B252" s="3" t="s">
        <v>118</v>
      </c>
      <c r="F252" s="16"/>
      <c r="G252" s="84"/>
    </row>
    <row r="253" spans="1:7" s="3" customFormat="1" ht="12.5" x14ac:dyDescent="0.25">
      <c r="A253" s="90">
        <v>4.16</v>
      </c>
      <c r="B253" s="3" t="s">
        <v>266</v>
      </c>
      <c r="F253" s="16"/>
      <c r="G253" s="84"/>
    </row>
    <row r="254" spans="1:7" s="3" customFormat="1" ht="12.5" x14ac:dyDescent="0.25">
      <c r="A254" s="90">
        <v>4.17</v>
      </c>
      <c r="B254" s="3" t="s">
        <v>308</v>
      </c>
      <c r="F254" s="16"/>
      <c r="G254" s="84"/>
    </row>
    <row r="255" spans="1:7" s="3" customFormat="1" ht="12.5" x14ac:dyDescent="0.25">
      <c r="A255" s="90">
        <v>4.1800000000000104</v>
      </c>
      <c r="B255" s="3" t="s">
        <v>4</v>
      </c>
      <c r="F255" s="16"/>
      <c r="G255" s="84"/>
    </row>
    <row r="256" spans="1:7" s="3" customFormat="1" ht="12.5" x14ac:dyDescent="0.25">
      <c r="A256" s="74"/>
      <c r="F256" s="16"/>
      <c r="G256" s="84"/>
    </row>
    <row r="257" spans="1:7" s="3" customFormat="1" ht="13" x14ac:dyDescent="0.3">
      <c r="A257" s="118"/>
      <c r="B257" s="77" t="s">
        <v>120</v>
      </c>
      <c r="F257" s="16"/>
      <c r="G257" s="84"/>
    </row>
    <row r="258" spans="1:7" s="3" customFormat="1" ht="12.5" x14ac:dyDescent="0.25">
      <c r="A258" s="90">
        <v>4.1900000000000004</v>
      </c>
      <c r="B258" s="3" t="s">
        <v>334</v>
      </c>
      <c r="F258" s="16"/>
      <c r="G258" s="84"/>
    </row>
    <row r="259" spans="1:7" s="3" customFormat="1" ht="12.5" x14ac:dyDescent="0.25">
      <c r="A259" s="90">
        <v>4.2</v>
      </c>
      <c r="B259" s="3" t="s">
        <v>338</v>
      </c>
      <c r="F259" s="16"/>
      <c r="G259" s="84"/>
    </row>
    <row r="260" spans="1:7" s="3" customFormat="1" ht="12.5" x14ac:dyDescent="0.25">
      <c r="A260" s="90">
        <v>4.21</v>
      </c>
      <c r="B260" s="3" t="s">
        <v>339</v>
      </c>
      <c r="F260" s="16"/>
      <c r="G260" s="84"/>
    </row>
    <row r="261" spans="1:7" s="3" customFormat="1" ht="12.5" x14ac:dyDescent="0.25">
      <c r="A261" s="90">
        <v>4.22</v>
      </c>
      <c r="B261" s="3" t="s">
        <v>152</v>
      </c>
      <c r="F261" s="16"/>
      <c r="G261" s="84"/>
    </row>
    <row r="262" spans="1:7" s="3" customFormat="1" ht="12.5" x14ac:dyDescent="0.25">
      <c r="A262" s="90">
        <v>4.2300000000000004</v>
      </c>
      <c r="B262" s="3" t="s">
        <v>121</v>
      </c>
      <c r="F262" s="16"/>
      <c r="G262" s="84"/>
    </row>
    <row r="263" spans="1:7" s="3" customFormat="1" ht="12.5" x14ac:dyDescent="0.25">
      <c r="A263" s="90">
        <v>4.24</v>
      </c>
      <c r="B263" s="3" t="s">
        <v>122</v>
      </c>
      <c r="F263" s="16"/>
      <c r="G263" s="84"/>
    </row>
    <row r="264" spans="1:7" s="3" customFormat="1" ht="12.5" x14ac:dyDescent="0.25">
      <c r="A264" s="90">
        <v>4.25</v>
      </c>
      <c r="B264" s="3" t="s">
        <v>123</v>
      </c>
      <c r="F264" s="16"/>
      <c r="G264" s="84"/>
    </row>
    <row r="265" spans="1:7" s="3" customFormat="1" ht="12.5" x14ac:dyDescent="0.25">
      <c r="A265" s="90">
        <v>4.26</v>
      </c>
      <c r="B265" s="3" t="s">
        <v>124</v>
      </c>
      <c r="F265" s="16"/>
      <c r="G265" s="84"/>
    </row>
    <row r="266" spans="1:7" s="3" customFormat="1" ht="12.5" x14ac:dyDescent="0.25">
      <c r="A266" s="90">
        <v>4.2699999999999996</v>
      </c>
      <c r="B266" s="3" t="s">
        <v>310</v>
      </c>
      <c r="F266" s="16"/>
      <c r="G266" s="84"/>
    </row>
    <row r="267" spans="1:7" s="3" customFormat="1" ht="12.5" x14ac:dyDescent="0.25">
      <c r="A267" s="90">
        <v>4.28</v>
      </c>
      <c r="B267" s="3" t="s">
        <v>4</v>
      </c>
      <c r="F267" s="16"/>
      <c r="G267" s="84"/>
    </row>
    <row r="268" spans="1:7" s="3" customFormat="1" ht="13" customHeight="1" x14ac:dyDescent="0.3">
      <c r="A268" s="76"/>
      <c r="B268" s="77"/>
      <c r="F268" s="16"/>
      <c r="G268" s="84"/>
    </row>
    <row r="269" spans="1:7" s="3" customFormat="1" ht="13" x14ac:dyDescent="0.3">
      <c r="A269" s="118"/>
      <c r="B269" s="77" t="s">
        <v>125</v>
      </c>
      <c r="F269" s="16"/>
      <c r="G269" s="84"/>
    </row>
    <row r="270" spans="1:7" s="3" customFormat="1" ht="12.5" x14ac:dyDescent="0.25">
      <c r="A270" s="90">
        <v>4.29</v>
      </c>
      <c r="B270" s="3" t="s">
        <v>312</v>
      </c>
      <c r="F270" s="16"/>
      <c r="G270" s="84"/>
    </row>
    <row r="271" spans="1:7" s="3" customFormat="1" ht="12.5" x14ac:dyDescent="0.25">
      <c r="A271" s="90">
        <v>4.3</v>
      </c>
      <c r="B271" s="3" t="s">
        <v>313</v>
      </c>
      <c r="F271" s="16"/>
      <c r="G271" s="84"/>
    </row>
    <row r="272" spans="1:7" s="3" customFormat="1" ht="12.5" x14ac:dyDescent="0.25">
      <c r="A272" s="74">
        <v>4.3099999999999996</v>
      </c>
      <c r="B272" s="3" t="s">
        <v>127</v>
      </c>
      <c r="F272" s="16"/>
      <c r="G272" s="84"/>
    </row>
    <row r="273" spans="1:7" s="3" customFormat="1" ht="12.5" x14ac:dyDescent="0.25">
      <c r="A273" s="90">
        <v>4.32</v>
      </c>
      <c r="B273" s="3" t="s">
        <v>128</v>
      </c>
      <c r="F273" s="16"/>
      <c r="G273" s="84"/>
    </row>
    <row r="274" spans="1:7" s="3" customFormat="1" ht="12.5" x14ac:dyDescent="0.25">
      <c r="A274" s="74">
        <v>4.33</v>
      </c>
      <c r="B274" s="3" t="s">
        <v>309</v>
      </c>
      <c r="F274" s="16"/>
      <c r="G274" s="84"/>
    </row>
    <row r="275" spans="1:7" s="3" customFormat="1" ht="12.5" x14ac:dyDescent="0.25">
      <c r="A275" s="90">
        <v>4.34</v>
      </c>
      <c r="B275" s="3" t="s">
        <v>4</v>
      </c>
      <c r="F275" s="16"/>
      <c r="G275" s="84"/>
    </row>
    <row r="276" spans="1:7" s="3" customFormat="1" ht="12.5" x14ac:dyDescent="0.25">
      <c r="A276" s="74"/>
      <c r="F276" s="28"/>
      <c r="G276" s="84"/>
    </row>
    <row r="277" spans="1:7" s="3" customFormat="1" ht="13" customHeight="1" x14ac:dyDescent="0.3">
      <c r="A277" s="74"/>
      <c r="B277" s="77" t="s">
        <v>114</v>
      </c>
      <c r="E277" s="91" t="s">
        <v>0</v>
      </c>
      <c r="F277" s="16">
        <f>SUM(F268:F275)</f>
        <v>0</v>
      </c>
      <c r="G277" s="84"/>
    </row>
    <row r="278" spans="1:7" s="3" customFormat="1" ht="13" x14ac:dyDescent="0.3">
      <c r="A278" s="118"/>
      <c r="B278" s="77"/>
      <c r="F278" s="16"/>
      <c r="G278" s="84"/>
    </row>
    <row r="279" spans="1:7" s="3" customFormat="1" ht="12.5" x14ac:dyDescent="0.25">
      <c r="A279" s="83"/>
      <c r="F279" s="16"/>
      <c r="G279" s="84"/>
    </row>
    <row r="280" spans="1:7" s="3" customFormat="1" ht="12.5" x14ac:dyDescent="0.25">
      <c r="A280" s="83"/>
      <c r="F280" s="16"/>
      <c r="G280" s="84"/>
    </row>
    <row r="281" spans="1:7" s="3" customFormat="1" ht="13" x14ac:dyDescent="0.3">
      <c r="A281" s="117">
        <v>5</v>
      </c>
      <c r="B281" s="77" t="s">
        <v>129</v>
      </c>
      <c r="F281" s="16"/>
      <c r="G281" s="84"/>
    </row>
    <row r="282" spans="1:7" s="3" customFormat="1" ht="12.5" x14ac:dyDescent="0.25">
      <c r="A282" s="74"/>
      <c r="F282" s="16"/>
      <c r="G282" s="84"/>
    </row>
    <row r="283" spans="1:7" s="3" customFormat="1" ht="13" x14ac:dyDescent="0.3">
      <c r="A283" s="74"/>
      <c r="B283" s="77" t="s">
        <v>132</v>
      </c>
      <c r="F283" s="16"/>
      <c r="G283" s="84"/>
    </row>
    <row r="284" spans="1:7" s="3" customFormat="1" ht="12.5" x14ac:dyDescent="0.25">
      <c r="A284" s="74">
        <v>5.0999999999999996</v>
      </c>
      <c r="B284" s="131" t="s">
        <v>226</v>
      </c>
      <c r="F284" s="16"/>
      <c r="G284" s="84"/>
    </row>
    <row r="285" spans="1:7" s="3" customFormat="1" ht="12.5" x14ac:dyDescent="0.25">
      <c r="A285" s="74">
        <v>5.2</v>
      </c>
      <c r="B285" s="134" t="s">
        <v>238</v>
      </c>
      <c r="F285" s="16"/>
      <c r="G285" s="84"/>
    </row>
    <row r="286" spans="1:7" s="3" customFormat="1" ht="12.5" x14ac:dyDescent="0.25">
      <c r="A286" s="74">
        <v>5.3</v>
      </c>
      <c r="B286" s="130" t="s">
        <v>131</v>
      </c>
      <c r="F286" s="16"/>
      <c r="G286" s="84"/>
    </row>
    <row r="287" spans="1:7" s="3" customFormat="1" ht="12.5" x14ac:dyDescent="0.25">
      <c r="A287" s="74">
        <v>5.4</v>
      </c>
      <c r="B287" s="3" t="s">
        <v>268</v>
      </c>
      <c r="F287" s="16"/>
      <c r="G287" s="84"/>
    </row>
    <row r="288" spans="1:7" s="3" customFormat="1" ht="12.5" x14ac:dyDescent="0.25">
      <c r="A288" s="74">
        <v>5.5</v>
      </c>
      <c r="B288" s="136" t="s">
        <v>153</v>
      </c>
      <c r="F288" s="16"/>
      <c r="G288" s="84"/>
    </row>
    <row r="289" spans="1:8" s="3" customFormat="1" ht="12.5" x14ac:dyDescent="0.25">
      <c r="A289" s="74">
        <v>5.6</v>
      </c>
      <c r="B289" s="134" t="s">
        <v>270</v>
      </c>
      <c r="F289" s="16"/>
      <c r="G289" s="84"/>
    </row>
    <row r="290" spans="1:8" s="3" customFormat="1" ht="12.5" x14ac:dyDescent="0.25">
      <c r="A290" s="74">
        <v>5.7</v>
      </c>
      <c r="B290" s="136" t="s">
        <v>154</v>
      </c>
      <c r="F290" s="16"/>
      <c r="G290" s="84"/>
    </row>
    <row r="291" spans="1:8" s="3" customFormat="1" ht="12.5" x14ac:dyDescent="0.25">
      <c r="A291" s="74"/>
      <c r="F291" s="16"/>
      <c r="G291" s="84"/>
    </row>
    <row r="292" spans="1:8" s="3" customFormat="1" ht="13" x14ac:dyDescent="0.3">
      <c r="A292" s="74"/>
      <c r="B292" s="106" t="s">
        <v>48</v>
      </c>
      <c r="F292" s="16">
        <f>SUM(F285:F291)</f>
        <v>0</v>
      </c>
      <c r="G292" s="84"/>
    </row>
    <row r="293" spans="1:8" s="3" customFormat="1" ht="13" thickBot="1" x14ac:dyDescent="0.3">
      <c r="A293" s="92"/>
      <c r="B293" s="24"/>
      <c r="C293" s="24"/>
      <c r="D293" s="24"/>
      <c r="E293" s="24"/>
      <c r="F293" s="26"/>
      <c r="G293" s="84"/>
    </row>
    <row r="294" spans="1:8" s="3" customFormat="1" ht="12.5" x14ac:dyDescent="0.25">
      <c r="A294" s="74"/>
      <c r="F294" s="16"/>
      <c r="G294" s="84"/>
    </row>
    <row r="295" spans="1:8" s="3" customFormat="1" ht="13" x14ac:dyDescent="0.3">
      <c r="A295" s="74"/>
      <c r="B295" s="106" t="s">
        <v>49</v>
      </c>
      <c r="F295" s="16">
        <f>F292</f>
        <v>0</v>
      </c>
      <c r="G295" s="84"/>
    </row>
    <row r="296" spans="1:8" s="3" customFormat="1" ht="12.5" x14ac:dyDescent="0.25">
      <c r="A296" s="74"/>
      <c r="F296" s="16"/>
      <c r="G296" s="84"/>
    </row>
    <row r="297" spans="1:8" s="3" customFormat="1" ht="13" x14ac:dyDescent="0.3">
      <c r="A297" s="117">
        <v>5</v>
      </c>
      <c r="B297" s="77" t="s">
        <v>320</v>
      </c>
      <c r="F297" s="16"/>
      <c r="G297" s="84"/>
    </row>
    <row r="298" spans="1:8" s="3" customFormat="1" ht="12.5" x14ac:dyDescent="0.25">
      <c r="A298" s="74"/>
      <c r="F298" s="16"/>
      <c r="G298" s="84"/>
    </row>
    <row r="299" spans="1:8" s="3" customFormat="1" ht="13" x14ac:dyDescent="0.3">
      <c r="A299" s="74"/>
      <c r="B299" s="77" t="s">
        <v>321</v>
      </c>
      <c r="F299" s="16"/>
      <c r="G299" s="84"/>
    </row>
    <row r="300" spans="1:8" s="3" customFormat="1" ht="12.5" x14ac:dyDescent="0.25">
      <c r="A300" s="74"/>
      <c r="F300" s="16"/>
      <c r="G300" s="84"/>
    </row>
    <row r="301" spans="1:8" s="3" customFormat="1" ht="12.5" x14ac:dyDescent="0.25">
      <c r="A301" s="98">
        <v>5.8</v>
      </c>
      <c r="B301" s="130" t="s">
        <v>155</v>
      </c>
      <c r="F301" s="16"/>
      <c r="G301" s="84"/>
    </row>
    <row r="302" spans="1:8" s="3" customFormat="1" ht="12.5" x14ac:dyDescent="0.25">
      <c r="A302" s="98">
        <v>5.9</v>
      </c>
      <c r="B302" s="3" t="s">
        <v>275</v>
      </c>
      <c r="F302" s="16"/>
      <c r="G302" s="84"/>
    </row>
    <row r="303" spans="1:8" s="3" customFormat="1" ht="25" x14ac:dyDescent="0.25">
      <c r="A303" s="97">
        <v>5.0999999999999996</v>
      </c>
      <c r="B303" s="135" t="s">
        <v>335</v>
      </c>
      <c r="F303" s="16"/>
      <c r="G303" s="84"/>
      <c r="H303" s="133"/>
    </row>
    <row r="304" spans="1:8" s="3" customFormat="1" ht="25" x14ac:dyDescent="0.25">
      <c r="A304" s="98">
        <v>5.1100000000000003</v>
      </c>
      <c r="B304" s="135" t="s">
        <v>336</v>
      </c>
      <c r="F304" s="16"/>
      <c r="G304" s="84"/>
      <c r="H304" s="133"/>
    </row>
    <row r="305" spans="1:8" s="3" customFormat="1" ht="12.5" x14ac:dyDescent="0.25">
      <c r="A305" s="74"/>
      <c r="F305" s="16"/>
      <c r="G305" s="84"/>
    </row>
    <row r="306" spans="1:8" s="3" customFormat="1" ht="13" x14ac:dyDescent="0.3">
      <c r="A306" s="74"/>
      <c r="B306" s="77" t="s">
        <v>130</v>
      </c>
      <c r="F306" s="16"/>
      <c r="G306" s="84"/>
    </row>
    <row r="307" spans="1:8" s="3" customFormat="1" ht="12.5" x14ac:dyDescent="0.25">
      <c r="A307" s="74">
        <v>5.12</v>
      </c>
      <c r="B307" s="3" t="s">
        <v>305</v>
      </c>
      <c r="F307" s="16"/>
      <c r="G307" s="84"/>
    </row>
    <row r="308" spans="1:8" s="3" customFormat="1" ht="12.5" x14ac:dyDescent="0.25">
      <c r="A308" s="74">
        <v>5.13</v>
      </c>
      <c r="B308" s="3" t="s">
        <v>306</v>
      </c>
      <c r="F308" s="16"/>
      <c r="G308" s="84"/>
    </row>
    <row r="309" spans="1:8" s="3" customFormat="1" ht="12.5" x14ac:dyDescent="0.25">
      <c r="A309" s="74">
        <v>5.14</v>
      </c>
      <c r="B309" s="3" t="s">
        <v>4</v>
      </c>
      <c r="F309" s="16"/>
      <c r="G309" s="84"/>
    </row>
    <row r="310" spans="1:8" s="3" customFormat="1" ht="13" customHeight="1" x14ac:dyDescent="0.25">
      <c r="A310" s="74"/>
      <c r="F310" s="28"/>
      <c r="G310" s="84"/>
    </row>
    <row r="311" spans="1:8" s="3" customFormat="1" ht="13" x14ac:dyDescent="0.3">
      <c r="A311" s="74"/>
      <c r="B311" s="77" t="s">
        <v>133</v>
      </c>
      <c r="E311" s="91" t="s">
        <v>0</v>
      </c>
      <c r="F311" s="16">
        <f>SUM(F284:F309)</f>
        <v>0</v>
      </c>
      <c r="G311" s="84"/>
    </row>
    <row r="312" spans="1:8" s="3" customFormat="1" ht="12.5" x14ac:dyDescent="0.25">
      <c r="A312" s="74"/>
      <c r="F312" s="16"/>
      <c r="G312" s="84"/>
    </row>
    <row r="313" spans="1:8" s="3" customFormat="1" ht="12.5" x14ac:dyDescent="0.25">
      <c r="A313" s="74"/>
      <c r="F313" s="16"/>
      <c r="G313" s="84"/>
    </row>
    <row r="314" spans="1:8" s="3" customFormat="1" ht="12.5" x14ac:dyDescent="0.25">
      <c r="A314" s="74"/>
      <c r="F314" s="16"/>
      <c r="G314" s="84"/>
    </row>
    <row r="315" spans="1:8" s="3" customFormat="1" ht="13" x14ac:dyDescent="0.3">
      <c r="A315" s="76">
        <v>6</v>
      </c>
      <c r="B315" s="77" t="s">
        <v>146</v>
      </c>
      <c r="D315" s="77"/>
      <c r="E315" s="91"/>
      <c r="F315" s="16"/>
      <c r="G315" s="84"/>
    </row>
    <row r="316" spans="1:8" s="3" customFormat="1" ht="13" x14ac:dyDescent="0.3">
      <c r="A316" s="74"/>
      <c r="B316" s="77"/>
      <c r="D316" s="77"/>
      <c r="E316" s="91"/>
      <c r="F316" s="16"/>
      <c r="G316" s="84"/>
    </row>
    <row r="317" spans="1:8" s="3" customFormat="1" ht="13" x14ac:dyDescent="0.3">
      <c r="A317" s="76"/>
      <c r="B317" s="77" t="s">
        <v>134</v>
      </c>
      <c r="F317" s="16"/>
      <c r="G317" s="84"/>
    </row>
    <row r="318" spans="1:8" s="3" customFormat="1" ht="12.5" x14ac:dyDescent="0.25">
      <c r="A318" s="98">
        <v>6.1</v>
      </c>
      <c r="B318" s="134" t="s">
        <v>332</v>
      </c>
      <c r="F318" s="16"/>
      <c r="G318" s="84"/>
    </row>
    <row r="319" spans="1:8" s="3" customFormat="1" ht="12.5" x14ac:dyDescent="0.25">
      <c r="A319" s="98">
        <v>6.2</v>
      </c>
      <c r="B319" s="134" t="s">
        <v>333</v>
      </c>
      <c r="F319" s="16"/>
      <c r="G319" s="84"/>
    </row>
    <row r="320" spans="1:8" s="3" customFormat="1" ht="25" x14ac:dyDescent="0.25">
      <c r="A320" s="98">
        <v>6.3</v>
      </c>
      <c r="B320" s="39" t="s">
        <v>337</v>
      </c>
      <c r="F320" s="16"/>
      <c r="G320" s="84"/>
      <c r="H320" s="4"/>
    </row>
    <row r="321" spans="1:7" s="3" customFormat="1" ht="25" x14ac:dyDescent="0.25">
      <c r="A321" s="98">
        <v>6.4</v>
      </c>
      <c r="B321" s="39" t="s">
        <v>156</v>
      </c>
      <c r="F321" s="16"/>
      <c r="G321" s="84"/>
    </row>
    <row r="322" spans="1:7" s="3" customFormat="1" ht="12.5" x14ac:dyDescent="0.25">
      <c r="A322" s="98">
        <v>6.5</v>
      </c>
      <c r="B322" s="3" t="s">
        <v>4</v>
      </c>
      <c r="F322" s="16"/>
      <c r="G322" s="84"/>
    </row>
    <row r="323" spans="1:7" s="3" customFormat="1" ht="12.5" x14ac:dyDescent="0.25">
      <c r="A323" s="74"/>
      <c r="F323" s="16"/>
      <c r="G323" s="84"/>
    </row>
    <row r="324" spans="1:7" s="3" customFormat="1" ht="13" x14ac:dyDescent="0.3">
      <c r="A324" s="74"/>
      <c r="B324" s="77" t="s">
        <v>136</v>
      </c>
      <c r="F324" s="16"/>
      <c r="G324" s="84"/>
    </row>
    <row r="325" spans="1:7" s="3" customFormat="1" ht="12.5" x14ac:dyDescent="0.25">
      <c r="A325" s="74">
        <v>6.6</v>
      </c>
      <c r="B325" s="3" t="s">
        <v>4</v>
      </c>
      <c r="F325" s="16"/>
      <c r="G325" s="84"/>
    </row>
    <row r="326" spans="1:7" s="3" customFormat="1" ht="12.5" x14ac:dyDescent="0.25">
      <c r="A326" s="74"/>
      <c r="F326" s="16"/>
      <c r="G326" s="84"/>
    </row>
    <row r="327" spans="1:7" s="3" customFormat="1" ht="13" x14ac:dyDescent="0.3">
      <c r="A327" s="74"/>
      <c r="B327" s="77" t="s">
        <v>139</v>
      </c>
      <c r="F327" s="16"/>
      <c r="G327" s="84"/>
    </row>
    <row r="328" spans="1:7" s="3" customFormat="1" ht="25" x14ac:dyDescent="0.25">
      <c r="A328" s="98">
        <v>6.7</v>
      </c>
      <c r="B328" s="96" t="s">
        <v>237</v>
      </c>
      <c r="F328" s="16"/>
      <c r="G328" s="84"/>
    </row>
    <row r="329" spans="1:7" s="3" customFormat="1" ht="25" x14ac:dyDescent="0.25">
      <c r="A329" s="98">
        <v>6.8</v>
      </c>
      <c r="B329" s="96" t="s">
        <v>236</v>
      </c>
      <c r="F329" s="16"/>
      <c r="G329" s="84"/>
    </row>
    <row r="330" spans="1:7" s="3" customFormat="1" ht="12.5" x14ac:dyDescent="0.25">
      <c r="A330" s="98">
        <v>6.9</v>
      </c>
      <c r="B330" s="3" t="s">
        <v>223</v>
      </c>
      <c r="F330" s="32" t="s">
        <v>304</v>
      </c>
      <c r="G330" s="84"/>
    </row>
    <row r="331" spans="1:7" s="3" customFormat="1" ht="12.5" x14ac:dyDescent="0.25">
      <c r="A331" s="97">
        <v>6.1</v>
      </c>
      <c r="B331" s="3" t="s">
        <v>4</v>
      </c>
      <c r="F331" s="16"/>
      <c r="G331" s="84"/>
    </row>
    <row r="332" spans="1:7" s="3" customFormat="1" ht="12.5" x14ac:dyDescent="0.25">
      <c r="A332" s="74"/>
      <c r="B332" s="110"/>
      <c r="F332" s="16"/>
      <c r="G332" s="84"/>
    </row>
    <row r="333" spans="1:7" s="3" customFormat="1" ht="13" x14ac:dyDescent="0.3">
      <c r="A333" s="74"/>
      <c r="B333" s="77" t="s">
        <v>138</v>
      </c>
      <c r="F333" s="16"/>
      <c r="G333" s="84"/>
    </row>
    <row r="334" spans="1:7" s="3" customFormat="1" ht="12.5" x14ac:dyDescent="0.25">
      <c r="A334" s="74">
        <v>6.11</v>
      </c>
      <c r="B334" s="3" t="s">
        <v>140</v>
      </c>
      <c r="F334" s="16"/>
      <c r="G334" s="84"/>
    </row>
    <row r="335" spans="1:7" s="3" customFormat="1" ht="12.5" x14ac:dyDescent="0.25">
      <c r="A335" s="74">
        <v>6.12</v>
      </c>
      <c r="B335" s="3" t="s">
        <v>4</v>
      </c>
      <c r="F335" s="16"/>
      <c r="G335" s="84"/>
    </row>
    <row r="336" spans="1:7" s="3" customFormat="1" ht="12.5" x14ac:dyDescent="0.25">
      <c r="A336" s="74"/>
      <c r="B336" s="110"/>
      <c r="F336" s="28"/>
      <c r="G336" s="84"/>
    </row>
    <row r="337" spans="1:7" s="3" customFormat="1" ht="26" x14ac:dyDescent="0.3">
      <c r="A337" s="74"/>
      <c r="B337" s="114" t="s">
        <v>141</v>
      </c>
      <c r="E337" s="91" t="s">
        <v>0</v>
      </c>
      <c r="F337" s="16">
        <f>SUM(F318:F335)</f>
        <v>0</v>
      </c>
      <c r="G337" s="84"/>
    </row>
    <row r="338" spans="1:7" s="3" customFormat="1" ht="13" x14ac:dyDescent="0.3">
      <c r="A338" s="74"/>
      <c r="B338" s="114"/>
      <c r="E338" s="91"/>
      <c r="F338" s="16"/>
      <c r="G338" s="84"/>
    </row>
    <row r="339" spans="1:7" s="3" customFormat="1" ht="12.5" x14ac:dyDescent="0.25">
      <c r="A339" s="74"/>
      <c r="F339" s="16"/>
      <c r="G339" s="84"/>
    </row>
    <row r="340" spans="1:7" s="3" customFormat="1" ht="13" thickBot="1" x14ac:dyDescent="0.3">
      <c r="A340" s="92"/>
      <c r="B340" s="24"/>
      <c r="C340" s="24"/>
      <c r="D340" s="24"/>
      <c r="E340" s="24"/>
      <c r="F340" s="26"/>
      <c r="G340" s="84"/>
    </row>
    <row r="341" spans="1:7" s="3" customFormat="1" ht="12.5" x14ac:dyDescent="0.25">
      <c r="A341" s="74"/>
      <c r="F341" s="16"/>
      <c r="G341" s="84"/>
    </row>
    <row r="342" spans="1:7" s="3" customFormat="1" ht="13" x14ac:dyDescent="0.3">
      <c r="A342" s="94">
        <v>7</v>
      </c>
      <c r="B342" s="77" t="s">
        <v>142</v>
      </c>
      <c r="F342" s="32" t="s">
        <v>64</v>
      </c>
      <c r="G342" s="84"/>
    </row>
    <row r="343" spans="1:7" s="3" customFormat="1" ht="12.5" x14ac:dyDescent="0.25">
      <c r="A343" s="111"/>
      <c r="F343" s="28"/>
      <c r="G343" s="84"/>
    </row>
    <row r="344" spans="1:7" s="3" customFormat="1" ht="13" x14ac:dyDescent="0.3">
      <c r="A344" s="74"/>
      <c r="B344" s="77" t="s">
        <v>143</v>
      </c>
      <c r="E344" s="91" t="s">
        <v>0</v>
      </c>
      <c r="F344" s="32" t="s">
        <v>64</v>
      </c>
      <c r="G344" s="84"/>
    </row>
    <row r="345" spans="1:7" s="3" customFormat="1" ht="12.5" x14ac:dyDescent="0.25">
      <c r="A345" s="74"/>
      <c r="B345" s="110"/>
      <c r="F345" s="16"/>
      <c r="G345" s="84"/>
    </row>
    <row r="346" spans="1:7" s="3" customFormat="1" ht="12.5" x14ac:dyDescent="0.25">
      <c r="A346" s="74"/>
      <c r="B346" s="110"/>
      <c r="F346" s="16"/>
      <c r="G346" s="84"/>
    </row>
    <row r="347" spans="1:7" s="3" customFormat="1" ht="12.5" x14ac:dyDescent="0.25">
      <c r="A347" s="74"/>
      <c r="B347" s="110"/>
      <c r="F347" s="16"/>
      <c r="G347" s="84"/>
    </row>
    <row r="348" spans="1:7" s="3" customFormat="1" ht="13" x14ac:dyDescent="0.3">
      <c r="A348" s="94">
        <v>8</v>
      </c>
      <c r="B348" s="77" t="s">
        <v>144</v>
      </c>
      <c r="F348" s="32" t="s">
        <v>64</v>
      </c>
      <c r="G348" s="84"/>
    </row>
    <row r="349" spans="1:7" s="3" customFormat="1" ht="12.5" x14ac:dyDescent="0.25">
      <c r="A349" s="111"/>
      <c r="F349" s="28"/>
      <c r="G349" s="84"/>
    </row>
    <row r="350" spans="1:7" s="3" customFormat="1" ht="13" x14ac:dyDescent="0.3">
      <c r="A350" s="74"/>
      <c r="B350" s="77" t="s">
        <v>145</v>
      </c>
      <c r="E350" s="91" t="s">
        <v>0</v>
      </c>
      <c r="F350" s="32" t="s">
        <v>64</v>
      </c>
      <c r="G350" s="84"/>
    </row>
    <row r="351" spans="1:7" s="3" customFormat="1" ht="12.5" x14ac:dyDescent="0.25">
      <c r="A351" s="74"/>
      <c r="B351" s="110"/>
      <c r="F351" s="16"/>
      <c r="G351" s="84"/>
    </row>
    <row r="352" spans="1:7" s="3" customFormat="1" ht="12.5" x14ac:dyDescent="0.25">
      <c r="A352" s="74"/>
      <c r="B352" s="110"/>
      <c r="F352" s="16"/>
      <c r="G352" s="84"/>
    </row>
    <row r="353" spans="1:7" s="3" customFormat="1" ht="12.5" x14ac:dyDescent="0.25">
      <c r="A353" s="74"/>
      <c r="B353" s="110"/>
      <c r="F353" s="16"/>
      <c r="G353" s="84"/>
    </row>
    <row r="354" spans="1:7" s="3" customFormat="1" ht="13" x14ac:dyDescent="0.3">
      <c r="A354" s="94">
        <v>9</v>
      </c>
      <c r="B354" s="77" t="s">
        <v>30</v>
      </c>
      <c r="F354" s="32" t="s">
        <v>64</v>
      </c>
      <c r="G354" s="84"/>
    </row>
    <row r="355" spans="1:7" s="3" customFormat="1" ht="12.5" x14ac:dyDescent="0.25">
      <c r="A355" s="111"/>
      <c r="F355" s="28"/>
      <c r="G355" s="84"/>
    </row>
    <row r="356" spans="1:7" s="3" customFormat="1" ht="13" x14ac:dyDescent="0.3">
      <c r="A356" s="74"/>
      <c r="B356" s="77" t="s">
        <v>61</v>
      </c>
      <c r="E356" s="91" t="s">
        <v>0</v>
      </c>
      <c r="F356" s="32" t="s">
        <v>64</v>
      </c>
      <c r="G356" s="84"/>
    </row>
    <row r="357" spans="1:7" s="3" customFormat="1" ht="12.5" x14ac:dyDescent="0.25">
      <c r="A357" s="74"/>
      <c r="F357" s="16"/>
      <c r="G357" s="84"/>
    </row>
    <row r="358" spans="1:7" s="3" customFormat="1" ht="12.5" x14ac:dyDescent="0.25">
      <c r="A358" s="74"/>
      <c r="F358" s="16"/>
      <c r="G358" s="84"/>
    </row>
    <row r="359" spans="1:7" s="3" customFormat="1" ht="12.5" x14ac:dyDescent="0.25">
      <c r="A359" s="74"/>
      <c r="F359" s="16"/>
      <c r="G359" s="84"/>
    </row>
    <row r="360" spans="1:7" s="3" customFormat="1" ht="13" x14ac:dyDescent="0.3">
      <c r="A360" s="94">
        <v>10</v>
      </c>
      <c r="B360" s="77" t="s">
        <v>11</v>
      </c>
      <c r="F360" s="32" t="s">
        <v>64</v>
      </c>
      <c r="G360" s="84"/>
    </row>
    <row r="361" spans="1:7" s="3" customFormat="1" ht="12.5" x14ac:dyDescent="0.25">
      <c r="A361" s="111"/>
      <c r="F361" s="28"/>
      <c r="G361" s="84"/>
    </row>
    <row r="362" spans="1:7" s="3" customFormat="1" ht="13" x14ac:dyDescent="0.3">
      <c r="A362" s="74"/>
      <c r="B362" s="77" t="s">
        <v>57</v>
      </c>
      <c r="E362" s="91" t="s">
        <v>0</v>
      </c>
      <c r="F362" s="32" t="s">
        <v>64</v>
      </c>
      <c r="G362" s="84"/>
    </row>
    <row r="363" spans="1:7" s="3" customFormat="1" ht="12.5" x14ac:dyDescent="0.25">
      <c r="A363" s="74"/>
      <c r="B363" s="110"/>
      <c r="F363" s="16"/>
      <c r="G363" s="84"/>
    </row>
    <row r="364" spans="1:7" s="3" customFormat="1" ht="12.5" x14ac:dyDescent="0.25">
      <c r="A364" s="74"/>
      <c r="B364" s="110"/>
      <c r="F364" s="16"/>
      <c r="G364" s="84"/>
    </row>
    <row r="365" spans="1:7" s="3" customFormat="1" ht="12.5" x14ac:dyDescent="0.25">
      <c r="A365" s="74"/>
      <c r="B365" s="110"/>
      <c r="F365" s="16"/>
      <c r="G365" s="84"/>
    </row>
    <row r="366" spans="1:7" s="3" customFormat="1" ht="26" x14ac:dyDescent="0.3">
      <c r="A366" s="113">
        <v>11</v>
      </c>
      <c r="B366" s="114" t="s">
        <v>50</v>
      </c>
      <c r="F366" s="16"/>
      <c r="G366" s="84"/>
    </row>
    <row r="367" spans="1:7" s="3" customFormat="1" ht="12.5" x14ac:dyDescent="0.25">
      <c r="A367" s="74">
        <v>11.1</v>
      </c>
      <c r="B367" s="3" t="s">
        <v>12</v>
      </c>
      <c r="F367" s="16"/>
      <c r="G367" s="84"/>
    </row>
    <row r="368" spans="1:7" s="3" customFormat="1" ht="12.5" x14ac:dyDescent="0.25">
      <c r="A368" s="84"/>
      <c r="F368" s="28"/>
      <c r="G368" s="84"/>
    </row>
    <row r="369" spans="1:7" s="3" customFormat="1" ht="13" x14ac:dyDescent="0.3">
      <c r="A369" s="74"/>
      <c r="B369" s="77" t="s">
        <v>58</v>
      </c>
      <c r="E369" s="91" t="s">
        <v>0</v>
      </c>
      <c r="F369" s="16">
        <f>SUM(F367)</f>
        <v>0</v>
      </c>
      <c r="G369" s="84"/>
    </row>
    <row r="370" spans="1:7" s="3" customFormat="1" ht="12.5" x14ac:dyDescent="0.25">
      <c r="A370" s="74"/>
      <c r="F370" s="16"/>
      <c r="G370" s="84"/>
    </row>
    <row r="371" spans="1:7" s="3" customFormat="1" ht="12.5" x14ac:dyDescent="0.25">
      <c r="A371" s="74"/>
      <c r="F371" s="16"/>
      <c r="G371" s="84"/>
    </row>
    <row r="372" spans="1:7" s="3" customFormat="1" ht="12.5" x14ac:dyDescent="0.25">
      <c r="A372" s="74"/>
      <c r="F372" s="16"/>
      <c r="G372" s="84"/>
    </row>
    <row r="373" spans="1:7" s="3" customFormat="1" ht="13" x14ac:dyDescent="0.3">
      <c r="A373" s="76">
        <v>12</v>
      </c>
      <c r="B373" s="77" t="s">
        <v>5</v>
      </c>
      <c r="F373" s="16"/>
      <c r="G373" s="84"/>
    </row>
    <row r="374" spans="1:7" s="3" customFormat="1" ht="12.5" x14ac:dyDescent="0.25">
      <c r="A374" s="74">
        <v>12.1</v>
      </c>
      <c r="B374" s="3" t="s">
        <v>33</v>
      </c>
      <c r="F374" s="16"/>
      <c r="G374" s="84"/>
    </row>
    <row r="375" spans="1:7" s="3" customFormat="1" ht="12.5" x14ac:dyDescent="0.25">
      <c r="A375" s="84"/>
      <c r="B375" s="3" t="s">
        <v>31</v>
      </c>
      <c r="F375" s="16"/>
      <c r="G375" s="84"/>
    </row>
    <row r="376" spans="1:7" s="3" customFormat="1" ht="12.5" x14ac:dyDescent="0.25">
      <c r="A376" s="84"/>
      <c r="B376" s="3" t="s">
        <v>62</v>
      </c>
      <c r="F376" s="16"/>
      <c r="G376" s="84"/>
    </row>
    <row r="377" spans="1:7" s="3" customFormat="1" ht="12.5" x14ac:dyDescent="0.25">
      <c r="A377" s="84"/>
      <c r="F377" s="28"/>
      <c r="G377" s="84"/>
    </row>
    <row r="378" spans="1:7" s="3" customFormat="1" ht="13" x14ac:dyDescent="0.3">
      <c r="A378" s="84"/>
      <c r="B378" s="77" t="s">
        <v>59</v>
      </c>
      <c r="E378" s="91" t="s">
        <v>0</v>
      </c>
      <c r="F378" s="16">
        <f>F374</f>
        <v>0</v>
      </c>
      <c r="G378" s="84"/>
    </row>
    <row r="379" spans="1:7" s="3" customFormat="1" ht="8.25" customHeight="1" x14ac:dyDescent="0.25">
      <c r="A379" s="84"/>
      <c r="F379" s="16"/>
    </row>
    <row r="380" spans="1:7" s="3" customFormat="1" ht="12.5" x14ac:dyDescent="0.25">
      <c r="A380" s="84"/>
      <c r="F380" s="16"/>
    </row>
    <row r="381" spans="1:7" s="3" customFormat="1" ht="12.5" x14ac:dyDescent="0.25">
      <c r="A381" s="84"/>
      <c r="F381" s="16"/>
    </row>
    <row r="382" spans="1:7" s="3" customFormat="1" ht="13" x14ac:dyDescent="0.3">
      <c r="A382" s="76">
        <v>13</v>
      </c>
      <c r="B382" s="77" t="s">
        <v>147</v>
      </c>
      <c r="D382" s="40">
        <v>0</v>
      </c>
      <c r="F382" s="16"/>
    </row>
    <row r="383" spans="1:7" s="3" customFormat="1" ht="38" x14ac:dyDescent="0.3">
      <c r="A383" s="76"/>
      <c r="B383" s="96" t="s">
        <v>32</v>
      </c>
      <c r="F383" s="16"/>
    </row>
    <row r="384" spans="1:7" s="3" customFormat="1" ht="13" x14ac:dyDescent="0.3">
      <c r="A384" s="76"/>
      <c r="B384" s="77"/>
      <c r="F384" s="28"/>
    </row>
    <row r="385" spans="1:6" s="3" customFormat="1" ht="13" x14ac:dyDescent="0.3">
      <c r="A385" s="76"/>
      <c r="B385" s="77" t="s">
        <v>148</v>
      </c>
      <c r="E385" s="91" t="s">
        <v>0</v>
      </c>
      <c r="F385" s="16">
        <f>F383</f>
        <v>0</v>
      </c>
    </row>
    <row r="386" spans="1:6" s="3" customFormat="1" ht="13" x14ac:dyDescent="0.3">
      <c r="A386" s="76"/>
      <c r="B386" s="77"/>
      <c r="F386" s="16"/>
    </row>
    <row r="387" spans="1:6" s="3" customFormat="1" ht="13" x14ac:dyDescent="0.3">
      <c r="A387" s="76"/>
      <c r="B387" s="77"/>
      <c r="F387" s="16"/>
    </row>
    <row r="388" spans="1:6" s="3" customFormat="1" ht="13" x14ac:dyDescent="0.25">
      <c r="A388" s="115">
        <v>14</v>
      </c>
      <c r="B388" s="160" t="s">
        <v>36</v>
      </c>
      <c r="C388" s="160"/>
      <c r="D388" s="160"/>
      <c r="F388" s="16"/>
    </row>
    <row r="389" spans="1:6" s="3" customFormat="1" ht="12.5" x14ac:dyDescent="0.25">
      <c r="A389" s="84"/>
      <c r="F389" s="28"/>
    </row>
    <row r="390" spans="1:6" s="3" customFormat="1" ht="13" x14ac:dyDescent="0.3">
      <c r="A390" s="84"/>
      <c r="B390" s="77" t="s">
        <v>149</v>
      </c>
      <c r="E390" s="91" t="s">
        <v>0</v>
      </c>
      <c r="F390" s="16">
        <f>F388</f>
        <v>0</v>
      </c>
    </row>
    <row r="391" spans="1:6" ht="16" thickBot="1" x14ac:dyDescent="0.4">
      <c r="A391" s="11"/>
      <c r="B391" s="11"/>
      <c r="C391" s="11"/>
      <c r="D391" s="11"/>
      <c r="E391" s="11"/>
      <c r="F391" s="12"/>
    </row>
    <row r="392" spans="1:6" x14ac:dyDescent="0.35">
      <c r="F392" s="73"/>
    </row>
  </sheetData>
  <mergeCells count="4">
    <mergeCell ref="B9:D9"/>
    <mergeCell ref="F49:F50"/>
    <mergeCell ref="B388:D388"/>
    <mergeCell ref="F52:F8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7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9433-84F4-41B4-8C7D-A4B4C996C82D}">
  <sheetPr>
    <tabColor rgb="FF92D050"/>
    <pageSetUpPr fitToPage="1"/>
  </sheetPr>
  <dimension ref="A1:G305"/>
  <sheetViews>
    <sheetView view="pageBreakPreview" zoomScaleNormal="100" zoomScaleSheetLayoutView="100" workbookViewId="0">
      <selection activeCell="H1" sqref="H1:H303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73"/>
    </row>
    <row r="2" spans="1:7" x14ac:dyDescent="0.35">
      <c r="A2" s="5"/>
      <c r="E2"/>
      <c r="F2" s="49"/>
    </row>
    <row r="3" spans="1:7" ht="19.149999999999999" customHeight="1" x14ac:dyDescent="0.35">
      <c r="A3" s="5"/>
      <c r="F3" s="49"/>
    </row>
    <row r="4" spans="1:7" ht="18" x14ac:dyDescent="0.35">
      <c r="A4" s="99" t="s">
        <v>161</v>
      </c>
      <c r="B4" s="100"/>
      <c r="C4" s="100"/>
      <c r="D4" s="100"/>
      <c r="E4" s="100"/>
      <c r="F4" s="8"/>
    </row>
    <row r="5" spans="1:7" x14ac:dyDescent="0.35">
      <c r="A5" s="101"/>
      <c r="F5" s="9"/>
      <c r="G5" s="89"/>
    </row>
    <row r="6" spans="1:7" x14ac:dyDescent="0.35">
      <c r="A6" s="102" t="s">
        <v>37</v>
      </c>
      <c r="F6" s="10" t="s">
        <v>0</v>
      </c>
      <c r="G6" s="89"/>
    </row>
    <row r="7" spans="1:7" ht="10.5" customHeight="1" thickBot="1" x14ac:dyDescent="0.4">
      <c r="A7" s="103"/>
      <c r="B7" s="11"/>
      <c r="C7" s="11"/>
      <c r="D7" s="11"/>
      <c r="E7" s="11"/>
      <c r="F7" s="12"/>
      <c r="G7" s="89"/>
    </row>
    <row r="8" spans="1:7" ht="10.5" customHeight="1" x14ac:dyDescent="0.35">
      <c r="A8" s="89"/>
      <c r="F8" s="27"/>
    </row>
    <row r="9" spans="1:7" ht="77" customHeight="1" x14ac:dyDescent="0.35">
      <c r="A9" s="89"/>
      <c r="B9" s="158" t="s">
        <v>35</v>
      </c>
      <c r="C9" s="158"/>
      <c r="D9" s="158"/>
      <c r="F9" s="13"/>
    </row>
    <row r="10" spans="1:7" ht="10.5" customHeight="1" thickBot="1" x14ac:dyDescent="0.4">
      <c r="A10" s="103"/>
      <c r="B10" s="11"/>
      <c r="C10" s="11"/>
      <c r="D10" s="11"/>
      <c r="F10" s="104"/>
    </row>
    <row r="11" spans="1:7" s="3" customFormat="1" ht="12.5" x14ac:dyDescent="0.25">
      <c r="A11" s="74"/>
      <c r="D11" s="14"/>
      <c r="E11" s="15"/>
      <c r="F11" s="29"/>
    </row>
    <row r="12" spans="1:7" s="3" customFormat="1" ht="14" x14ac:dyDescent="0.3">
      <c r="A12" s="105">
        <v>0</v>
      </c>
      <c r="B12" s="17" t="s">
        <v>38</v>
      </c>
      <c r="D12" s="14"/>
      <c r="E12" s="14"/>
      <c r="F12" s="29"/>
    </row>
    <row r="13" spans="1:7" s="3" customFormat="1" ht="12.5" x14ac:dyDescent="0.25">
      <c r="A13" s="74"/>
      <c r="D13" s="14"/>
      <c r="E13" s="14"/>
      <c r="F13" s="29"/>
    </row>
    <row r="14" spans="1:7" s="3" customFormat="1" ht="42" x14ac:dyDescent="0.3">
      <c r="A14" s="127">
        <v>1</v>
      </c>
      <c r="B14" s="128" t="s">
        <v>1</v>
      </c>
      <c r="C14" s="18"/>
      <c r="D14" s="19"/>
      <c r="E14" s="19"/>
      <c r="F14" s="126" t="s">
        <v>280</v>
      </c>
    </row>
    <row r="15" spans="1:7" s="3" customFormat="1" ht="14" x14ac:dyDescent="0.3">
      <c r="A15" s="121"/>
      <c r="B15" s="18"/>
      <c r="C15" s="18"/>
      <c r="D15" s="19"/>
      <c r="E15" s="19"/>
      <c r="F15" s="30"/>
    </row>
    <row r="16" spans="1:7" s="3" customFormat="1" ht="14" x14ac:dyDescent="0.3">
      <c r="A16" s="121">
        <v>2</v>
      </c>
      <c r="B16" s="18" t="s">
        <v>42</v>
      </c>
      <c r="C16" s="18"/>
      <c r="D16" s="19"/>
      <c r="E16" s="19"/>
      <c r="F16" s="34" t="str">
        <f>F108</f>
        <v>Not Applicable</v>
      </c>
    </row>
    <row r="17" spans="1:6" s="3" customFormat="1" ht="14" x14ac:dyDescent="0.3">
      <c r="A17" s="121"/>
      <c r="B17" s="18"/>
      <c r="C17" s="18"/>
      <c r="D17" s="19"/>
      <c r="E17" s="19"/>
      <c r="F17" s="30"/>
    </row>
    <row r="18" spans="1:6" s="3" customFormat="1" ht="14" x14ac:dyDescent="0.3">
      <c r="A18" s="121">
        <v>3</v>
      </c>
      <c r="B18" s="18" t="s">
        <v>41</v>
      </c>
      <c r="C18" s="18"/>
      <c r="D18" s="19"/>
      <c r="E18" s="19"/>
      <c r="F18" s="34" t="str">
        <f>F114</f>
        <v>Not Applicable</v>
      </c>
    </row>
    <row r="19" spans="1:6" s="3" customFormat="1" ht="14" x14ac:dyDescent="0.3">
      <c r="A19" s="121"/>
      <c r="B19" s="18"/>
      <c r="C19" s="18"/>
      <c r="D19" s="19"/>
      <c r="E19" s="19"/>
      <c r="F19" s="34"/>
    </row>
    <row r="20" spans="1:6" s="3" customFormat="1" ht="14" x14ac:dyDescent="0.3">
      <c r="A20" s="121">
        <v>4</v>
      </c>
      <c r="B20" s="18" t="s">
        <v>109</v>
      </c>
      <c r="C20" s="18"/>
      <c r="D20" s="19"/>
      <c r="E20" s="19"/>
      <c r="F20" s="34" t="str">
        <f>F120</f>
        <v>Not Applicable</v>
      </c>
    </row>
    <row r="21" spans="1:6" s="3" customFormat="1" ht="14" x14ac:dyDescent="0.3">
      <c r="A21" s="121"/>
      <c r="B21" s="18"/>
      <c r="C21" s="18"/>
      <c r="D21" s="19"/>
      <c r="E21" s="19"/>
      <c r="F21" s="34"/>
    </row>
    <row r="22" spans="1:6" s="3" customFormat="1" ht="14" x14ac:dyDescent="0.3">
      <c r="A22" s="121">
        <v>5</v>
      </c>
      <c r="B22" s="18" t="s">
        <v>129</v>
      </c>
      <c r="C22" s="18"/>
      <c r="D22" s="19"/>
      <c r="E22" s="19"/>
      <c r="F22" s="34" t="str">
        <f>F126</f>
        <v>Not Applicable</v>
      </c>
    </row>
    <row r="23" spans="1:6" s="3" customFormat="1" ht="14" x14ac:dyDescent="0.3">
      <c r="A23" s="121"/>
      <c r="B23" s="20"/>
      <c r="C23" s="18"/>
      <c r="D23" s="19"/>
      <c r="E23" s="19"/>
      <c r="F23" s="34"/>
    </row>
    <row r="24" spans="1:6" s="3" customFormat="1" ht="28" x14ac:dyDescent="0.3">
      <c r="A24" s="122">
        <v>6</v>
      </c>
      <c r="B24" s="38" t="s">
        <v>146</v>
      </c>
      <c r="C24" s="18"/>
      <c r="D24" s="19"/>
      <c r="E24" s="19"/>
      <c r="F24" s="34" t="str">
        <f>F132</f>
        <v>Not Applicable</v>
      </c>
    </row>
    <row r="25" spans="1:6" s="3" customFormat="1" ht="14" x14ac:dyDescent="0.3">
      <c r="A25" s="121"/>
      <c r="B25" s="20"/>
      <c r="C25" s="18"/>
      <c r="D25" s="19"/>
      <c r="E25" s="19"/>
      <c r="F25" s="34"/>
    </row>
    <row r="26" spans="1:6" s="3" customFormat="1" ht="14" x14ac:dyDescent="0.3">
      <c r="A26" s="121">
        <v>7</v>
      </c>
      <c r="B26" s="21" t="s">
        <v>142</v>
      </c>
      <c r="C26" s="18"/>
      <c r="D26" s="19"/>
      <c r="E26" s="19"/>
      <c r="F26" s="34" t="str">
        <f>F138</f>
        <v>Not Applicable</v>
      </c>
    </row>
    <row r="27" spans="1:6" s="3" customFormat="1" ht="14" x14ac:dyDescent="0.3">
      <c r="A27" s="121"/>
      <c r="B27" s="20"/>
      <c r="C27" s="18"/>
      <c r="D27" s="19"/>
      <c r="E27" s="19"/>
      <c r="F27" s="34"/>
    </row>
    <row r="28" spans="1:6" s="3" customFormat="1" ht="14" x14ac:dyDescent="0.3">
      <c r="A28" s="121">
        <v>8</v>
      </c>
      <c r="B28" s="21" t="s">
        <v>144</v>
      </c>
      <c r="C28" s="18"/>
      <c r="D28" s="19"/>
      <c r="E28" s="19"/>
      <c r="F28" s="34" t="str">
        <f>F144</f>
        <v>Not Applicable</v>
      </c>
    </row>
    <row r="29" spans="1:6" s="3" customFormat="1" ht="14" x14ac:dyDescent="0.3">
      <c r="A29" s="121"/>
      <c r="B29" s="20"/>
      <c r="C29" s="18"/>
      <c r="D29" s="19"/>
      <c r="E29" s="19"/>
      <c r="F29" s="34"/>
    </row>
    <row r="30" spans="1:6" s="3" customFormat="1" ht="14" x14ac:dyDescent="0.3">
      <c r="A30" s="121">
        <v>9</v>
      </c>
      <c r="B30" s="21" t="s">
        <v>30</v>
      </c>
      <c r="C30" s="18"/>
      <c r="D30" s="19"/>
      <c r="E30" s="19"/>
      <c r="F30" s="34">
        <f>F224</f>
        <v>0</v>
      </c>
    </row>
    <row r="31" spans="1:6" s="3" customFormat="1" ht="14" x14ac:dyDescent="0.3">
      <c r="A31" s="121"/>
      <c r="B31" s="20"/>
      <c r="C31" s="18"/>
      <c r="D31" s="19"/>
      <c r="E31" s="19"/>
      <c r="F31" s="34"/>
    </row>
    <row r="32" spans="1:6" s="3" customFormat="1" ht="14" x14ac:dyDescent="0.3">
      <c r="A32" s="121">
        <v>10</v>
      </c>
      <c r="B32" s="21" t="s">
        <v>11</v>
      </c>
      <c r="C32" s="18"/>
      <c r="D32" s="19"/>
      <c r="E32" s="19"/>
      <c r="F32" s="34" t="str">
        <f>F230</f>
        <v>Not Applicable</v>
      </c>
    </row>
    <row r="33" spans="1:7" s="3" customFormat="1" ht="14" x14ac:dyDescent="0.3">
      <c r="A33" s="121"/>
      <c r="B33" s="20"/>
      <c r="C33" s="18"/>
      <c r="D33" s="19"/>
      <c r="E33" s="19"/>
      <c r="F33" s="34"/>
    </row>
    <row r="34" spans="1:7" s="3" customFormat="1" ht="28" x14ac:dyDescent="0.3">
      <c r="A34" s="122">
        <v>11</v>
      </c>
      <c r="B34" s="38" t="s">
        <v>50</v>
      </c>
      <c r="C34" s="18"/>
      <c r="D34" s="19"/>
      <c r="E34" s="19"/>
      <c r="F34" s="34">
        <f>F237</f>
        <v>0</v>
      </c>
    </row>
    <row r="35" spans="1:7" s="3" customFormat="1" ht="14" x14ac:dyDescent="0.3">
      <c r="A35" s="121"/>
      <c r="B35" s="20"/>
      <c r="C35" s="18"/>
      <c r="D35" s="19"/>
      <c r="E35" s="19"/>
      <c r="F35" s="34"/>
    </row>
    <row r="36" spans="1:7" s="3" customFormat="1" ht="14" x14ac:dyDescent="0.3">
      <c r="A36" s="121">
        <v>12</v>
      </c>
      <c r="B36" s="18" t="s">
        <v>5</v>
      </c>
      <c r="C36" s="18"/>
      <c r="D36" s="19"/>
      <c r="E36" s="19"/>
      <c r="F36" s="34">
        <f>F246</f>
        <v>0</v>
      </c>
    </row>
    <row r="37" spans="1:7" s="3" customFormat="1" ht="14" x14ac:dyDescent="0.3">
      <c r="A37" s="121"/>
      <c r="B37" s="20"/>
      <c r="C37" s="18"/>
      <c r="D37" s="19"/>
      <c r="E37" s="19"/>
      <c r="F37" s="34"/>
    </row>
    <row r="38" spans="1:7" s="3" customFormat="1" ht="14" x14ac:dyDescent="0.3">
      <c r="A38" s="74">
        <v>13</v>
      </c>
      <c r="B38" s="18" t="s">
        <v>51</v>
      </c>
      <c r="D38" s="123" t="s">
        <v>52</v>
      </c>
      <c r="E38" s="14"/>
      <c r="F38" s="33">
        <f>F257</f>
        <v>0</v>
      </c>
    </row>
    <row r="39" spans="1:7" s="3" customFormat="1" ht="42" x14ac:dyDescent="0.3">
      <c r="A39" s="74"/>
      <c r="B39" s="41" t="s">
        <v>32</v>
      </c>
      <c r="D39" s="14"/>
      <c r="E39" s="14"/>
      <c r="F39" s="33"/>
    </row>
    <row r="40" spans="1:7" s="3" customFormat="1" ht="14" x14ac:dyDescent="0.3">
      <c r="A40" s="74"/>
      <c r="B40" s="20"/>
      <c r="D40" s="14"/>
      <c r="E40" s="14"/>
      <c r="F40" s="33"/>
    </row>
    <row r="41" spans="1:7" s="3" customFormat="1" ht="28" x14ac:dyDescent="0.25">
      <c r="A41" s="98">
        <v>14</v>
      </c>
      <c r="B41" s="42" t="s">
        <v>36</v>
      </c>
      <c r="C41" s="23"/>
      <c r="D41" s="124" t="s">
        <v>52</v>
      </c>
      <c r="E41" s="14"/>
      <c r="F41" s="33">
        <f>F262</f>
        <v>0</v>
      </c>
    </row>
    <row r="42" spans="1:7" s="3" customFormat="1" ht="12.5" x14ac:dyDescent="0.25">
      <c r="A42" s="74"/>
      <c r="B42" s="23"/>
      <c r="C42" s="23"/>
      <c r="D42" s="14"/>
      <c r="E42" s="14"/>
      <c r="F42" s="29"/>
    </row>
    <row r="43" spans="1:7" s="3" customFormat="1" ht="13" thickBot="1" x14ac:dyDescent="0.3">
      <c r="A43" s="92"/>
      <c r="B43" s="24"/>
      <c r="C43" s="24"/>
      <c r="D43" s="25"/>
      <c r="E43" s="25"/>
      <c r="F43" s="31"/>
    </row>
    <row r="44" spans="1:7" s="3" customFormat="1" ht="6.75" customHeight="1" x14ac:dyDescent="0.25">
      <c r="A44" s="74"/>
      <c r="D44" s="14"/>
      <c r="F44" s="29"/>
      <c r="G44" s="84"/>
    </row>
    <row r="45" spans="1:7" s="3" customFormat="1" ht="13" x14ac:dyDescent="0.3">
      <c r="A45" s="74"/>
      <c r="B45" s="91" t="s">
        <v>202</v>
      </c>
      <c r="D45" s="14"/>
      <c r="E45" s="91" t="s">
        <v>0</v>
      </c>
      <c r="F45" s="29">
        <f>SUM(F14:F41)</f>
        <v>0</v>
      </c>
      <c r="G45" s="84"/>
    </row>
    <row r="46" spans="1:7" s="3" customFormat="1" ht="8.25" customHeight="1" x14ac:dyDescent="0.25">
      <c r="A46" s="74"/>
      <c r="D46" s="14"/>
      <c r="F46" s="16"/>
      <c r="G46" s="84"/>
    </row>
    <row r="47" spans="1:7" s="3" customFormat="1" ht="13" thickBot="1" x14ac:dyDescent="0.3">
      <c r="A47" s="92"/>
      <c r="B47" s="119"/>
      <c r="C47" s="24"/>
      <c r="D47" s="25"/>
      <c r="E47" s="120"/>
      <c r="F47" s="26"/>
    </row>
    <row r="48" spans="1:7" s="3" customFormat="1" ht="13" customHeight="1" x14ac:dyDescent="0.25">
      <c r="A48" s="74"/>
      <c r="B48" s="22"/>
      <c r="E48" s="75"/>
      <c r="F48" s="16"/>
    </row>
    <row r="49" spans="1:7" s="3" customFormat="1" ht="13" x14ac:dyDescent="0.3">
      <c r="A49" s="76">
        <v>1</v>
      </c>
      <c r="B49" s="77" t="s">
        <v>1</v>
      </c>
      <c r="D49" s="78"/>
      <c r="E49" s="79"/>
      <c r="F49" s="159"/>
    </row>
    <row r="50" spans="1:7" s="3" customFormat="1" ht="6" customHeight="1" x14ac:dyDescent="0.3">
      <c r="A50" s="74"/>
      <c r="D50" s="80"/>
      <c r="E50" s="79"/>
      <c r="F50" s="159"/>
    </row>
    <row r="51" spans="1:7" s="3" customFormat="1" ht="13" x14ac:dyDescent="0.3">
      <c r="A51" s="76"/>
      <c r="B51" s="77" t="s">
        <v>39</v>
      </c>
      <c r="E51" s="81"/>
      <c r="F51" s="16"/>
    </row>
    <row r="52" spans="1:7" s="3" customFormat="1" ht="13" x14ac:dyDescent="0.3">
      <c r="A52" s="74">
        <v>1.1000000000000001</v>
      </c>
      <c r="B52" s="3" t="s">
        <v>15</v>
      </c>
      <c r="D52" s="80"/>
      <c r="E52" s="82"/>
      <c r="F52" s="161" t="s">
        <v>281</v>
      </c>
    </row>
    <row r="53" spans="1:7" s="3" customFormat="1" ht="13" x14ac:dyDescent="0.3">
      <c r="A53" s="74">
        <v>1.2</v>
      </c>
      <c r="B53" s="3" t="s">
        <v>16</v>
      </c>
      <c r="D53" s="80"/>
      <c r="E53" s="82"/>
      <c r="F53" s="161"/>
    </row>
    <row r="54" spans="1:7" s="3" customFormat="1" ht="12.5" x14ac:dyDescent="0.25">
      <c r="A54" s="74">
        <v>1.3</v>
      </c>
      <c r="B54" s="3" t="s">
        <v>23</v>
      </c>
      <c r="E54" s="75"/>
      <c r="F54" s="161"/>
    </row>
    <row r="55" spans="1:7" s="3" customFormat="1" ht="12.5" x14ac:dyDescent="0.25">
      <c r="A55" s="74">
        <v>1.4</v>
      </c>
      <c r="B55" s="3" t="s">
        <v>26</v>
      </c>
      <c r="E55" s="75"/>
      <c r="F55" s="161"/>
    </row>
    <row r="56" spans="1:7" s="3" customFormat="1" ht="12.5" x14ac:dyDescent="0.25">
      <c r="A56" s="74">
        <v>1.5</v>
      </c>
      <c r="B56" s="3" t="s">
        <v>27</v>
      </c>
      <c r="E56" s="75"/>
      <c r="F56" s="161"/>
    </row>
    <row r="57" spans="1:7" s="3" customFormat="1" ht="12.5" x14ac:dyDescent="0.25">
      <c r="A57" s="74">
        <v>1.6</v>
      </c>
      <c r="B57" s="3" t="s">
        <v>10</v>
      </c>
      <c r="E57" s="75"/>
      <c r="F57" s="161"/>
    </row>
    <row r="58" spans="1:7" s="3" customFormat="1" ht="12.5" x14ac:dyDescent="0.25">
      <c r="A58" s="74">
        <v>1.7</v>
      </c>
      <c r="B58" s="3" t="s">
        <v>25</v>
      </c>
      <c r="E58" s="75"/>
      <c r="F58" s="161"/>
    </row>
    <row r="59" spans="1:7" s="3" customFormat="1" ht="6.5" customHeight="1" x14ac:dyDescent="0.25">
      <c r="A59" s="74"/>
      <c r="E59" s="75"/>
      <c r="F59" s="161"/>
    </row>
    <row r="60" spans="1:7" s="3" customFormat="1" ht="13" x14ac:dyDescent="0.3">
      <c r="A60" s="76"/>
      <c r="B60" s="77" t="s">
        <v>40</v>
      </c>
      <c r="E60" s="75"/>
      <c r="F60" s="161"/>
    </row>
    <row r="61" spans="1:7" s="3" customFormat="1" ht="12.5" x14ac:dyDescent="0.25">
      <c r="A61" s="83">
        <v>1.8</v>
      </c>
      <c r="B61" s="3" t="s">
        <v>7</v>
      </c>
      <c r="E61" s="75"/>
      <c r="F61" s="161"/>
    </row>
    <row r="62" spans="1:7" s="3" customFormat="1" ht="12.5" x14ac:dyDescent="0.25">
      <c r="A62" s="83">
        <v>1.9</v>
      </c>
      <c r="B62" s="3" t="s">
        <v>20</v>
      </c>
      <c r="E62" s="75"/>
      <c r="F62" s="161"/>
    </row>
    <row r="63" spans="1:7" s="3" customFormat="1" ht="6.5" customHeight="1" x14ac:dyDescent="0.25">
      <c r="A63" s="74"/>
      <c r="E63" s="75"/>
      <c r="F63" s="161"/>
      <c r="G63" s="84"/>
    </row>
    <row r="64" spans="1:7" s="3" customFormat="1" ht="13" x14ac:dyDescent="0.3">
      <c r="A64" s="76"/>
      <c r="B64" s="77" t="s">
        <v>43</v>
      </c>
      <c r="E64" s="75"/>
      <c r="F64" s="161"/>
      <c r="G64" s="84"/>
    </row>
    <row r="65" spans="1:7" s="3" customFormat="1" ht="12.5" x14ac:dyDescent="0.25">
      <c r="A65" s="85">
        <v>1.1000000000000001</v>
      </c>
      <c r="B65" s="86" t="s">
        <v>17</v>
      </c>
      <c r="E65" s="75"/>
      <c r="F65" s="161"/>
      <c r="G65" s="84"/>
    </row>
    <row r="66" spans="1:7" s="3" customFormat="1" ht="12.5" x14ac:dyDescent="0.25">
      <c r="A66" s="85">
        <v>1.1100000000000001</v>
      </c>
      <c r="B66" s="3" t="s">
        <v>60</v>
      </c>
      <c r="E66" s="75"/>
      <c r="F66" s="161"/>
      <c r="G66" s="84"/>
    </row>
    <row r="67" spans="1:7" s="3" customFormat="1" ht="12.5" x14ac:dyDescent="0.25">
      <c r="A67" s="85">
        <v>1.1200000000000001</v>
      </c>
      <c r="B67" s="3" t="s">
        <v>44</v>
      </c>
      <c r="E67" s="75"/>
      <c r="F67" s="161"/>
      <c r="G67" s="84"/>
    </row>
    <row r="68" spans="1:7" s="3" customFormat="1" ht="12.5" x14ac:dyDescent="0.25">
      <c r="A68" s="85">
        <v>1.1299999999999999</v>
      </c>
      <c r="B68" s="3" t="s">
        <v>2</v>
      </c>
      <c r="E68" s="75"/>
      <c r="F68" s="161"/>
      <c r="G68" s="84"/>
    </row>
    <row r="69" spans="1:7" s="3" customFormat="1" ht="12.5" x14ac:dyDescent="0.25">
      <c r="A69" s="85">
        <v>1.1399999999999999</v>
      </c>
      <c r="B69" s="3" t="s">
        <v>3</v>
      </c>
      <c r="E69" s="75"/>
      <c r="F69" s="161"/>
      <c r="G69" s="84"/>
    </row>
    <row r="70" spans="1:7" s="3" customFormat="1" ht="12.5" x14ac:dyDescent="0.25">
      <c r="A70" s="85">
        <v>1.1499999999999999</v>
      </c>
      <c r="B70" s="3" t="s">
        <v>13</v>
      </c>
      <c r="E70" s="75"/>
      <c r="F70" s="161"/>
      <c r="G70" s="84"/>
    </row>
    <row r="71" spans="1:7" s="3" customFormat="1" ht="12.5" x14ac:dyDescent="0.25">
      <c r="A71" s="85">
        <v>1.1599999999999999</v>
      </c>
      <c r="B71" s="3" t="s">
        <v>66</v>
      </c>
      <c r="E71" s="75"/>
      <c r="F71" s="161"/>
      <c r="G71" s="84"/>
    </row>
    <row r="72" spans="1:7" s="4" customFormat="1" ht="12.5" x14ac:dyDescent="0.35">
      <c r="A72" s="85">
        <v>1.17</v>
      </c>
      <c r="B72" s="4" t="s">
        <v>21</v>
      </c>
      <c r="E72" s="87"/>
      <c r="F72" s="161"/>
      <c r="G72" s="88"/>
    </row>
    <row r="73" spans="1:7" s="4" customFormat="1" ht="12.5" x14ac:dyDescent="0.35">
      <c r="A73" s="85">
        <v>1.18</v>
      </c>
      <c r="B73" s="4" t="s">
        <v>14</v>
      </c>
      <c r="E73" s="87"/>
      <c r="F73" s="161"/>
      <c r="G73" s="88"/>
    </row>
    <row r="74" spans="1:7" ht="6.5" customHeight="1" x14ac:dyDescent="0.35">
      <c r="A74" s="89"/>
      <c r="C74" s="4"/>
      <c r="D74" s="4"/>
      <c r="E74" s="87"/>
      <c r="F74" s="161"/>
      <c r="G74" s="89"/>
    </row>
    <row r="75" spans="1:7" s="3" customFormat="1" ht="13" x14ac:dyDescent="0.3">
      <c r="A75" s="76"/>
      <c r="B75" s="77" t="s">
        <v>46</v>
      </c>
      <c r="C75" s="4"/>
      <c r="D75" s="4"/>
      <c r="E75" s="87"/>
      <c r="F75" s="161"/>
      <c r="G75" s="84"/>
    </row>
    <row r="76" spans="1:7" s="3" customFormat="1" ht="12.5" x14ac:dyDescent="0.25">
      <c r="A76" s="74">
        <v>1.19</v>
      </c>
      <c r="B76" s="3" t="s">
        <v>67</v>
      </c>
      <c r="C76" s="4"/>
      <c r="D76" s="4"/>
      <c r="E76" s="87"/>
      <c r="F76" s="161"/>
      <c r="G76" s="84"/>
    </row>
    <row r="77" spans="1:7" s="3" customFormat="1" ht="12.5" x14ac:dyDescent="0.25">
      <c r="A77" s="90">
        <v>1.2</v>
      </c>
      <c r="B77" s="3" t="s">
        <v>47</v>
      </c>
      <c r="E77" s="75"/>
      <c r="F77" s="161"/>
      <c r="G77" s="84"/>
    </row>
    <row r="78" spans="1:7" s="3" customFormat="1" ht="6" customHeight="1" x14ac:dyDescent="0.25">
      <c r="A78" s="74"/>
      <c r="E78" s="75"/>
      <c r="F78" s="161"/>
      <c r="G78" s="84"/>
    </row>
    <row r="79" spans="1:7" s="3" customFormat="1" ht="13" x14ac:dyDescent="0.3">
      <c r="A79" s="76"/>
      <c r="B79" s="77" t="s">
        <v>45</v>
      </c>
      <c r="E79" s="75"/>
      <c r="F79" s="161"/>
      <c r="G79" s="84"/>
    </row>
    <row r="80" spans="1:7" s="3" customFormat="1" ht="12.5" x14ac:dyDescent="0.25">
      <c r="A80" s="74">
        <v>1.21</v>
      </c>
      <c r="B80" s="3" t="s">
        <v>68</v>
      </c>
      <c r="E80" s="75"/>
      <c r="F80" s="161"/>
      <c r="G80" s="84"/>
    </row>
    <row r="81" spans="1:7" s="3" customFormat="1" ht="12.5" x14ac:dyDescent="0.25">
      <c r="A81" s="74">
        <v>1.22</v>
      </c>
      <c r="B81" s="3" t="s">
        <v>69</v>
      </c>
      <c r="E81" s="75"/>
      <c r="F81" s="161"/>
      <c r="G81" s="84"/>
    </row>
    <row r="82" spans="1:7" s="3" customFormat="1" ht="12.5" x14ac:dyDescent="0.25">
      <c r="A82" s="74">
        <v>1.23</v>
      </c>
      <c r="B82" s="3" t="s">
        <v>70</v>
      </c>
      <c r="E82" s="75"/>
      <c r="F82" s="161"/>
      <c r="G82" s="84"/>
    </row>
    <row r="83" spans="1:7" s="3" customFormat="1" ht="12.5" x14ac:dyDescent="0.25">
      <c r="A83" s="74">
        <v>1.24</v>
      </c>
      <c r="B83" s="3" t="s">
        <v>22</v>
      </c>
      <c r="E83" s="75"/>
      <c r="F83" s="161"/>
      <c r="G83" s="84"/>
    </row>
    <row r="84" spans="1:7" s="3" customFormat="1" ht="7" customHeight="1" x14ac:dyDescent="0.25">
      <c r="A84" s="74"/>
      <c r="E84" s="75"/>
      <c r="F84" s="161"/>
      <c r="G84" s="84"/>
    </row>
    <row r="85" spans="1:7" s="3" customFormat="1" ht="13" x14ac:dyDescent="0.3">
      <c r="A85" s="74"/>
      <c r="B85" s="77" t="s">
        <v>34</v>
      </c>
      <c r="E85" s="75"/>
      <c r="F85" s="161"/>
      <c r="G85" s="84"/>
    </row>
    <row r="86" spans="1:7" s="3" customFormat="1" ht="12.5" x14ac:dyDescent="0.25">
      <c r="A86" s="90">
        <v>1.25</v>
      </c>
      <c r="B86" s="3" t="s">
        <v>24</v>
      </c>
      <c r="E86" s="75"/>
      <c r="F86" s="161"/>
      <c r="G86" s="84"/>
    </row>
    <row r="87" spans="1:7" s="3" customFormat="1" ht="12.5" x14ac:dyDescent="0.25">
      <c r="A87" s="90">
        <v>1.26</v>
      </c>
      <c r="B87" s="3" t="s">
        <v>71</v>
      </c>
      <c r="E87" s="75"/>
      <c r="F87" s="161"/>
      <c r="G87" s="84"/>
    </row>
    <row r="88" spans="1:7" s="3" customFormat="1" ht="12.5" x14ac:dyDescent="0.25">
      <c r="A88" s="74">
        <v>1.27</v>
      </c>
      <c r="B88" s="3" t="s">
        <v>4</v>
      </c>
      <c r="E88" s="75"/>
      <c r="F88" s="161"/>
      <c r="G88" s="84"/>
    </row>
    <row r="89" spans="1:7" s="3" customFormat="1" ht="12.5" x14ac:dyDescent="0.25">
      <c r="A89" s="74"/>
      <c r="E89" s="75"/>
      <c r="F89" s="28"/>
      <c r="G89" s="84"/>
    </row>
    <row r="90" spans="1:7" s="3" customFormat="1" ht="13" x14ac:dyDescent="0.3">
      <c r="A90" s="74"/>
      <c r="B90" s="77" t="s">
        <v>56</v>
      </c>
      <c r="E90" s="91" t="s">
        <v>0</v>
      </c>
      <c r="F90" s="16">
        <f>SUM(F52:F88)</f>
        <v>0</v>
      </c>
      <c r="G90" s="84"/>
    </row>
    <row r="91" spans="1:7" s="3" customFormat="1" ht="13" x14ac:dyDescent="0.3">
      <c r="A91" s="74"/>
      <c r="B91" s="77"/>
      <c r="E91" s="91"/>
      <c r="F91" s="16"/>
      <c r="G91" s="84"/>
    </row>
    <row r="92" spans="1:7" s="3" customFormat="1" ht="13" x14ac:dyDescent="0.3">
      <c r="A92" s="74"/>
      <c r="B92" s="77"/>
      <c r="E92" s="91"/>
      <c r="F92" s="16"/>
      <c r="G92" s="84"/>
    </row>
    <row r="93" spans="1:7" s="3" customFormat="1" ht="13" x14ac:dyDescent="0.3">
      <c r="A93" s="74"/>
      <c r="B93" s="77"/>
      <c r="E93" s="91"/>
      <c r="F93" s="16"/>
      <c r="G93" s="84"/>
    </row>
    <row r="94" spans="1:7" s="3" customFormat="1" ht="13" x14ac:dyDescent="0.3">
      <c r="A94" s="74"/>
      <c r="B94" s="77"/>
      <c r="E94" s="91"/>
      <c r="F94" s="16"/>
      <c r="G94" s="84"/>
    </row>
    <row r="95" spans="1:7" s="3" customFormat="1" ht="13" x14ac:dyDescent="0.3">
      <c r="A95" s="74"/>
      <c r="B95" s="77"/>
      <c r="E95" s="91"/>
      <c r="F95" s="16"/>
      <c r="G95" s="84"/>
    </row>
    <row r="96" spans="1:7" s="3" customFormat="1" ht="13" x14ac:dyDescent="0.3">
      <c r="A96" s="74"/>
      <c r="B96" s="77"/>
      <c r="E96" s="91"/>
      <c r="F96" s="16"/>
      <c r="G96" s="84"/>
    </row>
    <row r="97" spans="1:7" s="3" customFormat="1" ht="13" x14ac:dyDescent="0.3">
      <c r="A97" s="74"/>
      <c r="B97" s="77"/>
      <c r="E97" s="91"/>
      <c r="F97" s="16"/>
      <c r="G97" s="84"/>
    </row>
    <row r="98" spans="1:7" s="3" customFormat="1" ht="13" x14ac:dyDescent="0.3">
      <c r="A98" s="74"/>
      <c r="B98" s="77"/>
      <c r="E98" s="91"/>
      <c r="F98" s="16"/>
      <c r="G98" s="84"/>
    </row>
    <row r="99" spans="1:7" s="3" customFormat="1" ht="13" x14ac:dyDescent="0.3">
      <c r="A99" s="74"/>
      <c r="B99" s="77"/>
      <c r="E99" s="91"/>
      <c r="F99" s="16"/>
      <c r="G99" s="84"/>
    </row>
    <row r="100" spans="1:7" s="3" customFormat="1" ht="13" x14ac:dyDescent="0.3">
      <c r="A100" s="74"/>
      <c r="B100" s="77"/>
      <c r="E100" s="91"/>
      <c r="F100" s="16"/>
      <c r="G100" s="84"/>
    </row>
    <row r="101" spans="1:7" s="3" customFormat="1" ht="13" x14ac:dyDescent="0.3">
      <c r="A101" s="74"/>
      <c r="B101" s="77"/>
      <c r="E101" s="91"/>
      <c r="F101" s="16"/>
      <c r="G101" s="84"/>
    </row>
    <row r="102" spans="1:7" s="3" customFormat="1" ht="13" x14ac:dyDescent="0.3">
      <c r="A102" s="74"/>
      <c r="B102" s="77"/>
      <c r="E102" s="91"/>
      <c r="F102" s="16"/>
      <c r="G102" s="84"/>
    </row>
    <row r="103" spans="1:7" s="3" customFormat="1" ht="13" x14ac:dyDescent="0.3">
      <c r="A103" s="74"/>
      <c r="B103" s="77"/>
      <c r="E103" s="91"/>
      <c r="F103" s="16"/>
      <c r="G103" s="84"/>
    </row>
    <row r="104" spans="1:7" s="3" customFormat="1" ht="13.5" thickBot="1" x14ac:dyDescent="0.35">
      <c r="A104" s="92"/>
      <c r="B104" s="93"/>
      <c r="C104" s="24"/>
      <c r="D104" s="24"/>
      <c r="E104" s="24"/>
      <c r="F104" s="26"/>
      <c r="G104" s="84"/>
    </row>
    <row r="105" spans="1:7" s="3" customFormat="1" ht="13.5" customHeight="1" x14ac:dyDescent="0.25">
      <c r="A105" s="74"/>
      <c r="F105" s="16"/>
      <c r="G105" s="84"/>
    </row>
    <row r="106" spans="1:7" s="3" customFormat="1" ht="13.5" customHeight="1" x14ac:dyDescent="0.3">
      <c r="A106" s="94">
        <v>2</v>
      </c>
      <c r="B106" s="77" t="s">
        <v>53</v>
      </c>
      <c r="F106" s="32" t="s">
        <v>64</v>
      </c>
      <c r="G106" s="84"/>
    </row>
    <row r="107" spans="1:7" s="3" customFormat="1" ht="13.5" customHeight="1" x14ac:dyDescent="0.3">
      <c r="A107" s="76"/>
      <c r="B107" s="95"/>
      <c r="F107" s="28"/>
      <c r="G107" s="84"/>
    </row>
    <row r="108" spans="1:7" s="3" customFormat="1" ht="13.5" customHeight="1" x14ac:dyDescent="0.3">
      <c r="A108" s="74"/>
      <c r="B108" s="77" t="s">
        <v>162</v>
      </c>
      <c r="E108" s="91" t="s">
        <v>0</v>
      </c>
      <c r="F108" s="32" t="s">
        <v>64</v>
      </c>
      <c r="G108" s="84"/>
    </row>
    <row r="109" spans="1:7" s="3" customFormat="1" ht="13.5" customHeight="1" x14ac:dyDescent="0.3">
      <c r="A109" s="74"/>
      <c r="B109" s="77"/>
      <c r="E109" s="91"/>
      <c r="F109" s="32"/>
      <c r="G109" s="84"/>
    </row>
    <row r="110" spans="1:7" s="3" customFormat="1" ht="13.5" customHeight="1" x14ac:dyDescent="0.3">
      <c r="A110" s="76"/>
      <c r="B110" s="95"/>
      <c r="F110" s="32"/>
      <c r="G110" s="84"/>
    </row>
    <row r="111" spans="1:7" s="3" customFormat="1" ht="13.5" customHeight="1" x14ac:dyDescent="0.25">
      <c r="A111" s="74"/>
      <c r="F111" s="16"/>
      <c r="G111" s="84"/>
    </row>
    <row r="112" spans="1:7" s="3" customFormat="1" ht="13" x14ac:dyDescent="0.3">
      <c r="A112" s="76">
        <v>3</v>
      </c>
      <c r="B112" s="77" t="s">
        <v>18</v>
      </c>
      <c r="F112" s="32" t="s">
        <v>64</v>
      </c>
      <c r="G112" s="84"/>
    </row>
    <row r="113" spans="1:7" s="3" customFormat="1" ht="13" x14ac:dyDescent="0.3">
      <c r="A113" s="76"/>
      <c r="B113" s="77"/>
      <c r="F113" s="28"/>
      <c r="G113" s="84"/>
    </row>
    <row r="114" spans="1:7" s="3" customFormat="1" ht="13" x14ac:dyDescent="0.3">
      <c r="A114" s="74"/>
      <c r="B114" s="77" t="s">
        <v>54</v>
      </c>
      <c r="D114" s="77"/>
      <c r="E114" s="91" t="s">
        <v>0</v>
      </c>
      <c r="F114" s="32" t="s">
        <v>64</v>
      </c>
      <c r="G114" s="84"/>
    </row>
    <row r="115" spans="1:7" s="3" customFormat="1" ht="12.5" x14ac:dyDescent="0.25">
      <c r="A115" s="74"/>
      <c r="F115" s="16"/>
      <c r="G115" s="84"/>
    </row>
    <row r="116" spans="1:7" s="3" customFormat="1" ht="12.5" x14ac:dyDescent="0.25">
      <c r="A116" s="74"/>
      <c r="F116" s="16"/>
      <c r="G116" s="84"/>
    </row>
    <row r="117" spans="1:7" s="3" customFormat="1" ht="12.5" x14ac:dyDescent="0.25">
      <c r="A117" s="74"/>
      <c r="F117" s="16"/>
      <c r="G117" s="84"/>
    </row>
    <row r="118" spans="1:7" s="3" customFormat="1" ht="13" x14ac:dyDescent="0.3">
      <c r="A118" s="76">
        <v>4</v>
      </c>
      <c r="B118" s="77" t="s">
        <v>109</v>
      </c>
      <c r="F118" s="32" t="s">
        <v>64</v>
      </c>
      <c r="G118" s="84"/>
    </row>
    <row r="119" spans="1:7" s="3" customFormat="1" ht="12.5" x14ac:dyDescent="0.25">
      <c r="A119" s="74"/>
      <c r="F119" s="28"/>
      <c r="G119" s="84"/>
    </row>
    <row r="120" spans="1:7" s="3" customFormat="1" ht="13" x14ac:dyDescent="0.3">
      <c r="A120" s="74"/>
      <c r="B120" s="77" t="s">
        <v>114</v>
      </c>
      <c r="E120" s="91" t="s">
        <v>0</v>
      </c>
      <c r="F120" s="32" t="s">
        <v>64</v>
      </c>
      <c r="G120" s="84"/>
    </row>
    <row r="121" spans="1:7" s="3" customFormat="1" ht="12.5" x14ac:dyDescent="0.25">
      <c r="A121" s="74"/>
      <c r="F121" s="16"/>
      <c r="G121" s="84"/>
    </row>
    <row r="122" spans="1:7" s="3" customFormat="1" ht="12.5" x14ac:dyDescent="0.25">
      <c r="A122" s="74"/>
      <c r="F122" s="16"/>
      <c r="G122" s="84"/>
    </row>
    <row r="123" spans="1:7" s="3" customFormat="1" ht="12.5" x14ac:dyDescent="0.25">
      <c r="A123" s="74"/>
      <c r="F123" s="16"/>
      <c r="G123" s="84"/>
    </row>
    <row r="124" spans="1:7" s="3" customFormat="1" ht="13" x14ac:dyDescent="0.3">
      <c r="A124" s="117">
        <v>5</v>
      </c>
      <c r="B124" s="77" t="s">
        <v>129</v>
      </c>
      <c r="F124" s="32" t="s">
        <v>64</v>
      </c>
      <c r="G124" s="84"/>
    </row>
    <row r="125" spans="1:7" s="3" customFormat="1" ht="12.5" x14ac:dyDescent="0.25">
      <c r="A125" s="74"/>
      <c r="F125" s="28"/>
      <c r="G125" s="84"/>
    </row>
    <row r="126" spans="1:7" s="3" customFormat="1" ht="13" x14ac:dyDescent="0.3">
      <c r="A126" s="74"/>
      <c r="B126" s="77" t="s">
        <v>133</v>
      </c>
      <c r="E126" s="91" t="s">
        <v>0</v>
      </c>
      <c r="F126" s="32" t="s">
        <v>64</v>
      </c>
      <c r="G126" s="84"/>
    </row>
    <row r="127" spans="1:7" s="3" customFormat="1" ht="12.5" x14ac:dyDescent="0.25">
      <c r="A127" s="74"/>
      <c r="F127" s="16"/>
      <c r="G127" s="84"/>
    </row>
    <row r="128" spans="1:7" s="3" customFormat="1" ht="12.5" x14ac:dyDescent="0.25">
      <c r="A128" s="74"/>
      <c r="F128" s="16"/>
      <c r="G128" s="84"/>
    </row>
    <row r="129" spans="1:7" s="3" customFormat="1" ht="12.5" x14ac:dyDescent="0.25">
      <c r="A129" s="74"/>
      <c r="F129" s="16"/>
      <c r="G129" s="84"/>
    </row>
    <row r="130" spans="1:7" s="3" customFormat="1" ht="13" x14ac:dyDescent="0.3">
      <c r="A130" s="76">
        <v>6</v>
      </c>
      <c r="B130" s="77" t="s">
        <v>146</v>
      </c>
      <c r="D130" s="77"/>
      <c r="E130" s="91"/>
      <c r="F130" s="32" t="s">
        <v>64</v>
      </c>
      <c r="G130" s="84"/>
    </row>
    <row r="131" spans="1:7" s="3" customFormat="1" ht="12" customHeight="1" x14ac:dyDescent="0.3">
      <c r="A131" s="74"/>
      <c r="B131" s="77"/>
      <c r="D131" s="77"/>
      <c r="E131" s="91"/>
      <c r="F131" s="28"/>
      <c r="G131" s="84"/>
    </row>
    <row r="132" spans="1:7" s="3" customFormat="1" ht="26" x14ac:dyDescent="0.3">
      <c r="A132" s="74"/>
      <c r="B132" s="114" t="s">
        <v>141</v>
      </c>
      <c r="E132" s="91" t="s">
        <v>0</v>
      </c>
      <c r="F132" s="32" t="s">
        <v>64</v>
      </c>
      <c r="G132" s="84"/>
    </row>
    <row r="133" spans="1:7" s="3" customFormat="1" ht="12.5" x14ac:dyDescent="0.25">
      <c r="A133" s="74"/>
      <c r="B133" s="110"/>
      <c r="F133" s="16"/>
      <c r="G133" s="84"/>
    </row>
    <row r="134" spans="1:7" s="3" customFormat="1" ht="12.5" x14ac:dyDescent="0.25">
      <c r="A134" s="74"/>
      <c r="B134" s="110"/>
      <c r="F134" s="16"/>
      <c r="G134" s="84"/>
    </row>
    <row r="135" spans="1:7" s="3" customFormat="1" ht="12.5" x14ac:dyDescent="0.25">
      <c r="A135" s="74"/>
      <c r="B135" s="110"/>
      <c r="F135" s="16"/>
      <c r="G135" s="84"/>
    </row>
    <row r="136" spans="1:7" s="3" customFormat="1" ht="13" x14ac:dyDescent="0.3">
      <c r="A136" s="94">
        <v>7</v>
      </c>
      <c r="B136" s="77" t="s">
        <v>142</v>
      </c>
      <c r="F136" s="32" t="s">
        <v>64</v>
      </c>
      <c r="G136" s="84"/>
    </row>
    <row r="137" spans="1:7" s="3" customFormat="1" ht="12.5" x14ac:dyDescent="0.25">
      <c r="A137" s="111"/>
      <c r="F137" s="28"/>
      <c r="G137" s="84"/>
    </row>
    <row r="138" spans="1:7" s="3" customFormat="1" ht="13" x14ac:dyDescent="0.3">
      <c r="A138" s="74"/>
      <c r="B138" s="77" t="s">
        <v>143</v>
      </c>
      <c r="E138" s="91" t="s">
        <v>0</v>
      </c>
      <c r="F138" s="32" t="s">
        <v>64</v>
      </c>
      <c r="G138" s="84"/>
    </row>
    <row r="139" spans="1:7" s="3" customFormat="1" ht="12.5" x14ac:dyDescent="0.25">
      <c r="A139" s="74"/>
      <c r="B139" s="110"/>
      <c r="F139" s="16"/>
      <c r="G139" s="84"/>
    </row>
    <row r="140" spans="1:7" s="3" customFormat="1" ht="12.5" x14ac:dyDescent="0.25">
      <c r="A140" s="74"/>
      <c r="B140" s="110"/>
      <c r="F140" s="16"/>
      <c r="G140" s="84"/>
    </row>
    <row r="141" spans="1:7" s="3" customFormat="1" ht="12.5" x14ac:dyDescent="0.25">
      <c r="A141" s="74"/>
      <c r="B141" s="110"/>
      <c r="F141" s="16"/>
      <c r="G141" s="84"/>
    </row>
    <row r="142" spans="1:7" s="3" customFormat="1" ht="13" x14ac:dyDescent="0.3">
      <c r="A142" s="94">
        <v>8</v>
      </c>
      <c r="B142" s="77" t="s">
        <v>144</v>
      </c>
      <c r="F142" s="32" t="s">
        <v>64</v>
      </c>
      <c r="G142" s="84"/>
    </row>
    <row r="143" spans="1:7" s="3" customFormat="1" ht="12.5" x14ac:dyDescent="0.25">
      <c r="A143" s="111"/>
      <c r="F143" s="28"/>
      <c r="G143" s="84"/>
    </row>
    <row r="144" spans="1:7" s="3" customFormat="1" ht="13" x14ac:dyDescent="0.3">
      <c r="A144" s="74"/>
      <c r="B144" s="77" t="s">
        <v>145</v>
      </c>
      <c r="E144" s="91" t="s">
        <v>0</v>
      </c>
      <c r="F144" s="32" t="s">
        <v>64</v>
      </c>
      <c r="G144" s="84"/>
    </row>
    <row r="145" spans="1:7" s="3" customFormat="1" ht="12.5" x14ac:dyDescent="0.25">
      <c r="A145" s="74"/>
      <c r="B145" s="110"/>
      <c r="F145" s="16"/>
      <c r="G145" s="84"/>
    </row>
    <row r="146" spans="1:7" s="3" customFormat="1" ht="12.5" x14ac:dyDescent="0.25">
      <c r="A146" s="74"/>
      <c r="B146" s="110"/>
      <c r="F146" s="16"/>
      <c r="G146" s="84"/>
    </row>
    <row r="147" spans="1:7" s="3" customFormat="1" ht="12.5" x14ac:dyDescent="0.25">
      <c r="A147" s="74"/>
      <c r="B147" s="110"/>
      <c r="F147" s="16"/>
      <c r="G147" s="84"/>
    </row>
    <row r="148" spans="1:7" s="3" customFormat="1" ht="12.5" x14ac:dyDescent="0.25">
      <c r="A148" s="74"/>
      <c r="B148" s="110"/>
      <c r="F148" s="16"/>
      <c r="G148" s="84"/>
    </row>
    <row r="149" spans="1:7" s="3" customFormat="1" ht="12.5" x14ac:dyDescent="0.25">
      <c r="A149" s="74"/>
      <c r="B149" s="110"/>
      <c r="F149" s="16"/>
      <c r="G149" s="84"/>
    </row>
    <row r="150" spans="1:7" s="3" customFormat="1" ht="12.5" x14ac:dyDescent="0.25">
      <c r="A150" s="74"/>
      <c r="B150" s="110"/>
      <c r="F150" s="16"/>
      <c r="G150" s="84"/>
    </row>
    <row r="151" spans="1:7" s="3" customFormat="1" ht="12.5" x14ac:dyDescent="0.25">
      <c r="A151" s="74"/>
      <c r="B151" s="110"/>
      <c r="F151" s="16"/>
      <c r="G151" s="84"/>
    </row>
    <row r="152" spans="1:7" s="3" customFormat="1" ht="12.5" x14ac:dyDescent="0.25">
      <c r="A152" s="74"/>
      <c r="B152" s="110"/>
      <c r="F152" s="16"/>
      <c r="G152" s="84"/>
    </row>
    <row r="153" spans="1:7" s="3" customFormat="1" ht="12.5" x14ac:dyDescent="0.25">
      <c r="A153" s="74"/>
      <c r="B153" s="110"/>
      <c r="F153" s="16"/>
      <c r="G153" s="84"/>
    </row>
    <row r="154" spans="1:7" s="3" customFormat="1" ht="12.5" x14ac:dyDescent="0.25">
      <c r="A154" s="74"/>
      <c r="B154" s="110"/>
      <c r="F154" s="16"/>
      <c r="G154" s="84"/>
    </row>
    <row r="155" spans="1:7" s="3" customFormat="1" ht="12.5" x14ac:dyDescent="0.25">
      <c r="A155" s="74"/>
      <c r="B155" s="110"/>
      <c r="F155" s="16"/>
      <c r="G155" s="84"/>
    </row>
    <row r="156" spans="1:7" s="3" customFormat="1" ht="12.5" x14ac:dyDescent="0.25">
      <c r="A156" s="74"/>
      <c r="B156" s="110"/>
      <c r="F156" s="16"/>
      <c r="G156" s="84"/>
    </row>
    <row r="157" spans="1:7" s="3" customFormat="1" ht="13" thickBot="1" x14ac:dyDescent="0.3">
      <c r="A157" s="92"/>
      <c r="B157" s="112"/>
      <c r="C157" s="24"/>
      <c r="D157" s="24"/>
      <c r="E157" s="24"/>
      <c r="F157" s="26"/>
      <c r="G157" s="84"/>
    </row>
    <row r="158" spans="1:7" s="3" customFormat="1" ht="12.5" x14ac:dyDescent="0.25">
      <c r="A158" s="74"/>
      <c r="B158" s="110"/>
      <c r="F158" s="16"/>
      <c r="G158" s="84"/>
    </row>
    <row r="159" spans="1:7" s="3" customFormat="1" ht="13" x14ac:dyDescent="0.3">
      <c r="A159" s="94">
        <v>9</v>
      </c>
      <c r="B159" s="77" t="s">
        <v>30</v>
      </c>
      <c r="F159" s="32"/>
      <c r="G159" s="84"/>
    </row>
    <row r="160" spans="1:7" s="3" customFormat="1" ht="13" x14ac:dyDescent="0.3">
      <c r="A160" s="94"/>
      <c r="B160" s="77"/>
      <c r="F160" s="32"/>
      <c r="G160" s="84"/>
    </row>
    <row r="161" spans="1:7" s="3" customFormat="1" ht="13" x14ac:dyDescent="0.3">
      <c r="A161" s="94"/>
      <c r="B161" s="77" t="s">
        <v>163</v>
      </c>
      <c r="F161" s="32"/>
      <c r="G161" s="84"/>
    </row>
    <row r="162" spans="1:7" s="3" customFormat="1" ht="12.5" x14ac:dyDescent="0.25">
      <c r="A162" s="111">
        <v>9.1</v>
      </c>
      <c r="B162" s="39" t="s">
        <v>164</v>
      </c>
      <c r="F162" s="16"/>
      <c r="G162" s="84"/>
    </row>
    <row r="163" spans="1:7" s="3" customFormat="1" ht="37.5" x14ac:dyDescent="0.25">
      <c r="A163" s="98">
        <v>9.1999999999999993</v>
      </c>
      <c r="B163" s="132" t="s">
        <v>241</v>
      </c>
      <c r="F163" s="16"/>
      <c r="G163" s="84"/>
    </row>
    <row r="164" spans="1:7" s="3" customFormat="1" ht="12.5" x14ac:dyDescent="0.25">
      <c r="A164" s="111">
        <v>9.3000000000000007</v>
      </c>
      <c r="B164" s="131" t="s">
        <v>165</v>
      </c>
      <c r="F164" s="16"/>
      <c r="G164" s="84"/>
    </row>
    <row r="165" spans="1:7" s="3" customFormat="1" ht="12.5" x14ac:dyDescent="0.25">
      <c r="A165" s="111">
        <v>9.4</v>
      </c>
      <c r="B165" s="140" t="s">
        <v>166</v>
      </c>
      <c r="F165" s="16"/>
      <c r="G165" s="84"/>
    </row>
    <row r="166" spans="1:7" s="3" customFormat="1" ht="12.5" x14ac:dyDescent="0.25">
      <c r="A166" s="111">
        <v>9.5</v>
      </c>
      <c r="B166" s="140" t="s">
        <v>167</v>
      </c>
      <c r="F166" s="16"/>
      <c r="G166" s="84"/>
    </row>
    <row r="167" spans="1:7" s="3" customFormat="1" ht="12.5" x14ac:dyDescent="0.25">
      <c r="A167" s="111">
        <v>9.6</v>
      </c>
      <c r="B167" s="140" t="s">
        <v>168</v>
      </c>
      <c r="F167" s="32" t="s">
        <v>304</v>
      </c>
      <c r="G167" s="84"/>
    </row>
    <row r="168" spans="1:7" s="3" customFormat="1" ht="12.5" x14ac:dyDescent="0.25">
      <c r="A168" s="111">
        <v>9.6999999999999993</v>
      </c>
      <c r="B168" s="140" t="s">
        <v>169</v>
      </c>
      <c r="F168" s="32" t="s">
        <v>304</v>
      </c>
      <c r="G168" s="84"/>
    </row>
    <row r="169" spans="1:7" s="3" customFormat="1" ht="12.5" x14ac:dyDescent="0.25">
      <c r="A169" s="111">
        <v>9.8000000000000007</v>
      </c>
      <c r="B169" s="140" t="s">
        <v>322</v>
      </c>
      <c r="F169" s="16"/>
      <c r="G169" s="84"/>
    </row>
    <row r="170" spans="1:7" s="3" customFormat="1" ht="12.5" x14ac:dyDescent="0.25">
      <c r="A170" s="111">
        <v>9.9</v>
      </c>
      <c r="B170" s="140" t="s">
        <v>170</v>
      </c>
      <c r="F170" s="16"/>
      <c r="G170" s="84"/>
    </row>
    <row r="171" spans="1:7" s="3" customFormat="1" ht="12.5" x14ac:dyDescent="0.25">
      <c r="A171" s="141">
        <v>9.1</v>
      </c>
      <c r="B171" s="140" t="s">
        <v>171</v>
      </c>
      <c r="F171" s="16"/>
      <c r="G171" s="84"/>
    </row>
    <row r="172" spans="1:7" s="3" customFormat="1" ht="12.5" x14ac:dyDescent="0.25">
      <c r="A172" s="141">
        <v>9.11</v>
      </c>
      <c r="B172" s="140" t="s">
        <v>63</v>
      </c>
      <c r="F172" s="16"/>
      <c r="G172" s="84"/>
    </row>
    <row r="173" spans="1:7" s="3" customFormat="1" ht="12.5" x14ac:dyDescent="0.25">
      <c r="A173" s="141">
        <v>9.1199999999999992</v>
      </c>
      <c r="B173" s="140" t="s">
        <v>323</v>
      </c>
      <c r="F173" s="16"/>
      <c r="G173" s="84"/>
    </row>
    <row r="174" spans="1:7" s="3" customFormat="1" ht="12.5" x14ac:dyDescent="0.25">
      <c r="A174" s="141">
        <v>9.1300000000000008</v>
      </c>
      <c r="B174" s="142" t="s">
        <v>172</v>
      </c>
      <c r="F174" s="16"/>
      <c r="G174" s="84"/>
    </row>
    <row r="175" spans="1:7" s="3" customFormat="1" ht="12.5" x14ac:dyDescent="0.25">
      <c r="A175" s="141">
        <v>9.14</v>
      </c>
      <c r="B175" s="140" t="s">
        <v>324</v>
      </c>
      <c r="F175" s="32" t="s">
        <v>304</v>
      </c>
      <c r="G175" s="84"/>
    </row>
    <row r="176" spans="1:7" s="3" customFormat="1" ht="12.5" x14ac:dyDescent="0.25">
      <c r="A176" s="141">
        <v>9.15</v>
      </c>
      <c r="B176" s="130" t="s">
        <v>173</v>
      </c>
      <c r="F176" s="32" t="s">
        <v>304</v>
      </c>
      <c r="G176" s="84"/>
    </row>
    <row r="177" spans="1:7" s="3" customFormat="1" ht="12.5" x14ac:dyDescent="0.25">
      <c r="A177" s="141">
        <v>9.16</v>
      </c>
      <c r="B177" s="130" t="s">
        <v>174</v>
      </c>
      <c r="F177" s="32" t="s">
        <v>304</v>
      </c>
      <c r="G177" s="84"/>
    </row>
    <row r="178" spans="1:7" s="3" customFormat="1" ht="12.5" x14ac:dyDescent="0.25">
      <c r="A178" s="141">
        <v>9.17</v>
      </c>
      <c r="B178" s="130" t="s">
        <v>175</v>
      </c>
      <c r="F178" s="32" t="s">
        <v>304</v>
      </c>
      <c r="G178" s="84"/>
    </row>
    <row r="179" spans="1:7" s="3" customFormat="1" ht="12.5" x14ac:dyDescent="0.25">
      <c r="A179" s="141">
        <v>9.18</v>
      </c>
      <c r="B179" s="130" t="s">
        <v>325</v>
      </c>
      <c r="F179" s="16"/>
      <c r="G179" s="84"/>
    </row>
    <row r="180" spans="1:7" s="3" customFormat="1" ht="12.5" x14ac:dyDescent="0.25">
      <c r="A180" s="141">
        <v>9.19</v>
      </c>
      <c r="B180" s="3" t="s">
        <v>4</v>
      </c>
      <c r="F180" s="16"/>
      <c r="G180" s="84"/>
    </row>
    <row r="181" spans="1:7" s="3" customFormat="1" ht="12.5" x14ac:dyDescent="0.25">
      <c r="A181" s="141"/>
      <c r="B181" s="132"/>
      <c r="F181" s="16"/>
      <c r="G181" s="84"/>
    </row>
    <row r="182" spans="1:7" s="3" customFormat="1" ht="13" x14ac:dyDescent="0.3">
      <c r="A182" s="141"/>
      <c r="B182" s="77" t="s">
        <v>328</v>
      </c>
      <c r="F182" s="16"/>
      <c r="G182" s="84"/>
    </row>
    <row r="183" spans="1:7" s="3" customFormat="1" ht="12.5" x14ac:dyDescent="0.25">
      <c r="A183" s="141">
        <v>9.1999999999999993</v>
      </c>
      <c r="B183" s="135" t="s">
        <v>176</v>
      </c>
      <c r="F183" s="32" t="s">
        <v>304</v>
      </c>
      <c r="G183" s="84"/>
    </row>
    <row r="184" spans="1:7" s="3" customFormat="1" ht="12.5" x14ac:dyDescent="0.25">
      <c r="A184" s="141">
        <v>9.2100000000000009</v>
      </c>
      <c r="B184" s="130" t="s">
        <v>177</v>
      </c>
      <c r="F184" s="16"/>
      <c r="G184" s="84"/>
    </row>
    <row r="185" spans="1:7" s="3" customFormat="1" ht="12.5" x14ac:dyDescent="0.25">
      <c r="A185" s="141">
        <v>9.2200000000000006</v>
      </c>
      <c r="B185" s="130" t="s">
        <v>326</v>
      </c>
      <c r="F185" s="16"/>
      <c r="G185" s="84"/>
    </row>
    <row r="186" spans="1:7" s="3" customFormat="1" ht="12.5" x14ac:dyDescent="0.25">
      <c r="A186" s="141">
        <v>9.23</v>
      </c>
      <c r="B186" s="3" t="s">
        <v>4</v>
      </c>
      <c r="F186" s="16"/>
      <c r="G186" s="84"/>
    </row>
    <row r="187" spans="1:7" s="3" customFormat="1" ht="12.5" x14ac:dyDescent="0.25">
      <c r="A187" s="141"/>
      <c r="F187" s="16"/>
      <c r="G187" s="84"/>
    </row>
    <row r="188" spans="1:7" s="3" customFormat="1" ht="13" x14ac:dyDescent="0.3">
      <c r="A188" s="141"/>
      <c r="B188" s="77" t="s">
        <v>19</v>
      </c>
      <c r="F188" s="16"/>
      <c r="G188" s="84"/>
    </row>
    <row r="189" spans="1:7" s="3" customFormat="1" ht="12.5" x14ac:dyDescent="0.25">
      <c r="A189" s="141"/>
      <c r="B189" s="143" t="s">
        <v>179</v>
      </c>
      <c r="F189" s="16"/>
      <c r="G189" s="84"/>
    </row>
    <row r="190" spans="1:7" s="3" customFormat="1" ht="25" x14ac:dyDescent="0.25">
      <c r="A190" s="97">
        <v>9.24</v>
      </c>
      <c r="B190" s="137" t="s">
        <v>180</v>
      </c>
      <c r="F190" s="16"/>
      <c r="G190" s="84"/>
    </row>
    <row r="191" spans="1:7" s="3" customFormat="1" ht="12.5" customHeight="1" x14ac:dyDescent="0.25">
      <c r="A191" s="97">
        <v>9.25</v>
      </c>
      <c r="B191" s="137" t="s">
        <v>181</v>
      </c>
      <c r="F191" s="16"/>
      <c r="G191" s="84"/>
    </row>
    <row r="192" spans="1:7" s="3" customFormat="1" ht="25" x14ac:dyDescent="0.25">
      <c r="A192" s="97">
        <v>9.26</v>
      </c>
      <c r="B192" s="137" t="s">
        <v>182</v>
      </c>
      <c r="F192" s="16"/>
      <c r="G192" s="84"/>
    </row>
    <row r="193" spans="1:7" s="3" customFormat="1" ht="25" x14ac:dyDescent="0.25">
      <c r="A193" s="97">
        <v>9.27</v>
      </c>
      <c r="B193" s="137" t="s">
        <v>183</v>
      </c>
      <c r="F193" s="16"/>
      <c r="G193" s="84"/>
    </row>
    <row r="194" spans="1:7" s="3" customFormat="1" ht="25" x14ac:dyDescent="0.25">
      <c r="A194" s="97">
        <v>9.2799999999999994</v>
      </c>
      <c r="B194" s="137" t="s">
        <v>184</v>
      </c>
      <c r="F194" s="16"/>
      <c r="G194" s="84"/>
    </row>
    <row r="195" spans="1:7" s="3" customFormat="1" ht="25" x14ac:dyDescent="0.25">
      <c r="A195" s="97">
        <v>9.2899999999999991</v>
      </c>
      <c r="B195" s="137" t="s">
        <v>185</v>
      </c>
      <c r="F195" s="16"/>
      <c r="G195" s="84"/>
    </row>
    <row r="196" spans="1:7" s="3" customFormat="1" ht="25" x14ac:dyDescent="0.25">
      <c r="A196" s="97">
        <v>9.3000000000000007</v>
      </c>
      <c r="B196" s="137" t="s">
        <v>330</v>
      </c>
      <c r="F196" s="16"/>
      <c r="G196" s="84"/>
    </row>
    <row r="197" spans="1:7" s="3" customFormat="1" ht="12.5" x14ac:dyDescent="0.25">
      <c r="A197" s="97">
        <v>9.31</v>
      </c>
      <c r="B197" s="137" t="s">
        <v>186</v>
      </c>
      <c r="F197" s="16"/>
      <c r="G197" s="84"/>
    </row>
    <row r="198" spans="1:7" s="3" customFormat="1" ht="12.5" x14ac:dyDescent="0.25">
      <c r="A198" s="97">
        <v>9.32</v>
      </c>
      <c r="B198" s="137" t="s">
        <v>187</v>
      </c>
      <c r="F198" s="16"/>
      <c r="G198" s="84"/>
    </row>
    <row r="199" spans="1:7" s="3" customFormat="1" ht="12.5" x14ac:dyDescent="0.25">
      <c r="A199" s="97">
        <v>9.33</v>
      </c>
      <c r="B199" s="137" t="s">
        <v>188</v>
      </c>
      <c r="F199" s="16"/>
      <c r="G199" s="84"/>
    </row>
    <row r="200" spans="1:7" s="3" customFormat="1" ht="12.5" x14ac:dyDescent="0.25">
      <c r="A200" s="97">
        <v>9.34</v>
      </c>
      <c r="B200" s="144" t="s">
        <v>178</v>
      </c>
      <c r="F200" s="16"/>
      <c r="G200" s="84"/>
    </row>
    <row r="201" spans="1:7" s="3" customFormat="1" ht="12.5" x14ac:dyDescent="0.25">
      <c r="A201" s="97">
        <v>9.35</v>
      </c>
      <c r="B201" s="137" t="s">
        <v>329</v>
      </c>
      <c r="F201" s="16"/>
      <c r="G201" s="84"/>
    </row>
    <row r="202" spans="1:7" s="3" customFormat="1" ht="12.5" x14ac:dyDescent="0.25">
      <c r="A202" s="97">
        <v>9.36</v>
      </c>
      <c r="B202" s="145" t="s">
        <v>4</v>
      </c>
      <c r="F202" s="16"/>
      <c r="G202" s="84"/>
    </row>
    <row r="203" spans="1:7" s="3" customFormat="1" ht="13" x14ac:dyDescent="0.3">
      <c r="A203" s="111"/>
      <c r="B203" s="106" t="s">
        <v>48</v>
      </c>
      <c r="F203" s="16">
        <f>SUM(F163:F200)</f>
        <v>0</v>
      </c>
      <c r="G203" s="84"/>
    </row>
    <row r="204" spans="1:7" s="3" customFormat="1" ht="13" thickBot="1" x14ac:dyDescent="0.3">
      <c r="A204" s="138"/>
      <c r="B204" s="139"/>
      <c r="C204" s="24"/>
      <c r="D204" s="24"/>
      <c r="E204" s="24"/>
      <c r="F204" s="26"/>
      <c r="G204" s="84"/>
    </row>
    <row r="205" spans="1:7" s="3" customFormat="1" ht="12.5" x14ac:dyDescent="0.25">
      <c r="A205" s="111"/>
      <c r="B205" s="137"/>
      <c r="F205" s="16"/>
      <c r="G205" s="84"/>
    </row>
    <row r="206" spans="1:7" s="3" customFormat="1" ht="13" x14ac:dyDescent="0.3">
      <c r="A206" s="111"/>
      <c r="B206" s="106" t="s">
        <v>49</v>
      </c>
      <c r="F206" s="16">
        <f>F203</f>
        <v>0</v>
      </c>
      <c r="G206" s="84"/>
    </row>
    <row r="207" spans="1:7" s="3" customFormat="1" ht="12.5" x14ac:dyDescent="0.25">
      <c r="A207" s="111"/>
      <c r="B207" s="137"/>
      <c r="F207" s="16"/>
      <c r="G207" s="84"/>
    </row>
    <row r="208" spans="1:7" s="3" customFormat="1" ht="13" x14ac:dyDescent="0.3">
      <c r="A208" s="111"/>
      <c r="B208" s="77" t="s">
        <v>189</v>
      </c>
      <c r="F208" s="16"/>
      <c r="G208" s="84"/>
    </row>
    <row r="209" spans="1:7" s="3" customFormat="1" ht="12.5" x14ac:dyDescent="0.25">
      <c r="A209" s="111"/>
      <c r="B209" s="143" t="s">
        <v>190</v>
      </c>
      <c r="F209" s="16"/>
      <c r="G209" s="84"/>
    </row>
    <row r="210" spans="1:7" s="3" customFormat="1" ht="25" x14ac:dyDescent="0.25">
      <c r="A210" s="98">
        <v>9.3699999999999992</v>
      </c>
      <c r="B210" s="137" t="s">
        <v>191</v>
      </c>
      <c r="F210" s="16"/>
      <c r="G210" s="84"/>
    </row>
    <row r="211" spans="1:7" s="3" customFormat="1" ht="12.5" customHeight="1" x14ac:dyDescent="0.25">
      <c r="A211" s="98">
        <v>9.3800000000000008</v>
      </c>
      <c r="B211" s="137" t="s">
        <v>192</v>
      </c>
      <c r="F211" s="16"/>
      <c r="G211" s="84"/>
    </row>
    <row r="212" spans="1:7" s="3" customFormat="1" ht="25" x14ac:dyDescent="0.25">
      <c r="A212" s="98">
        <v>9.39</v>
      </c>
      <c r="B212" s="137" t="s">
        <v>193</v>
      </c>
      <c r="F212" s="16"/>
      <c r="G212" s="84"/>
    </row>
    <row r="213" spans="1:7" s="3" customFormat="1" ht="25" x14ac:dyDescent="0.25">
      <c r="A213" s="98">
        <v>9.4</v>
      </c>
      <c r="B213" s="137" t="s">
        <v>194</v>
      </c>
      <c r="F213" s="16"/>
      <c r="G213" s="84"/>
    </row>
    <row r="214" spans="1:7" s="3" customFormat="1" ht="25" x14ac:dyDescent="0.25">
      <c r="A214" s="98">
        <v>9.4100000000000108</v>
      </c>
      <c r="B214" s="137" t="s">
        <v>195</v>
      </c>
      <c r="F214" s="16"/>
      <c r="G214" s="84"/>
    </row>
    <row r="215" spans="1:7" s="3" customFormat="1" ht="12.5" x14ac:dyDescent="0.25">
      <c r="A215" s="98">
        <v>9.4200000000000106</v>
      </c>
      <c r="B215" s="137" t="s">
        <v>196</v>
      </c>
      <c r="F215" s="16"/>
      <c r="G215" s="84"/>
    </row>
    <row r="216" spans="1:7" s="3" customFormat="1" ht="12.5" x14ac:dyDescent="0.25">
      <c r="A216" s="98">
        <v>9.4300000000000104</v>
      </c>
      <c r="B216" s="137" t="s">
        <v>186</v>
      </c>
      <c r="F216" s="16"/>
      <c r="G216" s="84"/>
    </row>
    <row r="217" spans="1:7" s="3" customFormat="1" ht="12.5" x14ac:dyDescent="0.25">
      <c r="A217" s="98">
        <v>9.4400000000000102</v>
      </c>
      <c r="B217" s="137" t="s">
        <v>197</v>
      </c>
      <c r="F217" s="16"/>
      <c r="G217" s="84"/>
    </row>
    <row r="218" spans="1:7" s="3" customFormat="1" ht="12.5" x14ac:dyDescent="0.25">
      <c r="A218" s="98">
        <v>9.4500000000000099</v>
      </c>
      <c r="B218" s="137" t="s">
        <v>198</v>
      </c>
      <c r="F218" s="16"/>
      <c r="G218" s="84"/>
    </row>
    <row r="219" spans="1:7" s="3" customFormat="1" ht="12.5" x14ac:dyDescent="0.25">
      <c r="A219" s="98">
        <v>9.4600000000000097</v>
      </c>
      <c r="B219" s="137" t="s">
        <v>200</v>
      </c>
      <c r="F219" s="16"/>
      <c r="G219" s="84"/>
    </row>
    <row r="220" spans="1:7" s="3" customFormat="1" ht="12.5" x14ac:dyDescent="0.25">
      <c r="A220" s="98">
        <v>9.4700000000000095</v>
      </c>
      <c r="B220" s="137" t="s">
        <v>199</v>
      </c>
      <c r="F220" s="16"/>
      <c r="G220" s="84"/>
    </row>
    <row r="221" spans="1:7" s="3" customFormat="1" ht="25" x14ac:dyDescent="0.25">
      <c r="A221" s="98">
        <v>9.48000000000002</v>
      </c>
      <c r="B221" s="137" t="s">
        <v>331</v>
      </c>
      <c r="F221" s="16"/>
      <c r="G221" s="84"/>
    </row>
    <row r="222" spans="1:7" s="3" customFormat="1" ht="12.5" x14ac:dyDescent="0.25">
      <c r="A222" s="98">
        <v>9.4900000000000304</v>
      </c>
      <c r="B222" s="145" t="s">
        <v>4</v>
      </c>
      <c r="F222" s="16"/>
      <c r="G222" s="84"/>
    </row>
    <row r="223" spans="1:7" s="3" customFormat="1" ht="12.5" x14ac:dyDescent="0.25">
      <c r="A223" s="111"/>
      <c r="F223" s="28"/>
      <c r="G223" s="84"/>
    </row>
    <row r="224" spans="1:7" s="3" customFormat="1" ht="13" x14ac:dyDescent="0.3">
      <c r="A224" s="74"/>
      <c r="B224" s="77" t="s">
        <v>61</v>
      </c>
      <c r="E224" s="91" t="s">
        <v>0</v>
      </c>
      <c r="F224" s="32">
        <f>SUM(F206:F221)</f>
        <v>0</v>
      </c>
      <c r="G224" s="84"/>
    </row>
    <row r="225" spans="1:7" s="3" customFormat="1" ht="12.5" x14ac:dyDescent="0.25">
      <c r="A225" s="74"/>
      <c r="F225" s="16"/>
      <c r="G225" s="84"/>
    </row>
    <row r="226" spans="1:7" s="3" customFormat="1" ht="12.5" x14ac:dyDescent="0.25">
      <c r="A226" s="74"/>
      <c r="F226" s="16"/>
      <c r="G226" s="84"/>
    </row>
    <row r="227" spans="1:7" s="3" customFormat="1" ht="12.5" x14ac:dyDescent="0.25">
      <c r="A227" s="74"/>
      <c r="F227" s="16"/>
      <c r="G227" s="84"/>
    </row>
    <row r="228" spans="1:7" s="3" customFormat="1" ht="13" x14ac:dyDescent="0.3">
      <c r="A228" s="94">
        <v>10</v>
      </c>
      <c r="B228" s="77" t="s">
        <v>11</v>
      </c>
      <c r="F228" s="32" t="s">
        <v>64</v>
      </c>
      <c r="G228" s="84"/>
    </row>
    <row r="229" spans="1:7" s="3" customFormat="1" ht="12.5" x14ac:dyDescent="0.25">
      <c r="A229" s="111"/>
      <c r="F229" s="28"/>
      <c r="G229" s="84"/>
    </row>
    <row r="230" spans="1:7" s="3" customFormat="1" ht="13" x14ac:dyDescent="0.3">
      <c r="A230" s="74"/>
      <c r="B230" s="77" t="s">
        <v>57</v>
      </c>
      <c r="E230" s="91" t="s">
        <v>0</v>
      </c>
      <c r="F230" s="32" t="s">
        <v>64</v>
      </c>
      <c r="G230" s="84"/>
    </row>
    <row r="231" spans="1:7" s="3" customFormat="1" ht="12.5" x14ac:dyDescent="0.25">
      <c r="A231" s="74"/>
      <c r="F231" s="16"/>
      <c r="G231" s="84"/>
    </row>
    <row r="232" spans="1:7" s="3" customFormat="1" ht="12.5" x14ac:dyDescent="0.25">
      <c r="A232" s="74"/>
      <c r="F232" s="16"/>
      <c r="G232" s="84"/>
    </row>
    <row r="233" spans="1:7" s="3" customFormat="1" ht="12.5" x14ac:dyDescent="0.25">
      <c r="A233" s="74"/>
      <c r="F233" s="16"/>
      <c r="G233" s="84"/>
    </row>
    <row r="234" spans="1:7" s="3" customFormat="1" ht="26" x14ac:dyDescent="0.3">
      <c r="A234" s="113">
        <v>11</v>
      </c>
      <c r="B234" s="114" t="s">
        <v>50</v>
      </c>
      <c r="F234" s="16"/>
      <c r="G234" s="84"/>
    </row>
    <row r="235" spans="1:7" s="3" customFormat="1" ht="12.5" x14ac:dyDescent="0.25">
      <c r="A235" s="74">
        <v>11.1</v>
      </c>
      <c r="B235" s="3" t="s">
        <v>12</v>
      </c>
      <c r="F235" s="16"/>
      <c r="G235" s="84"/>
    </row>
    <row r="236" spans="1:7" s="3" customFormat="1" ht="12.5" x14ac:dyDescent="0.25">
      <c r="A236" s="84"/>
      <c r="F236" s="28"/>
      <c r="G236" s="84"/>
    </row>
    <row r="237" spans="1:7" s="3" customFormat="1" ht="13" x14ac:dyDescent="0.3">
      <c r="A237" s="74"/>
      <c r="B237" s="77" t="s">
        <v>58</v>
      </c>
      <c r="E237" s="91" t="s">
        <v>0</v>
      </c>
      <c r="F237" s="16">
        <f>SUM(F235)</f>
        <v>0</v>
      </c>
      <c r="G237" s="84"/>
    </row>
    <row r="238" spans="1:7" s="3" customFormat="1" ht="12.5" x14ac:dyDescent="0.25">
      <c r="A238" s="74"/>
      <c r="F238" s="16"/>
      <c r="G238" s="84"/>
    </row>
    <row r="239" spans="1:7" s="3" customFormat="1" ht="12.5" customHeight="1" x14ac:dyDescent="0.25">
      <c r="A239" s="74"/>
      <c r="F239" s="16"/>
      <c r="G239" s="84"/>
    </row>
    <row r="240" spans="1:7" s="3" customFormat="1" ht="12.5" customHeight="1" x14ac:dyDescent="0.25">
      <c r="A240" s="74"/>
      <c r="F240" s="16"/>
      <c r="G240" s="84"/>
    </row>
    <row r="241" spans="1:7" s="3" customFormat="1" ht="13" x14ac:dyDescent="0.3">
      <c r="A241" s="76">
        <v>12</v>
      </c>
      <c r="B241" s="77" t="s">
        <v>5</v>
      </c>
      <c r="F241" s="16"/>
      <c r="G241" s="84"/>
    </row>
    <row r="242" spans="1:7" s="3" customFormat="1" ht="12.5" x14ac:dyDescent="0.25">
      <c r="A242" s="74">
        <v>12.1</v>
      </c>
      <c r="B242" s="3" t="s">
        <v>33</v>
      </c>
      <c r="F242" s="16"/>
      <c r="G242" s="84"/>
    </row>
    <row r="243" spans="1:7" s="3" customFormat="1" ht="12.5" x14ac:dyDescent="0.25">
      <c r="A243" s="84"/>
      <c r="B243" s="3" t="s">
        <v>31</v>
      </c>
      <c r="F243" s="16"/>
      <c r="G243" s="84"/>
    </row>
    <row r="244" spans="1:7" s="3" customFormat="1" ht="12.5" x14ac:dyDescent="0.25">
      <c r="A244" s="84"/>
      <c r="B244" s="3" t="s">
        <v>62</v>
      </c>
      <c r="F244" s="16"/>
      <c r="G244" s="84"/>
    </row>
    <row r="245" spans="1:7" s="3" customFormat="1" ht="12.5" x14ac:dyDescent="0.25">
      <c r="A245" s="84"/>
      <c r="F245" s="28"/>
      <c r="G245" s="84"/>
    </row>
    <row r="246" spans="1:7" s="3" customFormat="1" ht="13" x14ac:dyDescent="0.3">
      <c r="A246" s="84"/>
      <c r="B246" s="77" t="s">
        <v>59</v>
      </c>
      <c r="E246" s="91" t="s">
        <v>0</v>
      </c>
      <c r="F246" s="16">
        <f>F242</f>
        <v>0</v>
      </c>
      <c r="G246" s="84"/>
    </row>
    <row r="247" spans="1:7" s="3" customFormat="1" ht="12.5" customHeight="1" x14ac:dyDescent="0.25">
      <c r="A247" s="84"/>
      <c r="F247" s="16"/>
    </row>
    <row r="248" spans="1:7" s="3" customFormat="1" ht="12.5" x14ac:dyDescent="0.25">
      <c r="A248" s="84"/>
      <c r="F248" s="16"/>
    </row>
    <row r="249" spans="1:7" s="3" customFormat="1" ht="12.5" x14ac:dyDescent="0.25">
      <c r="A249" s="84"/>
      <c r="F249" s="16"/>
    </row>
    <row r="250" spans="1:7" s="3" customFormat="1" ht="12.5" x14ac:dyDescent="0.25">
      <c r="A250" s="84"/>
      <c r="F250" s="16"/>
    </row>
    <row r="251" spans="1:7" s="3" customFormat="1" ht="12.5" x14ac:dyDescent="0.25">
      <c r="A251" s="84"/>
      <c r="F251" s="16"/>
    </row>
    <row r="252" spans="1:7" s="3" customFormat="1" ht="13" thickBot="1" x14ac:dyDescent="0.3">
      <c r="A252" s="116"/>
      <c r="B252" s="24"/>
      <c r="C252" s="24"/>
      <c r="D252" s="24"/>
      <c r="E252" s="24"/>
      <c r="F252" s="26"/>
    </row>
    <row r="253" spans="1:7" s="3" customFormat="1" ht="12.5" x14ac:dyDescent="0.25">
      <c r="A253" s="84"/>
      <c r="F253" s="16"/>
    </row>
    <row r="254" spans="1:7" s="3" customFormat="1" ht="13" x14ac:dyDescent="0.3">
      <c r="A254" s="76">
        <v>13</v>
      </c>
      <c r="B254" s="77" t="s">
        <v>147</v>
      </c>
      <c r="D254" s="40">
        <v>0</v>
      </c>
      <c r="F254" s="16"/>
    </row>
    <row r="255" spans="1:7" s="3" customFormat="1" ht="38" x14ac:dyDescent="0.3">
      <c r="A255" s="76"/>
      <c r="B255" s="96" t="s">
        <v>32</v>
      </c>
      <c r="F255" s="16"/>
    </row>
    <row r="256" spans="1:7" s="3" customFormat="1" ht="13" x14ac:dyDescent="0.3">
      <c r="A256" s="76"/>
      <c r="B256" s="77"/>
      <c r="F256" s="28"/>
    </row>
    <row r="257" spans="1:6" s="3" customFormat="1" ht="13" x14ac:dyDescent="0.3">
      <c r="A257" s="76"/>
      <c r="B257" s="77" t="s">
        <v>148</v>
      </c>
      <c r="E257" s="91" t="s">
        <v>0</v>
      </c>
      <c r="F257" s="16">
        <f>F255</f>
        <v>0</v>
      </c>
    </row>
    <row r="258" spans="1:6" s="3" customFormat="1" ht="13" x14ac:dyDescent="0.3">
      <c r="A258" s="76"/>
      <c r="B258" s="77"/>
      <c r="F258" s="16"/>
    </row>
    <row r="259" spans="1:6" s="3" customFormat="1" ht="13" x14ac:dyDescent="0.3">
      <c r="A259" s="76"/>
      <c r="B259" s="77"/>
      <c r="F259" s="16"/>
    </row>
    <row r="260" spans="1:6" s="3" customFormat="1" ht="13" x14ac:dyDescent="0.25">
      <c r="A260" s="115">
        <v>14</v>
      </c>
      <c r="B260" s="160" t="s">
        <v>36</v>
      </c>
      <c r="C260" s="160"/>
      <c r="D260" s="160"/>
      <c r="F260" s="16"/>
    </row>
    <row r="261" spans="1:6" s="3" customFormat="1" ht="12.5" x14ac:dyDescent="0.25">
      <c r="A261" s="84"/>
      <c r="F261" s="28"/>
    </row>
    <row r="262" spans="1:6" s="3" customFormat="1" ht="13" x14ac:dyDescent="0.3">
      <c r="A262" s="84"/>
      <c r="B262" s="77" t="s">
        <v>149</v>
      </c>
      <c r="E262" s="91" t="s">
        <v>0</v>
      </c>
      <c r="F262" s="16">
        <f>F260</f>
        <v>0</v>
      </c>
    </row>
    <row r="263" spans="1:6" s="3" customFormat="1" ht="13" x14ac:dyDescent="0.3">
      <c r="A263" s="84"/>
      <c r="B263" s="77"/>
      <c r="E263" s="91"/>
      <c r="F263" s="16"/>
    </row>
    <row r="264" spans="1:6" s="3" customFormat="1" ht="13" x14ac:dyDescent="0.3">
      <c r="A264" s="84"/>
      <c r="B264" s="77"/>
      <c r="E264" s="91"/>
      <c r="F264" s="16"/>
    </row>
    <row r="265" spans="1:6" s="3" customFormat="1" ht="13" x14ac:dyDescent="0.3">
      <c r="A265" s="84"/>
      <c r="B265" s="77"/>
      <c r="E265" s="91"/>
      <c r="F265" s="16"/>
    </row>
    <row r="266" spans="1:6" s="3" customFormat="1" ht="13" x14ac:dyDescent="0.3">
      <c r="A266" s="84"/>
      <c r="B266" s="77"/>
      <c r="E266" s="91"/>
      <c r="F266" s="16"/>
    </row>
    <row r="267" spans="1:6" s="3" customFormat="1" ht="13" x14ac:dyDescent="0.3">
      <c r="A267" s="84"/>
      <c r="B267" s="77"/>
      <c r="E267" s="91"/>
      <c r="F267" s="16"/>
    </row>
    <row r="268" spans="1:6" s="3" customFormat="1" ht="13" x14ac:dyDescent="0.3">
      <c r="A268" s="84"/>
      <c r="B268" s="77"/>
      <c r="E268" s="91"/>
      <c r="F268" s="16"/>
    </row>
    <row r="269" spans="1:6" s="3" customFormat="1" ht="13" x14ac:dyDescent="0.3">
      <c r="A269" s="84"/>
      <c r="B269" s="77"/>
      <c r="E269" s="91"/>
      <c r="F269" s="16"/>
    </row>
    <row r="270" spans="1:6" s="3" customFormat="1" ht="13" x14ac:dyDescent="0.3">
      <c r="A270" s="84"/>
      <c r="B270" s="77"/>
      <c r="E270" s="91"/>
      <c r="F270" s="16"/>
    </row>
    <row r="271" spans="1:6" s="3" customFormat="1" ht="13" x14ac:dyDescent="0.3">
      <c r="A271" s="84"/>
      <c r="B271" s="77"/>
      <c r="E271" s="91"/>
      <c r="F271" s="16"/>
    </row>
    <row r="272" spans="1:6" s="3" customFormat="1" ht="13" x14ac:dyDescent="0.3">
      <c r="A272" s="84"/>
      <c r="B272" s="77"/>
      <c r="E272" s="91"/>
      <c r="F272" s="16"/>
    </row>
    <row r="273" spans="1:6" s="3" customFormat="1" ht="13" x14ac:dyDescent="0.3">
      <c r="A273" s="84"/>
      <c r="B273" s="77"/>
      <c r="E273" s="91"/>
      <c r="F273" s="16"/>
    </row>
    <row r="274" spans="1:6" s="3" customFormat="1" ht="13" x14ac:dyDescent="0.3">
      <c r="A274" s="84"/>
      <c r="B274" s="77"/>
      <c r="E274" s="91"/>
      <c r="F274" s="16"/>
    </row>
    <row r="275" spans="1:6" s="3" customFormat="1" ht="13" x14ac:dyDescent="0.3">
      <c r="A275" s="84"/>
      <c r="B275" s="77"/>
      <c r="E275" s="91"/>
      <c r="F275" s="16"/>
    </row>
    <row r="276" spans="1:6" s="3" customFormat="1" ht="13" x14ac:dyDescent="0.3">
      <c r="A276" s="84"/>
      <c r="B276" s="77"/>
      <c r="E276" s="91"/>
      <c r="F276" s="16"/>
    </row>
    <row r="277" spans="1:6" s="3" customFormat="1" ht="13" x14ac:dyDescent="0.3">
      <c r="A277" s="84"/>
      <c r="B277" s="77"/>
      <c r="E277" s="91"/>
      <c r="F277" s="16"/>
    </row>
    <row r="278" spans="1:6" s="3" customFormat="1" ht="13" x14ac:dyDescent="0.3">
      <c r="A278" s="84"/>
      <c r="B278" s="77"/>
      <c r="E278" s="91"/>
      <c r="F278" s="16"/>
    </row>
    <row r="279" spans="1:6" s="3" customFormat="1" ht="13" x14ac:dyDescent="0.3">
      <c r="A279" s="84"/>
      <c r="B279" s="77"/>
      <c r="E279" s="91"/>
      <c r="F279" s="16"/>
    </row>
    <row r="280" spans="1:6" s="3" customFormat="1" ht="13" x14ac:dyDescent="0.3">
      <c r="A280" s="84"/>
      <c r="B280" s="77"/>
      <c r="E280" s="91"/>
      <c r="F280" s="16"/>
    </row>
    <row r="281" spans="1:6" s="3" customFormat="1" ht="13" x14ac:dyDescent="0.3">
      <c r="A281" s="84"/>
      <c r="B281" s="77"/>
      <c r="E281" s="91"/>
      <c r="F281" s="16"/>
    </row>
    <row r="282" spans="1:6" s="3" customFormat="1" ht="13" x14ac:dyDescent="0.3">
      <c r="A282" s="84"/>
      <c r="B282" s="77"/>
      <c r="E282" s="91"/>
      <c r="F282" s="16"/>
    </row>
    <row r="283" spans="1:6" s="3" customFormat="1" ht="13" x14ac:dyDescent="0.3">
      <c r="A283" s="84"/>
      <c r="B283" s="77"/>
      <c r="E283" s="91"/>
      <c r="F283" s="16"/>
    </row>
    <row r="284" spans="1:6" s="3" customFormat="1" ht="13" x14ac:dyDescent="0.3">
      <c r="A284" s="84"/>
      <c r="B284" s="77"/>
      <c r="E284" s="91"/>
      <c r="F284" s="16"/>
    </row>
    <row r="285" spans="1:6" s="3" customFormat="1" ht="13" x14ac:dyDescent="0.3">
      <c r="A285" s="84"/>
      <c r="B285" s="77"/>
      <c r="E285" s="91"/>
      <c r="F285" s="16"/>
    </row>
    <row r="286" spans="1:6" s="3" customFormat="1" ht="13" x14ac:dyDescent="0.3">
      <c r="A286" s="84"/>
      <c r="B286" s="77"/>
      <c r="E286" s="91"/>
      <c r="F286" s="16"/>
    </row>
    <row r="287" spans="1:6" s="3" customFormat="1" ht="13" x14ac:dyDescent="0.3">
      <c r="A287" s="84"/>
      <c r="B287" s="77"/>
      <c r="E287" s="91"/>
      <c r="F287" s="16"/>
    </row>
    <row r="288" spans="1:6" s="3" customFormat="1" ht="13" x14ac:dyDescent="0.3">
      <c r="A288" s="84"/>
      <c r="B288" s="77"/>
      <c r="E288" s="91"/>
      <c r="F288" s="16"/>
    </row>
    <row r="289" spans="1:6" s="3" customFormat="1" ht="13" x14ac:dyDescent="0.3">
      <c r="A289" s="84"/>
      <c r="B289" s="77"/>
      <c r="E289" s="91"/>
      <c r="F289" s="16"/>
    </row>
    <row r="290" spans="1:6" s="3" customFormat="1" ht="13" x14ac:dyDescent="0.3">
      <c r="A290" s="84"/>
      <c r="B290" s="77"/>
      <c r="E290" s="91"/>
      <c r="F290" s="16"/>
    </row>
    <row r="291" spans="1:6" s="3" customFormat="1" ht="13" x14ac:dyDescent="0.3">
      <c r="A291" s="84"/>
      <c r="B291" s="77"/>
      <c r="E291" s="91"/>
      <c r="F291" s="16"/>
    </row>
    <row r="292" spans="1:6" s="3" customFormat="1" ht="13" x14ac:dyDescent="0.3">
      <c r="A292" s="84"/>
      <c r="B292" s="77"/>
      <c r="E292" s="91"/>
      <c r="F292" s="16"/>
    </row>
    <row r="293" spans="1:6" s="3" customFormat="1" ht="13" x14ac:dyDescent="0.3">
      <c r="A293" s="84"/>
      <c r="B293" s="77"/>
      <c r="E293" s="91"/>
      <c r="F293" s="16"/>
    </row>
    <row r="294" spans="1:6" s="3" customFormat="1" ht="13" x14ac:dyDescent="0.3">
      <c r="A294" s="84"/>
      <c r="B294" s="77"/>
      <c r="E294" s="91"/>
      <c r="F294" s="16"/>
    </row>
    <row r="295" spans="1:6" s="3" customFormat="1" ht="13" x14ac:dyDescent="0.3">
      <c r="A295" s="84"/>
      <c r="B295" s="77"/>
      <c r="E295" s="91"/>
      <c r="F295" s="16"/>
    </row>
    <row r="296" spans="1:6" s="3" customFormat="1" ht="13" x14ac:dyDescent="0.3">
      <c r="A296" s="84"/>
      <c r="B296" s="77"/>
      <c r="E296" s="91"/>
      <c r="F296" s="16"/>
    </row>
    <row r="297" spans="1:6" s="3" customFormat="1" ht="13" x14ac:dyDescent="0.3">
      <c r="A297" s="84"/>
      <c r="B297" s="77"/>
      <c r="E297" s="91"/>
      <c r="F297" s="16"/>
    </row>
    <row r="298" spans="1:6" s="3" customFormat="1" ht="13" x14ac:dyDescent="0.3">
      <c r="A298" s="84"/>
      <c r="B298" s="77"/>
      <c r="E298" s="91"/>
      <c r="F298" s="16"/>
    </row>
    <row r="299" spans="1:6" s="3" customFormat="1" ht="13" x14ac:dyDescent="0.3">
      <c r="A299" s="84"/>
      <c r="B299" s="77"/>
      <c r="E299" s="91"/>
      <c r="F299" s="16"/>
    </row>
    <row r="300" spans="1:6" s="3" customFormat="1" ht="13" x14ac:dyDescent="0.3">
      <c r="A300" s="84"/>
      <c r="B300" s="77"/>
      <c r="E300" s="91"/>
      <c r="F300" s="16"/>
    </row>
    <row r="301" spans="1:6" s="3" customFormat="1" ht="13" x14ac:dyDescent="0.3">
      <c r="A301" s="84"/>
      <c r="B301" s="77"/>
      <c r="E301" s="91"/>
      <c r="F301" s="16"/>
    </row>
    <row r="302" spans="1:6" s="3" customFormat="1" ht="13" x14ac:dyDescent="0.3">
      <c r="A302" s="84"/>
      <c r="B302" s="77"/>
      <c r="E302" s="91"/>
      <c r="F302" s="16"/>
    </row>
    <row r="303" spans="1:6" ht="16" thickBot="1" x14ac:dyDescent="0.4">
      <c r="A303" s="116"/>
      <c r="B303" s="11"/>
      <c r="C303" s="11"/>
      <c r="D303" s="11"/>
      <c r="E303" s="11"/>
      <c r="F303" s="26"/>
    </row>
    <row r="304" spans="1:6" x14ac:dyDescent="0.35">
      <c r="A304" s="35"/>
      <c r="B304" s="35"/>
      <c r="C304" s="35"/>
      <c r="D304" s="35"/>
      <c r="E304" s="35"/>
      <c r="F304" s="36"/>
    </row>
    <row r="305" spans="1:6" x14ac:dyDescent="0.35">
      <c r="A305" s="35"/>
      <c r="B305" s="35"/>
      <c r="C305" s="35"/>
      <c r="D305" s="35"/>
      <c r="E305" s="35"/>
      <c r="F305" s="36"/>
    </row>
  </sheetData>
  <mergeCells count="4">
    <mergeCell ref="B9:D9"/>
    <mergeCell ref="F49:F50"/>
    <mergeCell ref="B260:D260"/>
    <mergeCell ref="F52:F8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49A29D209E945AAABA5984DE2E386" ma:contentTypeVersion="16" ma:contentTypeDescription="Create a new document." ma:contentTypeScope="" ma:versionID="97bc27378cc86a2132c0eb8b605ea1d2">
  <xsd:schema xmlns:xsd="http://www.w3.org/2001/XMLSchema" xmlns:xs="http://www.w3.org/2001/XMLSchema" xmlns:p="http://schemas.microsoft.com/office/2006/metadata/properties" xmlns:ns2="12185ba5-4008-4c45-a3bc-6fe1258cf0be" xmlns:ns3="586a159f-e2a9-4955-9d36-dcd8020d12dc" targetNamespace="http://schemas.microsoft.com/office/2006/metadata/properties" ma:root="true" ma:fieldsID="e48c815167c618a5aba890fb71b1da02" ns2:_="" ns3:_="">
    <xsd:import namespace="12185ba5-4008-4c45-a3bc-6fe1258cf0be"/>
    <xsd:import namespace="586a159f-e2a9-4955-9d36-dcd8020d1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85ba5-4008-4c45-a3bc-6fe1258cf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8000dc-e035-4519-8b42-cbe72808e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a159f-e2a9-4955-9d36-dcd8020d1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7ad8af-e1b8-46a4-b383-ab272e122715}" ma:internalName="TaxCatchAll" ma:showField="CatchAllData" ma:web="586a159f-e2a9-4955-9d36-dcd8020d1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6a159f-e2a9-4955-9d36-dcd8020d12dc" xsi:nil="true"/>
    <lcf76f155ced4ddcb4097134ff3c332f xmlns="12185ba5-4008-4c45-a3bc-6fe1258cf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DA9917-CBFB-4FF0-89A0-C6A77C9A3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6F3D3-1903-42F1-8200-EA0C1B9D8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85ba5-4008-4c45-a3bc-6fe1258cf0be"/>
    <ds:schemaRef ds:uri="586a159f-e2a9-4955-9d36-dcd8020d1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F0917-18A1-4542-80B6-6332A7DBF469}">
  <ds:schemaRefs>
    <ds:schemaRef ds:uri="http://schemas.microsoft.com/office/2006/metadata/properties"/>
    <ds:schemaRef ds:uri="http://schemas.microsoft.com/office/infopath/2007/PartnerControls"/>
    <ds:schemaRef ds:uri="586a159f-e2a9-4955-9d36-dcd8020d12dc"/>
    <ds:schemaRef ds:uri="12185ba5-4008-4c45-a3bc-6fe1258cf0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SUMMARY</vt:lpstr>
      <vt:lpstr>CSA (Preliminaries)</vt:lpstr>
      <vt:lpstr>CSA (Area 1 - Community Hall)</vt:lpstr>
      <vt:lpstr>CSA (Area 2 - Garage)</vt:lpstr>
      <vt:lpstr>CSA (Area 3 - Refurb Works)</vt:lpstr>
      <vt:lpstr>CSA (External Works)</vt:lpstr>
      <vt:lpstr>'CSA (Area 1 - Community Hall)'!Print_Area</vt:lpstr>
      <vt:lpstr>'CSA (Area 2 - Garage)'!Print_Area</vt:lpstr>
      <vt:lpstr>'CSA (Area 3 - Refurb Works)'!Print_Area</vt:lpstr>
      <vt:lpstr>'CSA (External Works)'!Print_Area</vt:lpstr>
      <vt:lpstr>'CSA (Preliminaries)'!Print_Area</vt:lpstr>
      <vt:lpstr>SUMMARY!Print_Area</vt:lpstr>
      <vt:lpstr>'CSA (Area 1 - Community Hall)'!Print_Titles</vt:lpstr>
      <vt:lpstr>'CSA (Area 2 - Garage)'!Print_Titles</vt:lpstr>
      <vt:lpstr>'CSA (Area 3 - Refurb Works)'!Print_Titles</vt:lpstr>
      <vt:lpstr>'CSA (External Works)'!Print_Titles</vt:lpstr>
      <vt:lpstr>'CSA (Preliminaries)'!Print_Titles</vt:lpstr>
      <vt:lpstr>SUMMARY!Print_Titles</vt:lpstr>
    </vt:vector>
  </TitlesOfParts>
  <Company>GLEEDS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Gemma Storer</cp:lastModifiedBy>
  <cp:lastPrinted>2023-04-25T14:40:49Z</cp:lastPrinted>
  <dcterms:created xsi:type="dcterms:W3CDTF">2004-09-21T16:48:29Z</dcterms:created>
  <dcterms:modified xsi:type="dcterms:W3CDTF">2023-04-27T19:16:05Z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0x01010096649A29D209E945AAABA5984DE2E386</vt:lpwstr>
  </property>
  <property fmtid="{D5CDD505-2E9C-101B-9397-08002B2CF9AE}" pid="3" name="MediaServiceImageTags">
    <vt:lpwstr/>
  </property>
</Properties>
</file>