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4695" windowWidth="9450" windowHeight="4710" activeTab="5"/>
  </bookViews>
  <sheets>
    <sheet name="INSTRUCTIONS" sheetId="1" r:id="rId1"/>
    <sheet name="Rental Charges" sheetId="2" r:id="rId2"/>
    <sheet name="Insurance Charges" sheetId="3" r:id="rId3"/>
    <sheet name="Additional Charges " sheetId="4" r:id="rId4"/>
    <sheet name="Volume Data" sheetId="5" r:id="rId5"/>
    <sheet name="Evaluation total" sheetId="6" r:id="rId6"/>
  </sheets>
  <definedNames>
    <definedName name="_xlnm.Print_Area" localSheetId="4">'Volume Data'!$A$1:$L$68</definedName>
  </definedNames>
  <calcPr fullCalcOnLoad="1"/>
</workbook>
</file>

<file path=xl/sharedStrings.xml><?xml version="1.0" encoding="utf-8"?>
<sst xmlns="http://schemas.openxmlformats.org/spreadsheetml/2006/main" count="257" uniqueCount="87">
  <si>
    <t>Vehicle Category</t>
  </si>
  <si>
    <t>1 To 2 Days</t>
  </si>
  <si>
    <t>3 To 6 Days</t>
  </si>
  <si>
    <t>7 To 27 Days</t>
  </si>
  <si>
    <t>28 Days +</t>
  </si>
  <si>
    <t>56 Days +</t>
  </si>
  <si>
    <t>90 Days +</t>
  </si>
  <si>
    <t>6 Months +</t>
  </si>
  <si>
    <t>Rental Period - Cost Per Day (£)</t>
  </si>
  <si>
    <t>All rates are the maximum rate which may be reduced at further competition</t>
  </si>
  <si>
    <t xml:space="preserve">Fully Comprehensive
</t>
  </si>
  <si>
    <t>Fully Comprehensive
Excess
(£ per claim)</t>
  </si>
  <si>
    <t>Third Party, 
Fire and Theft</t>
  </si>
  <si>
    <t>Third Party, 
Fire and Theft
Excess
(£ per claim)</t>
  </si>
  <si>
    <t>Collision
Damage
Waiver</t>
  </si>
  <si>
    <t>Collision 
Damage 
Waiver
(£ per claim)</t>
  </si>
  <si>
    <t>One Way Hire surcharge
(£ per booking)</t>
  </si>
  <si>
    <t>Insurance Charge Per Day (£)</t>
  </si>
  <si>
    <t>Diesel - additional pence per litre over pump price</t>
  </si>
  <si>
    <t>Out of hours delivery cost</t>
  </si>
  <si>
    <t>Charge 
(£ per booking)</t>
  </si>
  <si>
    <t xml:space="preserve">Monday - Friday </t>
  </si>
  <si>
    <t xml:space="preserve">Saturday </t>
  </si>
  <si>
    <t xml:space="preserve">Sunday </t>
  </si>
  <si>
    <t>Satellite Navigation System (£/day)</t>
  </si>
  <si>
    <t>Delivery/Collection Charge equal to or less than 10 miles from nearest supplier Depot  (£)</t>
  </si>
  <si>
    <t>Administration Charge for processing Speeding, Parking Fines, Congestion Charging etc  (£)</t>
  </si>
  <si>
    <t>Charge for DVLA driver check (£)</t>
  </si>
  <si>
    <t>Charge for loss of keys (£)</t>
  </si>
  <si>
    <t>Charge for Recovering a Hire Vehicle from Europe (£)</t>
  </si>
  <si>
    <t>Additional Charge (per day) to Take Hire Vehicle to Europe (£)</t>
  </si>
  <si>
    <t>Volume for Evaluation Purposes Only</t>
  </si>
  <si>
    <t>Total Hire</t>
  </si>
  <si>
    <t>No of rentals (for Evaluation Purposes only)</t>
  </si>
  <si>
    <t>17t Flatbed</t>
  </si>
  <si>
    <t>17t Curtainsider</t>
  </si>
  <si>
    <t>17t Curtainsider with Tail Lift</t>
  </si>
  <si>
    <t>17t Box Van</t>
  </si>
  <si>
    <t>17t Box Van with Tail Lift</t>
  </si>
  <si>
    <t>17t Dropside 4x2</t>
  </si>
  <si>
    <t>38t Tractor Unit</t>
  </si>
  <si>
    <t>38t Tractor Unit with sleeper-cab</t>
  </si>
  <si>
    <t>44t 6x2 Tractor Unit with sleeper-cab</t>
  </si>
  <si>
    <t>48t 6x4 Tractor Unit with sleeper-cab</t>
  </si>
  <si>
    <t>Tandem Axle 40ft Box Van Trailer</t>
  </si>
  <si>
    <t>Tri Axle 40ft Box Van Trailer</t>
  </si>
  <si>
    <t>Tandem Axle 40ft Curtainsider Trailer</t>
  </si>
  <si>
    <t>Tri-Axle 40ft Curtainsider Trailer</t>
  </si>
  <si>
    <t>Tandem Axle 40ft Flatbed Trailer with ISO Twistlocks</t>
  </si>
  <si>
    <t>Tri Axle 40ft Flatbed Trailer with ISO Twistlocks</t>
  </si>
  <si>
    <t>Tandem Axle 40ft Flatbed Trailer</t>
  </si>
  <si>
    <t>Tri Axle 40ft Flatbed Trailer</t>
  </si>
  <si>
    <t>3.5t Refrigerated Van</t>
  </si>
  <si>
    <t>7.5t Refrigerated Box Van</t>
  </si>
  <si>
    <t>Cancellation cost of a Hire Booking when less than 2 hours notice has been given (£) - (this shall not exceed 1 day's rental)</t>
  </si>
  <si>
    <t>7.5 Tonne GVW 4X2 chassis cab with Box Van Body</t>
  </si>
  <si>
    <t>7.5 Tonne GVW 4X2 chassis cab with Dropside Body</t>
  </si>
  <si>
    <t>7.5 Tonne GVW 4X2 chassis cab with Curtainsideed Body</t>
  </si>
  <si>
    <t>7.5 Tonne GVW 4X2 chassis cab with Box Van Body with Tail Lift</t>
  </si>
  <si>
    <t>7.5 Tonne GVW 4X2 chassis cab with Dropside Body with Tail Lift</t>
  </si>
  <si>
    <t>7.5 Tonne GVW 4X2 chassis cab with Curtainsideed Body with Tail Lift</t>
  </si>
  <si>
    <t>Total</t>
  </si>
  <si>
    <t>Additional Costs</t>
  </si>
  <si>
    <t>Delivery/Collection Charge greater than 10 miles from nearest supplier Depot (£)</t>
  </si>
  <si>
    <t>Out of hours delivery charge</t>
  </si>
  <si>
    <t>State replenishment fuel Charge per litre if a Vehicle is returned with less fuel than when delivered (in addition to pump price)
(pence per litre)</t>
  </si>
  <si>
    <t>Additional pence per litre over pump price</t>
  </si>
  <si>
    <t xml:space="preserve">Diesel </t>
  </si>
  <si>
    <t>Number of deliveries/collections</t>
  </si>
  <si>
    <t>Number of deliveries</t>
  </si>
  <si>
    <t>Number of litres</t>
  </si>
  <si>
    <t>Number of One Ways</t>
  </si>
  <si>
    <t>Additional Cost Totals</t>
  </si>
  <si>
    <t>Insurance Total</t>
  </si>
  <si>
    <t>Insurance Charges</t>
  </si>
  <si>
    <t>Additional costs.</t>
  </si>
  <si>
    <t>Grand Total</t>
  </si>
  <si>
    <t>Supplier Name</t>
  </si>
  <si>
    <t>Supplier Contact</t>
  </si>
  <si>
    <t>Lot 4: Heavy Goods Vehicles (HGV’s) and Heavy Commercial Vehicles (HCVs) over 3.5 tonnes Hire.</t>
  </si>
  <si>
    <t>Lot 2: Heavy Goods Vehicles (HGV’s) and Heavy Commercial Vehicles (HCVs) over 3.5 tonnes Hire.</t>
  </si>
  <si>
    <t>7.5 Tonne GVW 4X2 chassis cab with Curtainsided Body</t>
  </si>
  <si>
    <t>7.5 Tonne GVW 4X2 chassis cab with Curtainsided Body with Tail Lift</t>
  </si>
  <si>
    <t>State replenishment fuel Charge per litre if a Vehicle is returned with less fuel than when delivered (in addition to pump price)
(pence per litre £0.00)</t>
  </si>
  <si>
    <t>Diesel- additional pence per litre over pump price</t>
  </si>
  <si>
    <t>Additional pence per litre over pump price (£0.00)</t>
  </si>
  <si>
    <t>Collision
Damage
Waiver Number of Days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</si>
</sst>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_-;\-* #,##0_-;_-* &quot;-&quot;??_-;_-@_-"/>
    <numFmt numFmtId="171" formatCode="&quot;£&quot;#,##0.00"/>
  </numFmts>
  <fonts count="57">
    <font>
      <sz val="11"/>
      <color theme="1"/>
      <name val="Calibri"/>
      <family val="2"/>
    </font>
    <font>
      <sz val="11"/>
      <color indexed="8"/>
      <name val="Calibri"/>
      <family val="2"/>
    </font>
    <font>
      <sz val="10"/>
      <name val="Arial"/>
      <family val="2"/>
    </font>
    <font>
      <b/>
      <sz val="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4"/>
      <name val="Arial"/>
      <family val="2"/>
    </font>
    <font>
      <b/>
      <sz val="12"/>
      <name val="Arial"/>
      <family val="2"/>
    </font>
    <font>
      <sz val="12"/>
      <name val="Arial"/>
      <family val="2"/>
    </font>
    <font>
      <sz val="12"/>
      <color indexed="61"/>
      <name val="Arial"/>
      <family val="2"/>
    </font>
    <font>
      <b/>
      <sz val="12"/>
      <color indexed="8"/>
      <name val="Arial"/>
      <family val="2"/>
    </font>
    <font>
      <u val="single"/>
      <sz val="11"/>
      <color indexed="20"/>
      <name val="Calibri"/>
      <family val="2"/>
    </font>
    <font>
      <u val="single"/>
      <sz val="11"/>
      <color indexed="12"/>
      <name val="Calibri"/>
      <family val="2"/>
    </font>
    <font>
      <b/>
      <sz val="14"/>
      <color indexed="8"/>
      <name val="Arial"/>
      <family val="2"/>
    </font>
    <font>
      <sz val="11"/>
      <color indexed="8"/>
      <name val="Arial"/>
      <family val="2"/>
    </font>
    <font>
      <b/>
      <sz val="11"/>
      <color indexed="8"/>
      <name val="Arial"/>
      <family val="2"/>
    </font>
    <font>
      <b/>
      <sz val="16"/>
      <color indexed="8"/>
      <name val="Calibri"/>
      <family val="2"/>
    </font>
    <font>
      <b/>
      <u val="single"/>
      <sz val="11"/>
      <color indexed="8"/>
      <name val="Arial"/>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b/>
      <sz val="16"/>
      <color theme="1"/>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D3F9B7"/>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medium"/>
    </border>
    <border>
      <left/>
      <right/>
      <top style="medium"/>
      <bottom style="medium"/>
    </border>
    <border>
      <left style="medium"/>
      <right style="medium"/>
      <top style="medium"/>
      <bottom/>
    </border>
    <border>
      <left/>
      <right/>
      <top style="medium"/>
      <bottom/>
    </border>
    <border>
      <left style="medium"/>
      <right/>
      <top style="medium"/>
      <bottom style="thin"/>
    </border>
    <border>
      <left style="medium"/>
      <right/>
      <top style="thin"/>
      <bottom style="thin"/>
    </border>
    <border>
      <left style="medium"/>
      <right/>
      <top/>
      <bottom style="thin"/>
    </border>
    <border>
      <left style="medium"/>
      <right/>
      <top style="thin"/>
      <bottom style="medium"/>
    </border>
    <border>
      <left style="medium"/>
      <right/>
      <top style="medium"/>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top/>
      <bottom/>
    </border>
    <border>
      <left/>
      <right style="medium"/>
      <top/>
      <bottom/>
    </border>
    <border>
      <left style="medium"/>
      <right style="medium"/>
      <top style="thin"/>
      <bottom style="thin"/>
    </border>
    <border>
      <left style="medium"/>
      <right style="medium"/>
      <top style="medium"/>
      <bottom style="thin"/>
    </border>
    <border>
      <left style="medium"/>
      <right style="medium"/>
      <top style="thin"/>
      <bottom style="medium"/>
    </border>
    <border>
      <left style="thin"/>
      <right style="thin"/>
      <top style="thin"/>
      <bottom style="thin"/>
    </border>
    <border>
      <left style="thin"/>
      <right/>
      <top style="thin"/>
      <bottom style="thin"/>
    </border>
    <border>
      <left style="thin"/>
      <right style="medium"/>
      <top style="medium"/>
      <bottom style="thin"/>
    </border>
    <border>
      <left/>
      <right style="medium"/>
      <top style="medium"/>
      <bottom/>
    </border>
    <border>
      <left/>
      <right/>
      <top/>
      <bottom style="thin"/>
    </border>
    <border>
      <left/>
      <right/>
      <top style="thin"/>
      <bottom style="thin"/>
    </border>
    <border>
      <left style="medium"/>
      <right/>
      <top style="thin"/>
      <bottom/>
    </border>
    <border>
      <left/>
      <right/>
      <top style="thin"/>
      <bottom/>
    </border>
    <border>
      <left/>
      <right style="thin"/>
      <top style="thin"/>
      <bottom style="thin"/>
    </border>
    <border>
      <left style="medium"/>
      <right>
        <color indexed="63"/>
      </right>
      <top/>
      <bottom style="medium"/>
    </border>
    <border>
      <left/>
      <right/>
      <top/>
      <bottom style="medium"/>
    </border>
    <border>
      <left/>
      <right style="medium"/>
      <top/>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right style="medium"/>
      <top style="thin"/>
      <bottom style="thin"/>
    </border>
    <border>
      <left/>
      <right/>
      <top style="medium"/>
      <bottom style="thin"/>
    </border>
    <border>
      <left style="thin"/>
      <right style="medium"/>
      <top style="medium"/>
      <bottom style="medium"/>
    </border>
    <border>
      <left style="thin"/>
      <right>
        <color indexed="63"/>
      </right>
      <top style="thin"/>
      <bottom style="medium"/>
    </border>
    <border>
      <left style="thin"/>
      <right>
        <color indexed="63"/>
      </right>
      <top style="medium"/>
      <bottom style="medium"/>
    </border>
    <border>
      <left/>
      <right style="dotted"/>
      <top style="thin"/>
      <bottom style="thin"/>
    </border>
    <border>
      <left style="medium"/>
      <right/>
      <top style="medium"/>
      <bottom style="medium"/>
    </border>
    <border>
      <left/>
      <right style="medium"/>
      <top style="medium"/>
      <bottom style="medium"/>
    </border>
    <border>
      <left/>
      <right style="thick"/>
      <top style="medium"/>
      <bottom style="medium"/>
    </border>
    <border>
      <left>
        <color indexed="63"/>
      </left>
      <right style="medium"/>
      <top>
        <color indexed="63"/>
      </top>
      <bottom style="thin"/>
    </border>
    <border>
      <left>
        <color indexed="63"/>
      </left>
      <right style="thin"/>
      <top style="medium"/>
      <bottom style="medium"/>
    </border>
    <border>
      <left/>
      <right style="thin"/>
      <top style="medium"/>
      <bottom style="thin"/>
    </border>
  </borders>
  <cellStyleXfs count="2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5"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5"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5"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35"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5"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5"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35"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5"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36"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7" fillId="45" borderId="1"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38" fillId="47" borderId="3" applyNumberFormat="0" applyAlignment="0" applyProtection="0"/>
    <xf numFmtId="0" fontId="16" fillId="48" borderId="4" applyNumberFormat="0" applyAlignment="0" applyProtection="0"/>
    <xf numFmtId="0" fontId="16" fillId="48" borderId="4" applyNumberFormat="0" applyAlignment="0" applyProtection="0"/>
    <xf numFmtId="0" fontId="16" fillId="48" borderId="4"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1" fillId="4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42" fillId="0" borderId="5"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43"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44" fillId="0" borderId="9"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46" fillId="50"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7"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48"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13" fillId="46" borderId="16" applyNumberFormat="0" applyAlignment="0" applyProtection="0"/>
    <xf numFmtId="0" fontId="13" fillId="46" borderId="16" applyNumberFormat="0" applyAlignment="0" applyProtection="0"/>
    <xf numFmtId="0" fontId="13" fillId="46" borderId="16" applyNumberFormat="0" applyAlignment="0" applyProtection="0"/>
    <xf numFmtId="0" fontId="13"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215">
    <xf numFmtId="0" fontId="0" fillId="0" borderId="0" xfId="0" applyFont="1" applyAlignment="1">
      <alignment/>
    </xf>
    <xf numFmtId="0" fontId="4" fillId="55" borderId="19" xfId="216" applyFont="1" applyFill="1" applyBorder="1" applyAlignment="1" applyProtection="1">
      <alignment horizontal="center"/>
      <protection/>
    </xf>
    <xf numFmtId="0" fontId="4" fillId="19" borderId="19" xfId="216" applyFont="1" applyFill="1" applyBorder="1" applyAlignment="1" applyProtection="1">
      <alignment horizontal="center" wrapText="1"/>
      <protection/>
    </xf>
    <xf numFmtId="0" fontId="4" fillId="19" borderId="20" xfId="216" applyFont="1" applyFill="1" applyBorder="1" applyAlignment="1" applyProtection="1">
      <alignment horizontal="center" wrapText="1"/>
      <protection/>
    </xf>
    <xf numFmtId="0" fontId="3" fillId="0" borderId="0" xfId="0" applyFont="1" applyFill="1" applyBorder="1" applyAlignment="1" applyProtection="1">
      <alignment horizontal="center" vertical="center" wrapText="1"/>
      <protection/>
    </xf>
    <xf numFmtId="0" fontId="4" fillId="19" borderId="21" xfId="216" applyFont="1" applyFill="1" applyBorder="1" applyAlignment="1" applyProtection="1">
      <alignment horizontal="center" wrapText="1"/>
      <protection/>
    </xf>
    <xf numFmtId="0" fontId="4" fillId="19" borderId="22" xfId="216" applyFont="1" applyFill="1" applyBorder="1" applyAlignment="1" applyProtection="1">
      <alignment horizontal="center" wrapText="1"/>
      <protection/>
    </xf>
    <xf numFmtId="0" fontId="53" fillId="0" borderId="0" xfId="0" applyFont="1" applyAlignment="1" applyProtection="1">
      <alignment/>
      <protection/>
    </xf>
    <xf numFmtId="0" fontId="54" fillId="0" borderId="0" xfId="0" applyFont="1" applyAlignment="1" applyProtection="1">
      <alignment/>
      <protection/>
    </xf>
    <xf numFmtId="0" fontId="0" fillId="0" borderId="0" xfId="0" applyAlignment="1" applyProtection="1">
      <alignment/>
      <protection/>
    </xf>
    <xf numFmtId="0" fontId="55" fillId="0" borderId="0" xfId="0" applyFont="1" applyAlignment="1" applyProtection="1">
      <alignment/>
      <protection/>
    </xf>
    <xf numFmtId="0" fontId="0" fillId="0" borderId="23" xfId="0" applyFill="1" applyBorder="1" applyAlignment="1" applyProtection="1">
      <alignment/>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0" xfId="0" applyAlignment="1" applyProtection="1">
      <alignment/>
      <protection/>
    </xf>
    <xf numFmtId="0" fontId="4" fillId="19" borderId="21" xfId="0" applyFont="1" applyFill="1" applyBorder="1" applyAlignment="1" applyProtection="1">
      <alignment horizontal="center" vertical="center" wrapText="1"/>
      <protection/>
    </xf>
    <xf numFmtId="0" fontId="4" fillId="19" borderId="22" xfId="0" applyFont="1" applyFill="1" applyBorder="1" applyAlignment="1" applyProtection="1">
      <alignment horizontal="center" vertical="center" wrapText="1"/>
      <protection/>
    </xf>
    <xf numFmtId="0" fontId="4" fillId="19" borderId="27" xfId="0" applyFont="1" applyFill="1" applyBorder="1" applyAlignment="1" applyProtection="1">
      <alignment horizontal="center" vertical="center" wrapText="1"/>
      <protection/>
    </xf>
    <xf numFmtId="0" fontId="0" fillId="0" borderId="28" xfId="0" applyFill="1" applyBorder="1" applyAlignment="1" applyProtection="1">
      <alignment/>
      <protection/>
    </xf>
    <xf numFmtId="0" fontId="0" fillId="0" borderId="29" xfId="0" applyFill="1" applyBorder="1" applyAlignment="1" applyProtection="1">
      <alignment/>
      <protection/>
    </xf>
    <xf numFmtId="0" fontId="51" fillId="0" borderId="0" xfId="0" applyFont="1" applyAlignment="1" applyProtection="1">
      <alignment/>
      <protection/>
    </xf>
    <xf numFmtId="0" fontId="0" fillId="0" borderId="0" xfId="0" applyAlignment="1" applyProtection="1">
      <alignment/>
      <protection locked="0"/>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0" xfId="0" applyFill="1" applyBorder="1" applyAlignment="1" applyProtection="1">
      <alignment/>
      <protection/>
    </xf>
    <xf numFmtId="0" fontId="0" fillId="0" borderId="32" xfId="0" applyBorder="1" applyAlignment="1" applyProtection="1">
      <alignment horizontal="center" vertical="center"/>
      <protection/>
    </xf>
    <xf numFmtId="0" fontId="0" fillId="0" borderId="32" xfId="0" applyBorder="1" applyAlignment="1" applyProtection="1">
      <alignment/>
      <protection/>
    </xf>
    <xf numFmtId="0" fontId="0" fillId="0" borderId="0" xfId="0" applyFill="1" applyBorder="1" applyAlignment="1" applyProtection="1">
      <alignment/>
      <protection/>
    </xf>
    <xf numFmtId="0" fontId="0" fillId="0" borderId="33" xfId="0" applyFill="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0" fillId="0" borderId="33" xfId="0" applyBorder="1" applyAlignment="1" applyProtection="1">
      <alignment/>
      <protection/>
    </xf>
    <xf numFmtId="0" fontId="0" fillId="0" borderId="33" xfId="0" applyFill="1" applyBorder="1" applyAlignment="1" applyProtection="1">
      <alignment/>
      <protection/>
    </xf>
    <xf numFmtId="0" fontId="0" fillId="0" borderId="35" xfId="0" applyBorder="1" applyAlignment="1" applyProtection="1">
      <alignment/>
      <protection/>
    </xf>
    <xf numFmtId="0" fontId="21" fillId="0" borderId="36" xfId="0" applyFont="1" applyFill="1" applyBorder="1" applyAlignment="1" applyProtection="1">
      <alignment horizontal="center" vertical="center" wrapText="1"/>
      <protection/>
    </xf>
    <xf numFmtId="0" fontId="4" fillId="56" borderId="23" xfId="0" applyFont="1" applyFill="1" applyBorder="1" applyAlignment="1" applyProtection="1">
      <alignment horizontal="center" vertical="center" wrapText="1"/>
      <protection/>
    </xf>
    <xf numFmtId="0" fontId="0" fillId="57" borderId="37" xfId="0" applyFill="1" applyBorder="1" applyAlignment="1" applyProtection="1">
      <alignment horizontal="center" vertical="center"/>
      <protection/>
    </xf>
    <xf numFmtId="0" fontId="2" fillId="0" borderId="36" xfId="0" applyFont="1" applyFill="1" applyBorder="1" applyAlignment="1" applyProtection="1">
      <alignment horizontal="center" vertical="center" wrapText="1"/>
      <protection/>
    </xf>
    <xf numFmtId="0" fontId="0" fillId="0" borderId="31" xfId="0" applyBorder="1" applyAlignment="1" applyProtection="1">
      <alignment/>
      <protection/>
    </xf>
    <xf numFmtId="9" fontId="2" fillId="0" borderId="0" xfId="231" applyFont="1" applyFill="1" applyBorder="1" applyAlignment="1" applyProtection="1">
      <alignment horizontal="center" vertical="center" wrapText="1"/>
      <protection/>
    </xf>
    <xf numFmtId="0" fontId="0" fillId="58" borderId="0" xfId="0" applyFill="1" applyBorder="1" applyAlignment="1" applyProtection="1">
      <alignment horizontal="center" vertical="center"/>
      <protection/>
    </xf>
    <xf numFmtId="0" fontId="0" fillId="58" borderId="32" xfId="0" applyFill="1" applyBorder="1" applyAlignment="1" applyProtection="1">
      <alignment horizontal="center" vertical="center"/>
      <protection/>
    </xf>
    <xf numFmtId="0" fontId="0" fillId="0" borderId="29"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31" xfId="0" applyBorder="1" applyAlignment="1" applyProtection="1">
      <alignment/>
      <protection/>
    </xf>
    <xf numFmtId="0" fontId="0" fillId="57" borderId="38" xfId="0" applyFill="1" applyBorder="1" applyAlignment="1" applyProtection="1">
      <alignment/>
      <protection/>
    </xf>
    <xf numFmtId="165" fontId="2" fillId="58" borderId="34" xfId="167" applyNumberFormat="1" applyFont="1" applyFill="1" applyBorder="1" applyAlignment="1" applyProtection="1">
      <alignment horizontal="center"/>
      <protection/>
    </xf>
    <xf numFmtId="0" fontId="56" fillId="59" borderId="27" xfId="0" applyFont="1" applyFill="1" applyBorder="1" applyAlignment="1" applyProtection="1">
      <alignment horizontal="center" vertical="center"/>
      <protection/>
    </xf>
    <xf numFmtId="0" fontId="56" fillId="59" borderId="22" xfId="0" applyFont="1" applyFill="1" applyBorder="1" applyAlignment="1" applyProtection="1">
      <alignment horizontal="center" vertical="center"/>
      <protection/>
    </xf>
    <xf numFmtId="0" fontId="56" fillId="59" borderId="39" xfId="0" applyFont="1" applyFill="1" applyBorder="1" applyAlignment="1" applyProtection="1">
      <alignment horizontal="center" vertical="center"/>
      <protection/>
    </xf>
    <xf numFmtId="0" fontId="56" fillId="59" borderId="25" xfId="0" applyFont="1" applyFill="1" applyBorder="1" applyAlignment="1" applyProtection="1">
      <alignment horizontal="center" vertical="center"/>
      <protection/>
    </xf>
    <xf numFmtId="0" fontId="56" fillId="59" borderId="40" xfId="0" applyFont="1" applyFill="1" applyBorder="1" applyAlignment="1" applyProtection="1">
      <alignment horizontal="center" vertical="center"/>
      <protection/>
    </xf>
    <xf numFmtId="0" fontId="4" fillId="56" borderId="41" xfId="0" applyFont="1" applyFill="1" applyBorder="1" applyAlignment="1" applyProtection="1">
      <alignment horizontal="center" vertical="center" wrapText="1"/>
      <protection/>
    </xf>
    <xf numFmtId="0" fontId="0" fillId="58" borderId="0" xfId="0" applyFill="1"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37" xfId="0" applyBorder="1" applyAlignment="1" applyProtection="1">
      <alignment/>
      <protection/>
    </xf>
    <xf numFmtId="0" fontId="0" fillId="0" borderId="41" xfId="0" applyBorder="1" applyAlignment="1" applyProtection="1">
      <alignment/>
      <protection/>
    </xf>
    <xf numFmtId="0" fontId="0" fillId="0" borderId="37" xfId="0" applyFill="1" applyBorder="1" applyAlignment="1" applyProtection="1">
      <alignment horizontal="center" vertical="center" wrapText="1"/>
      <protection/>
    </xf>
    <xf numFmtId="44" fontId="0" fillId="0" borderId="44" xfId="165" applyFont="1" applyBorder="1" applyAlignment="1" applyProtection="1">
      <alignment/>
      <protection/>
    </xf>
    <xf numFmtId="0" fontId="56" fillId="0" borderId="27" xfId="0" applyFont="1" applyBorder="1" applyAlignment="1" applyProtection="1">
      <alignment/>
      <protection/>
    </xf>
    <xf numFmtId="0" fontId="56" fillId="0" borderId="22" xfId="0" applyFont="1" applyBorder="1" applyAlignment="1" applyProtection="1">
      <alignment/>
      <protection/>
    </xf>
    <xf numFmtId="0" fontId="56" fillId="0" borderId="39" xfId="0" applyFont="1" applyBorder="1" applyAlignment="1" applyProtection="1">
      <alignment/>
      <protection/>
    </xf>
    <xf numFmtId="0" fontId="56" fillId="0" borderId="31" xfId="0" applyFont="1" applyBorder="1" applyAlignment="1" applyProtection="1">
      <alignment/>
      <protection/>
    </xf>
    <xf numFmtId="0" fontId="56" fillId="0" borderId="0" xfId="0" applyFont="1" applyBorder="1" applyAlignment="1" applyProtection="1">
      <alignment/>
      <protection/>
    </xf>
    <xf numFmtId="4" fontId="56" fillId="0" borderId="0" xfId="0" applyNumberFormat="1" applyFont="1" applyBorder="1" applyAlignment="1" applyProtection="1">
      <alignment/>
      <protection/>
    </xf>
    <xf numFmtId="0" fontId="56" fillId="0" borderId="32" xfId="0" applyFont="1" applyBorder="1" applyAlignment="1" applyProtection="1">
      <alignment/>
      <protection/>
    </xf>
    <xf numFmtId="0" fontId="56" fillId="0" borderId="32" xfId="0" applyFont="1" applyBorder="1" applyAlignment="1" applyProtection="1">
      <alignment vertical="center"/>
      <protection/>
    </xf>
    <xf numFmtId="0" fontId="56" fillId="0" borderId="45" xfId="0" applyFont="1" applyBorder="1" applyAlignment="1" applyProtection="1">
      <alignment/>
      <protection/>
    </xf>
    <xf numFmtId="0" fontId="56" fillId="0" borderId="46" xfId="0" applyFont="1" applyBorder="1" applyAlignment="1" applyProtection="1">
      <alignment/>
      <protection/>
    </xf>
    <xf numFmtId="0" fontId="56" fillId="0" borderId="47" xfId="0" applyFont="1" applyBorder="1" applyAlignment="1" applyProtection="1">
      <alignment/>
      <protection/>
    </xf>
    <xf numFmtId="44" fontId="0" fillId="0" borderId="41" xfId="0" applyNumberFormat="1" applyBorder="1" applyAlignment="1" applyProtection="1">
      <alignment horizontal="center"/>
      <protection/>
    </xf>
    <xf numFmtId="44" fontId="0" fillId="0" borderId="44" xfId="0" applyNumberFormat="1" applyBorder="1" applyAlignment="1" applyProtection="1">
      <alignment horizontal="center"/>
      <protection/>
    </xf>
    <xf numFmtId="0" fontId="0" fillId="57" borderId="37" xfId="0" applyFill="1" applyBorder="1" applyAlignment="1" applyProtection="1">
      <alignment horizontal="center" vertical="center"/>
      <protection/>
    </xf>
    <xf numFmtId="0" fontId="4" fillId="56" borderId="41" xfId="0" applyFont="1" applyFill="1" applyBorder="1" applyAlignment="1" applyProtection="1">
      <alignment horizontal="center" vertical="center" wrapText="1"/>
      <protection/>
    </xf>
    <xf numFmtId="0" fontId="0" fillId="60" borderId="41" xfId="0" applyFill="1" applyBorder="1" applyAlignment="1">
      <alignment/>
    </xf>
    <xf numFmtId="0" fontId="0" fillId="60" borderId="44" xfId="0" applyFill="1" applyBorder="1" applyAlignment="1">
      <alignment/>
    </xf>
    <xf numFmtId="0" fontId="0" fillId="60" borderId="40" xfId="0" applyFill="1" applyBorder="1" applyAlignment="1">
      <alignment/>
    </xf>
    <xf numFmtId="0" fontId="0" fillId="60" borderId="48" xfId="0" applyFill="1" applyBorder="1" applyAlignment="1">
      <alignment/>
    </xf>
    <xf numFmtId="0" fontId="54" fillId="58" borderId="37" xfId="0" applyFont="1" applyFill="1" applyBorder="1" applyAlignment="1">
      <alignment/>
    </xf>
    <xf numFmtId="0" fontId="0" fillId="0" borderId="0" xfId="0" applyBorder="1" applyAlignment="1">
      <alignment/>
    </xf>
    <xf numFmtId="49" fontId="0" fillId="60" borderId="41" xfId="0" applyNumberFormat="1" applyFill="1" applyBorder="1" applyAlignment="1">
      <alignment/>
    </xf>
    <xf numFmtId="49" fontId="0" fillId="60" borderId="44" xfId="0" applyNumberFormat="1" applyFill="1" applyBorder="1" applyAlignment="1">
      <alignment/>
    </xf>
    <xf numFmtId="49" fontId="0" fillId="60" borderId="40" xfId="0" applyNumberFormat="1" applyFill="1" applyBorder="1" applyAlignment="1">
      <alignment/>
    </xf>
    <xf numFmtId="49" fontId="0" fillId="60" borderId="48" xfId="0" applyNumberFormat="1" applyFill="1" applyBorder="1" applyAlignment="1">
      <alignment/>
    </xf>
    <xf numFmtId="7" fontId="2" fillId="30" borderId="49" xfId="167" applyNumberFormat="1" applyFont="1" applyFill="1" applyBorder="1" applyAlignment="1" applyProtection="1">
      <alignment horizontal="center"/>
      <protection locked="0"/>
    </xf>
    <xf numFmtId="7" fontId="2" fillId="30" borderId="50" xfId="167" applyNumberFormat="1" applyFont="1" applyFill="1" applyBorder="1" applyAlignment="1" applyProtection="1">
      <alignment horizontal="center"/>
      <protection locked="0"/>
    </xf>
    <xf numFmtId="7" fontId="2" fillId="30" borderId="38" xfId="167" applyNumberFormat="1" applyFont="1" applyFill="1" applyBorder="1" applyAlignment="1" applyProtection="1">
      <alignment horizontal="center"/>
      <protection locked="0"/>
    </xf>
    <xf numFmtId="7" fontId="2" fillId="30" borderId="28" xfId="167" applyNumberFormat="1" applyFont="1" applyFill="1" applyBorder="1" applyAlignment="1" applyProtection="1">
      <alignment horizontal="center"/>
      <protection locked="0"/>
    </xf>
    <xf numFmtId="7" fontId="2" fillId="30" borderId="36" xfId="167" applyNumberFormat="1" applyFont="1" applyFill="1" applyBorder="1" applyAlignment="1" applyProtection="1">
      <alignment horizontal="center"/>
      <protection locked="0"/>
    </xf>
    <xf numFmtId="7" fontId="2" fillId="30" borderId="51" xfId="167" applyNumberFormat="1" applyFont="1" applyFill="1" applyBorder="1" applyAlignment="1" applyProtection="1">
      <alignment horizontal="center"/>
      <protection locked="0"/>
    </xf>
    <xf numFmtId="7" fontId="2" fillId="30" borderId="30" xfId="167" applyNumberFormat="1" applyFont="1" applyFill="1" applyBorder="1" applyAlignment="1" applyProtection="1">
      <alignment horizontal="center"/>
      <protection locked="0"/>
    </xf>
    <xf numFmtId="7" fontId="2" fillId="30" borderId="52" xfId="167" applyNumberFormat="1" applyFont="1" applyFill="1" applyBorder="1" applyAlignment="1" applyProtection="1">
      <alignment horizontal="center"/>
      <protection locked="0"/>
    </xf>
    <xf numFmtId="7" fontId="2" fillId="30" borderId="53" xfId="167" applyNumberFormat="1" applyFont="1" applyFill="1" applyBorder="1" applyAlignment="1" applyProtection="1">
      <alignment horizontal="center"/>
      <protection locked="0"/>
    </xf>
    <xf numFmtId="7" fontId="2" fillId="30" borderId="29" xfId="167" applyNumberFormat="1" applyFont="1" applyFill="1" applyBorder="1" applyAlignment="1" applyProtection="1">
      <alignment horizontal="center"/>
      <protection locked="0"/>
    </xf>
    <xf numFmtId="7" fontId="2" fillId="30" borderId="54" xfId="167" applyNumberFormat="1" applyFont="1" applyFill="1" applyBorder="1" applyAlignment="1" applyProtection="1">
      <alignment horizontal="center"/>
      <protection locked="0"/>
    </xf>
    <xf numFmtId="7" fontId="2" fillId="30" borderId="55" xfId="167" applyNumberFormat="1" applyFont="1" applyFill="1" applyBorder="1" applyAlignment="1" applyProtection="1">
      <alignment horizontal="center"/>
      <protection locked="0"/>
    </xf>
    <xf numFmtId="171" fontId="0" fillId="4" borderId="49" xfId="0" applyNumberFormat="1" applyFill="1" applyBorder="1" applyAlignment="1" applyProtection="1">
      <alignment/>
      <protection locked="0"/>
    </xf>
    <xf numFmtId="171" fontId="0" fillId="4" borderId="50" xfId="0" applyNumberFormat="1" applyFill="1" applyBorder="1" applyAlignment="1" applyProtection="1">
      <alignment/>
      <protection locked="0"/>
    </xf>
    <xf numFmtId="171" fontId="0" fillId="30" borderId="50" xfId="0" applyNumberFormat="1" applyFill="1" applyBorder="1" applyAlignment="1" applyProtection="1">
      <alignment/>
      <protection locked="0"/>
    </xf>
    <xf numFmtId="171" fontId="0" fillId="4" borderId="38" xfId="0" applyNumberFormat="1" applyFill="1" applyBorder="1" applyAlignment="1" applyProtection="1">
      <alignment/>
      <protection locked="0"/>
    </xf>
    <xf numFmtId="171" fontId="0" fillId="4" borderId="28" xfId="0" applyNumberFormat="1" applyFill="1" applyBorder="1" applyAlignment="1" applyProtection="1">
      <alignment/>
      <protection locked="0"/>
    </xf>
    <xf numFmtId="171" fontId="0" fillId="4" borderId="36" xfId="0" applyNumberFormat="1" applyFill="1" applyBorder="1" applyAlignment="1" applyProtection="1">
      <alignment/>
      <protection locked="0"/>
    </xf>
    <xf numFmtId="171" fontId="0" fillId="30" borderId="36" xfId="0" applyNumberFormat="1" applyFill="1" applyBorder="1" applyAlignment="1" applyProtection="1">
      <alignment/>
      <protection locked="0"/>
    </xf>
    <xf numFmtId="171" fontId="0" fillId="4" borderId="51" xfId="0" applyNumberFormat="1" applyFill="1" applyBorder="1" applyAlignment="1" applyProtection="1">
      <alignment/>
      <protection locked="0"/>
    </xf>
    <xf numFmtId="171" fontId="0" fillId="4" borderId="54" xfId="0" applyNumberFormat="1" applyFill="1" applyBorder="1" applyAlignment="1" applyProtection="1">
      <alignment/>
      <protection locked="0"/>
    </xf>
    <xf numFmtId="171" fontId="0" fillId="30" borderId="54" xfId="0" applyNumberFormat="1" applyFill="1" applyBorder="1" applyAlignment="1" applyProtection="1">
      <alignment/>
      <protection locked="0"/>
    </xf>
    <xf numFmtId="171" fontId="0" fillId="4" borderId="55" xfId="0" applyNumberFormat="1" applyFill="1" applyBorder="1" applyAlignment="1" applyProtection="1">
      <alignment/>
      <protection locked="0"/>
    </xf>
    <xf numFmtId="0" fontId="0" fillId="0" borderId="41" xfId="0" applyFill="1" applyBorder="1" applyAlignment="1" applyProtection="1">
      <alignment/>
      <protection/>
    </xf>
    <xf numFmtId="0" fontId="0" fillId="0" borderId="56" xfId="0" applyBorder="1" applyAlignment="1" applyProtection="1">
      <alignment horizontal="center" vertical="center"/>
      <protection/>
    </xf>
    <xf numFmtId="0" fontId="0" fillId="0" borderId="56" xfId="0" applyBorder="1" applyAlignment="1" applyProtection="1">
      <alignment/>
      <protection/>
    </xf>
    <xf numFmtId="0" fontId="21" fillId="0" borderId="44"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1" fontId="0" fillId="0" borderId="38" xfId="0" applyNumberFormat="1" applyBorder="1" applyAlignment="1" applyProtection="1">
      <alignment/>
      <protection/>
    </xf>
    <xf numFmtId="1" fontId="2" fillId="0" borderId="57" xfId="167" applyNumberFormat="1" applyFont="1" applyFill="1" applyBorder="1" applyAlignment="1" applyProtection="1">
      <alignment horizontal="center"/>
      <protection/>
    </xf>
    <xf numFmtId="1" fontId="2" fillId="0" borderId="34" xfId="167" applyNumberFormat="1" applyFont="1" applyFill="1" applyBorder="1" applyAlignment="1" applyProtection="1">
      <alignment horizontal="center"/>
      <protection/>
    </xf>
    <xf numFmtId="1" fontId="2" fillId="0" borderId="23" xfId="167" applyNumberFormat="1" applyFont="1" applyFill="1" applyBorder="1" applyAlignment="1" applyProtection="1">
      <alignment horizontal="center"/>
      <protection/>
    </xf>
    <xf numFmtId="1" fontId="2" fillId="0" borderId="33" xfId="167" applyNumberFormat="1" applyFont="1" applyFill="1" applyBorder="1" applyAlignment="1" applyProtection="1">
      <alignment horizontal="center"/>
      <protection/>
    </xf>
    <xf numFmtId="171" fontId="0" fillId="0" borderId="54" xfId="0" applyNumberFormat="1" applyFill="1" applyBorder="1" applyAlignment="1" applyProtection="1">
      <alignment/>
      <protection locked="0"/>
    </xf>
    <xf numFmtId="171" fontId="0" fillId="0" borderId="55" xfId="0" applyNumberFormat="1" applyFill="1" applyBorder="1" applyAlignment="1" applyProtection="1">
      <alignment/>
      <protection locked="0"/>
    </xf>
    <xf numFmtId="49" fontId="0" fillId="60" borderId="41" xfId="0" applyNumberFormat="1" applyFill="1" applyBorder="1" applyAlignment="1" applyProtection="1">
      <alignment/>
      <protection locked="0"/>
    </xf>
    <xf numFmtId="49" fontId="0" fillId="60" borderId="44" xfId="0" applyNumberFormat="1" applyFill="1" applyBorder="1" applyAlignment="1" applyProtection="1">
      <alignment/>
      <protection locked="0"/>
    </xf>
    <xf numFmtId="49" fontId="0" fillId="60" borderId="40" xfId="0" applyNumberFormat="1" applyFill="1" applyBorder="1" applyAlignment="1" applyProtection="1">
      <alignment/>
      <protection locked="0"/>
    </xf>
    <xf numFmtId="49" fontId="0" fillId="60" borderId="48" xfId="0" applyNumberFormat="1" applyFill="1" applyBorder="1" applyAlignment="1" applyProtection="1">
      <alignment/>
      <protection locked="0"/>
    </xf>
    <xf numFmtId="0" fontId="0" fillId="60" borderId="41" xfId="0" applyFill="1" applyBorder="1" applyAlignment="1" applyProtection="1">
      <alignment/>
      <protection locked="0"/>
    </xf>
    <xf numFmtId="0" fontId="0" fillId="60" borderId="44" xfId="0" applyFill="1" applyBorder="1" applyAlignment="1" applyProtection="1">
      <alignment/>
      <protection locked="0"/>
    </xf>
    <xf numFmtId="0" fontId="0" fillId="60" borderId="40" xfId="0" applyFill="1" applyBorder="1" applyAlignment="1" applyProtection="1">
      <alignment/>
      <protection locked="0"/>
    </xf>
    <xf numFmtId="0" fontId="0" fillId="60" borderId="48" xfId="0" applyFill="1" applyBorder="1" applyAlignment="1" applyProtection="1">
      <alignment/>
      <protection locked="0"/>
    </xf>
    <xf numFmtId="171" fontId="0" fillId="57" borderId="58" xfId="0" applyNumberFormat="1" applyFill="1" applyBorder="1" applyAlignment="1" applyProtection="1">
      <alignment horizontal="center" vertical="center"/>
      <protection locked="0"/>
    </xf>
    <xf numFmtId="171" fontId="0" fillId="57" borderId="37" xfId="0" applyNumberFormat="1" applyFill="1" applyBorder="1" applyAlignment="1" applyProtection="1">
      <alignment horizontal="center" vertical="center"/>
      <protection locked="0"/>
    </xf>
    <xf numFmtId="171" fontId="0" fillId="57" borderId="59" xfId="0" applyNumberFormat="1" applyFill="1" applyBorder="1" applyAlignment="1" applyProtection="1">
      <alignment horizontal="center" vertical="center"/>
      <protection locked="0"/>
    </xf>
    <xf numFmtId="171" fontId="0" fillId="57" borderId="59" xfId="0" applyNumberFormat="1" applyFill="1" applyBorder="1" applyAlignment="1" applyProtection="1">
      <alignment horizontal="center"/>
      <protection locked="0"/>
    </xf>
    <xf numFmtId="171" fontId="0" fillId="57" borderId="60" xfId="0" applyNumberFormat="1" applyFill="1" applyBorder="1" applyAlignment="1" applyProtection="1">
      <alignment horizontal="center" vertical="center"/>
      <protection locked="0"/>
    </xf>
    <xf numFmtId="0" fontId="22" fillId="58" borderId="0" xfId="219" applyFont="1" applyFill="1">
      <alignment/>
      <protection/>
    </xf>
    <xf numFmtId="0" fontId="2" fillId="58" borderId="0" xfId="219" applyFont="1" applyFill="1">
      <alignment/>
      <protection/>
    </xf>
    <xf numFmtId="0" fontId="0" fillId="58" borderId="0" xfId="0" applyFill="1" applyAlignment="1">
      <alignment/>
    </xf>
    <xf numFmtId="0" fontId="23" fillId="58" borderId="0" xfId="219" applyFont="1" applyFill="1">
      <alignment/>
      <protection/>
    </xf>
    <xf numFmtId="0" fontId="24" fillId="58" borderId="0" xfId="219" applyFont="1" applyFill="1">
      <alignment/>
      <protection/>
    </xf>
    <xf numFmtId="0" fontId="23" fillId="58" borderId="0" xfId="168" applyNumberFormat="1" applyFont="1" applyFill="1" applyAlignment="1">
      <alignment horizontal="left" vertical="top" wrapText="1"/>
    </xf>
    <xf numFmtId="0" fontId="24" fillId="58" borderId="0" xfId="168" applyNumberFormat="1" applyFont="1" applyFill="1" applyAlignment="1" quotePrefix="1">
      <alignment horizontal="left" vertical="top" wrapText="1"/>
    </xf>
    <xf numFmtId="0" fontId="24" fillId="58" borderId="0" xfId="168" applyNumberFormat="1" applyFont="1" applyFill="1" applyAlignment="1">
      <alignment horizontal="left" vertical="top" wrapText="1"/>
    </xf>
    <xf numFmtId="0" fontId="2" fillId="58" borderId="0" xfId="219" applyFill="1" applyAlignment="1">
      <alignment horizontal="left" vertical="top" wrapText="1"/>
      <protection/>
    </xf>
    <xf numFmtId="0" fontId="23" fillId="58" borderId="0" xfId="168" applyNumberFormat="1" applyFont="1" applyFill="1" applyAlignment="1">
      <alignment vertical="top"/>
    </xf>
    <xf numFmtId="0" fontId="24" fillId="58" borderId="0" xfId="168" applyNumberFormat="1" applyFont="1" applyFill="1" applyAlignment="1">
      <alignment horizontal="left" vertical="top"/>
    </xf>
    <xf numFmtId="0" fontId="24" fillId="58" borderId="0" xfId="168" applyNumberFormat="1" applyFont="1" applyFill="1" applyAlignment="1" quotePrefix="1">
      <alignment horizontal="left" vertical="top"/>
    </xf>
    <xf numFmtId="0" fontId="0" fillId="58" borderId="0" xfId="0" applyFill="1" applyAlignment="1">
      <alignment/>
    </xf>
    <xf numFmtId="0" fontId="24" fillId="58" borderId="0" xfId="219" applyFont="1" applyFill="1" applyAlignment="1">
      <alignment wrapText="1"/>
      <protection/>
    </xf>
    <xf numFmtId="0" fontId="2" fillId="58" borderId="0" xfId="219" applyFill="1">
      <alignment/>
      <protection/>
    </xf>
    <xf numFmtId="0" fontId="24" fillId="58" borderId="0" xfId="219" applyFont="1" applyFill="1" applyAlignment="1">
      <alignment horizontal="left" indent="2"/>
      <protection/>
    </xf>
    <xf numFmtId="0" fontId="25" fillId="58" borderId="0" xfId="219" applyFont="1" applyFill="1">
      <alignment/>
      <protection/>
    </xf>
    <xf numFmtId="0" fontId="24" fillId="58" borderId="0" xfId="219" applyFont="1" applyFill="1" applyAlignment="1">
      <alignment/>
      <protection/>
    </xf>
    <xf numFmtId="0" fontId="23" fillId="58" borderId="0" xfId="219" applyFont="1" applyFill="1">
      <alignment/>
      <protection/>
    </xf>
    <xf numFmtId="0" fontId="24" fillId="58" borderId="0" xfId="168" applyNumberFormat="1" applyFont="1" applyFill="1" applyAlignment="1">
      <alignment horizontal="left" vertical="top" wrapText="1"/>
    </xf>
    <xf numFmtId="0" fontId="0" fillId="58" borderId="0" xfId="0" applyFill="1" applyAlignment="1">
      <alignment/>
    </xf>
    <xf numFmtId="0" fontId="24" fillId="58" borderId="0" xfId="219" applyFont="1" applyFill="1" applyAlignment="1">
      <alignment wrapText="1"/>
      <protection/>
    </xf>
    <xf numFmtId="0" fontId="2" fillId="58" borderId="0" xfId="219" applyFill="1" applyAlignment="1">
      <alignment horizontal="left" vertical="top" wrapText="1"/>
      <protection/>
    </xf>
    <xf numFmtId="0" fontId="23" fillId="58" borderId="0" xfId="168" applyNumberFormat="1" applyFont="1" applyFill="1" applyAlignment="1">
      <alignment vertical="top" wrapText="1"/>
    </xf>
    <xf numFmtId="0" fontId="54" fillId="60" borderId="37" xfId="0" applyFont="1" applyFill="1" applyBorder="1" applyAlignment="1">
      <alignment/>
    </xf>
    <xf numFmtId="0" fontId="0" fillId="0" borderId="61" xfId="0" applyBorder="1" applyAlignment="1">
      <alignment/>
    </xf>
    <xf numFmtId="0" fontId="24" fillId="58" borderId="0" xfId="219" applyFont="1" applyFill="1" applyAlignment="1">
      <alignment/>
      <protection/>
    </xf>
    <xf numFmtId="0" fontId="24" fillId="58" borderId="0" xfId="168" applyNumberFormat="1" applyFont="1" applyFill="1" applyAlignment="1" quotePrefix="1">
      <alignment horizontal="left" vertical="top" wrapText="1"/>
    </xf>
    <xf numFmtId="0" fontId="3" fillId="19" borderId="62" xfId="217" applyFont="1" applyFill="1" applyBorder="1" applyAlignment="1" applyProtection="1">
      <alignment horizontal="center"/>
      <protection/>
    </xf>
    <xf numFmtId="0" fontId="3" fillId="19" borderId="20" xfId="217" applyFont="1" applyFill="1" applyBorder="1" applyAlignment="1" applyProtection="1">
      <alignment horizontal="center"/>
      <protection/>
    </xf>
    <xf numFmtId="0" fontId="3" fillId="19" borderId="63" xfId="217" applyFont="1" applyFill="1" applyBorder="1" applyAlignment="1" applyProtection="1">
      <alignment horizontal="center"/>
      <protection/>
    </xf>
    <xf numFmtId="0" fontId="54" fillId="60" borderId="37" xfId="0" applyFont="1" applyFill="1" applyBorder="1" applyAlignment="1" applyProtection="1">
      <alignment/>
      <protection locked="0"/>
    </xf>
    <xf numFmtId="0" fontId="0" fillId="0" borderId="61" xfId="0" applyBorder="1" applyAlignment="1" applyProtection="1">
      <alignment/>
      <protection locked="0"/>
    </xf>
    <xf numFmtId="0" fontId="4" fillId="19" borderId="62" xfId="0" applyFont="1" applyFill="1" applyBorder="1" applyAlignment="1" applyProtection="1">
      <alignment horizontal="center" vertical="center" wrapText="1"/>
      <protection/>
    </xf>
    <xf numFmtId="0" fontId="4" fillId="19" borderId="20" xfId="0" applyFont="1" applyFill="1" applyBorder="1" applyAlignment="1" applyProtection="1">
      <alignment horizontal="center" vertical="center" wrapText="1"/>
      <protection/>
    </xf>
    <xf numFmtId="0" fontId="4" fillId="19" borderId="64"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36" xfId="0" applyFont="1" applyFill="1" applyBorder="1" applyAlignment="1" applyProtection="1">
      <alignment horizontal="center" vertical="center" wrapText="1"/>
      <protection/>
    </xf>
    <xf numFmtId="0" fontId="56" fillId="59" borderId="27" xfId="0" applyFont="1" applyFill="1" applyBorder="1" applyAlignment="1" applyProtection="1">
      <alignment horizontal="center" vertical="center"/>
      <protection/>
    </xf>
    <xf numFmtId="0" fontId="56" fillId="59" borderId="22" xfId="0" applyFont="1" applyFill="1" applyBorder="1" applyAlignment="1" applyProtection="1">
      <alignment horizontal="center" vertical="center"/>
      <protection/>
    </xf>
    <xf numFmtId="0" fontId="56" fillId="59" borderId="39" xfId="0" applyFont="1" applyFill="1" applyBorder="1" applyAlignment="1" applyProtection="1">
      <alignment horizontal="center" vertical="center"/>
      <protection/>
    </xf>
    <xf numFmtId="0" fontId="56" fillId="59" borderId="25" xfId="0" applyFont="1" applyFill="1" applyBorder="1" applyAlignment="1" applyProtection="1">
      <alignment horizontal="center" vertical="center"/>
      <protection/>
    </xf>
    <xf numFmtId="0" fontId="56" fillId="59" borderId="40" xfId="0" applyFont="1" applyFill="1" applyBorder="1" applyAlignment="1" applyProtection="1">
      <alignment horizontal="center" vertical="center"/>
      <protection/>
    </xf>
    <xf numFmtId="0" fontId="56" fillId="59" borderId="65" xfId="0" applyFont="1" applyFill="1" applyBorder="1" applyAlignment="1" applyProtection="1">
      <alignment horizontal="center" vertical="center"/>
      <protection/>
    </xf>
    <xf numFmtId="0" fontId="4" fillId="56" borderId="62" xfId="0" applyFont="1" applyFill="1" applyBorder="1" applyAlignment="1" applyProtection="1">
      <alignment horizontal="center" vertical="center" wrapText="1"/>
      <protection/>
    </xf>
    <xf numFmtId="0" fontId="4" fillId="56" borderId="20" xfId="0" applyFont="1" applyFill="1" applyBorder="1" applyAlignment="1" applyProtection="1">
      <alignment horizontal="center" vertical="center" wrapText="1"/>
      <protection/>
    </xf>
    <xf numFmtId="0" fontId="4" fillId="56" borderId="66" xfId="0" applyFont="1" applyFill="1" applyBorder="1" applyAlignment="1" applyProtection="1">
      <alignment horizontal="center" vertical="center" wrapText="1"/>
      <protection/>
    </xf>
    <xf numFmtId="0" fontId="4" fillId="56" borderId="23" xfId="0" applyFont="1" applyFill="1" applyBorder="1" applyAlignment="1" applyProtection="1">
      <alignment horizontal="center" vertical="center" wrapText="1"/>
      <protection/>
    </xf>
    <xf numFmtId="0" fontId="4" fillId="56" borderId="57" xfId="0" applyFont="1" applyFill="1" applyBorder="1" applyAlignment="1" applyProtection="1">
      <alignment horizontal="center" vertical="center" wrapText="1"/>
      <protection/>
    </xf>
    <xf numFmtId="0" fontId="4" fillId="56" borderId="67"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21" fillId="0" borderId="54" xfId="0" applyFont="1" applyFill="1" applyBorder="1" applyAlignment="1" applyProtection="1">
      <alignment horizontal="center" vertical="center" wrapText="1"/>
      <protection/>
    </xf>
    <xf numFmtId="0" fontId="4" fillId="56" borderId="23" xfId="0" applyFont="1" applyFill="1" applyBorder="1" applyAlignment="1" applyProtection="1">
      <alignment horizontal="left" vertical="center" wrapText="1"/>
      <protection/>
    </xf>
    <xf numFmtId="0" fontId="4" fillId="56" borderId="57" xfId="0" applyFont="1" applyFill="1" applyBorder="1" applyAlignment="1" applyProtection="1">
      <alignment horizontal="left" vertical="center" wrapText="1"/>
      <protection/>
    </xf>
    <xf numFmtId="0" fontId="4" fillId="56" borderId="67" xfId="0" applyFont="1" applyFill="1" applyBorder="1" applyAlignment="1" applyProtection="1">
      <alignment horizontal="left" vertical="center" wrapText="1"/>
      <protection/>
    </xf>
    <xf numFmtId="0" fontId="2" fillId="0" borderId="29"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57" borderId="37" xfId="0" applyFill="1" applyBorder="1" applyAlignment="1" applyProtection="1">
      <alignment horizontal="center" vertical="center"/>
      <protection/>
    </xf>
    <xf numFmtId="0" fontId="0" fillId="0" borderId="41" xfId="0" applyBorder="1" applyAlignment="1">
      <alignment horizontal="center" vertical="center"/>
    </xf>
    <xf numFmtId="0" fontId="0" fillId="0" borderId="56" xfId="0" applyBorder="1" applyAlignment="1">
      <alignment horizontal="center" vertical="center"/>
    </xf>
    <xf numFmtId="0" fontId="4" fillId="56" borderId="37" xfId="0"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56" xfId="0" applyBorder="1" applyAlignment="1">
      <alignment horizontal="center" vertical="center" wrapText="1"/>
    </xf>
    <xf numFmtId="0" fontId="0" fillId="57" borderId="37" xfId="0" applyFill="1" applyBorder="1" applyAlignment="1" applyProtection="1">
      <alignment horizontal="center"/>
      <protection/>
    </xf>
    <xf numFmtId="0" fontId="0" fillId="0" borderId="41" xfId="0" applyBorder="1" applyAlignment="1">
      <alignment horizontal="center"/>
    </xf>
    <xf numFmtId="0" fontId="0" fillId="0" borderId="41" xfId="0" applyBorder="1" applyAlignment="1">
      <alignment/>
    </xf>
    <xf numFmtId="0" fontId="0" fillId="0" borderId="56" xfId="0" applyBorder="1" applyAlignment="1">
      <alignment/>
    </xf>
    <xf numFmtId="0" fontId="0" fillId="57" borderId="41" xfId="0" applyFill="1" applyBorder="1" applyAlignment="1" applyProtection="1">
      <alignment horizontal="center" vertical="center"/>
      <protection/>
    </xf>
    <xf numFmtId="0" fontId="4" fillId="56" borderId="40" xfId="0"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4" fillId="56" borderId="24" xfId="0" applyFont="1" applyFill="1" applyBorder="1" applyAlignment="1" applyProtection="1">
      <alignment horizontal="center" vertical="center" wrapText="1"/>
      <protection/>
    </xf>
    <xf numFmtId="0" fontId="4" fillId="56" borderId="41" xfId="0" applyFont="1" applyFill="1" applyBorder="1" applyAlignment="1" applyProtection="1">
      <alignment horizontal="center" vertical="center" wrapText="1"/>
      <protection/>
    </xf>
    <xf numFmtId="0" fontId="4" fillId="56" borderId="44"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6" fillId="55" borderId="27" xfId="216" applyFont="1" applyFill="1" applyBorder="1" applyAlignment="1" applyProtection="1">
      <alignment horizontal="center" vertical="center"/>
      <protection/>
    </xf>
    <xf numFmtId="0" fontId="4" fillId="55" borderId="22" xfId="216" applyFont="1" applyFill="1" applyBorder="1" applyAlignment="1" applyProtection="1">
      <alignment horizontal="center" vertical="center"/>
      <protection/>
    </xf>
    <xf numFmtId="0" fontId="4" fillId="55" borderId="45" xfId="216" applyFont="1" applyFill="1" applyBorder="1" applyAlignment="1" applyProtection="1">
      <alignment horizontal="center" vertical="center"/>
      <protection/>
    </xf>
    <xf numFmtId="0" fontId="4" fillId="55" borderId="46" xfId="216" applyFont="1" applyFill="1" applyBorder="1" applyAlignment="1" applyProtection="1">
      <alignment horizontal="center" vertical="center"/>
      <protection/>
    </xf>
  </cellXfs>
  <cellStyles count="234">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40% - Accent1" xfId="51"/>
    <cellStyle name="40% - Accent1 2" xfId="52"/>
    <cellStyle name="40% - Accent1 3" xfId="53"/>
    <cellStyle name="40% - Accent1 4" xfId="54"/>
    <cellStyle name="40% - Accent1 5" xfId="55"/>
    <cellStyle name="40% - Accent1 6" xfId="56"/>
    <cellStyle name="40% - Accent2" xfId="57"/>
    <cellStyle name="40% - Accent2 2" xfId="58"/>
    <cellStyle name="40% - Accent2 3" xfId="59"/>
    <cellStyle name="40% - Accent2 4" xfId="60"/>
    <cellStyle name="40% - Accent2 5" xfId="61"/>
    <cellStyle name="40% - Accent2 6" xfId="62"/>
    <cellStyle name="40% - Accent3" xfId="63"/>
    <cellStyle name="40% - Accent3 2" xfId="64"/>
    <cellStyle name="40% - Accent3 3" xfId="65"/>
    <cellStyle name="40% - Accent3 4" xfId="66"/>
    <cellStyle name="40% - Accent3 5" xfId="67"/>
    <cellStyle name="40% - Accent3 6" xfId="68"/>
    <cellStyle name="40% - Accent4" xfId="69"/>
    <cellStyle name="40% - Accent4 2" xfId="70"/>
    <cellStyle name="40% - Accent4 3" xfId="71"/>
    <cellStyle name="40% - Accent4 4" xfId="72"/>
    <cellStyle name="40% - Accent4 5" xfId="73"/>
    <cellStyle name="40% - Accent4 6" xfId="74"/>
    <cellStyle name="40% - Accent5" xfId="75"/>
    <cellStyle name="40% - Accent5 2" xfId="76"/>
    <cellStyle name="40% - Accent5 3" xfId="77"/>
    <cellStyle name="40% - Accent5 4" xfId="78"/>
    <cellStyle name="40% - Accent5 5" xfId="79"/>
    <cellStyle name="40% - Accent5 6" xfId="80"/>
    <cellStyle name="40% - Accent6" xfId="81"/>
    <cellStyle name="40% - Accent6 2" xfId="82"/>
    <cellStyle name="40% - Accent6 3" xfId="83"/>
    <cellStyle name="40% - Accent6 4" xfId="84"/>
    <cellStyle name="40% - Accent6 5" xfId="85"/>
    <cellStyle name="40% - Accent6 6" xfId="86"/>
    <cellStyle name="60% - Accent1" xfId="87"/>
    <cellStyle name="60% - Accent1 2" xfId="88"/>
    <cellStyle name="60% - Accent1 3" xfId="89"/>
    <cellStyle name="60% - Accent1 4" xfId="90"/>
    <cellStyle name="60% - Accent1 5" xfId="91"/>
    <cellStyle name="60% - Accent2" xfId="92"/>
    <cellStyle name="60% - Accent2 2" xfId="93"/>
    <cellStyle name="60% - Accent2 3" xfId="94"/>
    <cellStyle name="60% - Accent2 4" xfId="95"/>
    <cellStyle name="60% - Accent2 5" xfId="96"/>
    <cellStyle name="60% - Accent3" xfId="97"/>
    <cellStyle name="60% - Accent3 2" xfId="98"/>
    <cellStyle name="60% - Accent3 3" xfId="99"/>
    <cellStyle name="60% - Accent3 4" xfId="100"/>
    <cellStyle name="60% - Accent3 5" xfId="101"/>
    <cellStyle name="60% - Accent4" xfId="102"/>
    <cellStyle name="60% - Accent4 2" xfId="103"/>
    <cellStyle name="60% - Accent4 3" xfId="104"/>
    <cellStyle name="60% - Accent4 4" xfId="105"/>
    <cellStyle name="60% - Accent4 5" xfId="106"/>
    <cellStyle name="60% - Accent5" xfId="107"/>
    <cellStyle name="60% - Accent5 2" xfId="108"/>
    <cellStyle name="60% - Accent5 3" xfId="109"/>
    <cellStyle name="60% - Accent5 4" xfId="110"/>
    <cellStyle name="60% - Accent5 5" xfId="111"/>
    <cellStyle name="60% - Accent6" xfId="112"/>
    <cellStyle name="60% - Accent6 2" xfId="113"/>
    <cellStyle name="60% - Accent6 3" xfId="114"/>
    <cellStyle name="60% - Accent6 4" xfId="115"/>
    <cellStyle name="60% - Accent6 5" xfId="116"/>
    <cellStyle name="Accent1" xfId="117"/>
    <cellStyle name="Accent1 2" xfId="118"/>
    <cellStyle name="Accent1 3" xfId="119"/>
    <cellStyle name="Accent1 4" xfId="120"/>
    <cellStyle name="Accent1 5" xfId="121"/>
    <cellStyle name="Accent2" xfId="122"/>
    <cellStyle name="Accent2 2" xfId="123"/>
    <cellStyle name="Accent2 3" xfId="124"/>
    <cellStyle name="Accent2 4" xfId="125"/>
    <cellStyle name="Accent2 5" xfId="126"/>
    <cellStyle name="Accent3" xfId="127"/>
    <cellStyle name="Accent3 2" xfId="128"/>
    <cellStyle name="Accent3 3" xfId="129"/>
    <cellStyle name="Accent3 4" xfId="130"/>
    <cellStyle name="Accent3 5" xfId="131"/>
    <cellStyle name="Accent4" xfId="132"/>
    <cellStyle name="Accent4 2" xfId="133"/>
    <cellStyle name="Accent4 3" xfId="134"/>
    <cellStyle name="Accent4 4" xfId="135"/>
    <cellStyle name="Accent4 5" xfId="136"/>
    <cellStyle name="Accent5" xfId="137"/>
    <cellStyle name="Accent5 2" xfId="138"/>
    <cellStyle name="Accent5 3" xfId="139"/>
    <cellStyle name="Accent5 4" xfId="140"/>
    <cellStyle name="Accent5 5" xfId="141"/>
    <cellStyle name="Accent6" xfId="142"/>
    <cellStyle name="Accent6 2" xfId="143"/>
    <cellStyle name="Accent6 3" xfId="144"/>
    <cellStyle name="Accent6 4" xfId="145"/>
    <cellStyle name="Accent6 5" xfId="146"/>
    <cellStyle name="Bad" xfId="147"/>
    <cellStyle name="Bad 2" xfId="148"/>
    <cellStyle name="Bad 3" xfId="149"/>
    <cellStyle name="Bad 4" xfId="150"/>
    <cellStyle name="Bad 5" xfId="151"/>
    <cellStyle name="Calculation" xfId="152"/>
    <cellStyle name="Calculation 2" xfId="153"/>
    <cellStyle name="Calculation 3" xfId="154"/>
    <cellStyle name="Calculation 4" xfId="155"/>
    <cellStyle name="Calculation 5" xfId="156"/>
    <cellStyle name="Check Cell" xfId="157"/>
    <cellStyle name="Check Cell 2" xfId="158"/>
    <cellStyle name="Check Cell 3" xfId="159"/>
    <cellStyle name="Check Cell 4" xfId="160"/>
    <cellStyle name="Check Cell 5" xfId="161"/>
    <cellStyle name="Comma" xfId="162"/>
    <cellStyle name="Comma [0]" xfId="163"/>
    <cellStyle name="Comma 2" xfId="164"/>
    <cellStyle name="Currency" xfId="165"/>
    <cellStyle name="Currency [0]" xfId="166"/>
    <cellStyle name="Currency 2" xfId="167"/>
    <cellStyle name="Currency 3" xfId="168"/>
    <cellStyle name="Explanatory Text" xfId="169"/>
    <cellStyle name="Explanatory Text 2" xfId="170"/>
    <cellStyle name="Explanatory Text 3" xfId="171"/>
    <cellStyle name="Explanatory Text 4" xfId="172"/>
    <cellStyle name="Explanatory Text 5" xfId="173"/>
    <cellStyle name="Followed Hyperlink" xfId="174"/>
    <cellStyle name="Good" xfId="175"/>
    <cellStyle name="Good 2" xfId="176"/>
    <cellStyle name="Good 3" xfId="177"/>
    <cellStyle name="Good 4" xfId="178"/>
    <cellStyle name="Good 5" xfId="179"/>
    <cellStyle name="Heading 1" xfId="180"/>
    <cellStyle name="Heading 1 2" xfId="181"/>
    <cellStyle name="Heading 1 3" xfId="182"/>
    <cellStyle name="Heading 1 4" xfId="183"/>
    <cellStyle name="Heading 1 5" xfId="184"/>
    <cellStyle name="Heading 2" xfId="185"/>
    <cellStyle name="Heading 2 2" xfId="186"/>
    <cellStyle name="Heading 2 3" xfId="187"/>
    <cellStyle name="Heading 2 4" xfId="188"/>
    <cellStyle name="Heading 2 5" xfId="189"/>
    <cellStyle name="Heading 3" xfId="190"/>
    <cellStyle name="Heading 3 2" xfId="191"/>
    <cellStyle name="Heading 3 3" xfId="192"/>
    <cellStyle name="Heading 3 4" xfId="193"/>
    <cellStyle name="Heading 3 5" xfId="194"/>
    <cellStyle name="Heading 4" xfId="195"/>
    <cellStyle name="Heading 4 2" xfId="196"/>
    <cellStyle name="Heading 4 3" xfId="197"/>
    <cellStyle name="Heading 4 4" xfId="198"/>
    <cellStyle name="Heading 4 5" xfId="199"/>
    <cellStyle name="Hyperlink" xfId="200"/>
    <cellStyle name="Input" xfId="201"/>
    <cellStyle name="Input 2" xfId="202"/>
    <cellStyle name="Input 3" xfId="203"/>
    <cellStyle name="Input 4" xfId="204"/>
    <cellStyle name="Input 5" xfId="205"/>
    <cellStyle name="Linked Cell" xfId="206"/>
    <cellStyle name="Linked Cell 2" xfId="207"/>
    <cellStyle name="Linked Cell 3" xfId="208"/>
    <cellStyle name="Linked Cell 4" xfId="209"/>
    <cellStyle name="Linked Cell 5" xfId="210"/>
    <cellStyle name="Neutral" xfId="211"/>
    <cellStyle name="Neutral 2" xfId="212"/>
    <cellStyle name="Neutral 3" xfId="213"/>
    <cellStyle name="Neutral 4" xfId="214"/>
    <cellStyle name="Neutral 5" xfId="215"/>
    <cellStyle name="Normal 2" xfId="216"/>
    <cellStyle name="Normal 3" xfId="217"/>
    <cellStyle name="Normal 4" xfId="218"/>
    <cellStyle name="Normal 5" xfId="219"/>
    <cellStyle name="Note" xfId="220"/>
    <cellStyle name="Note 2" xfId="221"/>
    <cellStyle name="Note 3" xfId="222"/>
    <cellStyle name="Note 4" xfId="223"/>
    <cellStyle name="Note 5" xfId="224"/>
    <cellStyle name="Note 6" xfId="225"/>
    <cellStyle name="Output" xfId="226"/>
    <cellStyle name="Output 2" xfId="227"/>
    <cellStyle name="Output 3" xfId="228"/>
    <cellStyle name="Output 4" xfId="229"/>
    <cellStyle name="Output 5" xfId="230"/>
    <cellStyle name="Percent" xfId="231"/>
    <cellStyle name="Percent 2" xfId="232"/>
    <cellStyle name="Title" xfId="233"/>
    <cellStyle name="Title 2" xfId="234"/>
    <cellStyle name="Title 3" xfId="235"/>
    <cellStyle name="Title 4" xfId="236"/>
    <cellStyle name="Title 5" xfId="237"/>
    <cellStyle name="Total" xfId="238"/>
    <cellStyle name="Total 2" xfId="239"/>
    <cellStyle name="Total 3" xfId="240"/>
    <cellStyle name="Total 4" xfId="241"/>
    <cellStyle name="Total 5" xfId="242"/>
    <cellStyle name="Warning Text" xfId="243"/>
    <cellStyle name="Warning Text 2" xfId="244"/>
    <cellStyle name="Warning Text 3" xfId="245"/>
    <cellStyle name="Warning Text 4" xfId="246"/>
    <cellStyle name="Warning Text 5" xfId="2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28575</xdr:rowOff>
    </xdr:from>
    <xdr:to>
      <xdr:col>15</xdr:col>
      <xdr:colOff>123825</xdr:colOff>
      <xdr:row>55</xdr:row>
      <xdr:rowOff>47625</xdr:rowOff>
    </xdr:to>
    <xdr:sp>
      <xdr:nvSpPr>
        <xdr:cNvPr id="1" name="TextBox 1"/>
        <xdr:cNvSpPr txBox="1">
          <a:spLocks noChangeArrowheads="1"/>
        </xdr:cNvSpPr>
      </xdr:nvSpPr>
      <xdr:spPr>
        <a:xfrm>
          <a:off x="638175" y="790575"/>
          <a:ext cx="8991600" cy="9991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Lot 4 :Heavy Goods Vehicles (HGV’s) and Heavy Commercial Vehicles (HCVs) over 3.5 tonnes Hire.Instructions for completing the pricing sheets.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purpose of this sheet is to assist you in preparing your bid in a consistent format for the initial evaluation of the pricing submission.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Pricing sheets have been compiled based on historic information and forecasted usage. The worksheets as volumes are for calculation purposes and cannot be amended.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are for evaluation purposes only and do not imply a commitment to future volumes.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You must complete this schedule in accordance with these instructions.</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Completing the Pricing Schedule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1.1 Ensure that you scroll down each page sufficiently so as not to omit any data input requirement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1.2 Enter the appropriate cost/price in each of the sections ensuring that you provide all information requested.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1.3 The volume figures are locked to allow auto-calculation of the totals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1.4 The total figure auto-calculates for each item.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1.5 Insert your contact details in the green box above ,this will copy to each sheet.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1.6 If you do not provide a specific service insert "Not Offered".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1.7 If you do not charge for a specific service insert "No Charge"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1.8 Please complete all three pricing worksheets, “Rental Charges”, “Insurance Charges” and “Additional Charges”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1.9 Prices submitted shall be the maximum price charged of which may be reduced at further competition.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2.0 Failure to insert a charge (or comment to confirm no charge will be applied), may render your bid as incapable of evaluation and your tender non compliant. </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Explanation of terms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column entitled “Groups” includes notations recognisable by current users of vehicle hire in some public sector organisations and may not reflect any current industry codlings, the relevant SIPP code is also noted and this should be used as a guide when providing a quotation.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Pricing will be evaluated against the estimated profile based upon historic data and will only be used for the purpose of evaluation. Where historic profile has a zero usage a nominal figure of 2 has been added to allow for a comparison of quotations and is not an accurate forecast of usage.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All vehicle classes must be quoted for, where the supplier is unable to provide the class of vehicle directly then the use of a sub contractor is permissible. The quoted price must be the full cost of the provision of that vehicle by the bidding supplier. Service levels and fulfilment of the specification and any call off remain the responsibility of the bidding supplier.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for any additional charges are estimates based on historical volumes.Where historic profile has a zero usage a nominal figure of 2 has been added to allow for a comparison of quotations and is not an accurate forecast of usage.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Total costs will be automatically calculated by multiplying the volumes by the inputted prices for each vehicle hire and each additional charge. (In all Blue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Information provided in the light pink cells will be used as the basis of the maximum pricing within the Framework Agreement and will not be used in the pricing evaluation calculation.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Refer to the Invitation to Tender document for a full explanation of how these prices will be evaluated and marks awarded</a:t>
          </a:r>
          <a:r>
            <a:rPr lang="en-US" cap="none" sz="105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E47"/>
  <sheetViews>
    <sheetView tabSelected="1" zoomScalePageLayoutView="0" workbookViewId="0" topLeftCell="A25">
      <selection activeCell="D1" sqref="D1"/>
    </sheetView>
  </sheetViews>
  <sheetFormatPr defaultColWidth="9.140625" defaultRowHeight="15"/>
  <cols>
    <col min="2" max="2" width="14.57421875" style="0" customWidth="1"/>
  </cols>
  <sheetData>
    <row r="1" spans="1:9" ht="15">
      <c r="A1" s="82"/>
      <c r="B1" s="159" t="s">
        <v>77</v>
      </c>
      <c r="C1" s="160"/>
      <c r="D1" s="122"/>
      <c r="E1" s="122"/>
      <c r="F1" s="122"/>
      <c r="G1" s="122"/>
      <c r="H1" s="123"/>
      <c r="I1" s="82"/>
    </row>
    <row r="2" spans="1:9" ht="15">
      <c r="A2" s="82"/>
      <c r="B2" s="159" t="s">
        <v>78</v>
      </c>
      <c r="C2" s="160"/>
      <c r="D2" s="124"/>
      <c r="E2" s="124"/>
      <c r="F2" s="124"/>
      <c r="G2" s="124"/>
      <c r="H2" s="125"/>
      <c r="I2" s="82"/>
    </row>
    <row r="3" spans="1:9" ht="15">
      <c r="A3" s="82"/>
      <c r="B3" s="82"/>
      <c r="C3" s="82"/>
      <c r="D3" s="82"/>
      <c r="E3" s="82"/>
      <c r="F3" s="82"/>
      <c r="G3" s="82"/>
      <c r="H3" s="82"/>
      <c r="I3" s="82"/>
    </row>
    <row r="5" spans="2:31" ht="18">
      <c r="B5" s="135"/>
      <c r="C5" s="136"/>
      <c r="D5" s="136"/>
      <c r="E5" s="136"/>
      <c r="F5" s="136"/>
      <c r="G5" s="136"/>
      <c r="H5" s="136"/>
      <c r="I5" s="136"/>
      <c r="J5" s="136"/>
      <c r="K5" s="136"/>
      <c r="L5" s="136"/>
      <c r="M5" s="136"/>
      <c r="N5" s="137"/>
      <c r="O5" s="137"/>
      <c r="P5" s="137"/>
      <c r="Q5" s="137"/>
      <c r="R5" s="137"/>
      <c r="S5" s="137"/>
      <c r="T5" s="137"/>
      <c r="U5" s="137"/>
      <c r="V5" s="137"/>
      <c r="W5" s="137"/>
      <c r="X5" s="137"/>
      <c r="Y5" s="137"/>
      <c r="Z5" s="137"/>
      <c r="AA5" s="137"/>
      <c r="AB5" s="137"/>
      <c r="AC5" s="137"/>
      <c r="AD5" s="137"/>
      <c r="AE5" s="137"/>
    </row>
    <row r="6" spans="2:31" ht="15">
      <c r="B6" s="136"/>
      <c r="C6" s="136"/>
      <c r="D6" s="136"/>
      <c r="E6" s="136"/>
      <c r="F6" s="136"/>
      <c r="G6" s="136"/>
      <c r="H6" s="136"/>
      <c r="I6" s="136"/>
      <c r="J6" s="136"/>
      <c r="K6" s="136"/>
      <c r="L6" s="136"/>
      <c r="M6" s="136"/>
      <c r="N6" s="137"/>
      <c r="O6" s="137"/>
      <c r="P6" s="137"/>
      <c r="Q6" s="137"/>
      <c r="R6" s="137"/>
      <c r="S6" s="137"/>
      <c r="T6" s="137"/>
      <c r="U6" s="137"/>
      <c r="V6" s="137"/>
      <c r="W6" s="137"/>
      <c r="X6" s="137"/>
      <c r="Y6" s="137"/>
      <c r="Z6" s="137"/>
      <c r="AA6" s="137"/>
      <c r="AB6" s="137"/>
      <c r="AC6" s="137"/>
      <c r="AD6" s="137"/>
      <c r="AE6" s="137"/>
    </row>
    <row r="7" spans="2:31" ht="15.75">
      <c r="B7" s="138"/>
      <c r="C7" s="139"/>
      <c r="D7" s="139"/>
      <c r="E7" s="139"/>
      <c r="F7" s="139"/>
      <c r="G7" s="139"/>
      <c r="H7" s="139"/>
      <c r="I7" s="139"/>
      <c r="J7" s="139"/>
      <c r="K7" s="139"/>
      <c r="L7" s="139"/>
      <c r="M7" s="139"/>
      <c r="N7" s="137"/>
      <c r="O7" s="137"/>
      <c r="P7" s="137"/>
      <c r="Q7" s="137"/>
      <c r="R7" s="137"/>
      <c r="S7" s="137"/>
      <c r="T7" s="137"/>
      <c r="U7" s="137"/>
      <c r="V7" s="137"/>
      <c r="W7" s="137"/>
      <c r="X7" s="137"/>
      <c r="Y7" s="137"/>
      <c r="Z7" s="137"/>
      <c r="AA7" s="137"/>
      <c r="AB7" s="137"/>
      <c r="AC7" s="137"/>
      <c r="AD7" s="137"/>
      <c r="AE7" s="137"/>
    </row>
    <row r="8" spans="2:31" ht="15.75">
      <c r="B8" s="139"/>
      <c r="C8" s="139"/>
      <c r="D8" s="139"/>
      <c r="E8" s="139"/>
      <c r="F8" s="139"/>
      <c r="G8" s="139"/>
      <c r="H8" s="139"/>
      <c r="I8" s="139"/>
      <c r="J8" s="139"/>
      <c r="K8" s="139"/>
      <c r="L8" s="139"/>
      <c r="M8" s="139"/>
      <c r="N8" s="137"/>
      <c r="O8" s="137"/>
      <c r="P8" s="137"/>
      <c r="Q8" s="137"/>
      <c r="R8" s="137"/>
      <c r="S8" s="137"/>
      <c r="T8" s="137"/>
      <c r="U8" s="137"/>
      <c r="V8" s="137"/>
      <c r="W8" s="137"/>
      <c r="X8" s="137"/>
      <c r="Y8" s="137"/>
      <c r="Z8" s="137"/>
      <c r="AA8" s="137"/>
      <c r="AB8" s="137"/>
      <c r="AC8" s="137"/>
      <c r="AD8" s="137"/>
      <c r="AE8" s="137"/>
    </row>
    <row r="9" spans="2:31" ht="15.75">
      <c r="B9" s="139"/>
      <c r="C9" s="139"/>
      <c r="D9" s="139"/>
      <c r="E9" s="139"/>
      <c r="F9" s="139"/>
      <c r="G9" s="139"/>
      <c r="H9" s="139"/>
      <c r="I9" s="139"/>
      <c r="J9" s="139"/>
      <c r="K9" s="139"/>
      <c r="L9" s="139"/>
      <c r="M9" s="139"/>
      <c r="N9" s="137"/>
      <c r="O9" s="137"/>
      <c r="P9" s="137"/>
      <c r="Q9" s="137"/>
      <c r="R9" s="137"/>
      <c r="S9" s="137"/>
      <c r="T9" s="137"/>
      <c r="U9" s="137"/>
      <c r="V9" s="137"/>
      <c r="W9" s="137"/>
      <c r="X9" s="137"/>
      <c r="Y9" s="137"/>
      <c r="Z9" s="137"/>
      <c r="AA9" s="137"/>
      <c r="AB9" s="137"/>
      <c r="AC9" s="137"/>
      <c r="AD9" s="137"/>
      <c r="AE9" s="137"/>
    </row>
    <row r="10" spans="2:31" ht="15.75">
      <c r="B10" s="138"/>
      <c r="C10" s="139"/>
      <c r="D10" s="139"/>
      <c r="E10" s="139"/>
      <c r="F10" s="139"/>
      <c r="G10" s="139"/>
      <c r="H10" s="139"/>
      <c r="I10" s="139"/>
      <c r="J10" s="139"/>
      <c r="K10" s="139"/>
      <c r="L10" s="139"/>
      <c r="M10" s="139"/>
      <c r="N10" s="137"/>
      <c r="O10" s="137"/>
      <c r="P10" s="137"/>
      <c r="Q10" s="137"/>
      <c r="R10" s="137"/>
      <c r="S10" s="137"/>
      <c r="T10" s="137"/>
      <c r="U10" s="137"/>
      <c r="V10" s="137"/>
      <c r="W10" s="137"/>
      <c r="X10" s="137"/>
      <c r="Y10" s="137"/>
      <c r="Z10" s="137"/>
      <c r="AA10" s="137"/>
      <c r="AB10" s="137"/>
      <c r="AC10" s="137"/>
      <c r="AD10" s="137"/>
      <c r="AE10" s="137"/>
    </row>
    <row r="11" spans="2:31" ht="15">
      <c r="B11" s="154"/>
      <c r="C11" s="162"/>
      <c r="D11" s="162"/>
      <c r="E11" s="162"/>
      <c r="F11" s="162"/>
      <c r="G11" s="162"/>
      <c r="H11" s="162"/>
      <c r="I11" s="162"/>
      <c r="J11" s="162"/>
      <c r="K11" s="162"/>
      <c r="L11" s="162"/>
      <c r="M11" s="162"/>
      <c r="N11" s="137"/>
      <c r="O11" s="137"/>
      <c r="P11" s="137"/>
      <c r="Q11" s="137"/>
      <c r="R11" s="137"/>
      <c r="S11" s="137"/>
      <c r="T11" s="137"/>
      <c r="U11" s="137"/>
      <c r="V11" s="137"/>
      <c r="W11" s="137"/>
      <c r="X11" s="137"/>
      <c r="Y11" s="137"/>
      <c r="Z11" s="137"/>
      <c r="AA11" s="137"/>
      <c r="AB11" s="137"/>
      <c r="AC11" s="137"/>
      <c r="AD11" s="137"/>
      <c r="AE11" s="137"/>
    </row>
    <row r="12" spans="2:31" ht="15">
      <c r="B12" s="162"/>
      <c r="C12" s="162"/>
      <c r="D12" s="162"/>
      <c r="E12" s="162"/>
      <c r="F12" s="162"/>
      <c r="G12" s="162"/>
      <c r="H12" s="162"/>
      <c r="I12" s="162"/>
      <c r="J12" s="162"/>
      <c r="K12" s="162"/>
      <c r="L12" s="162"/>
      <c r="M12" s="162"/>
      <c r="N12" s="137"/>
      <c r="O12" s="137"/>
      <c r="P12" s="137"/>
      <c r="Q12" s="137"/>
      <c r="R12" s="137"/>
      <c r="S12" s="137"/>
      <c r="T12" s="137"/>
      <c r="U12" s="137"/>
      <c r="V12" s="137"/>
      <c r="W12" s="137"/>
      <c r="X12" s="137"/>
      <c r="Y12" s="137"/>
      <c r="Z12" s="137"/>
      <c r="AA12" s="137"/>
      <c r="AB12" s="137"/>
      <c r="AC12" s="137"/>
      <c r="AD12" s="137"/>
      <c r="AE12" s="137"/>
    </row>
    <row r="13" spans="2:31" ht="15.75">
      <c r="B13" s="140"/>
      <c r="C13" s="141"/>
      <c r="D13" s="141"/>
      <c r="E13" s="141"/>
      <c r="F13" s="141"/>
      <c r="G13" s="141"/>
      <c r="H13" s="141"/>
      <c r="I13" s="141"/>
      <c r="J13" s="141"/>
      <c r="K13" s="141"/>
      <c r="L13" s="141"/>
      <c r="M13" s="141"/>
      <c r="N13" s="137"/>
      <c r="O13" s="137"/>
      <c r="P13" s="137"/>
      <c r="Q13" s="137"/>
      <c r="R13" s="137"/>
      <c r="S13" s="137"/>
      <c r="T13" s="137"/>
      <c r="U13" s="137"/>
      <c r="V13" s="137"/>
      <c r="W13" s="137"/>
      <c r="X13" s="137"/>
      <c r="Y13" s="137"/>
      <c r="Z13" s="137"/>
      <c r="AA13" s="137"/>
      <c r="AB13" s="137"/>
      <c r="AC13" s="137"/>
      <c r="AD13" s="137"/>
      <c r="AE13" s="137"/>
    </row>
    <row r="14" spans="2:31" ht="15">
      <c r="B14" s="154"/>
      <c r="C14" s="154"/>
      <c r="D14" s="154"/>
      <c r="E14" s="154"/>
      <c r="F14" s="154"/>
      <c r="G14" s="154"/>
      <c r="H14" s="154"/>
      <c r="I14" s="154"/>
      <c r="J14" s="154"/>
      <c r="K14" s="154"/>
      <c r="L14" s="154"/>
      <c r="M14" s="155"/>
      <c r="N14" s="155"/>
      <c r="O14" s="155"/>
      <c r="P14" s="155"/>
      <c r="Q14" s="155"/>
      <c r="R14" s="137"/>
      <c r="S14" s="137"/>
      <c r="T14" s="137"/>
      <c r="U14" s="137"/>
      <c r="V14" s="137"/>
      <c r="W14" s="137"/>
      <c r="X14" s="137"/>
      <c r="Y14" s="137"/>
      <c r="Z14" s="137"/>
      <c r="AA14" s="137"/>
      <c r="AB14" s="137"/>
      <c r="AC14" s="137"/>
      <c r="AD14" s="137"/>
      <c r="AE14" s="137"/>
    </row>
    <row r="15" spans="2:31" ht="15">
      <c r="B15" s="142"/>
      <c r="C15" s="142"/>
      <c r="D15" s="142"/>
      <c r="E15" s="142"/>
      <c r="F15" s="142"/>
      <c r="G15" s="142"/>
      <c r="H15" s="142"/>
      <c r="I15" s="142"/>
      <c r="J15" s="142"/>
      <c r="K15" s="142"/>
      <c r="L15" s="142"/>
      <c r="M15" s="141"/>
      <c r="N15" s="137"/>
      <c r="O15" s="137"/>
      <c r="P15" s="137"/>
      <c r="Q15" s="137"/>
      <c r="R15" s="137"/>
      <c r="S15" s="137"/>
      <c r="T15" s="137"/>
      <c r="U15" s="137"/>
      <c r="V15" s="137"/>
      <c r="W15" s="137"/>
      <c r="X15" s="137"/>
      <c r="Y15" s="137"/>
      <c r="Z15" s="137"/>
      <c r="AA15" s="137"/>
      <c r="AB15" s="137"/>
      <c r="AC15" s="137"/>
      <c r="AD15" s="137"/>
      <c r="AE15" s="137"/>
    </row>
    <row r="16" spans="2:31" ht="15">
      <c r="B16" s="154"/>
      <c r="C16" s="154"/>
      <c r="D16" s="154"/>
      <c r="E16" s="154"/>
      <c r="F16" s="154"/>
      <c r="G16" s="154"/>
      <c r="H16" s="154"/>
      <c r="I16" s="154"/>
      <c r="J16" s="154"/>
      <c r="K16" s="154"/>
      <c r="L16" s="142"/>
      <c r="M16" s="141"/>
      <c r="N16" s="137"/>
      <c r="O16" s="137"/>
      <c r="P16" s="137"/>
      <c r="Q16" s="137"/>
      <c r="R16" s="137"/>
      <c r="S16" s="137"/>
      <c r="T16" s="137"/>
      <c r="U16" s="137"/>
      <c r="V16" s="137"/>
      <c r="W16" s="137"/>
      <c r="X16" s="137"/>
      <c r="Y16" s="137"/>
      <c r="Z16" s="137"/>
      <c r="AA16" s="137"/>
      <c r="AB16" s="137"/>
      <c r="AC16" s="137"/>
      <c r="AD16" s="137"/>
      <c r="AE16" s="137"/>
    </row>
    <row r="17" spans="2:31" ht="15">
      <c r="B17" s="142"/>
      <c r="C17" s="142"/>
      <c r="D17" s="142"/>
      <c r="E17" s="142"/>
      <c r="F17" s="142"/>
      <c r="G17" s="142"/>
      <c r="H17" s="142"/>
      <c r="I17" s="142"/>
      <c r="J17" s="142"/>
      <c r="K17" s="142"/>
      <c r="L17" s="142"/>
      <c r="M17" s="141"/>
      <c r="N17" s="137"/>
      <c r="O17" s="137"/>
      <c r="P17" s="137"/>
      <c r="Q17" s="137"/>
      <c r="R17" s="137"/>
      <c r="S17" s="137"/>
      <c r="T17" s="137"/>
      <c r="U17" s="137"/>
      <c r="V17" s="137"/>
      <c r="W17" s="137"/>
      <c r="X17" s="137"/>
      <c r="Y17" s="137"/>
      <c r="Z17" s="137"/>
      <c r="AA17" s="137"/>
      <c r="AB17" s="137"/>
      <c r="AC17" s="137"/>
      <c r="AD17" s="137"/>
      <c r="AE17" s="137"/>
    </row>
    <row r="18" spans="2:31" ht="15">
      <c r="B18" s="154"/>
      <c r="C18" s="157"/>
      <c r="D18" s="157"/>
      <c r="E18" s="157"/>
      <c r="F18" s="157"/>
      <c r="G18" s="157"/>
      <c r="H18" s="157"/>
      <c r="I18" s="157"/>
      <c r="J18" s="157"/>
      <c r="K18" s="157"/>
      <c r="L18" s="157"/>
      <c r="M18" s="141"/>
      <c r="N18" s="137"/>
      <c r="O18" s="137"/>
      <c r="P18" s="137"/>
      <c r="Q18" s="137"/>
      <c r="R18" s="137"/>
      <c r="S18" s="137"/>
      <c r="T18" s="137"/>
      <c r="U18" s="137"/>
      <c r="V18" s="137"/>
      <c r="W18" s="137"/>
      <c r="X18" s="137"/>
      <c r="Y18" s="137"/>
      <c r="Z18" s="137"/>
      <c r="AA18" s="137"/>
      <c r="AB18" s="137"/>
      <c r="AC18" s="137"/>
      <c r="AD18" s="137"/>
      <c r="AE18" s="137"/>
    </row>
    <row r="19" spans="2:31" ht="15">
      <c r="B19" s="142"/>
      <c r="C19" s="143"/>
      <c r="D19" s="143"/>
      <c r="E19" s="143"/>
      <c r="F19" s="143"/>
      <c r="G19" s="143"/>
      <c r="H19" s="143"/>
      <c r="I19" s="143"/>
      <c r="J19" s="143"/>
      <c r="K19" s="143"/>
      <c r="L19" s="143"/>
      <c r="M19" s="141"/>
      <c r="N19" s="137"/>
      <c r="O19" s="137"/>
      <c r="P19" s="137"/>
      <c r="Q19" s="137"/>
      <c r="R19" s="137"/>
      <c r="S19" s="137"/>
      <c r="T19" s="137"/>
      <c r="U19" s="137"/>
      <c r="V19" s="137"/>
      <c r="W19" s="137"/>
      <c r="X19" s="137"/>
      <c r="Y19" s="137"/>
      <c r="Z19" s="137"/>
      <c r="AA19" s="137"/>
      <c r="AB19" s="137"/>
      <c r="AC19" s="137"/>
      <c r="AD19" s="137"/>
      <c r="AE19" s="137"/>
    </row>
    <row r="20" spans="2:31" ht="15">
      <c r="B20" s="154"/>
      <c r="C20" s="154"/>
      <c r="D20" s="154"/>
      <c r="E20" s="154"/>
      <c r="F20" s="154"/>
      <c r="G20" s="154"/>
      <c r="H20" s="154"/>
      <c r="I20" s="154"/>
      <c r="J20" s="154"/>
      <c r="K20" s="154"/>
      <c r="L20" s="154"/>
      <c r="M20" s="155"/>
      <c r="N20" s="155"/>
      <c r="O20" s="155"/>
      <c r="P20" s="155"/>
      <c r="Q20" s="155"/>
      <c r="R20" s="137"/>
      <c r="S20" s="137"/>
      <c r="T20" s="137"/>
      <c r="U20" s="137"/>
      <c r="V20" s="137"/>
      <c r="W20" s="137"/>
      <c r="X20" s="137"/>
      <c r="Y20" s="137"/>
      <c r="Z20" s="137"/>
      <c r="AA20" s="137"/>
      <c r="AB20" s="137"/>
      <c r="AC20" s="137"/>
      <c r="AD20" s="137"/>
      <c r="AE20" s="137"/>
    </row>
    <row r="21" spans="2:31" ht="15">
      <c r="B21" s="142"/>
      <c r="C21" s="142"/>
      <c r="D21" s="142"/>
      <c r="E21" s="142"/>
      <c r="F21" s="142"/>
      <c r="G21" s="142"/>
      <c r="H21" s="142"/>
      <c r="I21" s="142"/>
      <c r="J21" s="142"/>
      <c r="K21" s="142"/>
      <c r="L21" s="142"/>
      <c r="M21" s="141"/>
      <c r="N21" s="137"/>
      <c r="O21" s="137"/>
      <c r="P21" s="137"/>
      <c r="Q21" s="137"/>
      <c r="R21" s="137"/>
      <c r="S21" s="137"/>
      <c r="T21" s="137"/>
      <c r="U21" s="137"/>
      <c r="V21" s="137"/>
      <c r="W21" s="137"/>
      <c r="X21" s="137"/>
      <c r="Y21" s="137"/>
      <c r="Z21" s="137"/>
      <c r="AA21" s="137"/>
      <c r="AB21" s="137"/>
      <c r="AC21" s="137"/>
      <c r="AD21" s="137"/>
      <c r="AE21" s="137"/>
    </row>
    <row r="22" spans="2:31" ht="15" customHeight="1">
      <c r="B22" s="154"/>
      <c r="C22" s="154"/>
      <c r="D22" s="154"/>
      <c r="E22" s="154"/>
      <c r="F22" s="154"/>
      <c r="G22" s="154"/>
      <c r="H22" s="154"/>
      <c r="I22" s="154"/>
      <c r="J22" s="154"/>
      <c r="K22" s="154"/>
      <c r="L22" s="154"/>
      <c r="M22" s="155"/>
      <c r="N22" s="155"/>
      <c r="O22" s="155"/>
      <c r="P22" s="155"/>
      <c r="Q22" s="155"/>
      <c r="R22" s="155"/>
      <c r="S22" s="155"/>
      <c r="T22" s="137"/>
      <c r="U22" s="137"/>
      <c r="V22" s="137"/>
      <c r="W22" s="137"/>
      <c r="X22" s="137"/>
      <c r="Y22" s="137"/>
      <c r="Z22" s="137"/>
      <c r="AA22" s="137"/>
      <c r="AB22" s="137"/>
      <c r="AC22" s="137"/>
      <c r="AD22" s="137"/>
      <c r="AE22" s="137"/>
    </row>
    <row r="23" spans="2:31" ht="15">
      <c r="B23" s="142"/>
      <c r="C23" s="142"/>
      <c r="D23" s="142"/>
      <c r="E23" s="142"/>
      <c r="F23" s="142"/>
      <c r="G23" s="142"/>
      <c r="H23" s="142"/>
      <c r="I23" s="142"/>
      <c r="J23" s="142"/>
      <c r="K23" s="142"/>
      <c r="L23" s="142"/>
      <c r="M23" s="141"/>
      <c r="N23" s="137"/>
      <c r="O23" s="137"/>
      <c r="P23" s="137"/>
      <c r="Q23" s="137"/>
      <c r="R23" s="137"/>
      <c r="S23" s="137"/>
      <c r="T23" s="137"/>
      <c r="U23" s="137"/>
      <c r="V23" s="137"/>
      <c r="W23" s="137"/>
      <c r="X23" s="137"/>
      <c r="Y23" s="137"/>
      <c r="Z23" s="137"/>
      <c r="AA23" s="137"/>
      <c r="AB23" s="137"/>
      <c r="AC23" s="137"/>
      <c r="AD23" s="137"/>
      <c r="AE23" s="137"/>
    </row>
    <row r="24" spans="2:31" ht="15" customHeight="1">
      <c r="B24" s="154"/>
      <c r="C24" s="154"/>
      <c r="D24" s="154"/>
      <c r="E24" s="154"/>
      <c r="F24" s="154"/>
      <c r="G24" s="154"/>
      <c r="H24" s="154"/>
      <c r="I24" s="154"/>
      <c r="J24" s="154"/>
      <c r="K24" s="154"/>
      <c r="L24" s="154"/>
      <c r="M24" s="155"/>
      <c r="N24" s="155"/>
      <c r="O24" s="155"/>
      <c r="P24" s="155"/>
      <c r="Q24" s="137"/>
      <c r="R24" s="137"/>
      <c r="S24" s="137"/>
      <c r="T24" s="137"/>
      <c r="U24" s="137"/>
      <c r="V24" s="137"/>
      <c r="W24" s="137"/>
      <c r="X24" s="137"/>
      <c r="Y24" s="137"/>
      <c r="Z24" s="137"/>
      <c r="AA24" s="137"/>
      <c r="AB24" s="137"/>
      <c r="AC24" s="137"/>
      <c r="AD24" s="137"/>
      <c r="AE24" s="137"/>
    </row>
    <row r="25" spans="2:31" ht="15">
      <c r="B25" s="142"/>
      <c r="C25" s="142"/>
      <c r="D25" s="142"/>
      <c r="E25" s="142"/>
      <c r="F25" s="142"/>
      <c r="G25" s="142"/>
      <c r="H25" s="142"/>
      <c r="I25" s="142"/>
      <c r="J25" s="142"/>
      <c r="K25" s="142"/>
      <c r="L25" s="142"/>
      <c r="M25" s="141"/>
      <c r="N25" s="137"/>
      <c r="O25" s="137"/>
      <c r="P25" s="137"/>
      <c r="Q25" s="137"/>
      <c r="R25" s="137"/>
      <c r="S25" s="137"/>
      <c r="T25" s="137"/>
      <c r="U25" s="137"/>
      <c r="V25" s="137"/>
      <c r="W25" s="137"/>
      <c r="X25" s="137"/>
      <c r="Y25" s="137"/>
      <c r="Z25" s="137"/>
      <c r="AA25" s="137"/>
      <c r="AB25" s="137"/>
      <c r="AC25" s="137"/>
      <c r="AD25" s="137"/>
      <c r="AE25" s="137"/>
    </row>
    <row r="26" spans="2:31" ht="15.75">
      <c r="B26" s="144"/>
      <c r="C26" s="144"/>
      <c r="D26" s="144"/>
      <c r="E26" s="144"/>
      <c r="F26" s="144"/>
      <c r="G26" s="144"/>
      <c r="H26" s="144"/>
      <c r="I26" s="144"/>
      <c r="J26" s="145"/>
      <c r="K26" s="145"/>
      <c r="L26" s="145"/>
      <c r="M26" s="146"/>
      <c r="N26" s="147"/>
      <c r="O26" s="147"/>
      <c r="P26" s="147"/>
      <c r="Q26" s="147"/>
      <c r="R26" s="147"/>
      <c r="S26" s="147"/>
      <c r="T26" s="137"/>
      <c r="U26" s="137"/>
      <c r="V26" s="137"/>
      <c r="W26" s="137"/>
      <c r="X26" s="137"/>
      <c r="Y26" s="137"/>
      <c r="Z26" s="137"/>
      <c r="AA26" s="137"/>
      <c r="AB26" s="137"/>
      <c r="AC26" s="137"/>
      <c r="AD26" s="137"/>
      <c r="AE26" s="137"/>
    </row>
    <row r="27" spans="2:31" ht="15" customHeight="1">
      <c r="B27" s="154"/>
      <c r="C27" s="154"/>
      <c r="D27" s="154"/>
      <c r="E27" s="154"/>
      <c r="F27" s="154"/>
      <c r="G27" s="154"/>
      <c r="H27" s="154"/>
      <c r="I27" s="154"/>
      <c r="J27" s="154"/>
      <c r="K27" s="154"/>
      <c r="L27" s="154"/>
      <c r="M27" s="155"/>
      <c r="N27" s="155"/>
      <c r="O27" s="155"/>
      <c r="P27" s="155"/>
      <c r="Q27" s="155"/>
      <c r="R27" s="155"/>
      <c r="S27" s="155"/>
      <c r="T27" s="137"/>
      <c r="U27" s="137"/>
      <c r="V27" s="137"/>
      <c r="W27" s="137"/>
      <c r="X27" s="137"/>
      <c r="Y27" s="137"/>
      <c r="Z27" s="137"/>
      <c r="AA27" s="137"/>
      <c r="AB27" s="137"/>
      <c r="AC27" s="137"/>
      <c r="AD27" s="137"/>
      <c r="AE27" s="137"/>
    </row>
    <row r="28" spans="2:31" ht="15">
      <c r="B28" s="142"/>
      <c r="C28" s="142"/>
      <c r="D28" s="142"/>
      <c r="E28" s="142"/>
      <c r="F28" s="142"/>
      <c r="G28" s="142"/>
      <c r="H28" s="142"/>
      <c r="I28" s="142"/>
      <c r="J28" s="142"/>
      <c r="K28" s="142"/>
      <c r="L28" s="142"/>
      <c r="M28" s="141"/>
      <c r="N28" s="137"/>
      <c r="O28" s="137"/>
      <c r="P28" s="137"/>
      <c r="Q28" s="137"/>
      <c r="R28" s="137"/>
      <c r="S28" s="137"/>
      <c r="T28" s="137"/>
      <c r="U28" s="137"/>
      <c r="V28" s="137"/>
      <c r="W28" s="137"/>
      <c r="X28" s="137"/>
      <c r="Y28" s="137"/>
      <c r="Z28" s="137"/>
      <c r="AA28" s="137"/>
      <c r="AB28" s="137"/>
      <c r="AC28" s="137"/>
      <c r="AD28" s="137"/>
      <c r="AE28" s="137"/>
    </row>
    <row r="29" spans="2:31" ht="15.75">
      <c r="B29" s="158"/>
      <c r="C29" s="158"/>
      <c r="D29" s="158"/>
      <c r="E29" s="158"/>
      <c r="F29" s="158"/>
      <c r="G29" s="158"/>
      <c r="H29" s="158"/>
      <c r="I29" s="155"/>
      <c r="J29" s="155"/>
      <c r="K29" s="155"/>
      <c r="L29" s="155"/>
      <c r="M29" s="155"/>
      <c r="N29" s="155"/>
      <c r="O29" s="155"/>
      <c r="P29" s="155"/>
      <c r="Q29" s="155"/>
      <c r="R29" s="137"/>
      <c r="S29" s="137"/>
      <c r="T29" s="137"/>
      <c r="U29" s="137"/>
      <c r="V29" s="137"/>
      <c r="W29" s="137"/>
      <c r="X29" s="137"/>
      <c r="Y29" s="137"/>
      <c r="Z29" s="137"/>
      <c r="AA29" s="137"/>
      <c r="AB29" s="137"/>
      <c r="AC29" s="137"/>
      <c r="AD29" s="137"/>
      <c r="AE29" s="137"/>
    </row>
    <row r="30" spans="2:31" ht="15">
      <c r="B30" s="154"/>
      <c r="C30" s="154"/>
      <c r="D30" s="154"/>
      <c r="E30" s="154"/>
      <c r="F30" s="154"/>
      <c r="G30" s="154"/>
      <c r="H30" s="154"/>
      <c r="I30" s="154"/>
      <c r="J30" s="155"/>
      <c r="K30" s="155"/>
      <c r="L30" s="155"/>
      <c r="M30" s="155"/>
      <c r="N30" s="155"/>
      <c r="O30" s="155"/>
      <c r="P30" s="155"/>
      <c r="Q30" s="155"/>
      <c r="R30" s="155"/>
      <c r="S30" s="155"/>
      <c r="T30" s="155"/>
      <c r="U30" s="155"/>
      <c r="V30" s="155"/>
      <c r="W30" s="155"/>
      <c r="X30" s="155"/>
      <c r="Y30" s="155"/>
      <c r="Z30" s="155"/>
      <c r="AA30" s="155"/>
      <c r="AB30" s="155"/>
      <c r="AC30" s="155"/>
      <c r="AD30" s="155"/>
      <c r="AE30" s="155"/>
    </row>
    <row r="31" spans="2:31" ht="15.75">
      <c r="B31" s="139"/>
      <c r="C31" s="139"/>
      <c r="D31" s="139"/>
      <c r="E31" s="139"/>
      <c r="F31" s="139"/>
      <c r="G31" s="139"/>
      <c r="H31" s="139"/>
      <c r="I31" s="139"/>
      <c r="J31" s="139"/>
      <c r="K31" s="139"/>
      <c r="L31" s="139"/>
      <c r="M31" s="139"/>
      <c r="N31" s="137"/>
      <c r="O31" s="137"/>
      <c r="P31" s="137"/>
      <c r="Q31" s="137"/>
      <c r="R31" s="137"/>
      <c r="S31" s="137"/>
      <c r="T31" s="137"/>
      <c r="U31" s="137"/>
      <c r="V31" s="137"/>
      <c r="W31" s="137"/>
      <c r="X31" s="137"/>
      <c r="Y31" s="137"/>
      <c r="Z31" s="137"/>
      <c r="AA31" s="137"/>
      <c r="AB31" s="137"/>
      <c r="AC31" s="137"/>
      <c r="AD31" s="137"/>
      <c r="AE31" s="137"/>
    </row>
    <row r="32" spans="2:31" ht="15.75">
      <c r="B32" s="138"/>
      <c r="C32" s="139"/>
      <c r="D32" s="139"/>
      <c r="E32" s="139"/>
      <c r="F32" s="139"/>
      <c r="G32" s="139"/>
      <c r="H32" s="139"/>
      <c r="I32" s="139"/>
      <c r="J32" s="139"/>
      <c r="K32" s="139"/>
      <c r="L32" s="139"/>
      <c r="M32" s="139"/>
      <c r="N32" s="137"/>
      <c r="O32" s="137"/>
      <c r="P32" s="137"/>
      <c r="Q32" s="137"/>
      <c r="R32" s="137"/>
      <c r="S32" s="137"/>
      <c r="T32" s="137"/>
      <c r="U32" s="137"/>
      <c r="V32" s="137"/>
      <c r="W32" s="137"/>
      <c r="X32" s="137"/>
      <c r="Y32" s="137"/>
      <c r="Z32" s="137"/>
      <c r="AA32" s="137"/>
      <c r="AB32" s="137"/>
      <c r="AC32" s="137"/>
      <c r="AD32" s="137"/>
      <c r="AE32" s="137"/>
    </row>
    <row r="33" spans="2:31" ht="15.75">
      <c r="B33" s="138"/>
      <c r="C33" s="139"/>
      <c r="D33" s="139"/>
      <c r="E33" s="139"/>
      <c r="F33" s="139"/>
      <c r="G33" s="139"/>
      <c r="H33" s="139"/>
      <c r="I33" s="139"/>
      <c r="J33" s="139"/>
      <c r="K33" s="139"/>
      <c r="L33" s="139"/>
      <c r="M33" s="139"/>
      <c r="N33" s="137"/>
      <c r="O33" s="137"/>
      <c r="P33" s="137"/>
      <c r="Q33" s="137"/>
      <c r="R33" s="137"/>
      <c r="S33" s="137"/>
      <c r="T33" s="137"/>
      <c r="U33" s="137"/>
      <c r="V33" s="137"/>
      <c r="W33" s="137"/>
      <c r="X33" s="137"/>
      <c r="Y33" s="137"/>
      <c r="Z33" s="137"/>
      <c r="AA33" s="137"/>
      <c r="AB33" s="137"/>
      <c r="AC33" s="137"/>
      <c r="AD33" s="137"/>
      <c r="AE33" s="137"/>
    </row>
    <row r="34" spans="2:31" ht="15.75">
      <c r="B34" s="156"/>
      <c r="C34" s="156"/>
      <c r="D34" s="156"/>
      <c r="E34" s="156"/>
      <c r="F34" s="156"/>
      <c r="G34" s="156"/>
      <c r="H34" s="156"/>
      <c r="I34" s="156"/>
      <c r="J34" s="156"/>
      <c r="K34" s="156"/>
      <c r="L34" s="156"/>
      <c r="M34" s="139"/>
      <c r="N34" s="137"/>
      <c r="O34" s="137"/>
      <c r="P34" s="137"/>
      <c r="Q34" s="137"/>
      <c r="R34" s="137"/>
      <c r="S34" s="137"/>
      <c r="T34" s="137"/>
      <c r="U34" s="137"/>
      <c r="V34" s="137"/>
      <c r="W34" s="137"/>
      <c r="X34" s="137"/>
      <c r="Y34" s="137"/>
      <c r="Z34" s="137"/>
      <c r="AA34" s="137"/>
      <c r="AB34" s="137"/>
      <c r="AC34" s="137"/>
      <c r="AD34" s="137"/>
      <c r="AE34" s="137"/>
    </row>
    <row r="35" spans="2:31" ht="15.75">
      <c r="B35" s="138"/>
      <c r="C35" s="139"/>
      <c r="D35" s="139"/>
      <c r="E35" s="139"/>
      <c r="F35" s="139"/>
      <c r="G35" s="139"/>
      <c r="H35" s="139"/>
      <c r="I35" s="139"/>
      <c r="J35" s="139"/>
      <c r="K35" s="139"/>
      <c r="L35" s="139"/>
      <c r="M35" s="139"/>
      <c r="N35" s="137"/>
      <c r="O35" s="137"/>
      <c r="P35" s="137"/>
      <c r="Q35" s="137"/>
      <c r="R35" s="137"/>
      <c r="S35" s="137"/>
      <c r="T35" s="137"/>
      <c r="U35" s="137"/>
      <c r="V35" s="137"/>
      <c r="W35" s="137"/>
      <c r="X35" s="137"/>
      <c r="Y35" s="137"/>
      <c r="Z35" s="137"/>
      <c r="AA35" s="137"/>
      <c r="AB35" s="137"/>
      <c r="AC35" s="137"/>
      <c r="AD35" s="137"/>
      <c r="AE35" s="137"/>
    </row>
    <row r="36" spans="2:31" ht="15.75">
      <c r="B36" s="161"/>
      <c r="C36" s="161"/>
      <c r="D36" s="161"/>
      <c r="E36" s="161"/>
      <c r="F36" s="161"/>
      <c r="G36" s="161"/>
      <c r="H36" s="161"/>
      <c r="I36" s="161"/>
      <c r="J36" s="161"/>
      <c r="K36" s="161"/>
      <c r="L36" s="161"/>
      <c r="M36" s="155"/>
      <c r="N36" s="155"/>
      <c r="O36" s="137"/>
      <c r="P36" s="137"/>
      <c r="Q36" s="137"/>
      <c r="R36" s="137"/>
      <c r="S36" s="137"/>
      <c r="T36" s="137"/>
      <c r="U36" s="137"/>
      <c r="V36" s="137"/>
      <c r="W36" s="137"/>
      <c r="X36" s="137"/>
      <c r="Y36" s="137"/>
      <c r="Z36" s="137"/>
      <c r="AA36" s="137"/>
      <c r="AB36" s="137"/>
      <c r="AC36" s="137"/>
      <c r="AD36" s="137"/>
      <c r="AE36" s="137"/>
    </row>
    <row r="37" spans="2:31" ht="15.75">
      <c r="B37" s="148"/>
      <c r="C37" s="148"/>
      <c r="D37" s="148"/>
      <c r="E37" s="148"/>
      <c r="F37" s="148"/>
      <c r="G37" s="148"/>
      <c r="H37" s="148"/>
      <c r="I37" s="148"/>
      <c r="J37" s="148"/>
      <c r="K37" s="148"/>
      <c r="L37" s="148"/>
      <c r="M37" s="139"/>
      <c r="N37" s="137"/>
      <c r="O37" s="137"/>
      <c r="P37" s="137"/>
      <c r="Q37" s="137"/>
      <c r="R37" s="137"/>
      <c r="S37" s="137"/>
      <c r="T37" s="137"/>
      <c r="U37" s="137"/>
      <c r="V37" s="137"/>
      <c r="W37" s="137"/>
      <c r="X37" s="137"/>
      <c r="Y37" s="137"/>
      <c r="Z37" s="137"/>
      <c r="AA37" s="137"/>
      <c r="AB37" s="137"/>
      <c r="AC37" s="137"/>
      <c r="AD37" s="137"/>
      <c r="AE37" s="137"/>
    </row>
    <row r="38" spans="2:31" ht="15.75">
      <c r="B38" s="139"/>
      <c r="C38" s="149"/>
      <c r="D38" s="149"/>
      <c r="E38" s="149"/>
      <c r="F38" s="149"/>
      <c r="G38" s="149"/>
      <c r="H38" s="149"/>
      <c r="I38" s="149"/>
      <c r="J38" s="149"/>
      <c r="K38" s="149"/>
      <c r="L38" s="149"/>
      <c r="M38" s="149"/>
      <c r="N38" s="137"/>
      <c r="O38" s="137"/>
      <c r="P38" s="137"/>
      <c r="Q38" s="137"/>
      <c r="R38" s="137"/>
      <c r="S38" s="137"/>
      <c r="T38" s="137"/>
      <c r="U38" s="137"/>
      <c r="V38" s="137"/>
      <c r="W38" s="137"/>
      <c r="X38" s="137"/>
      <c r="Y38" s="137"/>
      <c r="Z38" s="137"/>
      <c r="AA38" s="137"/>
      <c r="AB38" s="137"/>
      <c r="AC38" s="137"/>
      <c r="AD38" s="137"/>
      <c r="AE38" s="137"/>
    </row>
    <row r="39" spans="2:31" ht="15">
      <c r="B39" s="149"/>
      <c r="C39" s="149"/>
      <c r="D39" s="149"/>
      <c r="E39" s="149"/>
      <c r="F39" s="149"/>
      <c r="G39" s="149"/>
      <c r="H39" s="149"/>
      <c r="I39" s="149"/>
      <c r="J39" s="149"/>
      <c r="K39" s="149"/>
      <c r="L39" s="149"/>
      <c r="M39" s="149"/>
      <c r="N39" s="137"/>
      <c r="O39" s="137"/>
      <c r="P39" s="137"/>
      <c r="Q39" s="137"/>
      <c r="R39" s="137"/>
      <c r="S39" s="137"/>
      <c r="T39" s="137"/>
      <c r="U39" s="137"/>
      <c r="V39" s="137"/>
      <c r="W39" s="137"/>
      <c r="X39" s="137"/>
      <c r="Y39" s="137"/>
      <c r="Z39" s="137"/>
      <c r="AA39" s="137"/>
      <c r="AB39" s="137"/>
      <c r="AC39" s="137"/>
      <c r="AD39" s="137"/>
      <c r="AE39" s="137"/>
    </row>
    <row r="40" spans="2:31" ht="15.75">
      <c r="B40" s="139"/>
      <c r="C40" s="139"/>
      <c r="D40" s="139"/>
      <c r="E40" s="139"/>
      <c r="F40" s="139"/>
      <c r="G40" s="139"/>
      <c r="H40" s="139"/>
      <c r="I40" s="139"/>
      <c r="J40" s="139"/>
      <c r="K40" s="139"/>
      <c r="L40" s="139"/>
      <c r="M40" s="139"/>
      <c r="N40" s="137"/>
      <c r="O40" s="137"/>
      <c r="P40" s="137"/>
      <c r="Q40" s="137"/>
      <c r="R40" s="137"/>
      <c r="S40" s="137"/>
      <c r="T40" s="137"/>
      <c r="U40" s="137"/>
      <c r="V40" s="137"/>
      <c r="W40" s="137"/>
      <c r="X40" s="137"/>
      <c r="Y40" s="137"/>
      <c r="Z40" s="137"/>
      <c r="AA40" s="137"/>
      <c r="AB40" s="137"/>
      <c r="AC40" s="137"/>
      <c r="AD40" s="137"/>
      <c r="AE40" s="137"/>
    </row>
    <row r="41" spans="2:31" ht="15.75">
      <c r="B41" s="139"/>
      <c r="C41" s="139"/>
      <c r="D41" s="139"/>
      <c r="E41" s="139"/>
      <c r="F41" s="139"/>
      <c r="G41" s="139"/>
      <c r="H41" s="139"/>
      <c r="I41" s="139"/>
      <c r="J41" s="139"/>
      <c r="K41" s="139"/>
      <c r="L41" s="139"/>
      <c r="M41" s="139"/>
      <c r="N41" s="137"/>
      <c r="O41" s="137"/>
      <c r="P41" s="137"/>
      <c r="Q41" s="137"/>
      <c r="R41" s="137"/>
      <c r="S41" s="137"/>
      <c r="T41" s="137"/>
      <c r="U41" s="137"/>
      <c r="V41" s="137"/>
      <c r="W41" s="137"/>
      <c r="X41" s="137"/>
      <c r="Y41" s="137"/>
      <c r="Z41" s="137"/>
      <c r="AA41" s="137"/>
      <c r="AB41" s="137"/>
      <c r="AC41" s="137"/>
      <c r="AD41" s="137"/>
      <c r="AE41" s="137"/>
    </row>
    <row r="42" spans="2:31" ht="15.75">
      <c r="B42" s="139"/>
      <c r="C42" s="139"/>
      <c r="D42" s="139"/>
      <c r="E42" s="139"/>
      <c r="F42" s="139"/>
      <c r="G42" s="139"/>
      <c r="H42" s="139"/>
      <c r="I42" s="139"/>
      <c r="J42" s="139"/>
      <c r="K42" s="139"/>
      <c r="L42" s="139"/>
      <c r="M42" s="139"/>
      <c r="N42" s="137"/>
      <c r="O42" s="137"/>
      <c r="P42" s="137"/>
      <c r="Q42" s="137"/>
      <c r="R42" s="137"/>
      <c r="S42" s="137"/>
      <c r="T42" s="137"/>
      <c r="U42" s="137"/>
      <c r="V42" s="137"/>
      <c r="W42" s="137"/>
      <c r="X42" s="137"/>
      <c r="Y42" s="137"/>
      <c r="Z42" s="137"/>
      <c r="AA42" s="137"/>
      <c r="AB42" s="137"/>
      <c r="AC42" s="137"/>
      <c r="AD42" s="137"/>
      <c r="AE42" s="137"/>
    </row>
    <row r="43" spans="2:31" ht="15.75">
      <c r="B43" s="150"/>
      <c r="C43" s="151"/>
      <c r="D43" s="151"/>
      <c r="E43" s="151"/>
      <c r="F43" s="151"/>
      <c r="G43" s="139"/>
      <c r="H43" s="139"/>
      <c r="I43" s="139"/>
      <c r="J43" s="139"/>
      <c r="K43" s="139"/>
      <c r="L43" s="139"/>
      <c r="M43" s="139"/>
      <c r="N43" s="137"/>
      <c r="O43" s="137"/>
      <c r="P43" s="137"/>
      <c r="Q43" s="137"/>
      <c r="R43" s="137"/>
      <c r="S43" s="137"/>
      <c r="T43" s="137"/>
      <c r="U43" s="137"/>
      <c r="V43" s="137"/>
      <c r="W43" s="137"/>
      <c r="X43" s="137"/>
      <c r="Y43" s="137"/>
      <c r="Z43" s="137"/>
      <c r="AA43" s="137"/>
      <c r="AB43" s="137"/>
      <c r="AC43" s="137"/>
      <c r="AD43" s="137"/>
      <c r="AE43" s="137"/>
    </row>
    <row r="44" spans="2:31" ht="15.75">
      <c r="B44" s="152"/>
      <c r="C44" s="151"/>
      <c r="D44" s="151"/>
      <c r="E44" s="151"/>
      <c r="F44" s="151"/>
      <c r="G44" s="139"/>
      <c r="H44" s="153"/>
      <c r="I44" s="139"/>
      <c r="J44" s="139"/>
      <c r="K44" s="139"/>
      <c r="L44" s="139"/>
      <c r="M44" s="139"/>
      <c r="N44" s="137"/>
      <c r="O44" s="137"/>
      <c r="P44" s="137"/>
      <c r="Q44" s="137"/>
      <c r="R44" s="137"/>
      <c r="S44" s="137"/>
      <c r="T44" s="137"/>
      <c r="U44" s="137"/>
      <c r="V44" s="137"/>
      <c r="W44" s="137"/>
      <c r="X44" s="137"/>
      <c r="Y44" s="137"/>
      <c r="Z44" s="137"/>
      <c r="AA44" s="137"/>
      <c r="AB44" s="137"/>
      <c r="AC44" s="137"/>
      <c r="AD44" s="137"/>
      <c r="AE44" s="137"/>
    </row>
    <row r="45" spans="2:31" ht="15.75">
      <c r="B45" s="152"/>
      <c r="C45" s="151"/>
      <c r="D45" s="151"/>
      <c r="E45" s="151"/>
      <c r="F45" s="151"/>
      <c r="G45" s="153"/>
      <c r="H45" s="139"/>
      <c r="I45" s="139"/>
      <c r="J45" s="139"/>
      <c r="K45" s="139"/>
      <c r="L45" s="139"/>
      <c r="M45" s="139"/>
      <c r="N45" s="137"/>
      <c r="O45" s="137"/>
      <c r="P45" s="137"/>
      <c r="Q45" s="137"/>
      <c r="R45" s="137"/>
      <c r="S45" s="137"/>
      <c r="T45" s="137"/>
      <c r="U45" s="137"/>
      <c r="V45" s="137"/>
      <c r="W45" s="137"/>
      <c r="X45" s="137"/>
      <c r="Y45" s="137"/>
      <c r="Z45" s="137"/>
      <c r="AA45" s="137"/>
      <c r="AB45" s="137"/>
      <c r="AC45" s="137"/>
      <c r="AD45" s="137"/>
      <c r="AE45" s="137"/>
    </row>
    <row r="46" spans="2:31" ht="15.75">
      <c r="B46" s="152"/>
      <c r="C46" s="139"/>
      <c r="D46" s="139"/>
      <c r="E46" s="139"/>
      <c r="F46" s="139"/>
      <c r="G46" s="139"/>
      <c r="H46" s="139"/>
      <c r="I46" s="139"/>
      <c r="J46" s="139"/>
      <c r="K46" s="139"/>
      <c r="L46" s="139"/>
      <c r="M46" s="139"/>
      <c r="N46" s="137"/>
      <c r="O46" s="137"/>
      <c r="P46" s="137"/>
      <c r="Q46" s="137"/>
      <c r="R46" s="137"/>
      <c r="S46" s="137"/>
      <c r="T46" s="137"/>
      <c r="U46" s="137"/>
      <c r="V46" s="137"/>
      <c r="W46" s="137"/>
      <c r="X46" s="137"/>
      <c r="Y46" s="137"/>
      <c r="Z46" s="137"/>
      <c r="AA46" s="137"/>
      <c r="AB46" s="137"/>
      <c r="AC46" s="137"/>
      <c r="AD46" s="137"/>
      <c r="AE46" s="137"/>
    </row>
    <row r="47" spans="2:31" ht="15.75">
      <c r="B47" s="139"/>
      <c r="C47" s="139"/>
      <c r="D47" s="139"/>
      <c r="E47" s="139"/>
      <c r="F47" s="139"/>
      <c r="G47" s="139"/>
      <c r="H47" s="139"/>
      <c r="I47" s="139"/>
      <c r="J47" s="139"/>
      <c r="K47" s="139"/>
      <c r="L47" s="139"/>
      <c r="M47" s="139"/>
      <c r="N47" s="137"/>
      <c r="O47" s="137"/>
      <c r="P47" s="137"/>
      <c r="Q47" s="137"/>
      <c r="R47" s="137"/>
      <c r="S47" s="137"/>
      <c r="T47" s="137"/>
      <c r="U47" s="137"/>
      <c r="V47" s="137"/>
      <c r="W47" s="137"/>
      <c r="X47" s="137"/>
      <c r="Y47" s="137"/>
      <c r="Z47" s="137"/>
      <c r="AA47" s="137"/>
      <c r="AB47" s="137"/>
      <c r="AC47" s="137"/>
      <c r="AD47" s="137"/>
      <c r="AE47" s="137"/>
    </row>
  </sheetData>
  <sheetProtection password="E6BE" sheet="1" objects="1" scenarios="1" selectLockedCells="1" selectUnlockedCells="1"/>
  <mergeCells count="14">
    <mergeCell ref="B1:C1"/>
    <mergeCell ref="B2:C2"/>
    <mergeCell ref="B36:N36"/>
    <mergeCell ref="B16:K16"/>
    <mergeCell ref="B11:M12"/>
    <mergeCell ref="B14:Q14"/>
    <mergeCell ref="B24:P24"/>
    <mergeCell ref="B27:S27"/>
    <mergeCell ref="B20:Q20"/>
    <mergeCell ref="B30:AE30"/>
    <mergeCell ref="B22:S22"/>
    <mergeCell ref="B34:L34"/>
    <mergeCell ref="B18:L18"/>
    <mergeCell ref="B29:Q29"/>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5" r:id="rId2"/>
  <headerFooter>
    <oddHeader>&amp;C&amp;F</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tabSelected="1" view="pageBreakPreview" zoomScale="60" zoomScaleNormal="55" zoomScalePageLayoutView="0" workbookViewId="0" topLeftCell="A10">
      <selection activeCell="D1" sqref="D1"/>
    </sheetView>
  </sheetViews>
  <sheetFormatPr defaultColWidth="9.140625" defaultRowHeight="15"/>
  <cols>
    <col min="1" max="1" width="9.140625" style="9" customWidth="1"/>
    <col min="2" max="2" width="80.57421875" style="9" bestFit="1" customWidth="1"/>
    <col min="3" max="9" width="11.7109375" style="9" customWidth="1"/>
    <col min="10" max="11" width="8.7109375" style="9" bestFit="1" customWidth="1"/>
    <col min="12" max="12" width="9.00390625" style="9" bestFit="1" customWidth="1"/>
    <col min="13" max="16384" width="9.140625" style="9" customWidth="1"/>
  </cols>
  <sheetData>
    <row r="1" spans="1:8" ht="15">
      <c r="A1" s="81"/>
      <c r="B1" s="166" t="s">
        <v>77</v>
      </c>
      <c r="C1" s="167"/>
      <c r="D1" s="122">
        <f>INSTRUCTIONS!$D$1</f>
        <v>0</v>
      </c>
      <c r="E1" s="122"/>
      <c r="F1" s="122"/>
      <c r="G1" s="122"/>
      <c r="H1" s="123"/>
    </row>
    <row r="2" spans="1:8" ht="15">
      <c r="A2" s="81"/>
      <c r="B2" s="166" t="s">
        <v>78</v>
      </c>
      <c r="C2" s="167"/>
      <c r="D2" s="124">
        <f>INSTRUCTIONS!$D$2</f>
        <v>0</v>
      </c>
      <c r="E2" s="124"/>
      <c r="F2" s="124"/>
      <c r="G2" s="124"/>
      <c r="H2" s="125"/>
    </row>
    <row r="5" spans="2:3" ht="18">
      <c r="B5" s="7" t="s">
        <v>79</v>
      </c>
      <c r="C5" s="8"/>
    </row>
    <row r="6" spans="2:3" ht="15">
      <c r="B6" s="10"/>
      <c r="C6" s="8"/>
    </row>
    <row r="7" spans="2:3" ht="15">
      <c r="B7" s="10" t="s">
        <v>9</v>
      </c>
      <c r="C7" s="8"/>
    </row>
    <row r="8" spans="2:3" ht="15.75" thickBot="1">
      <c r="B8" s="10"/>
      <c r="C8" s="8"/>
    </row>
    <row r="9" spans="3:9" ht="15.75" thickBot="1">
      <c r="C9" s="163" t="s">
        <v>8</v>
      </c>
      <c r="D9" s="164"/>
      <c r="E9" s="164"/>
      <c r="F9" s="164"/>
      <c r="G9" s="164"/>
      <c r="H9" s="164"/>
      <c r="I9" s="165"/>
    </row>
    <row r="10" spans="2:9" ht="27" thickBot="1">
      <c r="B10" s="1" t="s">
        <v>0</v>
      </c>
      <c r="C10" s="5" t="s">
        <v>1</v>
      </c>
      <c r="D10" s="6" t="s">
        <v>2</v>
      </c>
      <c r="E10" s="5" t="s">
        <v>3</v>
      </c>
      <c r="F10" s="6" t="s">
        <v>4</v>
      </c>
      <c r="G10" s="5" t="s">
        <v>5</v>
      </c>
      <c r="H10" s="6" t="s">
        <v>6</v>
      </c>
      <c r="I10" s="5" t="s">
        <v>7</v>
      </c>
    </row>
    <row r="11" spans="2:9" ht="27" customHeight="1">
      <c r="B11" s="11" t="s">
        <v>34</v>
      </c>
      <c r="C11" s="87"/>
      <c r="D11" s="88"/>
      <c r="E11" s="88"/>
      <c r="F11" s="88"/>
      <c r="G11" s="88"/>
      <c r="H11" s="88"/>
      <c r="I11" s="89"/>
    </row>
    <row r="12" spans="2:9" ht="27" customHeight="1">
      <c r="B12" s="12" t="s">
        <v>35</v>
      </c>
      <c r="C12" s="90"/>
      <c r="D12" s="91"/>
      <c r="E12" s="91"/>
      <c r="F12" s="91"/>
      <c r="G12" s="91"/>
      <c r="H12" s="91"/>
      <c r="I12" s="92"/>
    </row>
    <row r="13" spans="2:9" ht="27" customHeight="1">
      <c r="B13" s="12" t="s">
        <v>36</v>
      </c>
      <c r="C13" s="90"/>
      <c r="D13" s="91"/>
      <c r="E13" s="91"/>
      <c r="F13" s="91"/>
      <c r="G13" s="91"/>
      <c r="H13" s="91"/>
      <c r="I13" s="92"/>
    </row>
    <row r="14" spans="2:9" ht="27" customHeight="1">
      <c r="B14" s="12" t="s">
        <v>37</v>
      </c>
      <c r="C14" s="90"/>
      <c r="D14" s="91"/>
      <c r="E14" s="91"/>
      <c r="F14" s="91"/>
      <c r="G14" s="91"/>
      <c r="H14" s="91"/>
      <c r="I14" s="92"/>
    </row>
    <row r="15" spans="2:9" ht="27" customHeight="1">
      <c r="B15" s="12" t="s">
        <v>38</v>
      </c>
      <c r="C15" s="90"/>
      <c r="D15" s="91"/>
      <c r="E15" s="91"/>
      <c r="F15" s="91"/>
      <c r="G15" s="91"/>
      <c r="H15" s="91"/>
      <c r="I15" s="92"/>
    </row>
    <row r="16" spans="2:9" ht="27" customHeight="1">
      <c r="B16" s="12" t="s">
        <v>39</v>
      </c>
      <c r="C16" s="90"/>
      <c r="D16" s="91"/>
      <c r="E16" s="91"/>
      <c r="F16" s="91"/>
      <c r="G16" s="91"/>
      <c r="H16" s="91"/>
      <c r="I16" s="92"/>
    </row>
    <row r="17" spans="2:9" ht="27" customHeight="1">
      <c r="B17" s="12" t="s">
        <v>40</v>
      </c>
      <c r="C17" s="90"/>
      <c r="D17" s="91"/>
      <c r="E17" s="91"/>
      <c r="F17" s="91"/>
      <c r="G17" s="91"/>
      <c r="H17" s="91"/>
      <c r="I17" s="92"/>
    </row>
    <row r="18" spans="2:9" ht="27" customHeight="1">
      <c r="B18" s="12" t="s">
        <v>41</v>
      </c>
      <c r="C18" s="90"/>
      <c r="D18" s="91"/>
      <c r="E18" s="91"/>
      <c r="F18" s="91"/>
      <c r="G18" s="91"/>
      <c r="H18" s="91"/>
      <c r="I18" s="92"/>
    </row>
    <row r="19" spans="2:9" ht="27" customHeight="1">
      <c r="B19" s="12" t="s">
        <v>42</v>
      </c>
      <c r="C19" s="90"/>
      <c r="D19" s="91"/>
      <c r="E19" s="91"/>
      <c r="F19" s="91"/>
      <c r="G19" s="91"/>
      <c r="H19" s="91"/>
      <c r="I19" s="92"/>
    </row>
    <row r="20" spans="2:9" ht="27" customHeight="1">
      <c r="B20" s="12" t="s">
        <v>43</v>
      </c>
      <c r="C20" s="90"/>
      <c r="D20" s="91"/>
      <c r="E20" s="91"/>
      <c r="F20" s="91"/>
      <c r="G20" s="91"/>
      <c r="H20" s="91"/>
      <c r="I20" s="92"/>
    </row>
    <row r="21" spans="2:9" ht="27" customHeight="1">
      <c r="B21" s="12" t="s">
        <v>44</v>
      </c>
      <c r="C21" s="90"/>
      <c r="D21" s="91"/>
      <c r="E21" s="91"/>
      <c r="F21" s="91"/>
      <c r="G21" s="91"/>
      <c r="H21" s="91"/>
      <c r="I21" s="92"/>
    </row>
    <row r="22" spans="2:9" ht="27" customHeight="1">
      <c r="B22" s="12" t="s">
        <v>45</v>
      </c>
      <c r="C22" s="90"/>
      <c r="D22" s="91"/>
      <c r="E22" s="91"/>
      <c r="F22" s="91"/>
      <c r="G22" s="91"/>
      <c r="H22" s="91"/>
      <c r="I22" s="92"/>
    </row>
    <row r="23" spans="2:9" ht="27" customHeight="1">
      <c r="B23" s="12" t="s">
        <v>46</v>
      </c>
      <c r="C23" s="90"/>
      <c r="D23" s="91"/>
      <c r="E23" s="91"/>
      <c r="F23" s="91"/>
      <c r="G23" s="91"/>
      <c r="H23" s="91"/>
      <c r="I23" s="92"/>
    </row>
    <row r="24" spans="2:9" ht="27" customHeight="1">
      <c r="B24" s="12" t="s">
        <v>47</v>
      </c>
      <c r="C24" s="90"/>
      <c r="D24" s="91"/>
      <c r="E24" s="91"/>
      <c r="F24" s="91"/>
      <c r="G24" s="91"/>
      <c r="H24" s="91"/>
      <c r="I24" s="92"/>
    </row>
    <row r="25" spans="2:9" ht="27" customHeight="1">
      <c r="B25" s="12" t="s">
        <v>48</v>
      </c>
      <c r="C25" s="90"/>
      <c r="D25" s="91"/>
      <c r="E25" s="91"/>
      <c r="F25" s="91"/>
      <c r="G25" s="91"/>
      <c r="H25" s="91"/>
      <c r="I25" s="92"/>
    </row>
    <row r="26" spans="2:9" ht="27" customHeight="1">
      <c r="B26" s="12" t="s">
        <v>49</v>
      </c>
      <c r="C26" s="90"/>
      <c r="D26" s="91"/>
      <c r="E26" s="91"/>
      <c r="F26" s="91"/>
      <c r="G26" s="91"/>
      <c r="H26" s="91"/>
      <c r="I26" s="92"/>
    </row>
    <row r="27" spans="2:9" ht="27" customHeight="1">
      <c r="B27" s="12" t="s">
        <v>50</v>
      </c>
      <c r="C27" s="90"/>
      <c r="D27" s="91"/>
      <c r="E27" s="91"/>
      <c r="F27" s="91"/>
      <c r="G27" s="91"/>
      <c r="H27" s="91"/>
      <c r="I27" s="92"/>
    </row>
    <row r="28" spans="2:9" ht="27" customHeight="1">
      <c r="B28" s="12" t="s">
        <v>51</v>
      </c>
      <c r="C28" s="90"/>
      <c r="D28" s="91"/>
      <c r="E28" s="91"/>
      <c r="F28" s="91"/>
      <c r="G28" s="91"/>
      <c r="H28" s="91"/>
      <c r="I28" s="92"/>
    </row>
    <row r="29" spans="2:9" ht="27" customHeight="1">
      <c r="B29" s="12" t="s">
        <v>52</v>
      </c>
      <c r="C29" s="90"/>
      <c r="D29" s="91"/>
      <c r="E29" s="91"/>
      <c r="F29" s="91"/>
      <c r="G29" s="91"/>
      <c r="H29" s="91"/>
      <c r="I29" s="92"/>
    </row>
    <row r="30" spans="2:9" ht="27" customHeight="1">
      <c r="B30" s="12" t="s">
        <v>53</v>
      </c>
      <c r="C30" s="90"/>
      <c r="D30" s="91"/>
      <c r="E30" s="91"/>
      <c r="F30" s="91"/>
      <c r="G30" s="91"/>
      <c r="H30" s="91"/>
      <c r="I30" s="92"/>
    </row>
    <row r="31" spans="2:9" ht="27" customHeight="1">
      <c r="B31" s="13" t="s">
        <v>55</v>
      </c>
      <c r="C31" s="93"/>
      <c r="D31" s="94"/>
      <c r="E31" s="94"/>
      <c r="F31" s="94"/>
      <c r="G31" s="94"/>
      <c r="H31" s="94"/>
      <c r="I31" s="95"/>
    </row>
    <row r="32" spans="2:9" ht="27" customHeight="1">
      <c r="B32" s="12" t="s">
        <v>56</v>
      </c>
      <c r="C32" s="90"/>
      <c r="D32" s="91"/>
      <c r="E32" s="91"/>
      <c r="F32" s="91"/>
      <c r="G32" s="91"/>
      <c r="H32" s="91"/>
      <c r="I32" s="92"/>
    </row>
    <row r="33" spans="2:9" ht="27" customHeight="1">
      <c r="B33" s="12" t="s">
        <v>57</v>
      </c>
      <c r="C33" s="90"/>
      <c r="D33" s="91"/>
      <c r="E33" s="91"/>
      <c r="F33" s="91"/>
      <c r="G33" s="91"/>
      <c r="H33" s="91"/>
      <c r="I33" s="92"/>
    </row>
    <row r="34" spans="2:9" ht="27" customHeight="1">
      <c r="B34" s="12" t="s">
        <v>58</v>
      </c>
      <c r="C34" s="90"/>
      <c r="D34" s="91"/>
      <c r="E34" s="91"/>
      <c r="F34" s="91"/>
      <c r="G34" s="91"/>
      <c r="H34" s="91"/>
      <c r="I34" s="92"/>
    </row>
    <row r="35" spans="2:9" ht="27" customHeight="1">
      <c r="B35" s="12" t="s">
        <v>59</v>
      </c>
      <c r="C35" s="90"/>
      <c r="D35" s="91"/>
      <c r="E35" s="91"/>
      <c r="F35" s="91"/>
      <c r="G35" s="91"/>
      <c r="H35" s="91"/>
      <c r="I35" s="92"/>
    </row>
    <row r="36" spans="2:9" ht="27" customHeight="1" thickBot="1">
      <c r="B36" s="14" t="s">
        <v>60</v>
      </c>
      <c r="C36" s="96"/>
      <c r="D36" s="97"/>
      <c r="E36" s="97"/>
      <c r="F36" s="97"/>
      <c r="G36" s="97"/>
      <c r="H36" s="97"/>
      <c r="I36" s="98"/>
    </row>
  </sheetData>
  <sheetProtection password="E6BE" sheet="1" objects="1" scenarios="1" selectLockedCells="1"/>
  <mergeCells count="3">
    <mergeCell ref="C9:I9"/>
    <mergeCell ref="B1:C1"/>
    <mergeCell ref="B2:C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6" r:id="rId1"/>
  <headerFooter>
    <oddHeader>&amp;C&amp;F</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tabSelected="1" view="pageBreakPreview" zoomScale="60" zoomScalePageLayoutView="0" workbookViewId="0" topLeftCell="A4">
      <selection activeCell="D1" sqref="D1"/>
    </sheetView>
  </sheetViews>
  <sheetFormatPr defaultColWidth="9.140625" defaultRowHeight="15"/>
  <cols>
    <col min="1" max="1" width="9.140625" style="15" customWidth="1"/>
    <col min="2" max="2" width="80.57421875" style="15" bestFit="1" customWidth="1"/>
    <col min="3" max="8" width="15.7109375" style="15" customWidth="1"/>
    <col min="9" max="16384" width="9.140625" style="15" customWidth="1"/>
  </cols>
  <sheetData>
    <row r="1" spans="1:7" ht="15">
      <c r="A1" s="159" t="s">
        <v>77</v>
      </c>
      <c r="B1" s="160"/>
      <c r="C1" s="83"/>
      <c r="D1" s="83"/>
      <c r="E1" s="83"/>
      <c r="F1" s="83"/>
      <c r="G1" s="84"/>
    </row>
    <row r="2" spans="1:7" ht="15">
      <c r="A2" s="159" t="s">
        <v>78</v>
      </c>
      <c r="B2" s="160"/>
      <c r="C2" s="85"/>
      <c r="D2" s="85"/>
      <c r="E2" s="85"/>
      <c r="F2" s="85"/>
      <c r="G2" s="86"/>
    </row>
    <row r="5" ht="18">
      <c r="B5" s="7" t="s">
        <v>80</v>
      </c>
    </row>
    <row r="6" ht="15">
      <c r="B6" s="10"/>
    </row>
    <row r="7" ht="15">
      <c r="B7" s="10" t="s">
        <v>9</v>
      </c>
    </row>
    <row r="8" ht="15">
      <c r="B8" s="10"/>
    </row>
    <row r="9" ht="15.75" thickBot="1">
      <c r="B9" s="9"/>
    </row>
    <row r="10" spans="3:8" ht="15.75" thickBot="1">
      <c r="C10" s="168" t="s">
        <v>17</v>
      </c>
      <c r="D10" s="169"/>
      <c r="E10" s="169"/>
      <c r="F10" s="169"/>
      <c r="G10" s="169"/>
      <c r="H10" s="170"/>
    </row>
    <row r="11" spans="2:8" ht="69" customHeight="1" thickBot="1">
      <c r="B11" s="1" t="s">
        <v>0</v>
      </c>
      <c r="C11" s="16" t="s">
        <v>10</v>
      </c>
      <c r="D11" s="16" t="s">
        <v>11</v>
      </c>
      <c r="E11" s="16" t="s">
        <v>12</v>
      </c>
      <c r="F11" s="17" t="s">
        <v>13</v>
      </c>
      <c r="G11" s="18" t="s">
        <v>14</v>
      </c>
      <c r="H11" s="16" t="s">
        <v>15</v>
      </c>
    </row>
    <row r="12" spans="2:8" ht="27" customHeight="1">
      <c r="B12" s="11" t="s">
        <v>34</v>
      </c>
      <c r="C12" s="99"/>
      <c r="D12" s="100"/>
      <c r="E12" s="100"/>
      <c r="F12" s="100"/>
      <c r="G12" s="101"/>
      <c r="H12" s="102"/>
    </row>
    <row r="13" spans="2:8" ht="27" customHeight="1">
      <c r="B13" s="12" t="s">
        <v>35</v>
      </c>
      <c r="C13" s="103"/>
      <c r="D13" s="104"/>
      <c r="E13" s="104"/>
      <c r="F13" s="104"/>
      <c r="G13" s="105"/>
      <c r="H13" s="106"/>
    </row>
    <row r="14" spans="2:8" ht="27" customHeight="1">
      <c r="B14" s="12" t="s">
        <v>36</v>
      </c>
      <c r="C14" s="103"/>
      <c r="D14" s="104"/>
      <c r="E14" s="104"/>
      <c r="F14" s="104"/>
      <c r="G14" s="105"/>
      <c r="H14" s="106"/>
    </row>
    <row r="15" spans="2:8" ht="27" customHeight="1">
      <c r="B15" s="12" t="s">
        <v>37</v>
      </c>
      <c r="C15" s="103"/>
      <c r="D15" s="104"/>
      <c r="E15" s="104"/>
      <c r="F15" s="104"/>
      <c r="G15" s="105"/>
      <c r="H15" s="106"/>
    </row>
    <row r="16" spans="2:8" ht="27" customHeight="1">
      <c r="B16" s="12" t="s">
        <v>38</v>
      </c>
      <c r="C16" s="103"/>
      <c r="D16" s="104"/>
      <c r="E16" s="104"/>
      <c r="F16" s="104"/>
      <c r="G16" s="105"/>
      <c r="H16" s="106"/>
    </row>
    <row r="17" spans="2:8" ht="27" customHeight="1">
      <c r="B17" s="12" t="s">
        <v>39</v>
      </c>
      <c r="C17" s="103"/>
      <c r="D17" s="104"/>
      <c r="E17" s="104"/>
      <c r="F17" s="104"/>
      <c r="G17" s="105"/>
      <c r="H17" s="106"/>
    </row>
    <row r="18" spans="2:8" ht="27" customHeight="1">
      <c r="B18" s="12" t="s">
        <v>40</v>
      </c>
      <c r="C18" s="103"/>
      <c r="D18" s="104"/>
      <c r="E18" s="104"/>
      <c r="F18" s="104"/>
      <c r="G18" s="105"/>
      <c r="H18" s="106"/>
    </row>
    <row r="19" spans="2:8" ht="27" customHeight="1">
      <c r="B19" s="12" t="s">
        <v>41</v>
      </c>
      <c r="C19" s="103"/>
      <c r="D19" s="104"/>
      <c r="E19" s="104"/>
      <c r="F19" s="104"/>
      <c r="G19" s="105"/>
      <c r="H19" s="106"/>
    </row>
    <row r="20" spans="2:8" ht="27" customHeight="1">
      <c r="B20" s="12" t="s">
        <v>42</v>
      </c>
      <c r="C20" s="103"/>
      <c r="D20" s="104"/>
      <c r="E20" s="104"/>
      <c r="F20" s="104"/>
      <c r="G20" s="105"/>
      <c r="H20" s="106"/>
    </row>
    <row r="21" spans="2:8" ht="27" customHeight="1">
      <c r="B21" s="12" t="s">
        <v>43</v>
      </c>
      <c r="C21" s="103"/>
      <c r="D21" s="104"/>
      <c r="E21" s="104"/>
      <c r="F21" s="104"/>
      <c r="G21" s="105"/>
      <c r="H21" s="106"/>
    </row>
    <row r="22" spans="2:8" ht="27" customHeight="1">
      <c r="B22" s="12" t="s">
        <v>44</v>
      </c>
      <c r="C22" s="104"/>
      <c r="D22" s="104"/>
      <c r="E22" s="104"/>
      <c r="F22" s="104"/>
      <c r="G22" s="105"/>
      <c r="H22" s="106"/>
    </row>
    <row r="23" spans="2:8" ht="27" customHeight="1">
      <c r="B23" s="12" t="s">
        <v>45</v>
      </c>
      <c r="C23" s="104"/>
      <c r="D23" s="104"/>
      <c r="E23" s="104"/>
      <c r="F23" s="104"/>
      <c r="G23" s="105"/>
      <c r="H23" s="106"/>
    </row>
    <row r="24" spans="2:8" ht="27" customHeight="1">
      <c r="B24" s="12" t="s">
        <v>46</v>
      </c>
      <c r="C24" s="104"/>
      <c r="D24" s="104"/>
      <c r="E24" s="104"/>
      <c r="F24" s="104"/>
      <c r="G24" s="105"/>
      <c r="H24" s="106"/>
    </row>
    <row r="25" spans="2:8" ht="27" customHeight="1">
      <c r="B25" s="12" t="s">
        <v>47</v>
      </c>
      <c r="C25" s="104"/>
      <c r="D25" s="104"/>
      <c r="E25" s="104"/>
      <c r="F25" s="104"/>
      <c r="G25" s="105"/>
      <c r="H25" s="106"/>
    </row>
    <row r="26" spans="2:8" ht="27" customHeight="1">
      <c r="B26" s="12" t="s">
        <v>48</v>
      </c>
      <c r="C26" s="104"/>
      <c r="D26" s="104"/>
      <c r="E26" s="104"/>
      <c r="F26" s="104"/>
      <c r="G26" s="105"/>
      <c r="H26" s="106"/>
    </row>
    <row r="27" spans="2:8" ht="27" customHeight="1">
      <c r="B27" s="12" t="s">
        <v>49</v>
      </c>
      <c r="C27" s="104"/>
      <c r="D27" s="104"/>
      <c r="E27" s="104"/>
      <c r="F27" s="104"/>
      <c r="G27" s="105"/>
      <c r="H27" s="106"/>
    </row>
    <row r="28" spans="2:8" ht="27" customHeight="1">
      <c r="B28" s="12" t="s">
        <v>50</v>
      </c>
      <c r="C28" s="104"/>
      <c r="D28" s="104"/>
      <c r="E28" s="104"/>
      <c r="F28" s="104"/>
      <c r="G28" s="105"/>
      <c r="H28" s="106"/>
    </row>
    <row r="29" spans="2:8" ht="27" customHeight="1" thickBot="1">
      <c r="B29" s="12" t="s">
        <v>51</v>
      </c>
      <c r="C29" s="107"/>
      <c r="D29" s="107"/>
      <c r="E29" s="107"/>
      <c r="F29" s="107"/>
      <c r="G29" s="108"/>
      <c r="H29" s="109"/>
    </row>
    <row r="30" spans="2:8" ht="28.5" customHeight="1" thickBot="1">
      <c r="B30" s="12" t="s">
        <v>52</v>
      </c>
      <c r="C30" s="107"/>
      <c r="D30" s="107"/>
      <c r="E30" s="107"/>
      <c r="F30" s="107"/>
      <c r="G30" s="108"/>
      <c r="H30" s="109"/>
    </row>
    <row r="31" spans="2:8" ht="26.25" customHeight="1" thickBot="1">
      <c r="B31" s="12" t="s">
        <v>53</v>
      </c>
      <c r="C31" s="107"/>
      <c r="D31" s="107"/>
      <c r="E31" s="107"/>
      <c r="F31" s="107"/>
      <c r="G31" s="108"/>
      <c r="H31" s="109"/>
    </row>
    <row r="32" spans="2:8" ht="23.25" customHeight="1" thickBot="1">
      <c r="B32" s="12" t="s">
        <v>55</v>
      </c>
      <c r="C32" s="107"/>
      <c r="D32" s="107"/>
      <c r="E32" s="107"/>
      <c r="F32" s="107"/>
      <c r="G32" s="108"/>
      <c r="H32" s="109"/>
    </row>
    <row r="33" spans="2:8" ht="21.75" customHeight="1" thickBot="1">
      <c r="B33" s="12" t="s">
        <v>56</v>
      </c>
      <c r="C33" s="107"/>
      <c r="D33" s="107"/>
      <c r="E33" s="107"/>
      <c r="F33" s="107"/>
      <c r="G33" s="108"/>
      <c r="H33" s="109"/>
    </row>
    <row r="34" spans="2:8" ht="22.5" customHeight="1" thickBot="1">
      <c r="B34" s="12" t="s">
        <v>81</v>
      </c>
      <c r="C34" s="107"/>
      <c r="D34" s="107"/>
      <c r="E34" s="107"/>
      <c r="F34" s="107"/>
      <c r="G34" s="108"/>
      <c r="H34" s="109"/>
    </row>
    <row r="35" spans="2:8" ht="21.75" customHeight="1" thickBot="1">
      <c r="B35" s="12" t="s">
        <v>58</v>
      </c>
      <c r="C35" s="107"/>
      <c r="D35" s="107"/>
      <c r="E35" s="107"/>
      <c r="F35" s="107"/>
      <c r="G35" s="108"/>
      <c r="H35" s="109"/>
    </row>
    <row r="36" spans="2:8" ht="24.75" customHeight="1" thickBot="1">
      <c r="B36" s="12" t="s">
        <v>59</v>
      </c>
      <c r="C36" s="107"/>
      <c r="D36" s="107"/>
      <c r="E36" s="107"/>
      <c r="F36" s="107"/>
      <c r="G36" s="108"/>
      <c r="H36" s="109"/>
    </row>
    <row r="37" spans="2:8" ht="26.25" customHeight="1" thickBot="1">
      <c r="B37" s="12" t="s">
        <v>82</v>
      </c>
      <c r="C37" s="107"/>
      <c r="D37" s="107"/>
      <c r="E37" s="107"/>
      <c r="F37" s="107"/>
      <c r="G37" s="108"/>
      <c r="H37" s="109"/>
    </row>
    <row r="38" spans="2:8" ht="15.75" thickBot="1">
      <c r="B38" s="12"/>
      <c r="C38" s="120"/>
      <c r="D38" s="120"/>
      <c r="E38" s="120"/>
      <c r="F38" s="120"/>
      <c r="G38" s="120"/>
      <c r="H38" s="121"/>
    </row>
  </sheetData>
  <sheetProtection password="E6BE" sheet="1" objects="1" scenarios="1" selectLockedCells="1"/>
  <mergeCells count="3">
    <mergeCell ref="C10:H10"/>
    <mergeCell ref="A1:B1"/>
    <mergeCell ref="A2:B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1" r:id="rId1"/>
  <headerFooter>
    <oddHeader>&amp;C&amp;F</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tabSelected="1" view="pageBreakPreview" zoomScale="60" zoomScalePageLayoutView="0" workbookViewId="0" topLeftCell="A1">
      <selection activeCell="D1" sqref="D1"/>
    </sheetView>
  </sheetViews>
  <sheetFormatPr defaultColWidth="9.140625" defaultRowHeight="15"/>
  <cols>
    <col min="1" max="1" width="9.140625" style="15" customWidth="1"/>
    <col min="2" max="3" width="30.7109375" style="15" customWidth="1"/>
    <col min="4" max="4" width="29.140625" style="15" customWidth="1"/>
    <col min="5" max="5" width="9.7109375" style="15" hidden="1" customWidth="1"/>
    <col min="6" max="6" width="30.7109375" style="15" customWidth="1"/>
    <col min="7" max="7" width="15.8515625" style="15" customWidth="1"/>
    <col min="8" max="16384" width="9.140625" style="15" customWidth="1"/>
  </cols>
  <sheetData>
    <row r="1" spans="2:8" ht="15">
      <c r="B1" s="166" t="s">
        <v>77</v>
      </c>
      <c r="C1" s="167"/>
      <c r="D1" s="126"/>
      <c r="E1" s="126"/>
      <c r="F1" s="126"/>
      <c r="G1" s="126"/>
      <c r="H1" s="127"/>
    </row>
    <row r="2" spans="2:8" ht="15">
      <c r="B2" s="166" t="s">
        <v>78</v>
      </c>
      <c r="C2" s="167"/>
      <c r="D2" s="128"/>
      <c r="E2" s="128"/>
      <c r="F2" s="128"/>
      <c r="G2" s="128"/>
      <c r="H2" s="129"/>
    </row>
    <row r="5" ht="18">
      <c r="B5" s="7" t="s">
        <v>80</v>
      </c>
    </row>
    <row r="6" ht="15">
      <c r="B6" s="10"/>
    </row>
    <row r="7" ht="15">
      <c r="B7" s="10" t="s">
        <v>9</v>
      </c>
    </row>
    <row r="8" ht="15">
      <c r="B8" s="10"/>
    </row>
    <row r="9" ht="15.75" thickBot="1"/>
    <row r="10" spans="2:6" ht="15">
      <c r="B10" s="173" t="s">
        <v>62</v>
      </c>
      <c r="C10" s="174"/>
      <c r="D10" s="174"/>
      <c r="E10" s="174"/>
      <c r="F10" s="175"/>
    </row>
    <row r="11" spans="2:6" ht="15">
      <c r="B11" s="176"/>
      <c r="C11" s="177"/>
      <c r="D11" s="177"/>
      <c r="E11" s="177"/>
      <c r="F11" s="178"/>
    </row>
    <row r="12" spans="2:6" ht="15.75" thickBot="1">
      <c r="B12" s="24"/>
      <c r="C12" s="25"/>
      <c r="D12" s="28"/>
      <c r="E12" s="28"/>
      <c r="F12" s="26"/>
    </row>
    <row r="13" spans="1:6" ht="36" customHeight="1" thickBot="1">
      <c r="A13" s="15">
        <v>1</v>
      </c>
      <c r="B13" s="179" t="s">
        <v>25</v>
      </c>
      <c r="C13" s="180"/>
      <c r="D13" s="180"/>
      <c r="E13" s="181"/>
      <c r="F13" s="130"/>
    </row>
    <row r="14" spans="1:6" ht="15.75" thickBot="1">
      <c r="A14" s="15">
        <v>2</v>
      </c>
      <c r="B14" s="24"/>
      <c r="C14" s="25"/>
      <c r="D14" s="28"/>
      <c r="E14" s="28"/>
      <c r="F14" s="42"/>
    </row>
    <row r="15" spans="1:6" ht="36" customHeight="1" thickBot="1">
      <c r="A15" s="15">
        <v>3</v>
      </c>
      <c r="B15" s="179" t="s">
        <v>63</v>
      </c>
      <c r="C15" s="180"/>
      <c r="D15" s="180"/>
      <c r="E15" s="181"/>
      <c r="F15" s="130"/>
    </row>
    <row r="16" spans="1:7" ht="15.75" thickBot="1">
      <c r="A16" s="15">
        <v>4</v>
      </c>
      <c r="B16" s="24"/>
      <c r="C16" s="25"/>
      <c r="D16" s="28"/>
      <c r="E16" s="28"/>
      <c r="F16" s="41"/>
      <c r="G16" s="46"/>
    </row>
    <row r="17" spans="1:7" ht="25.5">
      <c r="A17" s="15">
        <v>5</v>
      </c>
      <c r="B17" s="182" t="s">
        <v>64</v>
      </c>
      <c r="C17" s="183"/>
      <c r="D17" s="183"/>
      <c r="E17" s="184"/>
      <c r="F17" s="36" t="s">
        <v>20</v>
      </c>
      <c r="G17" s="46"/>
    </row>
    <row r="18" spans="1:7" ht="15">
      <c r="A18" s="15">
        <v>6</v>
      </c>
      <c r="B18" s="171" t="s">
        <v>21</v>
      </c>
      <c r="C18" s="172"/>
      <c r="D18" s="172"/>
      <c r="E18" s="172"/>
      <c r="F18" s="131"/>
      <c r="G18" s="46"/>
    </row>
    <row r="19" spans="1:7" ht="15">
      <c r="A19" s="15">
        <v>7</v>
      </c>
      <c r="B19" s="171" t="s">
        <v>22</v>
      </c>
      <c r="C19" s="172"/>
      <c r="D19" s="172"/>
      <c r="E19" s="172"/>
      <c r="F19" s="131"/>
      <c r="G19" s="46"/>
    </row>
    <row r="20" spans="1:7" ht="15.75" thickBot="1">
      <c r="A20" s="15">
        <v>8</v>
      </c>
      <c r="B20" s="185" t="s">
        <v>23</v>
      </c>
      <c r="C20" s="186"/>
      <c r="D20" s="186"/>
      <c r="E20" s="186"/>
      <c r="F20" s="132"/>
      <c r="G20" s="46"/>
    </row>
    <row r="21" spans="1:7" ht="15.75" thickBot="1">
      <c r="A21" s="15">
        <v>9</v>
      </c>
      <c r="B21" s="24"/>
      <c r="C21" s="25"/>
      <c r="D21" s="28"/>
      <c r="E21" s="28"/>
      <c r="F21" s="55"/>
      <c r="G21" s="46"/>
    </row>
    <row r="22" spans="1:7" ht="25.5">
      <c r="A22" s="15">
        <v>10</v>
      </c>
      <c r="B22" s="187" t="s">
        <v>65</v>
      </c>
      <c r="C22" s="188"/>
      <c r="D22" s="188"/>
      <c r="E22" s="189"/>
      <c r="F22" s="36" t="s">
        <v>66</v>
      </c>
      <c r="G22" s="46"/>
    </row>
    <row r="23" spans="1:7" ht="15.75" thickBot="1">
      <c r="A23" s="15">
        <v>11</v>
      </c>
      <c r="B23" s="190" t="s">
        <v>67</v>
      </c>
      <c r="C23" s="191"/>
      <c r="D23" s="191"/>
      <c r="E23" s="191"/>
      <c r="F23" s="133"/>
      <c r="G23" s="46"/>
    </row>
    <row r="24" spans="1:7" ht="15.75" thickBot="1">
      <c r="A24" s="15">
        <v>12</v>
      </c>
      <c r="B24" s="24"/>
      <c r="C24" s="25"/>
      <c r="D24" s="4"/>
      <c r="E24" s="28"/>
      <c r="F24" s="55"/>
      <c r="G24" s="46"/>
    </row>
    <row r="25" spans="1:7" ht="26.25" customHeight="1" thickBot="1">
      <c r="A25" s="15">
        <v>13</v>
      </c>
      <c r="B25" s="179" t="s">
        <v>16</v>
      </c>
      <c r="C25" s="180"/>
      <c r="D25" s="180"/>
      <c r="E25" s="181"/>
      <c r="F25" s="134"/>
      <c r="G25" s="46"/>
    </row>
    <row r="26" spans="1:7" ht="15.75" thickBot="1">
      <c r="A26" s="15">
        <v>14</v>
      </c>
      <c r="B26" s="39"/>
      <c r="C26" s="30"/>
      <c r="D26" s="30"/>
      <c r="E26" s="30"/>
      <c r="F26" s="30"/>
      <c r="G26" s="46"/>
    </row>
    <row r="27" spans="1:7" ht="31.5" customHeight="1" thickBot="1">
      <c r="A27" s="15">
        <v>15</v>
      </c>
      <c r="B27" s="179" t="s">
        <v>54</v>
      </c>
      <c r="C27" s="180"/>
      <c r="D27" s="180"/>
      <c r="E27" s="181"/>
      <c r="F27" s="134"/>
      <c r="G27" s="46"/>
    </row>
    <row r="28" spans="1:7" ht="15.75" thickBot="1">
      <c r="A28" s="15">
        <v>16</v>
      </c>
      <c r="B28" s="30"/>
      <c r="C28" s="30"/>
      <c r="D28" s="30"/>
      <c r="E28" s="30"/>
      <c r="F28" s="30"/>
      <c r="G28" s="46"/>
    </row>
    <row r="29" spans="1:7" ht="27" customHeight="1" thickBot="1">
      <c r="A29" s="15">
        <v>17</v>
      </c>
      <c r="B29" s="179" t="s">
        <v>26</v>
      </c>
      <c r="C29" s="180"/>
      <c r="D29" s="180"/>
      <c r="E29" s="181"/>
      <c r="F29" s="134"/>
      <c r="G29" s="46"/>
    </row>
    <row r="30" spans="1:7" ht="15.75" thickBot="1">
      <c r="A30" s="15">
        <v>18</v>
      </c>
      <c r="G30" s="46"/>
    </row>
    <row r="31" spans="1:7" ht="27" customHeight="1" thickBot="1">
      <c r="A31" s="15">
        <v>19</v>
      </c>
      <c r="B31" s="179" t="s">
        <v>27</v>
      </c>
      <c r="C31" s="180"/>
      <c r="D31" s="180"/>
      <c r="E31" s="181"/>
      <c r="F31" s="134"/>
      <c r="G31" s="46"/>
    </row>
    <row r="32" spans="1:7" ht="15.75" thickBot="1">
      <c r="A32" s="15">
        <v>20</v>
      </c>
      <c r="E32" s="40"/>
      <c r="G32" s="46"/>
    </row>
    <row r="33" spans="1:7" ht="24.75" customHeight="1" thickBot="1">
      <c r="A33" s="15">
        <v>21</v>
      </c>
      <c r="B33" s="179" t="s">
        <v>28</v>
      </c>
      <c r="C33" s="180"/>
      <c r="D33" s="180"/>
      <c r="E33" s="181"/>
      <c r="F33" s="134"/>
      <c r="G33" s="46"/>
    </row>
    <row r="34" spans="1:7" ht="15.75" thickBot="1">
      <c r="A34" s="15">
        <v>22</v>
      </c>
      <c r="E34" s="40"/>
      <c r="G34" s="46"/>
    </row>
    <row r="35" spans="1:7" ht="28.5" customHeight="1" thickBot="1">
      <c r="A35" s="15">
        <v>23</v>
      </c>
      <c r="B35" s="179" t="s">
        <v>30</v>
      </c>
      <c r="C35" s="180"/>
      <c r="D35" s="180"/>
      <c r="E35" s="181"/>
      <c r="F35" s="134"/>
      <c r="G35" s="46"/>
    </row>
    <row r="36" spans="1:7" ht="15.75" thickBot="1">
      <c r="A36" s="15">
        <v>24</v>
      </c>
      <c r="E36" s="40"/>
      <c r="G36" s="46"/>
    </row>
    <row r="37" spans="1:7" ht="15.75" thickBot="1">
      <c r="A37" s="15">
        <v>25</v>
      </c>
      <c r="B37" s="179" t="s">
        <v>29</v>
      </c>
      <c r="C37" s="180"/>
      <c r="D37" s="180"/>
      <c r="E37" s="181"/>
      <c r="F37" s="134"/>
      <c r="G37" s="46"/>
    </row>
    <row r="38" spans="1:7" ht="15.75" thickBot="1">
      <c r="A38" s="15">
        <v>26</v>
      </c>
      <c r="E38" s="40"/>
      <c r="G38" s="46"/>
    </row>
    <row r="39" spans="1:7" ht="15.75" thickBot="1">
      <c r="A39" s="15">
        <v>27</v>
      </c>
      <c r="B39" s="179" t="s">
        <v>24</v>
      </c>
      <c r="C39" s="180"/>
      <c r="D39" s="180"/>
      <c r="E39" s="181"/>
      <c r="F39" s="134"/>
      <c r="G39" s="46"/>
    </row>
    <row r="40" spans="2:3" ht="15">
      <c r="B40" s="21"/>
      <c r="C40" s="22"/>
    </row>
  </sheetData>
  <sheetProtection password="E6BE" sheet="1" objects="1" selectLockedCells="1"/>
  <mergeCells count="19">
    <mergeCell ref="B31:E31"/>
    <mergeCell ref="B33:E33"/>
    <mergeCell ref="B35:E35"/>
    <mergeCell ref="B37:E37"/>
    <mergeCell ref="B39:E39"/>
    <mergeCell ref="B27:E27"/>
    <mergeCell ref="B19:E19"/>
    <mergeCell ref="B20:E20"/>
    <mergeCell ref="B22:E22"/>
    <mergeCell ref="B23:E23"/>
    <mergeCell ref="B29:E29"/>
    <mergeCell ref="B25:E25"/>
    <mergeCell ref="B18:E18"/>
    <mergeCell ref="B1:C1"/>
    <mergeCell ref="B2:C2"/>
    <mergeCell ref="B10:F11"/>
    <mergeCell ref="B13:E13"/>
    <mergeCell ref="B15:E15"/>
    <mergeCell ref="B17:E17"/>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84" r:id="rId1"/>
  <headerFooter>
    <oddHeader>&amp;C&amp;F</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68"/>
  <sheetViews>
    <sheetView tabSelected="1" view="pageBreakPreview" zoomScale="60" zoomScaleNormal="70" zoomScalePageLayoutView="0" workbookViewId="0" topLeftCell="A1">
      <selection activeCell="D1" sqref="D1"/>
    </sheetView>
  </sheetViews>
  <sheetFormatPr defaultColWidth="9.140625" defaultRowHeight="15"/>
  <cols>
    <col min="1" max="1" width="9.140625" style="9" customWidth="1"/>
    <col min="2" max="2" width="80.57421875" style="15" bestFit="1" customWidth="1"/>
    <col min="3" max="9" width="8.7109375" style="9" bestFit="1" customWidth="1"/>
    <col min="10" max="10" width="9.00390625" style="9" bestFit="1" customWidth="1"/>
    <col min="11" max="11" width="9.57421875" style="9" customWidth="1"/>
    <col min="12" max="12" width="13.57421875" style="9" customWidth="1"/>
    <col min="13" max="14" width="15.7109375" style="9" customWidth="1"/>
    <col min="15" max="16384" width="9.140625" style="9" customWidth="1"/>
  </cols>
  <sheetData>
    <row r="1" spans="2:8" ht="15">
      <c r="B1" s="159" t="s">
        <v>77</v>
      </c>
      <c r="C1" s="160"/>
      <c r="D1" s="77"/>
      <c r="E1" s="77"/>
      <c r="F1" s="77"/>
      <c r="G1" s="77"/>
      <c r="H1" s="78"/>
    </row>
    <row r="2" spans="2:8" ht="15">
      <c r="B2" s="159" t="s">
        <v>78</v>
      </c>
      <c r="C2" s="160"/>
      <c r="D2" s="79"/>
      <c r="E2" s="79"/>
      <c r="F2" s="79"/>
      <c r="G2" s="79"/>
      <c r="H2" s="80"/>
    </row>
    <row r="5" ht="18">
      <c r="B5" s="7" t="s">
        <v>79</v>
      </c>
    </row>
    <row r="6" ht="15.75" thickBot="1">
      <c r="B6" s="10"/>
    </row>
    <row r="7" spans="2:13" ht="15">
      <c r="B7" s="10" t="s">
        <v>9</v>
      </c>
      <c r="M7" s="117"/>
    </row>
    <row r="8" ht="15.75" thickBot="1">
      <c r="B8" s="10"/>
    </row>
    <row r="9" spans="2:9" ht="15.75" thickBot="1">
      <c r="B9" s="9"/>
      <c r="C9" s="163" t="s">
        <v>33</v>
      </c>
      <c r="D9" s="164"/>
      <c r="E9" s="164"/>
      <c r="F9" s="164"/>
      <c r="G9" s="164"/>
      <c r="H9" s="164"/>
      <c r="I9" s="165"/>
    </row>
    <row r="10" spans="2:12" ht="64.5" thickBot="1">
      <c r="B10" s="1" t="s">
        <v>0</v>
      </c>
      <c r="C10" s="2" t="s">
        <v>1</v>
      </c>
      <c r="D10" s="3" t="s">
        <v>2</v>
      </c>
      <c r="E10" s="2" t="s">
        <v>3</v>
      </c>
      <c r="F10" s="3" t="s">
        <v>4</v>
      </c>
      <c r="G10" s="2" t="s">
        <v>5</v>
      </c>
      <c r="H10" s="3" t="s">
        <v>6</v>
      </c>
      <c r="I10" s="2" t="s">
        <v>7</v>
      </c>
      <c r="J10" s="5" t="s">
        <v>61</v>
      </c>
      <c r="L10" s="16" t="s">
        <v>86</v>
      </c>
    </row>
    <row r="11" spans="2:12" ht="27" customHeight="1" thickBot="1">
      <c r="B11" s="11" t="s">
        <v>34</v>
      </c>
      <c r="C11" s="117">
        <v>20</v>
      </c>
      <c r="D11" s="116">
        <v>13</v>
      </c>
      <c r="E11" s="117">
        <v>2</v>
      </c>
      <c r="F11" s="116">
        <v>2</v>
      </c>
      <c r="G11" s="117">
        <v>2</v>
      </c>
      <c r="H11" s="116">
        <v>2</v>
      </c>
      <c r="I11" s="118">
        <v>2</v>
      </c>
      <c r="J11" s="31">
        <v>33</v>
      </c>
      <c r="L11" s="115">
        <v>8.25</v>
      </c>
    </row>
    <row r="12" spans="2:12" ht="27" customHeight="1" thickBot="1">
      <c r="B12" s="12" t="s">
        <v>35</v>
      </c>
      <c r="C12" s="117">
        <v>99.89999999999999</v>
      </c>
      <c r="D12" s="119">
        <v>133.20000000000002</v>
      </c>
      <c r="E12" s="119">
        <v>66.60000000000001</v>
      </c>
      <c r="F12" s="119">
        <v>33.300000000000004</v>
      </c>
      <c r="G12" s="119">
        <v>2</v>
      </c>
      <c r="H12" s="119">
        <v>2</v>
      </c>
      <c r="I12" s="119">
        <v>2</v>
      </c>
      <c r="J12" s="32">
        <v>333</v>
      </c>
      <c r="L12" s="115">
        <v>83.25</v>
      </c>
    </row>
    <row r="13" spans="2:12" ht="27" customHeight="1" thickBot="1">
      <c r="B13" s="12" t="s">
        <v>36</v>
      </c>
      <c r="C13" s="117">
        <v>390.59999999999997</v>
      </c>
      <c r="D13" s="117">
        <v>520.8000000000001</v>
      </c>
      <c r="E13" s="117">
        <v>260.40000000000003</v>
      </c>
      <c r="F13" s="117">
        <v>130.20000000000002</v>
      </c>
      <c r="G13" s="117">
        <v>2</v>
      </c>
      <c r="H13" s="117">
        <v>2</v>
      </c>
      <c r="I13" s="117">
        <v>2</v>
      </c>
      <c r="J13" s="32">
        <v>1302</v>
      </c>
      <c r="L13" s="115">
        <v>325.5</v>
      </c>
    </row>
    <row r="14" spans="2:12" ht="27" customHeight="1" thickBot="1">
      <c r="B14" s="12" t="s">
        <v>37</v>
      </c>
      <c r="C14" s="117">
        <v>580.8</v>
      </c>
      <c r="D14" s="117">
        <v>774.4000000000001</v>
      </c>
      <c r="E14" s="117">
        <v>387.20000000000005</v>
      </c>
      <c r="F14" s="117">
        <v>193.60000000000002</v>
      </c>
      <c r="G14" s="117">
        <v>2</v>
      </c>
      <c r="H14" s="117">
        <v>2</v>
      </c>
      <c r="I14" s="117">
        <v>2</v>
      </c>
      <c r="J14" s="33">
        <v>1936</v>
      </c>
      <c r="L14" s="115">
        <v>484</v>
      </c>
    </row>
    <row r="15" spans="2:12" ht="27" customHeight="1" thickBot="1">
      <c r="B15" s="12" t="s">
        <v>38</v>
      </c>
      <c r="C15" s="117">
        <v>1293.3</v>
      </c>
      <c r="D15" s="117">
        <v>1724.4</v>
      </c>
      <c r="E15" s="117">
        <v>862.2</v>
      </c>
      <c r="F15" s="117">
        <v>431.1</v>
      </c>
      <c r="G15" s="117">
        <v>2</v>
      </c>
      <c r="H15" s="117">
        <v>2</v>
      </c>
      <c r="I15" s="117">
        <v>2</v>
      </c>
      <c r="J15" s="33">
        <v>4311</v>
      </c>
      <c r="L15" s="115">
        <v>1077.75</v>
      </c>
    </row>
    <row r="16" spans="2:12" ht="27" customHeight="1" thickBot="1">
      <c r="B16" s="12" t="s">
        <v>39</v>
      </c>
      <c r="C16" s="117">
        <v>15</v>
      </c>
      <c r="D16" s="117">
        <v>20</v>
      </c>
      <c r="E16" s="117">
        <v>10</v>
      </c>
      <c r="F16" s="117">
        <v>5</v>
      </c>
      <c r="G16" s="117">
        <v>2</v>
      </c>
      <c r="H16" s="117">
        <v>2</v>
      </c>
      <c r="I16" s="117">
        <v>2</v>
      </c>
      <c r="J16" s="32">
        <v>50</v>
      </c>
      <c r="L16" s="115">
        <v>12.5</v>
      </c>
    </row>
    <row r="17" spans="2:12" ht="27" customHeight="1" thickBot="1">
      <c r="B17" s="12" t="s">
        <v>40</v>
      </c>
      <c r="C17" s="117">
        <v>164.7</v>
      </c>
      <c r="D17" s="117">
        <v>219.60000000000002</v>
      </c>
      <c r="E17" s="117">
        <v>109.80000000000001</v>
      </c>
      <c r="F17" s="117">
        <v>54.900000000000006</v>
      </c>
      <c r="G17" s="117">
        <v>2</v>
      </c>
      <c r="H17" s="117">
        <v>2</v>
      </c>
      <c r="I17" s="117">
        <v>2</v>
      </c>
      <c r="J17" s="32">
        <v>549</v>
      </c>
      <c r="L17" s="115">
        <v>137.25</v>
      </c>
    </row>
    <row r="18" spans="2:12" ht="27" customHeight="1" thickBot="1">
      <c r="B18" s="12" t="s">
        <v>41</v>
      </c>
      <c r="C18" s="117">
        <v>12.6</v>
      </c>
      <c r="D18" s="117">
        <v>16.8</v>
      </c>
      <c r="E18" s="117">
        <v>8.4</v>
      </c>
      <c r="F18" s="117">
        <v>4.2</v>
      </c>
      <c r="G18" s="117">
        <v>2</v>
      </c>
      <c r="H18" s="117">
        <v>2</v>
      </c>
      <c r="I18" s="117">
        <v>2</v>
      </c>
      <c r="J18" s="32">
        <v>42</v>
      </c>
      <c r="L18" s="115">
        <v>10.5</v>
      </c>
    </row>
    <row r="19" spans="2:12" ht="27" customHeight="1" thickBot="1">
      <c r="B19" s="12" t="s">
        <v>42</v>
      </c>
      <c r="C19" s="117">
        <v>441.3</v>
      </c>
      <c r="D19" s="117">
        <v>588.4</v>
      </c>
      <c r="E19" s="117">
        <v>294.2</v>
      </c>
      <c r="F19" s="117">
        <v>147.1</v>
      </c>
      <c r="G19" s="117">
        <v>2</v>
      </c>
      <c r="H19" s="117">
        <v>2</v>
      </c>
      <c r="I19" s="117">
        <v>2</v>
      </c>
      <c r="J19" s="32">
        <v>1471</v>
      </c>
      <c r="L19" s="115">
        <v>367.75</v>
      </c>
    </row>
    <row r="20" spans="2:12" ht="27" customHeight="1" thickBot="1">
      <c r="B20" s="12" t="s">
        <v>43</v>
      </c>
      <c r="C20" s="117">
        <v>24.3</v>
      </c>
      <c r="D20" s="117">
        <v>32.4</v>
      </c>
      <c r="E20" s="117">
        <v>16.2</v>
      </c>
      <c r="F20" s="117">
        <v>8.1</v>
      </c>
      <c r="G20" s="117">
        <v>2</v>
      </c>
      <c r="H20" s="117">
        <v>2</v>
      </c>
      <c r="I20" s="117">
        <v>2</v>
      </c>
      <c r="J20" s="32">
        <v>81</v>
      </c>
      <c r="L20" s="115">
        <v>20.25</v>
      </c>
    </row>
    <row r="21" spans="2:12" ht="27" customHeight="1" thickBot="1">
      <c r="B21" s="12" t="s">
        <v>44</v>
      </c>
      <c r="C21" s="117">
        <v>28.799999999999997</v>
      </c>
      <c r="D21" s="117">
        <v>38.400000000000006</v>
      </c>
      <c r="E21" s="117">
        <v>19.200000000000003</v>
      </c>
      <c r="F21" s="117">
        <v>9.600000000000001</v>
      </c>
      <c r="G21" s="117">
        <v>2</v>
      </c>
      <c r="H21" s="117">
        <v>2</v>
      </c>
      <c r="I21" s="117">
        <v>2</v>
      </c>
      <c r="J21" s="32">
        <v>96</v>
      </c>
      <c r="L21" s="115">
        <v>24</v>
      </c>
    </row>
    <row r="22" spans="2:12" ht="27" customHeight="1" thickBot="1">
      <c r="B22" s="12" t="s">
        <v>45</v>
      </c>
      <c r="C22" s="117">
        <v>15.6</v>
      </c>
      <c r="D22" s="117">
        <v>20.8</v>
      </c>
      <c r="E22" s="117">
        <v>10.4</v>
      </c>
      <c r="F22" s="117">
        <v>5.2</v>
      </c>
      <c r="G22" s="117">
        <v>2</v>
      </c>
      <c r="H22" s="117">
        <v>2</v>
      </c>
      <c r="I22" s="117">
        <v>2</v>
      </c>
      <c r="J22" s="32">
        <v>52</v>
      </c>
      <c r="L22" s="115">
        <v>13</v>
      </c>
    </row>
    <row r="23" spans="2:12" ht="27" customHeight="1" thickBot="1">
      <c r="B23" s="12" t="s">
        <v>46</v>
      </c>
      <c r="C23" s="117">
        <v>121.5</v>
      </c>
      <c r="D23" s="117">
        <v>162</v>
      </c>
      <c r="E23" s="117">
        <v>81</v>
      </c>
      <c r="F23" s="117">
        <v>40.5</v>
      </c>
      <c r="G23" s="117">
        <v>2</v>
      </c>
      <c r="H23" s="117">
        <v>2</v>
      </c>
      <c r="I23" s="117">
        <v>2</v>
      </c>
      <c r="J23" s="32">
        <v>405</v>
      </c>
      <c r="L23" s="115">
        <v>101.25</v>
      </c>
    </row>
    <row r="24" spans="2:12" ht="27" customHeight="1" thickBot="1">
      <c r="B24" s="12" t="s">
        <v>47</v>
      </c>
      <c r="C24" s="117">
        <v>103.2</v>
      </c>
      <c r="D24" s="117">
        <v>137.6</v>
      </c>
      <c r="E24" s="117">
        <v>68.8</v>
      </c>
      <c r="F24" s="117">
        <v>34.4</v>
      </c>
      <c r="G24" s="117">
        <v>2</v>
      </c>
      <c r="H24" s="117">
        <v>2</v>
      </c>
      <c r="I24" s="117">
        <v>2</v>
      </c>
      <c r="J24" s="32">
        <v>344</v>
      </c>
      <c r="L24" s="115">
        <v>86</v>
      </c>
    </row>
    <row r="25" spans="2:12" ht="27" customHeight="1" thickBot="1">
      <c r="B25" s="12" t="s">
        <v>48</v>
      </c>
      <c r="C25" s="117">
        <v>52.8</v>
      </c>
      <c r="D25" s="117">
        <v>70.4</v>
      </c>
      <c r="E25" s="117">
        <v>35.2</v>
      </c>
      <c r="F25" s="117">
        <v>17.6</v>
      </c>
      <c r="G25" s="117">
        <v>2</v>
      </c>
      <c r="H25" s="117">
        <v>2</v>
      </c>
      <c r="I25" s="117">
        <v>2</v>
      </c>
      <c r="J25" s="32">
        <v>176</v>
      </c>
      <c r="L25" s="115">
        <v>44</v>
      </c>
    </row>
    <row r="26" spans="2:12" ht="27" customHeight="1" thickBot="1">
      <c r="B26" s="12" t="s">
        <v>49</v>
      </c>
      <c r="C26" s="117">
        <v>14.7</v>
      </c>
      <c r="D26" s="117">
        <v>19.6</v>
      </c>
      <c r="E26" s="117">
        <v>9.8</v>
      </c>
      <c r="F26" s="117">
        <v>4.9</v>
      </c>
      <c r="G26" s="117">
        <v>2</v>
      </c>
      <c r="H26" s="117">
        <v>2</v>
      </c>
      <c r="I26" s="117">
        <v>2</v>
      </c>
      <c r="J26" s="32">
        <v>49</v>
      </c>
      <c r="L26" s="115">
        <v>12.25</v>
      </c>
    </row>
    <row r="27" spans="2:12" ht="27" customHeight="1" thickBot="1">
      <c r="B27" s="12" t="s">
        <v>50</v>
      </c>
      <c r="C27" s="117">
        <v>13.2</v>
      </c>
      <c r="D27" s="117">
        <v>17.6</v>
      </c>
      <c r="E27" s="117">
        <v>8.8</v>
      </c>
      <c r="F27" s="117">
        <v>4.4</v>
      </c>
      <c r="G27" s="117">
        <v>2</v>
      </c>
      <c r="H27" s="117">
        <v>2</v>
      </c>
      <c r="I27" s="117">
        <v>2</v>
      </c>
      <c r="J27" s="32">
        <v>44</v>
      </c>
      <c r="L27" s="115">
        <v>11</v>
      </c>
    </row>
    <row r="28" spans="2:12" ht="27" customHeight="1" thickBot="1">
      <c r="B28" s="12" t="s">
        <v>51</v>
      </c>
      <c r="C28" s="117">
        <v>8.7</v>
      </c>
      <c r="D28" s="117">
        <v>11.600000000000001</v>
      </c>
      <c r="E28" s="117">
        <v>5.800000000000001</v>
      </c>
      <c r="F28" s="117">
        <v>2.9000000000000004</v>
      </c>
      <c r="G28" s="117">
        <v>2</v>
      </c>
      <c r="H28" s="117">
        <v>2</v>
      </c>
      <c r="I28" s="117">
        <v>2</v>
      </c>
      <c r="J28" s="32">
        <v>29</v>
      </c>
      <c r="L28" s="115">
        <v>7.25</v>
      </c>
    </row>
    <row r="29" spans="2:12" ht="27" customHeight="1" thickBot="1">
      <c r="B29" s="12" t="s">
        <v>52</v>
      </c>
      <c r="C29" s="117">
        <v>258.9</v>
      </c>
      <c r="D29" s="117">
        <v>345.20000000000005</v>
      </c>
      <c r="E29" s="117">
        <v>172.60000000000002</v>
      </c>
      <c r="F29" s="117">
        <v>86.30000000000001</v>
      </c>
      <c r="G29" s="117">
        <v>2</v>
      </c>
      <c r="H29" s="117">
        <v>2</v>
      </c>
      <c r="I29" s="117">
        <v>2</v>
      </c>
      <c r="J29" s="32">
        <v>863</v>
      </c>
      <c r="L29" s="115">
        <v>215.75</v>
      </c>
    </row>
    <row r="30" spans="2:12" ht="27" customHeight="1" thickBot="1">
      <c r="B30" s="12" t="s">
        <v>53</v>
      </c>
      <c r="C30" s="117">
        <v>591.6</v>
      </c>
      <c r="D30" s="117">
        <v>788.8000000000001</v>
      </c>
      <c r="E30" s="117">
        <v>394.40000000000003</v>
      </c>
      <c r="F30" s="117">
        <v>197.20000000000002</v>
      </c>
      <c r="G30" s="117">
        <v>2</v>
      </c>
      <c r="H30" s="117">
        <v>2</v>
      </c>
      <c r="I30" s="117">
        <v>2</v>
      </c>
      <c r="J30" s="32">
        <v>1972</v>
      </c>
      <c r="L30" s="115">
        <v>493</v>
      </c>
    </row>
    <row r="31" spans="2:12" ht="27" customHeight="1" thickBot="1">
      <c r="B31" s="23" t="s">
        <v>55</v>
      </c>
      <c r="C31" s="117">
        <v>758.1</v>
      </c>
      <c r="D31" s="117">
        <v>1010.8000000000001</v>
      </c>
      <c r="E31" s="117">
        <v>505.40000000000003</v>
      </c>
      <c r="F31" s="117">
        <v>252.70000000000002</v>
      </c>
      <c r="G31" s="117">
        <v>2</v>
      </c>
      <c r="H31" s="117">
        <v>2</v>
      </c>
      <c r="I31" s="117">
        <v>2</v>
      </c>
      <c r="J31" s="32">
        <v>2527</v>
      </c>
      <c r="L31" s="115">
        <v>631.75</v>
      </c>
    </row>
    <row r="32" spans="2:12" ht="27" customHeight="1" thickBot="1">
      <c r="B32" s="19" t="s">
        <v>56</v>
      </c>
      <c r="C32" s="117">
        <v>399.9</v>
      </c>
      <c r="D32" s="117">
        <v>533.2</v>
      </c>
      <c r="E32" s="117">
        <v>266.6</v>
      </c>
      <c r="F32" s="117">
        <v>133.3</v>
      </c>
      <c r="G32" s="117">
        <v>2</v>
      </c>
      <c r="H32" s="117">
        <v>2</v>
      </c>
      <c r="I32" s="117">
        <v>2</v>
      </c>
      <c r="J32" s="32">
        <v>1333</v>
      </c>
      <c r="L32" s="115">
        <v>333.25</v>
      </c>
    </row>
    <row r="33" spans="2:12" ht="27" customHeight="1" thickBot="1">
      <c r="B33" s="19" t="s">
        <v>81</v>
      </c>
      <c r="C33" s="117">
        <v>478.5</v>
      </c>
      <c r="D33" s="117">
        <v>638</v>
      </c>
      <c r="E33" s="117">
        <v>319</v>
      </c>
      <c r="F33" s="117">
        <v>159.5</v>
      </c>
      <c r="G33" s="117">
        <v>2</v>
      </c>
      <c r="H33" s="117">
        <v>2</v>
      </c>
      <c r="I33" s="117">
        <v>2</v>
      </c>
      <c r="J33" s="32">
        <v>1595</v>
      </c>
      <c r="L33" s="115">
        <v>398.75</v>
      </c>
    </row>
    <row r="34" spans="2:12" ht="27" customHeight="1" thickBot="1">
      <c r="B34" s="19" t="s">
        <v>58</v>
      </c>
      <c r="C34" s="117">
        <v>2076.2999999999997</v>
      </c>
      <c r="D34" s="117">
        <v>2768.4</v>
      </c>
      <c r="E34" s="117">
        <v>1384.2</v>
      </c>
      <c r="F34" s="117">
        <v>692.1</v>
      </c>
      <c r="G34" s="117">
        <v>2</v>
      </c>
      <c r="H34" s="117">
        <v>2</v>
      </c>
      <c r="I34" s="117">
        <v>2</v>
      </c>
      <c r="J34" s="32">
        <v>6921</v>
      </c>
      <c r="L34" s="115">
        <v>1730.25</v>
      </c>
    </row>
    <row r="35" spans="2:12" ht="27" customHeight="1" thickBot="1">
      <c r="B35" s="19" t="s">
        <v>59</v>
      </c>
      <c r="C35" s="117">
        <v>300</v>
      </c>
      <c r="D35" s="117">
        <v>400</v>
      </c>
      <c r="E35" s="117">
        <v>200</v>
      </c>
      <c r="F35" s="117">
        <v>100</v>
      </c>
      <c r="G35" s="117">
        <v>2</v>
      </c>
      <c r="H35" s="117">
        <v>2</v>
      </c>
      <c r="I35" s="117">
        <v>2</v>
      </c>
      <c r="J35" s="32">
        <v>1000</v>
      </c>
      <c r="L35" s="115">
        <v>250</v>
      </c>
    </row>
    <row r="36" spans="2:12" ht="27" customHeight="1" thickBot="1">
      <c r="B36" s="20" t="s">
        <v>82</v>
      </c>
      <c r="C36" s="117">
        <v>270</v>
      </c>
      <c r="D36" s="117">
        <v>360</v>
      </c>
      <c r="E36" s="117">
        <v>180</v>
      </c>
      <c r="F36" s="117">
        <v>90</v>
      </c>
      <c r="G36" s="117">
        <v>2</v>
      </c>
      <c r="H36" s="117">
        <v>2</v>
      </c>
      <c r="I36" s="117">
        <v>2</v>
      </c>
      <c r="J36" s="34">
        <v>900</v>
      </c>
      <c r="L36" s="115">
        <v>225</v>
      </c>
    </row>
    <row r="37" ht="15">
      <c r="J37" s="9">
        <f>SUM(J17:J36)</f>
        <v>20449</v>
      </c>
    </row>
    <row r="38" ht="15" customHeight="1" thickBot="1"/>
    <row r="39" spans="2:6" ht="21">
      <c r="B39" s="49" t="s">
        <v>31</v>
      </c>
      <c r="C39" s="50"/>
      <c r="D39" s="50"/>
      <c r="E39" s="50"/>
      <c r="F39" s="51"/>
    </row>
    <row r="40" spans="2:7" ht="21">
      <c r="B40" s="52"/>
      <c r="C40" s="53"/>
      <c r="D40" s="53"/>
      <c r="E40" s="53"/>
      <c r="F40" s="53"/>
      <c r="G40" s="39"/>
    </row>
    <row r="41" spans="2:7" ht="30.75" customHeight="1">
      <c r="B41" s="24"/>
      <c r="C41" s="25"/>
      <c r="D41" s="196" t="s">
        <v>68</v>
      </c>
      <c r="E41" s="201"/>
      <c r="F41" s="202"/>
      <c r="G41" s="39"/>
    </row>
    <row r="42" spans="1:7" ht="25.5">
      <c r="A42" s="27"/>
      <c r="B42" s="76" t="s">
        <v>25</v>
      </c>
      <c r="C42" s="54"/>
      <c r="D42" s="203">
        <v>1500</v>
      </c>
      <c r="E42" s="194"/>
      <c r="F42" s="194"/>
      <c r="G42" s="39"/>
    </row>
    <row r="43" spans="1:7" ht="41.25" customHeight="1">
      <c r="A43" s="27"/>
      <c r="B43" s="25"/>
      <c r="C43" s="25"/>
      <c r="D43" s="196" t="s">
        <v>69</v>
      </c>
      <c r="E43" s="201"/>
      <c r="F43" s="202"/>
      <c r="G43" s="39"/>
    </row>
    <row r="44" spans="1:7" ht="29.25" customHeight="1">
      <c r="A44" s="27"/>
      <c r="B44" s="76" t="s">
        <v>63</v>
      </c>
      <c r="C44" s="54"/>
      <c r="D44" s="203">
        <v>700</v>
      </c>
      <c r="E44" s="194"/>
      <c r="F44" s="194"/>
      <c r="G44" s="39"/>
    </row>
    <row r="45" spans="1:7" ht="15">
      <c r="A45" s="27"/>
      <c r="B45" s="25"/>
      <c r="C45" s="25"/>
      <c r="D45" s="110"/>
      <c r="E45" s="110"/>
      <c r="F45" s="111"/>
      <c r="G45" s="39"/>
    </row>
    <row r="46" spans="1:7" ht="35.25" customHeight="1">
      <c r="A46" s="27"/>
      <c r="B46" s="76" t="s">
        <v>19</v>
      </c>
      <c r="C46" s="54"/>
      <c r="D46" s="204" t="s">
        <v>68</v>
      </c>
      <c r="E46" s="205"/>
      <c r="F46" s="205"/>
      <c r="G46" s="39"/>
    </row>
    <row r="47" spans="1:7" ht="15">
      <c r="A47" s="27"/>
      <c r="B47" s="113" t="s">
        <v>21</v>
      </c>
      <c r="C47" s="35"/>
      <c r="D47" s="193">
        <v>500</v>
      </c>
      <c r="E47" s="194"/>
      <c r="F47" s="194"/>
      <c r="G47" s="39"/>
    </row>
    <row r="48" spans="1:7" ht="15">
      <c r="A48" s="27"/>
      <c r="B48" s="113" t="s">
        <v>22</v>
      </c>
      <c r="C48" s="35"/>
      <c r="D48" s="193">
        <v>500</v>
      </c>
      <c r="E48" s="194"/>
      <c r="F48" s="194"/>
      <c r="G48" s="39"/>
    </row>
    <row r="49" spans="1:7" ht="15">
      <c r="A49" s="27"/>
      <c r="B49" s="113" t="s">
        <v>23</v>
      </c>
      <c r="C49" s="35"/>
      <c r="D49" s="193">
        <v>500</v>
      </c>
      <c r="E49" s="194"/>
      <c r="F49" s="194"/>
      <c r="G49" s="39"/>
    </row>
    <row r="50" spans="1:7" ht="15" customHeight="1">
      <c r="A50" s="27"/>
      <c r="B50" s="25"/>
      <c r="C50" s="25"/>
      <c r="D50" s="110"/>
      <c r="E50" s="110"/>
      <c r="F50" s="112"/>
      <c r="G50" s="39"/>
    </row>
    <row r="51" spans="1:7" ht="48" customHeight="1">
      <c r="A51" s="27"/>
      <c r="B51" s="76" t="s">
        <v>65</v>
      </c>
      <c r="C51" s="54"/>
      <c r="D51" s="196" t="s">
        <v>70</v>
      </c>
      <c r="E51" s="197"/>
      <c r="F51" s="198"/>
      <c r="G51" s="39"/>
    </row>
    <row r="52" spans="1:7" ht="15">
      <c r="A52" s="27"/>
      <c r="B52" s="114" t="s">
        <v>84</v>
      </c>
      <c r="C52" s="38"/>
      <c r="D52" s="199">
        <v>90000</v>
      </c>
      <c r="E52" s="200"/>
      <c r="F52" s="200"/>
      <c r="G52" s="39"/>
    </row>
    <row r="53" spans="1:7" ht="30.75" customHeight="1">
      <c r="A53" s="27"/>
      <c r="B53" s="25"/>
      <c r="C53" s="25"/>
      <c r="D53" s="196" t="s">
        <v>71</v>
      </c>
      <c r="E53" s="201"/>
      <c r="F53" s="202"/>
      <c r="G53" s="39"/>
    </row>
    <row r="54" spans="1:7" ht="39" customHeight="1">
      <c r="A54" s="27"/>
      <c r="B54" s="76" t="s">
        <v>16</v>
      </c>
      <c r="C54" s="54"/>
      <c r="D54" s="193">
        <v>1000</v>
      </c>
      <c r="E54" s="194"/>
      <c r="F54" s="195"/>
      <c r="G54" s="39"/>
    </row>
    <row r="55" spans="1:7" ht="15.75" thickBot="1">
      <c r="A55" s="27"/>
      <c r="G55" s="39"/>
    </row>
    <row r="56" spans="1:7" ht="38.25" customHeight="1" thickBot="1">
      <c r="A56" s="27"/>
      <c r="B56" s="180" t="s">
        <v>54</v>
      </c>
      <c r="C56" s="192"/>
      <c r="D56" s="193">
        <v>150</v>
      </c>
      <c r="E56" s="194"/>
      <c r="F56" s="194"/>
      <c r="G56" s="39"/>
    </row>
    <row r="57" spans="1:7" ht="15.75" thickBot="1">
      <c r="A57" s="27"/>
      <c r="B57" s="30"/>
      <c r="C57" s="30"/>
      <c r="D57" s="30"/>
      <c r="E57" s="30"/>
      <c r="F57" s="30"/>
      <c r="G57" s="39"/>
    </row>
    <row r="58" spans="1:7" ht="38.25" customHeight="1" thickBot="1">
      <c r="A58" s="27"/>
      <c r="B58" s="180" t="s">
        <v>26</v>
      </c>
      <c r="C58" s="192"/>
      <c r="D58" s="193">
        <v>150</v>
      </c>
      <c r="E58" s="194"/>
      <c r="F58" s="194"/>
      <c r="G58" s="39"/>
    </row>
    <row r="59" spans="1:7" ht="15.75" thickBot="1">
      <c r="A59" s="27"/>
      <c r="C59" s="15"/>
      <c r="D59" s="15"/>
      <c r="E59" s="15"/>
      <c r="F59" s="15"/>
      <c r="G59" s="39"/>
    </row>
    <row r="60" spans="1:7" ht="63.75" customHeight="1" thickBot="1">
      <c r="A60" s="27"/>
      <c r="B60" s="180" t="s">
        <v>27</v>
      </c>
      <c r="C60" s="192"/>
      <c r="D60" s="193">
        <v>150</v>
      </c>
      <c r="E60" s="194"/>
      <c r="F60" s="194"/>
      <c r="G60" s="39"/>
    </row>
    <row r="61" spans="1:7" ht="15.75" thickBot="1">
      <c r="A61" s="27"/>
      <c r="C61" s="15"/>
      <c r="D61" s="15"/>
      <c r="E61" s="40"/>
      <c r="F61" s="15"/>
      <c r="G61" s="39"/>
    </row>
    <row r="62" spans="1:7" ht="63.75" customHeight="1" thickBot="1">
      <c r="A62" s="27"/>
      <c r="B62" s="180" t="s">
        <v>28</v>
      </c>
      <c r="C62" s="192"/>
      <c r="D62" s="193">
        <v>10</v>
      </c>
      <c r="E62" s="194"/>
      <c r="F62" s="194"/>
      <c r="G62" s="39"/>
    </row>
    <row r="63" spans="1:7" ht="15.75" thickBot="1">
      <c r="A63" s="27"/>
      <c r="C63" s="15"/>
      <c r="D63" s="15"/>
      <c r="E63" s="40"/>
      <c r="F63" s="15"/>
      <c r="G63" s="39"/>
    </row>
    <row r="64" spans="1:7" ht="25.5" customHeight="1" thickBot="1">
      <c r="A64" s="27"/>
      <c r="B64" s="180" t="s">
        <v>30</v>
      </c>
      <c r="C64" s="192"/>
      <c r="D64" s="193">
        <v>30</v>
      </c>
      <c r="E64" s="194"/>
      <c r="F64" s="194"/>
      <c r="G64" s="39"/>
    </row>
    <row r="65" spans="1:7" ht="15" customHeight="1" thickBot="1">
      <c r="A65" s="27"/>
      <c r="C65" s="22"/>
      <c r="D65" s="15"/>
      <c r="E65" s="40"/>
      <c r="F65" s="15"/>
      <c r="G65" s="39"/>
    </row>
    <row r="66" spans="1:7" ht="15.75" thickBot="1">
      <c r="A66" s="27"/>
      <c r="B66" s="180" t="s">
        <v>29</v>
      </c>
      <c r="C66" s="192"/>
      <c r="D66" s="193">
        <v>30</v>
      </c>
      <c r="E66" s="194"/>
      <c r="F66" s="194"/>
      <c r="G66" s="39"/>
    </row>
    <row r="67" spans="1:7" ht="15.75" thickBot="1">
      <c r="A67" s="27"/>
      <c r="C67" s="22"/>
      <c r="D67" s="15"/>
      <c r="E67" s="40"/>
      <c r="F67" s="15"/>
      <c r="G67" s="39"/>
    </row>
    <row r="68" spans="1:7" ht="15.75" thickBot="1">
      <c r="A68" s="27"/>
      <c r="B68" s="180" t="s">
        <v>24</v>
      </c>
      <c r="C68" s="192"/>
      <c r="D68" s="193">
        <v>50</v>
      </c>
      <c r="E68" s="194"/>
      <c r="F68" s="194"/>
      <c r="G68" s="39"/>
    </row>
    <row r="69" ht="69.75" customHeight="1"/>
    <row r="70" ht="25.5" customHeight="1"/>
    <row r="71" ht="25.5" customHeight="1"/>
    <row r="73" ht="25.5" customHeight="1"/>
    <row r="75" ht="51" customHeight="1"/>
    <row r="77" ht="38.25" customHeight="1"/>
    <row r="79" ht="63.75" customHeight="1"/>
    <row r="81" ht="25.5" customHeight="1"/>
    <row r="83" ht="25.5" customHeight="1"/>
    <row r="85" ht="38.25" customHeight="1"/>
    <row r="87" ht="38.25" customHeight="1"/>
    <row r="89" ht="25.5" customHeight="1"/>
    <row r="91" ht="38.25" customHeight="1"/>
    <row r="93" ht="25.5" customHeight="1"/>
    <row r="95" ht="38.25" customHeight="1"/>
  </sheetData>
  <sheetProtection password="E6BE" sheet="1" objects="1" scenarios="1" selectLockedCells="1" selectUnlockedCells="1"/>
  <mergeCells count="29">
    <mergeCell ref="C9:I9"/>
    <mergeCell ref="D41:F41"/>
    <mergeCell ref="D43:F43"/>
    <mergeCell ref="D42:F42"/>
    <mergeCell ref="D44:F44"/>
    <mergeCell ref="D46:F46"/>
    <mergeCell ref="D54:F54"/>
    <mergeCell ref="D47:F47"/>
    <mergeCell ref="D48:F48"/>
    <mergeCell ref="D49:F49"/>
    <mergeCell ref="D51:F51"/>
    <mergeCell ref="D52:F52"/>
    <mergeCell ref="D53:F53"/>
    <mergeCell ref="B60:C60"/>
    <mergeCell ref="D60:F60"/>
    <mergeCell ref="B62:C62"/>
    <mergeCell ref="D62:F62"/>
    <mergeCell ref="B64:C64"/>
    <mergeCell ref="B66:C66"/>
    <mergeCell ref="B68:C68"/>
    <mergeCell ref="D64:F64"/>
    <mergeCell ref="D66:F66"/>
    <mergeCell ref="D68:F68"/>
    <mergeCell ref="B1:C1"/>
    <mergeCell ref="B2:C2"/>
    <mergeCell ref="B56:C56"/>
    <mergeCell ref="D56:F56"/>
    <mergeCell ref="B58:C58"/>
    <mergeCell ref="D58:F58"/>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65" r:id="rId1"/>
  <headerFooter>
    <oddHeader>&amp;C&amp;F</oddHeader>
  </headerFooter>
  <colBreaks count="1" manualBreakCount="1">
    <brk id="1" max="67" man="1"/>
  </colBreaks>
</worksheet>
</file>

<file path=xl/worksheets/sheet6.xml><?xml version="1.0" encoding="utf-8"?>
<worksheet xmlns="http://schemas.openxmlformats.org/spreadsheetml/2006/main" xmlns:r="http://schemas.openxmlformats.org/officeDocument/2006/relationships">
  <sheetPr>
    <pageSetUpPr fitToPage="1"/>
  </sheetPr>
  <dimension ref="A1:M73"/>
  <sheetViews>
    <sheetView tabSelected="1" view="pageBreakPreview" zoomScale="60" zoomScalePageLayoutView="0" workbookViewId="0" topLeftCell="A1">
      <selection activeCell="D1" sqref="D1"/>
    </sheetView>
  </sheetViews>
  <sheetFormatPr defaultColWidth="9.140625" defaultRowHeight="15"/>
  <cols>
    <col min="1" max="1" width="9.140625" style="9" customWidth="1"/>
    <col min="2" max="2" width="77.8515625" style="9" customWidth="1"/>
    <col min="3" max="5" width="9.140625" style="9" customWidth="1"/>
    <col min="6" max="6" width="15.140625" style="9" customWidth="1"/>
    <col min="7" max="8" width="9.140625" style="9" customWidth="1"/>
    <col min="9" max="9" width="13.57421875" style="9" bestFit="1" customWidth="1"/>
    <col min="10" max="10" width="6.57421875" style="9" bestFit="1" customWidth="1"/>
    <col min="11" max="11" width="7.00390625" style="9" bestFit="1" customWidth="1"/>
    <col min="12" max="12" width="48.421875" style="9" bestFit="1" customWidth="1"/>
    <col min="13" max="13" width="15.7109375" style="9" customWidth="1"/>
    <col min="14" max="16384" width="9.140625" style="9" customWidth="1"/>
  </cols>
  <sheetData>
    <row r="1" spans="2:8" ht="15">
      <c r="B1" s="159" t="s">
        <v>77</v>
      </c>
      <c r="C1" s="160"/>
      <c r="D1" s="77"/>
      <c r="E1" s="77"/>
      <c r="F1" s="77"/>
      <c r="G1" s="77"/>
      <c r="H1" s="78"/>
    </row>
    <row r="2" spans="2:8" ht="15">
      <c r="B2" s="159" t="s">
        <v>78</v>
      </c>
      <c r="C2" s="160"/>
      <c r="D2" s="79"/>
      <c r="E2" s="79"/>
      <c r="F2" s="79"/>
      <c r="G2" s="79"/>
      <c r="H2" s="80"/>
    </row>
    <row r="4" spans="2:11" ht="18">
      <c r="B4" s="15"/>
      <c r="I4" s="7"/>
      <c r="J4" s="8"/>
      <c r="K4" s="8"/>
    </row>
    <row r="5" spans="2:11" ht="18">
      <c r="B5" s="7" t="s">
        <v>79</v>
      </c>
      <c r="I5" s="10"/>
      <c r="J5" s="8"/>
      <c r="K5" s="8"/>
    </row>
    <row r="6" spans="2:11" ht="15">
      <c r="B6" s="10"/>
      <c r="I6" s="10"/>
      <c r="J6" s="8"/>
      <c r="K6" s="8"/>
    </row>
    <row r="7" spans="2:11" ht="15">
      <c r="B7" s="10" t="s">
        <v>9</v>
      </c>
      <c r="I7" s="10"/>
      <c r="J7" s="8"/>
      <c r="K7" s="8"/>
    </row>
    <row r="8" ht="15.75" thickBot="1">
      <c r="B8" s="10"/>
    </row>
    <row r="9" spans="2:13" ht="39" thickBot="1">
      <c r="B9" s="1" t="s">
        <v>0</v>
      </c>
      <c r="C9" s="2" t="s">
        <v>1</v>
      </c>
      <c r="D9" s="3" t="s">
        <v>2</v>
      </c>
      <c r="E9" s="2" t="s">
        <v>3</v>
      </c>
      <c r="F9" s="3" t="s">
        <v>4</v>
      </c>
      <c r="G9" s="2" t="s">
        <v>5</v>
      </c>
      <c r="H9" s="3" t="s">
        <v>6</v>
      </c>
      <c r="I9" s="2" t="s">
        <v>7</v>
      </c>
      <c r="L9" s="1" t="s">
        <v>0</v>
      </c>
      <c r="M9" s="16" t="s">
        <v>14</v>
      </c>
    </row>
    <row r="10" spans="2:13" ht="27" customHeight="1" thickBot="1">
      <c r="B10" s="11" t="s">
        <v>34</v>
      </c>
      <c r="C10" s="48">
        <f>SUM('Rental Charges'!C11*'Volume Data'!C11)</f>
        <v>0</v>
      </c>
      <c r="D10" s="48">
        <f>SUM('Rental Charges'!D11*'Volume Data'!D11)</f>
        <v>0</v>
      </c>
      <c r="E10" s="48">
        <f>SUM('Rental Charges'!E11*'Volume Data'!E11)</f>
        <v>0</v>
      </c>
      <c r="F10" s="48">
        <f>SUM('Rental Charges'!F11*'Volume Data'!F11)</f>
        <v>0</v>
      </c>
      <c r="G10" s="48">
        <f>SUM('Rental Charges'!G11*'Volume Data'!G11)</f>
        <v>0</v>
      </c>
      <c r="H10" s="48">
        <f>SUM('Rental Charges'!H11*'Volume Data'!H11)</f>
        <v>0</v>
      </c>
      <c r="I10" s="48">
        <f>SUM('Rental Charges'!I11*'Volume Data'!I11)</f>
        <v>0</v>
      </c>
      <c r="L10" s="11" t="s">
        <v>34</v>
      </c>
      <c r="M10" s="47">
        <f>SUM('Insurance Charges'!G12*'Volume Data'!L11)</f>
        <v>0</v>
      </c>
    </row>
    <row r="11" spans="2:13" ht="27" customHeight="1" thickBot="1">
      <c r="B11" s="12" t="s">
        <v>35</v>
      </c>
      <c r="C11" s="48">
        <f>SUM('Rental Charges'!C12*'Volume Data'!C12)</f>
        <v>0</v>
      </c>
      <c r="D11" s="48">
        <f>SUM('Rental Charges'!D12*'Volume Data'!D12)</f>
        <v>0</v>
      </c>
      <c r="E11" s="48">
        <f>SUM('Rental Charges'!E12*'Volume Data'!E12)</f>
        <v>0</v>
      </c>
      <c r="F11" s="48">
        <f>SUM('Rental Charges'!F12*'Volume Data'!F12)</f>
        <v>0</v>
      </c>
      <c r="G11" s="48">
        <f>SUM('Rental Charges'!G12*'Volume Data'!G12)</f>
        <v>0</v>
      </c>
      <c r="H11" s="48">
        <f>SUM('Rental Charges'!H12*'Volume Data'!H12)</f>
        <v>0</v>
      </c>
      <c r="I11" s="48">
        <f>SUM('Rental Charges'!I12*'Volume Data'!I12)</f>
        <v>0</v>
      </c>
      <c r="L11" s="12" t="s">
        <v>35</v>
      </c>
      <c r="M11" s="47">
        <f>SUM('Insurance Charges'!G13*'Volume Data'!L12)</f>
        <v>0</v>
      </c>
    </row>
    <row r="12" spans="2:13" ht="27" customHeight="1" thickBot="1">
      <c r="B12" s="12" t="s">
        <v>36</v>
      </c>
      <c r="C12" s="48">
        <f>SUM('Rental Charges'!C13*'Volume Data'!C13)</f>
        <v>0</v>
      </c>
      <c r="D12" s="48">
        <f>SUM('Rental Charges'!D13*'Volume Data'!D13)</f>
        <v>0</v>
      </c>
      <c r="E12" s="48">
        <f>SUM('Rental Charges'!E13*'Volume Data'!E13)</f>
        <v>0</v>
      </c>
      <c r="F12" s="48">
        <f>SUM('Rental Charges'!F13*'Volume Data'!F13)</f>
        <v>0</v>
      </c>
      <c r="G12" s="48">
        <f>SUM('Rental Charges'!G13*'Volume Data'!G13)</f>
        <v>0</v>
      </c>
      <c r="H12" s="48">
        <f>SUM('Rental Charges'!H13*'Volume Data'!H13)</f>
        <v>0</v>
      </c>
      <c r="I12" s="48">
        <f>SUM('Rental Charges'!I13*'Volume Data'!I13)</f>
        <v>0</v>
      </c>
      <c r="L12" s="12" t="s">
        <v>36</v>
      </c>
      <c r="M12" s="47">
        <f>SUM('Insurance Charges'!G14*'Volume Data'!L13)</f>
        <v>0</v>
      </c>
    </row>
    <row r="13" spans="2:13" ht="27" customHeight="1" thickBot="1">
      <c r="B13" s="12" t="s">
        <v>37</v>
      </c>
      <c r="C13" s="48">
        <f>SUM('Rental Charges'!C14*'Volume Data'!C14)</f>
        <v>0</v>
      </c>
      <c r="D13" s="48">
        <f>SUM('Rental Charges'!D14*'Volume Data'!D14)</f>
        <v>0</v>
      </c>
      <c r="E13" s="48">
        <f>SUM('Rental Charges'!E14*'Volume Data'!E14)</f>
        <v>0</v>
      </c>
      <c r="F13" s="48">
        <f>SUM('Rental Charges'!F14*'Volume Data'!F14)</f>
        <v>0</v>
      </c>
      <c r="G13" s="48">
        <f>SUM('Rental Charges'!G14*'Volume Data'!G14)</f>
        <v>0</v>
      </c>
      <c r="H13" s="48">
        <f>SUM('Rental Charges'!H14*'Volume Data'!H14)</f>
        <v>0</v>
      </c>
      <c r="I13" s="48">
        <f>SUM('Rental Charges'!I14*'Volume Data'!I14)</f>
        <v>0</v>
      </c>
      <c r="L13" s="12" t="s">
        <v>37</v>
      </c>
      <c r="M13" s="47">
        <f>SUM('Insurance Charges'!G15*'Volume Data'!L14)</f>
        <v>0</v>
      </c>
    </row>
    <row r="14" spans="2:13" ht="27" customHeight="1" thickBot="1">
      <c r="B14" s="12" t="s">
        <v>38</v>
      </c>
      <c r="C14" s="48">
        <f>SUM('Rental Charges'!C15*'Volume Data'!C15)</f>
        <v>0</v>
      </c>
      <c r="D14" s="48">
        <f>SUM('Rental Charges'!D15*'Volume Data'!D15)</f>
        <v>0</v>
      </c>
      <c r="E14" s="48">
        <f>SUM('Rental Charges'!E15*'Volume Data'!E15)</f>
        <v>0</v>
      </c>
      <c r="F14" s="48">
        <f>SUM('Rental Charges'!F15*'Volume Data'!F15)</f>
        <v>0</v>
      </c>
      <c r="G14" s="48">
        <f>SUM('Rental Charges'!G15*'Volume Data'!G15)</f>
        <v>0</v>
      </c>
      <c r="H14" s="48">
        <f>SUM('Rental Charges'!H15*'Volume Data'!H15)</f>
        <v>0</v>
      </c>
      <c r="I14" s="48">
        <f>SUM('Rental Charges'!I15*'Volume Data'!I15)</f>
        <v>0</v>
      </c>
      <c r="L14" s="12" t="s">
        <v>38</v>
      </c>
      <c r="M14" s="47">
        <f>SUM('Insurance Charges'!G16*'Volume Data'!L15)</f>
        <v>0</v>
      </c>
    </row>
    <row r="15" spans="2:13" ht="27" customHeight="1" thickBot="1">
      <c r="B15" s="12" t="s">
        <v>39</v>
      </c>
      <c r="C15" s="48">
        <f>SUM('Rental Charges'!C16*'Volume Data'!C16)</f>
        <v>0</v>
      </c>
      <c r="D15" s="48">
        <f>SUM('Rental Charges'!D16*'Volume Data'!D16)</f>
        <v>0</v>
      </c>
      <c r="E15" s="48">
        <f>SUM('Rental Charges'!E16*'Volume Data'!E16)</f>
        <v>0</v>
      </c>
      <c r="F15" s="48">
        <f>SUM('Rental Charges'!F16*'Volume Data'!F16)</f>
        <v>0</v>
      </c>
      <c r="G15" s="48">
        <f>SUM('Rental Charges'!G16*'Volume Data'!G16)</f>
        <v>0</v>
      </c>
      <c r="H15" s="48">
        <f>SUM('Rental Charges'!H16*'Volume Data'!H16)</f>
        <v>0</v>
      </c>
      <c r="I15" s="48">
        <f>SUM('Rental Charges'!I16*'Volume Data'!I16)</f>
        <v>0</v>
      </c>
      <c r="L15" s="12" t="s">
        <v>39</v>
      </c>
      <c r="M15" s="47">
        <f>SUM('Insurance Charges'!G17*'Volume Data'!L16)</f>
        <v>0</v>
      </c>
    </row>
    <row r="16" spans="2:13" ht="27" customHeight="1" thickBot="1">
      <c r="B16" s="12" t="s">
        <v>40</v>
      </c>
      <c r="C16" s="48">
        <f>SUM('Rental Charges'!C17*'Volume Data'!C17)</f>
        <v>0</v>
      </c>
      <c r="D16" s="48">
        <f>SUM('Rental Charges'!D17*'Volume Data'!D17)</f>
        <v>0</v>
      </c>
      <c r="E16" s="48">
        <f>SUM('Rental Charges'!E17*'Volume Data'!E17)</f>
        <v>0</v>
      </c>
      <c r="F16" s="48">
        <f>SUM('Rental Charges'!F17*'Volume Data'!F17)</f>
        <v>0</v>
      </c>
      <c r="G16" s="48">
        <f>SUM('Rental Charges'!G17*'Volume Data'!G17)</f>
        <v>0</v>
      </c>
      <c r="H16" s="48">
        <f>SUM('Rental Charges'!H17*'Volume Data'!H17)</f>
        <v>0</v>
      </c>
      <c r="I16" s="48">
        <f>SUM('Rental Charges'!I17*'Volume Data'!I17)</f>
        <v>0</v>
      </c>
      <c r="L16" s="12" t="s">
        <v>40</v>
      </c>
      <c r="M16" s="47">
        <f>SUM('Insurance Charges'!G18*'Volume Data'!L17)</f>
        <v>0</v>
      </c>
    </row>
    <row r="17" spans="2:13" ht="27" customHeight="1" thickBot="1">
      <c r="B17" s="12" t="s">
        <v>41</v>
      </c>
      <c r="C17" s="48">
        <f>SUM('Rental Charges'!C18*'Volume Data'!C18)</f>
        <v>0</v>
      </c>
      <c r="D17" s="48">
        <f>SUM('Rental Charges'!D18*'Volume Data'!D18)</f>
        <v>0</v>
      </c>
      <c r="E17" s="48">
        <f>SUM('Rental Charges'!E18*'Volume Data'!E18)</f>
        <v>0</v>
      </c>
      <c r="F17" s="48">
        <f>SUM('Rental Charges'!F18*'Volume Data'!F18)</f>
        <v>0</v>
      </c>
      <c r="G17" s="48">
        <f>SUM('Rental Charges'!G18*'Volume Data'!G18)</f>
        <v>0</v>
      </c>
      <c r="H17" s="48">
        <f>SUM('Rental Charges'!H18*'Volume Data'!H18)</f>
        <v>0</v>
      </c>
      <c r="I17" s="48">
        <f>SUM('Rental Charges'!I18*'Volume Data'!I18)</f>
        <v>0</v>
      </c>
      <c r="L17" s="12" t="s">
        <v>41</v>
      </c>
      <c r="M17" s="47">
        <f>SUM('Insurance Charges'!G19*'Volume Data'!L18)</f>
        <v>0</v>
      </c>
    </row>
    <row r="18" spans="2:13" ht="27" customHeight="1" thickBot="1">
      <c r="B18" s="12" t="s">
        <v>42</v>
      </c>
      <c r="C18" s="48">
        <f>SUM('Rental Charges'!C19*'Volume Data'!C19)</f>
        <v>0</v>
      </c>
      <c r="D18" s="48">
        <f>SUM('Rental Charges'!D19*'Volume Data'!D19)</f>
        <v>0</v>
      </c>
      <c r="E18" s="48">
        <f>SUM('Rental Charges'!E19*'Volume Data'!E19)</f>
        <v>0</v>
      </c>
      <c r="F18" s="48">
        <f>SUM('Rental Charges'!F19*'Volume Data'!F19)</f>
        <v>0</v>
      </c>
      <c r="G18" s="48">
        <f>SUM('Rental Charges'!G19*'Volume Data'!G19)</f>
        <v>0</v>
      </c>
      <c r="H18" s="48">
        <f>SUM('Rental Charges'!H19*'Volume Data'!H19)</f>
        <v>0</v>
      </c>
      <c r="I18" s="48">
        <f>SUM('Rental Charges'!I19*'Volume Data'!I19)</f>
        <v>0</v>
      </c>
      <c r="L18" s="12" t="s">
        <v>42</v>
      </c>
      <c r="M18" s="47">
        <f>SUM('Insurance Charges'!G20*'Volume Data'!L19)</f>
        <v>0</v>
      </c>
    </row>
    <row r="19" spans="2:13" ht="27" customHeight="1" thickBot="1">
      <c r="B19" s="12" t="s">
        <v>43</v>
      </c>
      <c r="C19" s="48">
        <f>SUM('Rental Charges'!C20*'Volume Data'!C20)</f>
        <v>0</v>
      </c>
      <c r="D19" s="48">
        <f>SUM('Rental Charges'!D20*'Volume Data'!D20)</f>
        <v>0</v>
      </c>
      <c r="E19" s="48">
        <f>SUM('Rental Charges'!E20*'Volume Data'!E20)</f>
        <v>0</v>
      </c>
      <c r="F19" s="48">
        <f>SUM('Rental Charges'!F20*'Volume Data'!F20)</f>
        <v>0</v>
      </c>
      <c r="G19" s="48">
        <f>SUM('Rental Charges'!G20*'Volume Data'!G20)</f>
        <v>0</v>
      </c>
      <c r="H19" s="48">
        <f>SUM('Rental Charges'!H20*'Volume Data'!H20)</f>
        <v>0</v>
      </c>
      <c r="I19" s="48">
        <f>SUM('Rental Charges'!I20*'Volume Data'!I20)</f>
        <v>0</v>
      </c>
      <c r="L19" s="12" t="s">
        <v>43</v>
      </c>
      <c r="M19" s="47">
        <f>SUM('Insurance Charges'!G21*'Volume Data'!L20)</f>
        <v>0</v>
      </c>
    </row>
    <row r="20" spans="2:13" ht="27" customHeight="1" thickBot="1">
      <c r="B20" s="12" t="s">
        <v>44</v>
      </c>
      <c r="C20" s="48">
        <f>SUM('Rental Charges'!C21*'Volume Data'!C21)</f>
        <v>0</v>
      </c>
      <c r="D20" s="48">
        <f>SUM('Rental Charges'!D21*'Volume Data'!D21)</f>
        <v>0</v>
      </c>
      <c r="E20" s="48">
        <f>SUM('Rental Charges'!E21*'Volume Data'!E21)</f>
        <v>0</v>
      </c>
      <c r="F20" s="48">
        <f>SUM('Rental Charges'!F21*'Volume Data'!F21)</f>
        <v>0</v>
      </c>
      <c r="G20" s="48">
        <f>SUM('Rental Charges'!G21*'Volume Data'!G21)</f>
        <v>0</v>
      </c>
      <c r="H20" s="48">
        <f>SUM('Rental Charges'!H21*'Volume Data'!H21)</f>
        <v>0</v>
      </c>
      <c r="I20" s="48">
        <f>SUM('Rental Charges'!I21*'Volume Data'!I21)</f>
        <v>0</v>
      </c>
      <c r="L20" s="12" t="s">
        <v>44</v>
      </c>
      <c r="M20" s="47">
        <f>SUM('Insurance Charges'!G22*'Volume Data'!L21)</f>
        <v>0</v>
      </c>
    </row>
    <row r="21" spans="2:13" ht="27" customHeight="1" thickBot="1">
      <c r="B21" s="12" t="s">
        <v>45</v>
      </c>
      <c r="C21" s="48">
        <f>SUM('Rental Charges'!C22*'Volume Data'!C22)</f>
        <v>0</v>
      </c>
      <c r="D21" s="48">
        <f>SUM('Rental Charges'!D22*'Volume Data'!D22)</f>
        <v>0</v>
      </c>
      <c r="E21" s="48">
        <f>SUM('Rental Charges'!E22*'Volume Data'!E22)</f>
        <v>0</v>
      </c>
      <c r="F21" s="48">
        <f>SUM('Rental Charges'!F22*'Volume Data'!F22)</f>
        <v>0</v>
      </c>
      <c r="G21" s="48">
        <f>SUM('Rental Charges'!G22*'Volume Data'!G22)</f>
        <v>0</v>
      </c>
      <c r="H21" s="48">
        <f>SUM('Rental Charges'!H22*'Volume Data'!H22)</f>
        <v>0</v>
      </c>
      <c r="I21" s="48">
        <f>SUM('Rental Charges'!I22*'Volume Data'!I22)</f>
        <v>0</v>
      </c>
      <c r="L21" s="12" t="s">
        <v>45</v>
      </c>
      <c r="M21" s="47">
        <f>SUM('Insurance Charges'!G23*'Volume Data'!L22)</f>
        <v>0</v>
      </c>
    </row>
    <row r="22" spans="2:13" ht="27" customHeight="1" thickBot="1">
      <c r="B22" s="12" t="s">
        <v>46</v>
      </c>
      <c r="C22" s="48">
        <f>SUM('Rental Charges'!C23*'Volume Data'!C23)</f>
        <v>0</v>
      </c>
      <c r="D22" s="48">
        <f>SUM('Rental Charges'!D23*'Volume Data'!D23)</f>
        <v>0</v>
      </c>
      <c r="E22" s="48">
        <f>SUM('Rental Charges'!E23*'Volume Data'!E23)</f>
        <v>0</v>
      </c>
      <c r="F22" s="48">
        <f>SUM('Rental Charges'!F23*'Volume Data'!F23)</f>
        <v>0</v>
      </c>
      <c r="G22" s="48">
        <f>SUM('Rental Charges'!G23*'Volume Data'!G23)</f>
        <v>0</v>
      </c>
      <c r="H22" s="48">
        <f>SUM('Rental Charges'!H23*'Volume Data'!H23)</f>
        <v>0</v>
      </c>
      <c r="I22" s="48">
        <f>SUM('Rental Charges'!I23*'Volume Data'!I23)</f>
        <v>0</v>
      </c>
      <c r="L22" s="12" t="s">
        <v>46</v>
      </c>
      <c r="M22" s="47">
        <f>SUM('Insurance Charges'!G24*'Volume Data'!L23)</f>
        <v>0</v>
      </c>
    </row>
    <row r="23" spans="2:13" ht="27" customHeight="1" thickBot="1">
      <c r="B23" s="12" t="s">
        <v>47</v>
      </c>
      <c r="C23" s="48">
        <f>SUM('Rental Charges'!C24*'Volume Data'!C24)</f>
        <v>0</v>
      </c>
      <c r="D23" s="48">
        <f>SUM('Rental Charges'!D24*'Volume Data'!D24)</f>
        <v>0</v>
      </c>
      <c r="E23" s="48">
        <f>SUM('Rental Charges'!E24*'Volume Data'!E24)</f>
        <v>0</v>
      </c>
      <c r="F23" s="48">
        <f>SUM('Rental Charges'!F24*'Volume Data'!F24)</f>
        <v>0</v>
      </c>
      <c r="G23" s="48">
        <f>SUM('Rental Charges'!G24*'Volume Data'!G24)</f>
        <v>0</v>
      </c>
      <c r="H23" s="48">
        <f>SUM('Rental Charges'!H24*'Volume Data'!H24)</f>
        <v>0</v>
      </c>
      <c r="I23" s="48">
        <f>SUM('Rental Charges'!I24*'Volume Data'!I24)</f>
        <v>0</v>
      </c>
      <c r="L23" s="12" t="s">
        <v>47</v>
      </c>
      <c r="M23" s="47">
        <f>SUM('Insurance Charges'!G25*'Volume Data'!L24)</f>
        <v>0</v>
      </c>
    </row>
    <row r="24" spans="2:13" ht="27" customHeight="1" thickBot="1">
      <c r="B24" s="12" t="s">
        <v>48</v>
      </c>
      <c r="C24" s="48">
        <f>SUM('Rental Charges'!C25*'Volume Data'!C25)</f>
        <v>0</v>
      </c>
      <c r="D24" s="48">
        <f>SUM('Rental Charges'!D25*'Volume Data'!D25)</f>
        <v>0</v>
      </c>
      <c r="E24" s="48">
        <f>SUM('Rental Charges'!E25*'Volume Data'!E25)</f>
        <v>0</v>
      </c>
      <c r="F24" s="48">
        <f>SUM('Rental Charges'!F25*'Volume Data'!F25)</f>
        <v>0</v>
      </c>
      <c r="G24" s="48">
        <f>SUM('Rental Charges'!G25*'Volume Data'!G25)</f>
        <v>0</v>
      </c>
      <c r="H24" s="48">
        <f>SUM('Rental Charges'!H25*'Volume Data'!H25)</f>
        <v>0</v>
      </c>
      <c r="I24" s="48">
        <f>SUM('Rental Charges'!I25*'Volume Data'!I25)</f>
        <v>0</v>
      </c>
      <c r="L24" s="12" t="s">
        <v>48</v>
      </c>
      <c r="M24" s="47">
        <f>SUM('Insurance Charges'!G26*'Volume Data'!L25)</f>
        <v>0</v>
      </c>
    </row>
    <row r="25" spans="2:13" ht="27" customHeight="1" thickBot="1">
      <c r="B25" s="12" t="s">
        <v>49</v>
      </c>
      <c r="C25" s="48">
        <f>SUM('Rental Charges'!C26*'Volume Data'!C26)</f>
        <v>0</v>
      </c>
      <c r="D25" s="48">
        <f>SUM('Rental Charges'!D26*'Volume Data'!D26)</f>
        <v>0</v>
      </c>
      <c r="E25" s="48">
        <f>SUM('Rental Charges'!E26*'Volume Data'!E26)</f>
        <v>0</v>
      </c>
      <c r="F25" s="48">
        <f>SUM('Rental Charges'!F26*'Volume Data'!F26)</f>
        <v>0</v>
      </c>
      <c r="G25" s="48">
        <f>SUM('Rental Charges'!G26*'Volume Data'!G26)</f>
        <v>0</v>
      </c>
      <c r="H25" s="48">
        <f>SUM('Rental Charges'!H26*'Volume Data'!H26)</f>
        <v>0</v>
      </c>
      <c r="I25" s="48">
        <f>SUM('Rental Charges'!I26*'Volume Data'!I26)</f>
        <v>0</v>
      </c>
      <c r="L25" s="12" t="s">
        <v>49</v>
      </c>
      <c r="M25" s="47">
        <f>SUM('Insurance Charges'!G27*'Volume Data'!L26)</f>
        <v>0</v>
      </c>
    </row>
    <row r="26" spans="2:13" ht="27" customHeight="1" thickBot="1">
      <c r="B26" s="12" t="s">
        <v>50</v>
      </c>
      <c r="C26" s="48">
        <f>SUM('Rental Charges'!C27*'Volume Data'!C27)</f>
        <v>0</v>
      </c>
      <c r="D26" s="48">
        <f>SUM('Rental Charges'!D27*'Volume Data'!D27)</f>
        <v>0</v>
      </c>
      <c r="E26" s="48">
        <f>SUM('Rental Charges'!E27*'Volume Data'!E27)</f>
        <v>0</v>
      </c>
      <c r="F26" s="48">
        <f>SUM('Rental Charges'!F27*'Volume Data'!F27)</f>
        <v>0</v>
      </c>
      <c r="G26" s="48">
        <f>SUM('Rental Charges'!G27*'Volume Data'!G27)</f>
        <v>0</v>
      </c>
      <c r="H26" s="48">
        <f>SUM('Rental Charges'!H27*'Volume Data'!H27)</f>
        <v>0</v>
      </c>
      <c r="I26" s="48">
        <f>SUM('Rental Charges'!I27*'Volume Data'!I27)</f>
        <v>0</v>
      </c>
      <c r="L26" s="12" t="s">
        <v>50</v>
      </c>
      <c r="M26" s="47">
        <f>SUM('Insurance Charges'!G28*'Volume Data'!L27)</f>
        <v>0</v>
      </c>
    </row>
    <row r="27" spans="2:13" ht="27" customHeight="1" thickBot="1">
      <c r="B27" s="12" t="s">
        <v>51</v>
      </c>
      <c r="C27" s="48">
        <f>SUM('Rental Charges'!C28*'Volume Data'!C28)</f>
        <v>0</v>
      </c>
      <c r="D27" s="48">
        <f>SUM('Rental Charges'!D28*'Volume Data'!D28)</f>
        <v>0</v>
      </c>
      <c r="E27" s="48">
        <f>SUM('Rental Charges'!E28*'Volume Data'!E28)</f>
        <v>0</v>
      </c>
      <c r="F27" s="48">
        <f>SUM('Rental Charges'!F28*'Volume Data'!F28)</f>
        <v>0</v>
      </c>
      <c r="G27" s="48">
        <f>SUM('Rental Charges'!G28*'Volume Data'!G28)</f>
        <v>0</v>
      </c>
      <c r="H27" s="48">
        <f>SUM('Rental Charges'!H28*'Volume Data'!H28)</f>
        <v>0</v>
      </c>
      <c r="I27" s="48">
        <f>SUM('Rental Charges'!I28*'Volume Data'!I28)</f>
        <v>0</v>
      </c>
      <c r="L27" s="12" t="s">
        <v>51</v>
      </c>
      <c r="M27" s="47">
        <f>SUM('Insurance Charges'!G29*'Volume Data'!L28)</f>
        <v>0</v>
      </c>
    </row>
    <row r="28" spans="2:13" ht="27" customHeight="1" thickBot="1">
      <c r="B28" s="12" t="s">
        <v>52</v>
      </c>
      <c r="C28" s="48">
        <f>SUM('Rental Charges'!C29*'Volume Data'!C29)</f>
        <v>0</v>
      </c>
      <c r="D28" s="48">
        <f>SUM('Rental Charges'!D29*'Volume Data'!D29)</f>
        <v>0</v>
      </c>
      <c r="E28" s="48">
        <f>SUM('Rental Charges'!E29*'Volume Data'!E29)</f>
        <v>0</v>
      </c>
      <c r="F28" s="48">
        <f>SUM('Rental Charges'!F29*'Volume Data'!F29)</f>
        <v>0</v>
      </c>
      <c r="G28" s="48">
        <f>SUM('Rental Charges'!G29*'Volume Data'!G29)</f>
        <v>0</v>
      </c>
      <c r="H28" s="48">
        <f>SUM('Rental Charges'!H29*'Volume Data'!H29)</f>
        <v>0</v>
      </c>
      <c r="I28" s="48">
        <f>SUM('Rental Charges'!I29*'Volume Data'!I29)</f>
        <v>0</v>
      </c>
      <c r="L28" s="12" t="s">
        <v>52</v>
      </c>
      <c r="M28" s="47">
        <f>SUM('Insurance Charges'!G30*'Volume Data'!L29)</f>
        <v>0</v>
      </c>
    </row>
    <row r="29" spans="2:13" ht="27" customHeight="1" thickBot="1">
      <c r="B29" s="29" t="s">
        <v>53</v>
      </c>
      <c r="C29" s="48">
        <f>SUM('Rental Charges'!C30*'Volume Data'!C30)</f>
        <v>0</v>
      </c>
      <c r="D29" s="48">
        <f>SUM('Rental Charges'!D30*'Volume Data'!D30)</f>
        <v>0</v>
      </c>
      <c r="E29" s="48">
        <f>SUM('Rental Charges'!E30*'Volume Data'!E30)</f>
        <v>0</v>
      </c>
      <c r="F29" s="48">
        <f>SUM('Rental Charges'!F30*'Volume Data'!F30)</f>
        <v>0</v>
      </c>
      <c r="G29" s="48">
        <f>SUM('Rental Charges'!G30*'Volume Data'!G30)</f>
        <v>0</v>
      </c>
      <c r="H29" s="48">
        <f>SUM('Rental Charges'!H30*'Volume Data'!H30)</f>
        <v>0</v>
      </c>
      <c r="I29" s="48">
        <f>SUM('Rental Charges'!I30*'Volume Data'!I30)</f>
        <v>0</v>
      </c>
      <c r="L29" s="14" t="s">
        <v>53</v>
      </c>
      <c r="M29" s="47">
        <f>SUM('Insurance Charges'!G31*'Volume Data'!L30)</f>
        <v>0</v>
      </c>
    </row>
    <row r="30" spans="2:13" ht="27" customHeight="1" thickBot="1">
      <c r="B30" s="23" t="s">
        <v>55</v>
      </c>
      <c r="C30" s="48">
        <f>SUM('Rental Charges'!C31*'Volume Data'!C31)</f>
        <v>0</v>
      </c>
      <c r="D30" s="48">
        <f>SUM('Rental Charges'!D31*'Volume Data'!D31)</f>
        <v>0</v>
      </c>
      <c r="E30" s="48">
        <f>SUM('Rental Charges'!E31*'Volume Data'!E31)</f>
        <v>0</v>
      </c>
      <c r="F30" s="48">
        <f>SUM('Rental Charges'!F31*'Volume Data'!F31)</f>
        <v>0</v>
      </c>
      <c r="G30" s="48">
        <f>SUM('Rental Charges'!G31*'Volume Data'!G31)</f>
        <v>0</v>
      </c>
      <c r="H30" s="48">
        <f>SUM('Rental Charges'!H31*'Volume Data'!H31)</f>
        <v>0</v>
      </c>
      <c r="I30" s="48">
        <f>SUM('Rental Charges'!I31*'Volume Data'!I31)</f>
        <v>0</v>
      </c>
      <c r="L30" s="23" t="s">
        <v>55</v>
      </c>
      <c r="M30" s="47">
        <f>SUM('Insurance Charges'!G32*'Volume Data'!L31)</f>
        <v>0</v>
      </c>
    </row>
    <row r="31" spans="2:13" ht="27" customHeight="1" thickBot="1">
      <c r="B31" s="19" t="s">
        <v>56</v>
      </c>
      <c r="C31" s="48">
        <f>SUM('Rental Charges'!C32*'Volume Data'!C32)</f>
        <v>0</v>
      </c>
      <c r="D31" s="48">
        <f>SUM('Rental Charges'!D32*'Volume Data'!D32)</f>
        <v>0</v>
      </c>
      <c r="E31" s="48">
        <f>SUM('Rental Charges'!E32*'Volume Data'!E32)</f>
        <v>0</v>
      </c>
      <c r="F31" s="48">
        <f>SUM('Rental Charges'!F32*'Volume Data'!F32)</f>
        <v>0</v>
      </c>
      <c r="G31" s="48">
        <f>SUM('Rental Charges'!G32*'Volume Data'!G32)</f>
        <v>0</v>
      </c>
      <c r="H31" s="48">
        <f>SUM('Rental Charges'!H32*'Volume Data'!H32)</f>
        <v>0</v>
      </c>
      <c r="I31" s="48">
        <f>SUM('Rental Charges'!I32*'Volume Data'!I32)</f>
        <v>0</v>
      </c>
      <c r="L31" s="19" t="s">
        <v>56</v>
      </c>
      <c r="M31" s="47">
        <f>SUM('Insurance Charges'!G33*'Volume Data'!L32)</f>
        <v>0</v>
      </c>
    </row>
    <row r="32" spans="2:13" ht="27" customHeight="1" thickBot="1">
      <c r="B32" s="19" t="s">
        <v>81</v>
      </c>
      <c r="C32" s="48">
        <f>SUM('Rental Charges'!C33*'Volume Data'!C33)</f>
        <v>0</v>
      </c>
      <c r="D32" s="48">
        <f>SUM('Rental Charges'!D33*'Volume Data'!D33)</f>
        <v>0</v>
      </c>
      <c r="E32" s="48">
        <f>SUM('Rental Charges'!E33*'Volume Data'!E33)</f>
        <v>0</v>
      </c>
      <c r="F32" s="48">
        <f>SUM('Rental Charges'!F33*'Volume Data'!F33)</f>
        <v>0</v>
      </c>
      <c r="G32" s="48">
        <f>SUM('Rental Charges'!G33*'Volume Data'!G33)</f>
        <v>0</v>
      </c>
      <c r="H32" s="48">
        <f>SUM('Rental Charges'!H33*'Volume Data'!H33)</f>
        <v>0</v>
      </c>
      <c r="I32" s="48">
        <f>SUM('Rental Charges'!I33*'Volume Data'!I33)</f>
        <v>0</v>
      </c>
      <c r="L32" s="19" t="s">
        <v>57</v>
      </c>
      <c r="M32" s="47">
        <f>SUM('Insurance Charges'!G34*'Volume Data'!L33)</f>
        <v>0</v>
      </c>
    </row>
    <row r="33" spans="2:13" ht="27" customHeight="1" thickBot="1">
      <c r="B33" s="19" t="s">
        <v>58</v>
      </c>
      <c r="C33" s="48">
        <f>SUM('Rental Charges'!C34*'Volume Data'!C34)</f>
        <v>0</v>
      </c>
      <c r="D33" s="48">
        <f>SUM('Rental Charges'!D34*'Volume Data'!D34)</f>
        <v>0</v>
      </c>
      <c r="E33" s="48">
        <f>SUM('Rental Charges'!E34*'Volume Data'!E34)</f>
        <v>0</v>
      </c>
      <c r="F33" s="48">
        <f>SUM('Rental Charges'!F34*'Volume Data'!F34)</f>
        <v>0</v>
      </c>
      <c r="G33" s="48">
        <f>SUM('Rental Charges'!G34*'Volume Data'!G34)</f>
        <v>0</v>
      </c>
      <c r="H33" s="48">
        <f>SUM('Rental Charges'!H34*'Volume Data'!H34)</f>
        <v>0</v>
      </c>
      <c r="I33" s="48">
        <f>SUM('Rental Charges'!I34*'Volume Data'!I34)</f>
        <v>0</v>
      </c>
      <c r="L33" s="44" t="s">
        <v>58</v>
      </c>
      <c r="M33" s="47">
        <f>SUM('Insurance Charges'!G35*'Volume Data'!L34)</f>
        <v>0</v>
      </c>
    </row>
    <row r="34" spans="2:13" ht="27" customHeight="1" thickBot="1">
      <c r="B34" s="19" t="s">
        <v>59</v>
      </c>
      <c r="C34" s="48">
        <f>SUM('Rental Charges'!C35*'Volume Data'!C35)</f>
        <v>0</v>
      </c>
      <c r="D34" s="48">
        <f>SUM('Rental Charges'!D35*'Volume Data'!D35)</f>
        <v>0</v>
      </c>
      <c r="E34" s="48">
        <f>SUM('Rental Charges'!E35*'Volume Data'!E35)</f>
        <v>0</v>
      </c>
      <c r="F34" s="48">
        <f>SUM('Rental Charges'!F35*'Volume Data'!F35)</f>
        <v>0</v>
      </c>
      <c r="G34" s="48">
        <f>SUM('Rental Charges'!G35*'Volume Data'!G35)</f>
        <v>0</v>
      </c>
      <c r="H34" s="48">
        <f>SUM('Rental Charges'!H35*'Volume Data'!H35)</f>
        <v>0</v>
      </c>
      <c r="I34" s="48">
        <f>SUM('Rental Charges'!I35*'Volume Data'!I35)</f>
        <v>0</v>
      </c>
      <c r="L34" s="44" t="s">
        <v>59</v>
      </c>
      <c r="M34" s="47">
        <f>SUM('Insurance Charges'!G36*'Volume Data'!L35)</f>
        <v>0</v>
      </c>
    </row>
    <row r="35" spans="2:13" ht="27" customHeight="1" thickBot="1">
      <c r="B35" s="20" t="s">
        <v>82</v>
      </c>
      <c r="C35" s="48">
        <f>SUM('Rental Charges'!C36*'Volume Data'!C36)</f>
        <v>0</v>
      </c>
      <c r="D35" s="48">
        <f>SUM('Rental Charges'!D36*'Volume Data'!D36)</f>
        <v>0</v>
      </c>
      <c r="E35" s="48">
        <f>SUM('Rental Charges'!E36*'Volume Data'!E36)</f>
        <v>0</v>
      </c>
      <c r="F35" s="48">
        <f>SUM('Rental Charges'!F36*'Volume Data'!F36)</f>
        <v>0</v>
      </c>
      <c r="G35" s="48">
        <f>SUM('Rental Charges'!G36*'Volume Data'!G36)</f>
        <v>0</v>
      </c>
      <c r="H35" s="48">
        <f>SUM('Rental Charges'!H36*'Volume Data'!H36)</f>
        <v>0</v>
      </c>
      <c r="I35" s="48">
        <f>SUM('Rental Charges'!I36*'Volume Data'!I36)</f>
        <v>0</v>
      </c>
      <c r="L35" s="43" t="s">
        <v>60</v>
      </c>
      <c r="M35" s="47">
        <f>SUM('Insurance Charges'!G37*'Volume Data'!L36)</f>
        <v>0</v>
      </c>
    </row>
    <row r="37" spans="6:13" ht="15">
      <c r="F37" s="58" t="s">
        <v>32</v>
      </c>
      <c r="G37" s="59"/>
      <c r="H37" s="73"/>
      <c r="I37" s="74">
        <f>SUM(C10:I35)</f>
        <v>0</v>
      </c>
      <c r="L37" s="60" t="s">
        <v>73</v>
      </c>
      <c r="M37" s="61">
        <f>SUM(M10:M36)</f>
        <v>0</v>
      </c>
    </row>
    <row r="41" ht="15.75" thickBot="1"/>
    <row r="42" spans="2:13" ht="21">
      <c r="B42" s="211" t="s">
        <v>72</v>
      </c>
      <c r="C42" s="212"/>
      <c r="D42" s="212"/>
      <c r="E42" s="212"/>
      <c r="F42" s="212"/>
      <c r="G42" s="39"/>
      <c r="H42" s="62"/>
      <c r="I42" s="63"/>
      <c r="J42" s="63"/>
      <c r="K42" s="63"/>
      <c r="L42" s="63"/>
      <c r="M42" s="64"/>
    </row>
    <row r="43" spans="2:13" ht="21.75" thickBot="1">
      <c r="B43" s="213"/>
      <c r="C43" s="214"/>
      <c r="D43" s="214"/>
      <c r="E43" s="214"/>
      <c r="F43" s="214"/>
      <c r="G43" s="39"/>
      <c r="H43" s="65"/>
      <c r="I43" s="66" t="s">
        <v>32</v>
      </c>
      <c r="J43" s="66"/>
      <c r="K43" s="66"/>
      <c r="L43" s="67">
        <f>$I$37</f>
        <v>0</v>
      </c>
      <c r="M43" s="68"/>
    </row>
    <row r="44" spans="2:13" ht="21">
      <c r="B44" s="24"/>
      <c r="C44" s="25"/>
      <c r="D44" s="28"/>
      <c r="E44" s="28"/>
      <c r="F44" s="45"/>
      <c r="G44" s="39"/>
      <c r="H44" s="65"/>
      <c r="I44" s="66" t="s">
        <v>74</v>
      </c>
      <c r="J44" s="66"/>
      <c r="K44" s="66"/>
      <c r="L44" s="67">
        <f>$M$37</f>
        <v>0</v>
      </c>
      <c r="M44" s="68"/>
    </row>
    <row r="45" spans="2:13" ht="21">
      <c r="B45" s="206" t="s">
        <v>25</v>
      </c>
      <c r="C45" s="207"/>
      <c r="D45" s="207"/>
      <c r="E45" s="208"/>
      <c r="F45" s="37">
        <f>'Additional Charges '!F13*'Volume Data'!D42</f>
        <v>0</v>
      </c>
      <c r="G45" s="39"/>
      <c r="H45" s="65"/>
      <c r="I45" s="66" t="s">
        <v>75</v>
      </c>
      <c r="J45" s="66"/>
      <c r="K45" s="66"/>
      <c r="L45" s="67">
        <f>F73</f>
        <v>0</v>
      </c>
      <c r="M45" s="68"/>
    </row>
    <row r="46" spans="2:13" ht="21">
      <c r="B46" s="24"/>
      <c r="C46" s="25"/>
      <c r="D46" s="28"/>
      <c r="E46" s="28"/>
      <c r="F46" s="41"/>
      <c r="G46" s="39"/>
      <c r="H46" s="65"/>
      <c r="I46" s="66" t="s">
        <v>76</v>
      </c>
      <c r="J46" s="66"/>
      <c r="K46" s="66"/>
      <c r="L46" s="67">
        <f>SUM(L43:L45)</f>
        <v>0</v>
      </c>
      <c r="M46" s="69"/>
    </row>
    <row r="47" spans="2:13" ht="20.25" customHeight="1" thickBot="1">
      <c r="B47" s="206" t="s">
        <v>63</v>
      </c>
      <c r="C47" s="207"/>
      <c r="D47" s="207"/>
      <c r="E47" s="208"/>
      <c r="F47" s="75">
        <f>'Additional Charges '!F15*'Volume Data'!D44</f>
        <v>0</v>
      </c>
      <c r="G47" s="39"/>
      <c r="H47" s="70"/>
      <c r="I47" s="71"/>
      <c r="J47" s="71"/>
      <c r="K47" s="71"/>
      <c r="L47" s="71"/>
      <c r="M47" s="72"/>
    </row>
    <row r="48" spans="2:7" ht="15.75" thickBot="1">
      <c r="B48" s="24"/>
      <c r="C48" s="25"/>
      <c r="D48" s="28"/>
      <c r="E48" s="28"/>
      <c r="F48" s="41"/>
      <c r="G48" s="39"/>
    </row>
    <row r="49" spans="2:7" ht="66.75" customHeight="1">
      <c r="B49" s="206" t="s">
        <v>19</v>
      </c>
      <c r="C49" s="207"/>
      <c r="D49" s="207"/>
      <c r="E49" s="208"/>
      <c r="F49" s="36" t="s">
        <v>20</v>
      </c>
      <c r="G49" s="39"/>
    </row>
    <row r="50" spans="2:7" ht="15">
      <c r="B50" s="171" t="s">
        <v>21</v>
      </c>
      <c r="C50" s="172"/>
      <c r="D50" s="172"/>
      <c r="E50" s="172"/>
      <c r="F50" s="75">
        <f>'Additional Charges '!F18*'Volume Data'!D47</f>
        <v>0</v>
      </c>
      <c r="G50" s="39"/>
    </row>
    <row r="51" spans="2:7" ht="15">
      <c r="B51" s="171" t="s">
        <v>22</v>
      </c>
      <c r="C51" s="172"/>
      <c r="D51" s="172"/>
      <c r="E51" s="172"/>
      <c r="F51" s="75">
        <f>'Additional Charges '!F19*'Volume Data'!D48</f>
        <v>0</v>
      </c>
      <c r="G51" s="39"/>
    </row>
    <row r="52" spans="2:7" ht="15">
      <c r="B52" s="171" t="s">
        <v>23</v>
      </c>
      <c r="C52" s="172"/>
      <c r="D52" s="172"/>
      <c r="E52" s="172"/>
      <c r="F52" s="75">
        <f>'Additional Charges '!F20*'Volume Data'!D49</f>
        <v>0</v>
      </c>
      <c r="G52" s="39"/>
    </row>
    <row r="53" spans="2:7" ht="15.75" thickBot="1">
      <c r="B53" s="24"/>
      <c r="C53" s="25"/>
      <c r="D53" s="28"/>
      <c r="E53" s="28"/>
      <c r="F53" s="55"/>
      <c r="G53" s="39"/>
    </row>
    <row r="54" spans="2:7" ht="66" customHeight="1">
      <c r="B54" s="206" t="s">
        <v>83</v>
      </c>
      <c r="C54" s="207"/>
      <c r="D54" s="207"/>
      <c r="E54" s="208"/>
      <c r="F54" s="36" t="s">
        <v>85</v>
      </c>
      <c r="G54" s="39"/>
    </row>
    <row r="55" spans="2:7" ht="15">
      <c r="B55" s="209" t="s">
        <v>18</v>
      </c>
      <c r="C55" s="210"/>
      <c r="D55" s="210"/>
      <c r="E55" s="210"/>
      <c r="F55" s="75">
        <f>'Additional Charges '!F23*'Volume Data'!D52</f>
        <v>0</v>
      </c>
      <c r="G55" s="39"/>
    </row>
    <row r="56" spans="2:7" ht="15">
      <c r="B56" s="24"/>
      <c r="C56" s="25"/>
      <c r="D56" s="4"/>
      <c r="E56" s="28"/>
      <c r="F56" s="55"/>
      <c r="G56" s="39"/>
    </row>
    <row r="57" spans="2:7" ht="38.25" customHeight="1">
      <c r="B57" s="206" t="s">
        <v>16</v>
      </c>
      <c r="C57" s="207"/>
      <c r="D57" s="207"/>
      <c r="E57" s="208"/>
      <c r="F57" s="75">
        <f>'Additional Charges '!F25*'Volume Data'!D54</f>
        <v>0</v>
      </c>
      <c r="G57" s="39"/>
    </row>
    <row r="58" spans="2:7" ht="15.75" thickBot="1">
      <c r="B58" s="56"/>
      <c r="C58" s="57"/>
      <c r="D58" s="57"/>
      <c r="E58" s="57"/>
      <c r="F58" s="57"/>
      <c r="G58" s="39"/>
    </row>
    <row r="59" spans="1:7" ht="32.25" customHeight="1" thickBot="1">
      <c r="A59" s="39"/>
      <c r="B59" s="179" t="s">
        <v>54</v>
      </c>
      <c r="C59" s="180"/>
      <c r="D59" s="180"/>
      <c r="E59" s="181"/>
      <c r="F59" s="75">
        <f>'Additional Charges '!F27*'Volume Data'!D56</f>
        <v>0</v>
      </c>
      <c r="G59" s="39"/>
    </row>
    <row r="60" spans="1:7" ht="15.75" thickBot="1">
      <c r="A60" s="27"/>
      <c r="B60" s="30"/>
      <c r="C60" s="30"/>
      <c r="D60" s="30"/>
      <c r="E60" s="30"/>
      <c r="F60" s="30"/>
      <c r="G60" s="39"/>
    </row>
    <row r="61" spans="1:7" ht="30.75" customHeight="1" thickBot="1">
      <c r="A61" s="27"/>
      <c r="B61" s="180" t="s">
        <v>26</v>
      </c>
      <c r="C61" s="180"/>
      <c r="D61" s="180"/>
      <c r="E61" s="181"/>
      <c r="F61" s="75">
        <f>'Additional Charges '!F29*'Volume Data'!D58</f>
        <v>0</v>
      </c>
      <c r="G61" s="39"/>
    </row>
    <row r="62" spans="1:7" ht="15.75" thickBot="1">
      <c r="A62" s="27"/>
      <c r="B62" s="15"/>
      <c r="C62" s="15"/>
      <c r="D62" s="15"/>
      <c r="E62" s="15"/>
      <c r="F62" s="15"/>
      <c r="G62" s="39"/>
    </row>
    <row r="63" spans="1:7" ht="25.5" customHeight="1" thickBot="1">
      <c r="A63" s="27"/>
      <c r="B63" s="180" t="s">
        <v>27</v>
      </c>
      <c r="C63" s="180"/>
      <c r="D63" s="180"/>
      <c r="E63" s="181"/>
      <c r="F63" s="75">
        <f>'Additional Charges '!F31*'Volume Data'!D60</f>
        <v>0</v>
      </c>
      <c r="G63" s="39"/>
    </row>
    <row r="64" spans="1:7" ht="15.75" thickBot="1">
      <c r="A64" s="27"/>
      <c r="B64" s="15"/>
      <c r="C64" s="15"/>
      <c r="D64" s="15"/>
      <c r="E64" s="40"/>
      <c r="F64" s="15"/>
      <c r="G64" s="39"/>
    </row>
    <row r="65" spans="1:7" ht="21" customHeight="1" thickBot="1">
      <c r="A65" s="27"/>
      <c r="B65" s="180" t="s">
        <v>28</v>
      </c>
      <c r="C65" s="180"/>
      <c r="D65" s="180"/>
      <c r="E65" s="181"/>
      <c r="F65" s="75">
        <f>'Additional Charges '!F33*'Volume Data'!D62</f>
        <v>0</v>
      </c>
      <c r="G65" s="39"/>
    </row>
    <row r="66" spans="1:7" ht="15.75" customHeight="1" thickBot="1">
      <c r="A66" s="27"/>
      <c r="B66" s="15"/>
      <c r="C66" s="15"/>
      <c r="D66" s="15"/>
      <c r="E66" s="40"/>
      <c r="F66" s="15"/>
      <c r="G66" s="39"/>
    </row>
    <row r="67" spans="1:7" ht="24" customHeight="1" thickBot="1">
      <c r="A67" s="27"/>
      <c r="B67" s="180" t="s">
        <v>30</v>
      </c>
      <c r="C67" s="180"/>
      <c r="D67" s="180"/>
      <c r="E67" s="181"/>
      <c r="F67" s="75">
        <f>'Additional Charges '!F35*'Volume Data'!D64</f>
        <v>0</v>
      </c>
      <c r="G67" s="39"/>
    </row>
    <row r="68" spans="1:7" ht="15.75" thickBot="1">
      <c r="A68" s="27"/>
      <c r="B68" s="15"/>
      <c r="C68" s="22"/>
      <c r="D68" s="15"/>
      <c r="E68" s="40"/>
      <c r="F68" s="15"/>
      <c r="G68" s="39"/>
    </row>
    <row r="69" spans="1:7" ht="15.75" thickBot="1">
      <c r="A69" s="27"/>
      <c r="B69" s="180" t="s">
        <v>29</v>
      </c>
      <c r="C69" s="180"/>
      <c r="D69" s="180"/>
      <c r="E69" s="181"/>
      <c r="F69" s="75">
        <f>'Additional Charges '!F37*'Volume Data'!D66</f>
        <v>0</v>
      </c>
      <c r="G69" s="39"/>
    </row>
    <row r="70" spans="1:7" ht="15.75" thickBot="1">
      <c r="A70" s="27"/>
      <c r="B70" s="15"/>
      <c r="C70" s="22"/>
      <c r="D70" s="15"/>
      <c r="E70" s="40"/>
      <c r="F70" s="15"/>
      <c r="G70" s="39"/>
    </row>
    <row r="71" spans="1:7" ht="24" customHeight="1" thickBot="1">
      <c r="A71" s="27"/>
      <c r="B71" s="180" t="s">
        <v>24</v>
      </c>
      <c r="C71" s="180"/>
      <c r="D71" s="180"/>
      <c r="E71" s="181"/>
      <c r="F71" s="75">
        <f>'Additional Charges '!F39*'Volume Data'!D68</f>
        <v>0</v>
      </c>
      <c r="G71" s="39"/>
    </row>
    <row r="73" spans="5:6" ht="15">
      <c r="E73" s="9" t="s">
        <v>61</v>
      </c>
      <c r="F73" s="9">
        <f>SUM(F71,F69,F67,F65,F63,F61,F59,F57,F55,F52,F51,F50,F47,F45)</f>
        <v>0</v>
      </c>
    </row>
  </sheetData>
  <sheetProtection password="E6BE" sheet="1" objects="1" scenarios="1" selectLockedCells="1" selectUnlockedCells="1"/>
  <mergeCells count="19">
    <mergeCell ref="B54:E54"/>
    <mergeCell ref="B55:E55"/>
    <mergeCell ref="B57:E57"/>
    <mergeCell ref="B42:F43"/>
    <mergeCell ref="B45:E45"/>
    <mergeCell ref="B47:E47"/>
    <mergeCell ref="B49:E49"/>
    <mergeCell ref="B50:E50"/>
    <mergeCell ref="B51:E51"/>
    <mergeCell ref="B71:E71"/>
    <mergeCell ref="B1:C1"/>
    <mergeCell ref="B2:C2"/>
    <mergeCell ref="B59:E59"/>
    <mergeCell ref="B61:E61"/>
    <mergeCell ref="B63:E63"/>
    <mergeCell ref="B65:E65"/>
    <mergeCell ref="B67:E67"/>
    <mergeCell ref="B69:E69"/>
    <mergeCell ref="B52:E5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5" r:id="rId1"/>
  <headerFooter>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Buying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Rodgers</dc:creator>
  <cp:keywords/>
  <dc:description/>
  <cp:lastModifiedBy>Williams Andy</cp:lastModifiedBy>
  <cp:lastPrinted>2015-04-14T10:08:01Z</cp:lastPrinted>
  <dcterms:created xsi:type="dcterms:W3CDTF">2010-03-02T09:48:12Z</dcterms:created>
  <dcterms:modified xsi:type="dcterms:W3CDTF">2015-04-15T07:56:25Z</dcterms:modified>
  <cp:category/>
  <cp:version/>
  <cp:contentType/>
  <cp:contentStatus/>
</cp:coreProperties>
</file>