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updateLinks="never" codeName="ThisWorkbook"/>
  <mc:AlternateContent xmlns:mc="http://schemas.openxmlformats.org/markup-compatibility/2006">
    <mc:Choice Requires="x15">
      <x15ac:absPath xmlns:x15ac="http://schemas.microsoft.com/office/spreadsheetml/2010/11/ac" url="C:\Users\kenny.bickerstaff\Desktop\KJB\BATSUB\ITT\"/>
    </mc:Choice>
  </mc:AlternateContent>
  <xr:revisionPtr revIDLastSave="0" documentId="13_ncr:1_{991988D9-6925-4BC6-850D-D74EDB51615D}" xr6:coauthVersionLast="43" xr6:coauthVersionMax="43" xr10:uidLastSave="{00000000-0000-0000-0000-000000000000}"/>
  <bookViews>
    <workbookView xWindow="-120" yWindow="-120" windowWidth="19440" windowHeight="15150" tabRatio="766" firstSheet="1" activeTab="1" xr2:uid="{00000000-000D-0000-FFFF-FFFF00000000}"/>
  </bookViews>
  <sheets>
    <sheet name=" Index" sheetId="26" r:id="rId1"/>
    <sheet name="1. CD-PT2 " sheetId="46" r:id="rId2"/>
    <sheet name="2. CD-PT2 Add. Info." sheetId="44" r:id="rId3"/>
    <sheet name="3. Guidance" sheetId="29" r:id="rId4"/>
    <sheet name="4. Guidance 2" sheetId="43" r:id="rId5"/>
    <sheet name="5. Act Sch" sheetId="35" r:id="rId6"/>
    <sheet name="5A. MPS" sheetId="48" r:id="rId7"/>
    <sheet name="5B. Guidance 3" sheetId="49" r:id="rId8"/>
    <sheet name="6. MCE" sheetId="47" r:id="rId9"/>
    <sheet name="Summary" sheetId="4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New1" localSheetId="8" hidden="1">{#N/A,#N/A,FALSE,"Aging Summary";#N/A,#N/A,FALSE,"Ratio Analysis";#N/A,#N/A,FALSE,"Test 120 Day Accts";#N/A,#N/A,FALSE,"Tickmarks"}</definedName>
    <definedName name="____New1" hidden="1">{#N/A,#N/A,FALSE,"Aging Summary";#N/A,#N/A,FALSE,"Ratio Analysis";#N/A,#N/A,FALSE,"Test 120 Day Accts";#N/A,#N/A,FALSE,"Tickmarks"}</definedName>
    <definedName name="___New1" localSheetId="8" hidden="1">{#N/A,#N/A,FALSE,"Aging Summary";#N/A,#N/A,FALSE,"Ratio Analysis";#N/A,#N/A,FALSE,"Test 120 Day Accts";#N/A,#N/A,FALSE,"Tickmarks"}</definedName>
    <definedName name="___New1" hidden="1">{#N/A,#N/A,FALSE,"Aging Summary";#N/A,#N/A,FALSE,"Ratio Analysis";#N/A,#N/A,FALSE,"Test 120 Day Accts";#N/A,#N/A,FALSE,"Tickmarks"}</definedName>
    <definedName name="___sum1" localSheetId="8">'6. MCE'!___sum1</definedName>
    <definedName name="___sum1">[0]!___sum1</definedName>
    <definedName name="___sum2" localSheetId="8">'6. MCE'!___sum2</definedName>
    <definedName name="___sum2">[0]!___sum2</definedName>
    <definedName name="___sum3" localSheetId="8">'6. MCE'!___sum3</definedName>
    <definedName name="___sum3">[0]!___sum3</definedName>
    <definedName name="___sum4" localSheetId="8">'6. MCE'!___sum4</definedName>
    <definedName name="___sum4">[0]!___sum4</definedName>
    <definedName name="___sum5" localSheetId="8">'6. MCE'!___sum5</definedName>
    <definedName name="___sum5">[0]!___sum5</definedName>
    <definedName name="___sum6" localSheetId="8">'6. MCE'!___sum6</definedName>
    <definedName name="___sum6">[0]!___sum6</definedName>
    <definedName name="__b1">#REF!</definedName>
    <definedName name="__d1">#REF!</definedName>
    <definedName name="__dr1">'[1]Core Services'!$D$3</definedName>
    <definedName name="__gfa1">#REF!</definedName>
    <definedName name="__GFA2">#REF!</definedName>
    <definedName name="__New1" localSheetId="8" hidden="1">{#N/A,#N/A,FALSE,"Aging Summary";#N/A,#N/A,FALSE,"Ratio Analysis";#N/A,#N/A,FALSE,"Test 120 Day Accts";#N/A,#N/A,FALSE,"Tickmarks"}</definedName>
    <definedName name="__New1" hidden="1">{#N/A,#N/A,FALSE,"Aging Summary";#N/A,#N/A,FALSE,"Ratio Analysis";#N/A,#N/A,FALSE,"Test 120 Day Accts";#N/A,#N/A,FALSE,"Tickmarks"}</definedName>
    <definedName name="__NRM2">[2]r1phb!#REF!</definedName>
    <definedName name="__p7">#REF!</definedName>
    <definedName name="__pa1">#REF!</definedName>
    <definedName name="__pam1">#REF!</definedName>
    <definedName name="__pt1">#REF!</definedName>
    <definedName name="__sum1" localSheetId="8">'6. MCE'!__sum1</definedName>
    <definedName name="__sum1">[0]!__sum1</definedName>
    <definedName name="__sum2" localSheetId="8">'6. MCE'!__sum2</definedName>
    <definedName name="__sum2">[0]!__sum2</definedName>
    <definedName name="__sum3" localSheetId="8">'6. MCE'!__sum3</definedName>
    <definedName name="__sum3">[0]!__sum3</definedName>
    <definedName name="__sum4" localSheetId="8">'6. MCE'!__sum4</definedName>
    <definedName name="__sum4">[0]!__sum4</definedName>
    <definedName name="__sum5" localSheetId="8">'6. MCE'!__sum5</definedName>
    <definedName name="__sum5">[0]!__sum5</definedName>
    <definedName name="__sum6" localSheetId="8">'6. MCE'!__sum6</definedName>
    <definedName name="__sum6">[0]!__sum6</definedName>
    <definedName name="_A">#REF!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#REF!</definedName>
    <definedName name="_b1">#REF!</definedName>
    <definedName name="_C">#REF!</definedName>
    <definedName name="_D">#REF!</definedName>
    <definedName name="_d1">#REF!</definedName>
    <definedName name="_dr1">'[1]Core Services'!$D$3</definedName>
    <definedName name="_Fill" hidden="1">#REF!</definedName>
    <definedName name="_xlnm._FilterDatabase" localSheetId="0" hidden="1">' Index'!$J$53:$J$53</definedName>
    <definedName name="_gfa1">#REF!</definedName>
    <definedName name="_GFA2">#REF!</definedName>
    <definedName name="_Key1" hidden="1">#REF!</definedName>
    <definedName name="_lux2">#REF!</definedName>
    <definedName name="_New1" localSheetId="8" hidden="1">{#N/A,#N/A,FALSE,"Aging Summary";#N/A,#N/A,FALSE,"Ratio Analysis";#N/A,#N/A,FALSE,"Test 120 Day Accts";#N/A,#N/A,FALSE,"Tickmarks"}</definedName>
    <definedName name="_New1" hidden="1">{#N/A,#N/A,FALSE,"Aging Summary";#N/A,#N/A,FALSE,"Ratio Analysis";#N/A,#N/A,FALSE,"Test 120 Day Accts";#N/A,#N/A,FALSE,"Tickmarks"}</definedName>
    <definedName name="_NRM2">[2]r1phb!#REF!</definedName>
    <definedName name="_Order1" hidden="1">255</definedName>
    <definedName name="_p1">#REF!</definedName>
    <definedName name="_p7">#REF!</definedName>
    <definedName name="_pa1">#REF!</definedName>
    <definedName name="_pam1">#REF!</definedName>
    <definedName name="_pc1">#REF!</definedName>
    <definedName name="_pf1">#REF!</definedName>
    <definedName name="_pt1">#REF!</definedName>
    <definedName name="_rev6">#REF!</definedName>
    <definedName name="_Sort" hidden="1">#REF!</definedName>
    <definedName name="_Toc197782175" localSheetId="3">'3. Guidance'!#REF!</definedName>
    <definedName name="_Toc197782940" localSheetId="3">'3. Guidance'!$B$8</definedName>
    <definedName name="_Toc197782941" localSheetId="3">'3. Guidance'!$A$50</definedName>
    <definedName name="_Toc197782942" localSheetId="3">'3. Guidance'!#REF!</definedName>
    <definedName name="_Toc197782943" localSheetId="3">'3. Guidance'!#REF!</definedName>
    <definedName name="_Toc197782944" localSheetId="3">'3. Guidance'!$B$56</definedName>
    <definedName name="_Toc197782945" localSheetId="3">'3. Guidance'!#REF!</definedName>
    <definedName name="_Toc197782946" localSheetId="3">'3. Guidance'!$B$60</definedName>
    <definedName name="_Toc197782947" localSheetId="3">'3. Guidance'!#REF!</definedName>
    <definedName name="_Toc197782948" localSheetId="3">'3. Guidance'!#REF!</definedName>
    <definedName name="_Toc197782949" localSheetId="3">'3. Guidance'!#REF!</definedName>
    <definedName name="_Toc197782950" localSheetId="3">'3. Guidance'!#REF!</definedName>
    <definedName name="_Toc197782951" localSheetId="3">'3. Guidance'!#REF!</definedName>
    <definedName name="_Toc197782952" localSheetId="3">'3. Guidance'!#REF!</definedName>
    <definedName name="_Toc267299878" localSheetId="3">'3. Guidance'!$A$4</definedName>
    <definedName name="_Unc1">'[3]Elemental Summary'!$I$24:$I$1415,'[3]Elemental Summary'!#REF!,'[3]Elemental Summary'!#REF!</definedName>
    <definedName name="A">[4]Summary!$G$10</definedName>
    <definedName name="A_0">#REF!</definedName>
    <definedName name="A_13">#REF!</definedName>
    <definedName name="A_16">#REF!</definedName>
    <definedName name="A_17">#REF!</definedName>
    <definedName name="A_21">#REF!</definedName>
    <definedName name="A_22">#REF!</definedName>
    <definedName name="A_23">#REF!</definedName>
    <definedName name="A_24">#REF!</definedName>
    <definedName name="A_27">#REF!</definedName>
    <definedName name="A_28">#REF!</definedName>
    <definedName name="A_31">#REF!</definedName>
    <definedName name="A_32">#REF!</definedName>
    <definedName name="A_34">#REF!</definedName>
    <definedName name="A_37">#REF!</definedName>
    <definedName name="A_41">#REF!</definedName>
    <definedName name="A_42">#REF!</definedName>
    <definedName name="A_43">#REF!</definedName>
    <definedName name="A_44">#REF!</definedName>
    <definedName name="A_45">#REF!</definedName>
    <definedName name="A_47">#REF!</definedName>
    <definedName name="A_52">#REF!</definedName>
    <definedName name="A_53">#REF!</definedName>
    <definedName name="A_57">#REF!</definedName>
    <definedName name="A_61">#REF!</definedName>
    <definedName name="A_62">#REF!</definedName>
    <definedName name="A_63">#REF!</definedName>
    <definedName name="A_64">#REF!</definedName>
    <definedName name="A_66">#REF!</definedName>
    <definedName name="A_68">#REF!</definedName>
    <definedName name="A_72">#REF!</definedName>
    <definedName name="A_74">#REF!</definedName>
    <definedName name="A_91">#N/A</definedName>
    <definedName name="A_95">#N/A</definedName>
    <definedName name="A_96">#N/A</definedName>
    <definedName name="aa" localSheetId="8" hidden="1">{#N/A,#N/A,FALSE,"Aging Summary";#N/A,#N/A,FALSE,"Ratio Analysis";#N/A,#N/A,FALSE,"Test 120 Day Accts";#N/A,#N/A,FALSE,"Tickmarks"}</definedName>
    <definedName name="aa" hidden="1">{#N/A,#N/A,FALSE,"Aging Summary";#N/A,#N/A,FALSE,"Ratio Analysis";#N/A,#N/A,FALSE,"Test 120 Day Accts";#N/A,#N/A,FALSE,"Tickmarks"}</definedName>
    <definedName name="AAA">'[5]Summary (original)'!$D$5</definedName>
    <definedName name="aaaaaa">'[6]Mats Enquiry Forms'!#REF!</definedName>
    <definedName name="AB">'[5]Summary (original)'!$D$4</definedName>
    <definedName name="Accommodation">#REF!</definedName>
    <definedName name="ACONT">#REF!</definedName>
    <definedName name="ADDR1">"CAVERN       WALKS"</definedName>
    <definedName name="ADDR2">"8 MATHEW STREET"</definedName>
    <definedName name="ADDR3">"LIVERPOOL  L2 6RE"</definedName>
    <definedName name="ADDR4">" "</definedName>
    <definedName name="addresses">#REF!</definedName>
    <definedName name="Adjustment_factor">#REF!</definedName>
    <definedName name="Adjustment_factor_1">#REF!</definedName>
    <definedName name="Adjustment_factor_2">#REF!</definedName>
    <definedName name="ADMIN">#REF!</definedName>
    <definedName name="ALLOCATION">'[7]material rates'!#REF!</definedName>
    <definedName name="appx1">#REF!</definedName>
    <definedName name="appx2">#REF!</definedName>
    <definedName name="appx3">#REF!</definedName>
    <definedName name="appx4">#REF!</definedName>
    <definedName name="appx5">#REF!</definedName>
    <definedName name="appx6">#REF!</definedName>
    <definedName name="appx7">#REF!</definedName>
    <definedName name="appx8">#REF!</definedName>
    <definedName name="appx9">#REF!</definedName>
    <definedName name="APREL">#REF!</definedName>
    <definedName name="area">#REF!</definedName>
    <definedName name="AS2DocOpenMode" hidden="1">"AS2DocumentEdit"</definedName>
    <definedName name="asf">#REF!</definedName>
    <definedName name="Author">'[8]Cover '!$C$12</definedName>
    <definedName name="AutomateArrisca">#REF!</definedName>
    <definedName name="avconst">#REF!</definedName>
    <definedName name="avfees">#REF!</definedName>
    <definedName name="AVLAND">#REF!</definedName>
    <definedName name="avrefurb">#REF!</definedName>
    <definedName name="B">[4]Summary!$D$3</definedName>
    <definedName name="B_0">#REF!</definedName>
    <definedName name="B_13">#REF!</definedName>
    <definedName name="B_16">#REF!</definedName>
    <definedName name="B_17">#REF!</definedName>
    <definedName name="B_21">#REF!</definedName>
    <definedName name="B_22">#REF!</definedName>
    <definedName name="B_23">#REF!</definedName>
    <definedName name="B_24">#REF!</definedName>
    <definedName name="B_27">#REF!</definedName>
    <definedName name="B_28">#REF!</definedName>
    <definedName name="B_31">#REF!</definedName>
    <definedName name="B_32">#REF!</definedName>
    <definedName name="B_34">#REF!</definedName>
    <definedName name="B_37">#REF!</definedName>
    <definedName name="B_41">#REF!</definedName>
    <definedName name="B_42">#REF!</definedName>
    <definedName name="B_43">#REF!</definedName>
    <definedName name="B_44">#REF!</definedName>
    <definedName name="B_45">#REF!</definedName>
    <definedName name="B_47">#REF!</definedName>
    <definedName name="B_52">#REF!</definedName>
    <definedName name="B_53">#REF!</definedName>
    <definedName name="B_57">#REF!</definedName>
    <definedName name="B_61">#REF!</definedName>
    <definedName name="B_62">#REF!</definedName>
    <definedName name="B_63">#REF!</definedName>
    <definedName name="B_64">#REF!</definedName>
    <definedName name="B_66">#REF!</definedName>
    <definedName name="B_68">#REF!</definedName>
    <definedName name="B_72">#REF!</definedName>
    <definedName name="B_74">#REF!</definedName>
    <definedName name="B_91">#N/A</definedName>
    <definedName name="B_95">#N/A</definedName>
    <definedName name="B_96">#N/A</definedName>
    <definedName name="Base">[9]Cover!$A$27</definedName>
    <definedName name="Basis">#REF!</definedName>
    <definedName name="Basis1">#REF!</definedName>
    <definedName name="BB_Mats_Elec">#REF!</definedName>
    <definedName name="BB_Mats_Mech">#REF!</definedName>
    <definedName name="BB_SC_Elec">#REF!</definedName>
    <definedName name="BB_SC_Mech">#REF!</definedName>
    <definedName name="BCONT">#REF!</definedName>
    <definedName name="BD">[10]Data!$E$25</definedName>
    <definedName name="blankline">#REF!</definedName>
    <definedName name="Bonds">#REF!</definedName>
    <definedName name="BPREL">#REF!</definedName>
    <definedName name="Build_Period">#REF!</definedName>
    <definedName name="Building_Name">#REF!</definedName>
    <definedName name="CBWorkbookPriority" hidden="1">-1394266301</definedName>
    <definedName name="checks">#REF!</definedName>
    <definedName name="Circulation_names">[11]Contents!$H$46:$H$58</definedName>
    <definedName name="CJB">'[12]Appendix B (1)'!$A$1:$K$55</definedName>
    <definedName name="ClassroomTypes">#REF!</definedName>
    <definedName name="CLEAN">#REF!</definedName>
    <definedName name="client">#REF!</definedName>
    <definedName name="Cluster">'[13]P1 All Data'!$D$576:$D$585</definedName>
    <definedName name="CON_1">#REF!</definedName>
    <definedName name="CON_2">#REF!</definedName>
    <definedName name="CON_3">#REF!</definedName>
    <definedName name="CON_4">#REF!</definedName>
    <definedName name="CON_5">#REF!</definedName>
    <definedName name="CONCOST">#REF!</definedName>
    <definedName name="CONCOST_BASE">#REF!</definedName>
    <definedName name="conf">#REF!</definedName>
    <definedName name="conf50">#REF!</definedName>
    <definedName name="conf90">#REF!</definedName>
    <definedName name="Constant_C">#REF!</definedName>
    <definedName name="Constant_K">#REF!</definedName>
    <definedName name="Contract_Period">#REF!</definedName>
    <definedName name="Contract_Sum">#REF!</definedName>
    <definedName name="Copy_subs">#REF!</definedName>
    <definedName name="Costs">#REF!</definedName>
    <definedName name="Costs_Type">#REF!</definedName>
    <definedName name="Craftsman">#REF!</definedName>
    <definedName name="cs">#REF!</definedName>
    <definedName name="currency">#REF!</definedName>
    <definedName name="Current_Month">#REF!</definedName>
    <definedName name="Current_position">[11]Dimensions!#REF!</definedName>
    <definedName name="DATA">#REF!</definedName>
    <definedName name="Data1">#REF!</definedName>
    <definedName name="_xlnm.Database">#REF!</definedName>
    <definedName name="Database_field_Names">#REF!</definedName>
    <definedName name="Database_Names">#REF!</definedName>
    <definedName name="date">#REF!</definedName>
    <definedName name="Date_Finish">#REF!</definedName>
    <definedName name="Date_Start">#REF!</definedName>
    <definedName name="Dayworks">#REF!</definedName>
    <definedName name="DECOR">#REF!</definedName>
    <definedName name="Default_unit">[14]Preliminaries!$K$7</definedName>
    <definedName name="Description">#REF!</definedName>
    <definedName name="df">#REF!</definedName>
    <definedName name="DISC">#REF!</definedName>
    <definedName name="Discount_Rate">#REF!</definedName>
    <definedName name="DiscountRate">'[15]Core Services'!$D$3</definedName>
    <definedName name="DiscountRate1">'[15]Core Services'!$D$3</definedName>
    <definedName name="Disposal_Cost">#REF!</definedName>
    <definedName name="distance">#REF!</definedName>
    <definedName name="dt">#REF!</definedName>
    <definedName name="dummy">#REF!</definedName>
    <definedName name="e" localSheetId="8" hidden="1">{#N/A,#N/A,FALSE,"Aging Summary";#N/A,#N/A,FALSE,"Ratio Analysis";#N/A,#N/A,FALSE,"Test 120 Day Accts";#N/A,#N/A,FALSE,"Tickmarks"}</definedName>
    <definedName name="e" hidden="1">{#N/A,#N/A,FALSE,"Aging Summary";#N/A,#N/A,FALSE,"Ratio Analysis";#N/A,#N/A,FALSE,"Test 120 Day Accts";#N/A,#N/A,FALSE,"Tickmarks"}</definedName>
    <definedName name="Edit">#REF!</definedName>
    <definedName name="eight">#REF!</definedName>
    <definedName name="eleven">#REF!</definedName>
    <definedName name="elite">#REF!</definedName>
    <definedName name="elite2">#REF!</definedName>
    <definedName name="End">#REF!</definedName>
    <definedName name="EOD">#REF!</definedName>
    <definedName name="Est_Adjust">#REF!</definedName>
    <definedName name="estcor">#REF!</definedName>
    <definedName name="estcorr">'[16]Facilities breakdown'!$D$67</definedName>
    <definedName name="estcorr1">'[16]@RISK Correlations'!$C$83:$AW$129</definedName>
    <definedName name="ESTCOST">#REF!</definedName>
    <definedName name="Estimate">#REF!</definedName>
    <definedName name="EXT1A">[10]Data!$E$7</definedName>
    <definedName name="EXT1B">[10]Data!$F$7</definedName>
    <definedName name="EXT1C">[10]Data!$G$7</definedName>
    <definedName name="ext1x">[17]Data!$E$7</definedName>
    <definedName name="EXT2A">[10]Data!$E$8</definedName>
    <definedName name="EXT2B">[10]Data!$F$8</definedName>
    <definedName name="EXT2C">[10]Data!$G$8</definedName>
    <definedName name="EXT3A">[10]Data!$E$9</definedName>
    <definedName name="EXT3B">[10]Data!$F$9</definedName>
    <definedName name="EXT3C">[10]Data!$G$9</definedName>
    <definedName name="EXTL">#REF!</definedName>
    <definedName name="EXTRA">[18]r1phb!#REF!</definedName>
    <definedName name="EXTRA1_2">[19]r1phb!#REF!</definedName>
    <definedName name="EXTRA2004_9_11_12">#REF!</definedName>
    <definedName name="EXTRA3_4_5">[18]r1phb!#REF!</definedName>
    <definedName name="EXTRA6_7_8">[18]r1phb!#REF!</definedName>
    <definedName name="EXTRA9_11_12">[18]r1phb!#REF!</definedName>
    <definedName name="f" localSheetId="8" hidden="1">{#N/A,#N/A,FALSE,"Aging Summary";#N/A,#N/A,FALSE,"Ratio Analysis";#N/A,#N/A,FALSE,"Test 120 Day Accts";#N/A,#N/A,FALSE,"Tickmarks"}</definedName>
    <definedName name="f" hidden="1">{#N/A,#N/A,FALSE,"Aging Summary";#N/A,#N/A,FALSE,"Ratio Analysis";#N/A,#N/A,FALSE,"Test 120 Day Accts";#N/A,#N/A,FALSE,"Tickmarks"}</definedName>
    <definedName name="FABRIC">#REF!</definedName>
    <definedName name="FACTOR">#REF!</definedName>
    <definedName name="FAX">"FACSIMILE:   0151 236 0346 "</definedName>
    <definedName name="FEEA">[10]Data!$E$15</definedName>
    <definedName name="FEEB">[10]Data!$F$15</definedName>
    <definedName name="FEEC">[10]Data!$G$15</definedName>
    <definedName name="Fees">#REF!</definedName>
    <definedName name="Fees_Cash_Flow">#REF!</definedName>
    <definedName name="Fees_Design">#REF!</definedName>
    <definedName name="Fees_Stats">#REF!</definedName>
    <definedName name="fg">'[6]Mats Enquiry Forms'!#REF!</definedName>
    <definedName name="Findit" localSheetId="8" hidden="1">{#N/A,#N/A,FALSE,"Aging Summary";#N/A,#N/A,FALSE,"Ratio Analysis";#N/A,#N/A,FALSE,"Test 120 Day Accts";#N/A,#N/A,FALSE,"Tickmarks"}</definedName>
    <definedName name="Findit" hidden="1">{#N/A,#N/A,FALSE,"Aging Summary";#N/A,#N/A,FALSE,"Ratio Analysis";#N/A,#N/A,FALSE,"Test 120 Day Accts";#N/A,#N/A,FALSE,"Tickmarks"}</definedName>
    <definedName name="finstat1">#REF!</definedName>
    <definedName name="finstat2">#REF!</definedName>
    <definedName name="fittings">#REF!</definedName>
    <definedName name="five">#REF!</definedName>
    <definedName name="Fixed_Price">#REF!</definedName>
    <definedName name="four">#REF!</definedName>
    <definedName name="gafamm">#REF!</definedName>
    <definedName name="Gen_Fees">#REF!</definedName>
    <definedName name="GFA">#REF!</definedName>
    <definedName name="gfaft">#REF!</definedName>
    <definedName name="gfaftt">'[20]Summary (original)'!$E$10</definedName>
    <definedName name="gfam">#REF!</definedName>
    <definedName name="gfamm">'[20]Summary (original)'!$G$10</definedName>
    <definedName name="GIFA">#REF!</definedName>
    <definedName name="Global_Quantity_Adjustment">#REF!</definedName>
    <definedName name="Global_Rate_Adjustment">#REF!</definedName>
    <definedName name="GlobalAdj">'[21]Temp Model Input Format'!$D$21</definedName>
    <definedName name="Gross_Floor_area">#REF!</definedName>
    <definedName name="HLversion">'[22]PRIME PRELIMS'!#REF!</definedName>
    <definedName name="Hoardings">#REF!</definedName>
    <definedName name="home">#REF!</definedName>
    <definedName name="Index_Dates">#REF!</definedName>
    <definedName name="Indirect_Labour">#REF!</definedName>
    <definedName name="Infl">#REF!</definedName>
    <definedName name="Infl_p">#REF!</definedName>
    <definedName name="Infl_v">#REF!</definedName>
    <definedName name="inflate">#REF!</definedName>
    <definedName name="Inflation">'[23]Uplift Control'!$B$3</definedName>
    <definedName name="infvatlcc">'[24]Elemental Summary'!$I$85,'[24]Elemental Summary'!$I$94,'[24]Elemental Summary'!$I$102</definedName>
    <definedName name="insp">#REF!</definedName>
    <definedName name="inspcost">#REF!</definedName>
    <definedName name="Inspector">#REF!</definedName>
    <definedName name="Insurances">#REF!</definedName>
    <definedName name="Item_rounding">#REF!</definedName>
    <definedName name="Item_rounding_2">#REF!</definedName>
    <definedName name="ITT_No">[9]Cover!$A$23</definedName>
    <definedName name="JO">'[5]Summary (original)'!$D$3</definedName>
    <definedName name="jobno">#REF!</definedName>
    <definedName name="jobnoo">#REF!</definedName>
    <definedName name="KeyResults1">#REF!</definedName>
    <definedName name="KeyResults2">#REF!</definedName>
    <definedName name="Lab_GrossValue">#REF!</definedName>
    <definedName name="Lab_hrs">#REF!</definedName>
    <definedName name="Lab_Rate">#REF!</definedName>
    <definedName name="Labour">#REF!</definedName>
    <definedName name="Labour_Cost">#REF!</definedName>
    <definedName name="Labour_l">#REF!</definedName>
    <definedName name="labour_rates">#REF!</definedName>
    <definedName name="Labour_T">#REF!</definedName>
    <definedName name="Labourer">#REF!</definedName>
    <definedName name="lagals">#REF!</definedName>
    <definedName name="LaingWork1">#REF!</definedName>
    <definedName name="LaingWork2">#REF!</definedName>
    <definedName name="LaingWork3">#REF!</definedName>
    <definedName name="LAND">#REF!</definedName>
    <definedName name="Land_area">#REF!</definedName>
    <definedName name="Last_Update">'[8]Cover '!$C$8</definedName>
    <definedName name="legals">#REF!</definedName>
    <definedName name="Light_Power">#REF!</definedName>
    <definedName name="location">#REF!</definedName>
    <definedName name="LoggingLocation">#REF!</definedName>
    <definedName name="lux">#REF!</definedName>
    <definedName name="m">#REF!</definedName>
    <definedName name="M_Est_Adjust">#REF!</definedName>
    <definedName name="M_Fixed_Price">#REF!</definedName>
    <definedName name="Macro1">[25]PTP!$A$1</definedName>
    <definedName name="MAIN1_2">[19]r1phb!#REF!</definedName>
    <definedName name="MAIN2004_9_11_12">#REF!</definedName>
    <definedName name="MAIN3_4_5">[18]r1phb!#REF!</definedName>
    <definedName name="MAIN6_7_8">[18]r1phb!#REF!</definedName>
    <definedName name="MAIN9_11_12">[18]r1phb!#REF!</definedName>
    <definedName name="MAINCOST">#REF!</definedName>
    <definedName name="MAINSAVE">#REF!</definedName>
    <definedName name="Mat_GrossValue">#REF!</definedName>
    <definedName name="Mat_NetNetCost">#REF!</definedName>
    <definedName name="Materials_l">#REF!</definedName>
    <definedName name="Materials_T">#REF!</definedName>
    <definedName name="Mats_01_A">#REF!</definedName>
    <definedName name="Mats_01_E">'[6]Mats Enquiry Forms'!#REF!</definedName>
    <definedName name="Mats_01_L">#REF!</definedName>
    <definedName name="Mats_02_A">#REF!</definedName>
    <definedName name="Mats_02_E">'[6]Mats Enquiry Forms'!#REF!</definedName>
    <definedName name="Mats_02_L">#REF!</definedName>
    <definedName name="Mats_03_A">#REF!</definedName>
    <definedName name="Mats_03_E">'[6]Mats Enquiry Forms'!#REF!</definedName>
    <definedName name="Mats_03_L">#REF!</definedName>
    <definedName name="Mats_04_A">#REF!</definedName>
    <definedName name="Mats_04_E">'[6]Mats Enquiry Forms'!#REF!</definedName>
    <definedName name="Mats_04_L">#REF!</definedName>
    <definedName name="Mats_05_A">#REF!</definedName>
    <definedName name="Mats_05_E">'[6]Mats Enquiry Forms'!#REF!</definedName>
    <definedName name="Mats_05_L">#REF!</definedName>
    <definedName name="Mats_06_A">#REF!</definedName>
    <definedName name="Mats_06_E">'[6]Mats Enquiry Forms'!#REF!</definedName>
    <definedName name="Mats_06_L">#REF!</definedName>
    <definedName name="Mats_07_A">#REF!</definedName>
    <definedName name="Mats_07_E">'[6]Mats Enquiry Forms'!#REF!</definedName>
    <definedName name="Mats_07_L">#REF!</definedName>
    <definedName name="Mats_08_A">#REF!</definedName>
    <definedName name="Mats_08_E">'[6]Mats Enquiry Forms'!#REF!</definedName>
    <definedName name="Mats_08_L">#REF!</definedName>
    <definedName name="Mats_09_A">#REF!</definedName>
    <definedName name="Mats_09_E">'[6]Mats Enquiry Forms'!#REF!</definedName>
    <definedName name="Mats_09_L">#REF!</definedName>
    <definedName name="Mats_10_A">#REF!</definedName>
    <definedName name="Mats_10_E">'[6]Mats Enquiry Forms'!#REF!</definedName>
    <definedName name="Mats_10_L">#REF!</definedName>
    <definedName name="Mats_11_A">#REF!</definedName>
    <definedName name="Mats_11_E">'[6]Mats Enquiry Forms'!#REF!</definedName>
    <definedName name="Mats_11_L">#REF!</definedName>
    <definedName name="Mats_12_A">#REF!</definedName>
    <definedName name="Mats_12_E">'[6]Mats Enquiry Forms'!#REF!</definedName>
    <definedName name="Mats_12_L">#REF!</definedName>
    <definedName name="Mats_13_A">#REF!</definedName>
    <definedName name="Mats_13_E">'[6]Mats Enquiry Forms'!#REF!</definedName>
    <definedName name="Mats_13_L">#REF!</definedName>
    <definedName name="Mats_14_A">#REF!</definedName>
    <definedName name="Mats_14_E">'[6]Mats Enquiry Forms'!#REF!</definedName>
    <definedName name="Mats_14_L">#REF!</definedName>
    <definedName name="Mats_15_A">#REF!</definedName>
    <definedName name="Mats_15_E">'[6]Mats Enquiry Forms'!#REF!</definedName>
    <definedName name="Mats_15_L">#REF!</definedName>
    <definedName name="Mats_16_A">#REF!</definedName>
    <definedName name="Mats_16_E">'[6]Mats Enquiry Forms'!#REF!</definedName>
    <definedName name="Mats_16_L">#REF!</definedName>
    <definedName name="Mats_17_A">#REF!</definedName>
    <definedName name="Mats_17_E">'[6]Mats Enquiry Forms'!#REF!</definedName>
    <definedName name="Mats_17_L">#REF!</definedName>
    <definedName name="Mats_18_A">#REF!</definedName>
    <definedName name="Mats_18_E">'[6]Mats Enquiry Forms'!#REF!</definedName>
    <definedName name="Mats_18_L">#REF!</definedName>
    <definedName name="Mats_19_A">#REF!</definedName>
    <definedName name="Mats_19_E">'[6]Mats Enquiry Forms'!#REF!</definedName>
    <definedName name="Mats_19_L">#REF!</definedName>
    <definedName name="Mats_20_A">#REF!</definedName>
    <definedName name="Mats_20_E">'[6]Mats Enquiry Forms'!#REF!</definedName>
    <definedName name="Mats_20_L">#REF!</definedName>
    <definedName name="Mats_21_A">#REF!</definedName>
    <definedName name="Mats_21_E">'[6]Mats Enquiry Forms'!#REF!</definedName>
    <definedName name="Mats_21_L">#REF!</definedName>
    <definedName name="Mats_22_A">#REF!</definedName>
    <definedName name="Mats_22_E">'[6]Mats Enquiry Forms'!#REF!</definedName>
    <definedName name="Mats_22_L">#REF!</definedName>
    <definedName name="Mats_23_A">#REF!</definedName>
    <definedName name="Mats_23_E">'[6]Mats Enquiry Forms'!#REF!</definedName>
    <definedName name="Mats_23_L">#REF!</definedName>
    <definedName name="Mats_24_A">#REF!</definedName>
    <definedName name="Mats_24_E">'[6]Mats Enquiry Forms'!#REF!</definedName>
    <definedName name="Mats_24_L">#REF!</definedName>
    <definedName name="Mats_25_A">#REF!</definedName>
    <definedName name="Mats_25_E">'[6]Mats Enquiry Forms'!#REF!</definedName>
    <definedName name="Mats_25_L">#REF!</definedName>
    <definedName name="Mats_26_A">#REF!</definedName>
    <definedName name="Mats_26_E">'[6]Mats Enquiry Forms'!#REF!</definedName>
    <definedName name="Mats_26_L">#REF!</definedName>
    <definedName name="Mats_27_A">#REF!</definedName>
    <definedName name="Mats_27_E">'[6]Mats Enquiry Forms'!#REF!</definedName>
    <definedName name="Mats_27_L">#REF!</definedName>
    <definedName name="Mats_28_A">#REF!</definedName>
    <definedName name="Mats_28_E">'[6]Mats Enquiry Forms'!#REF!</definedName>
    <definedName name="Mats_28_L">#REF!</definedName>
    <definedName name="Mats_29_A">#REF!</definedName>
    <definedName name="Mats_29_E">'[6]Mats Enquiry Forms'!#REF!</definedName>
    <definedName name="Mats_29_L">#REF!</definedName>
    <definedName name="Mats_30_A">#REF!</definedName>
    <definedName name="Mats_30_E">'[6]Mats Enquiry Forms'!#REF!</definedName>
    <definedName name="Mats_30_L">#REF!</definedName>
    <definedName name="Mats_31_A">#REF!</definedName>
    <definedName name="Mats_31_E">'[6]Mats Enquiry Forms'!#REF!</definedName>
    <definedName name="Mats_31_L">#REF!</definedName>
    <definedName name="Mats_32_A">#REF!</definedName>
    <definedName name="Mats_32_E">'[6]Mats Enquiry Forms'!#REF!</definedName>
    <definedName name="Mats_32_L">#REF!</definedName>
    <definedName name="Mats_33_A">#REF!</definedName>
    <definedName name="Mats_33_E">'[6]Mats Enquiry Forms'!#REF!</definedName>
    <definedName name="Mats_33_L">#REF!</definedName>
    <definedName name="Mats_34_A">#REF!</definedName>
    <definedName name="Mats_34_E">'[6]Mats Enquiry Forms'!#REF!</definedName>
    <definedName name="Mats_34_L">#REF!</definedName>
    <definedName name="Mats_35_A">#REF!</definedName>
    <definedName name="Mats_35_E">'[6]Mats Enquiry Forms'!#REF!</definedName>
    <definedName name="Mats_35_L">#REF!</definedName>
    <definedName name="Mats_36_A">#REF!</definedName>
    <definedName name="Mats_36_E">'[6]Mats Enquiry Forms'!#REF!</definedName>
    <definedName name="Mats_36_L">#REF!</definedName>
    <definedName name="Mats_37_A">#REF!</definedName>
    <definedName name="Mats_37_E">'[6]Mats Enquiry Forms'!#REF!</definedName>
    <definedName name="Mats_37_L">#REF!</definedName>
    <definedName name="Mats_38_A">#REF!</definedName>
    <definedName name="Mats_38_E">'[6]Mats Enquiry Forms'!#REF!</definedName>
    <definedName name="Mats_38_L">#REF!</definedName>
    <definedName name="Mats_39_A">#REF!</definedName>
    <definedName name="Mats_39_E">'[6]Mats Enquiry Forms'!#REF!</definedName>
    <definedName name="Mats_39_L">#REF!</definedName>
    <definedName name="Mats_40_A">#REF!</definedName>
    <definedName name="Mats_40_E">'[6]Mats Enquiry Forms'!#REF!</definedName>
    <definedName name="Mats_40_L">#REF!</definedName>
    <definedName name="Mats_41_A">#REF!</definedName>
    <definedName name="Mats_41_E">'[6]Mats Enquiry Forms'!#REF!</definedName>
    <definedName name="Mats_41_L">#REF!</definedName>
    <definedName name="Mats_42_A">#REF!</definedName>
    <definedName name="Mats_42_E">'[6]Mats Enquiry Forms'!#REF!</definedName>
    <definedName name="Mats_42_L">#REF!</definedName>
    <definedName name="Mats_43_A">#REF!</definedName>
    <definedName name="Mats_43_E">'[6]Mats Enquiry Forms'!#REF!</definedName>
    <definedName name="Mats_43_L">#REF!</definedName>
    <definedName name="Mats_44_A">#REF!</definedName>
    <definedName name="Mats_44_E">'[6]Mats Enquiry Forms'!#REF!</definedName>
    <definedName name="Mats_44_L">#REF!</definedName>
    <definedName name="Mats_45_A">#REF!</definedName>
    <definedName name="Mats_45_E">'[6]Mats Enquiry Forms'!#REF!</definedName>
    <definedName name="Mats_45_L">#REF!</definedName>
    <definedName name="Mats_46_A">#REF!</definedName>
    <definedName name="Mats_46_E">'[6]Mats Enquiry Forms'!#REF!</definedName>
    <definedName name="Mats_46_L">#REF!</definedName>
    <definedName name="Mats_47_A">#REF!</definedName>
    <definedName name="Mats_47_E">'[6]Mats Enquiry Forms'!#REF!</definedName>
    <definedName name="Mats_47_L">#REF!</definedName>
    <definedName name="Mats_48_A">#REF!</definedName>
    <definedName name="Mats_48_E">'[6]Mats Enquiry Forms'!#REF!</definedName>
    <definedName name="Mats_48_L">#REF!</definedName>
    <definedName name="mean">#REF!</definedName>
    <definedName name="MM_fees">#REF!</definedName>
    <definedName name="ModelTotal" localSheetId="1">#REF!</definedName>
    <definedName name="ModelTotal" localSheetId="8">#REF!</definedName>
    <definedName name="ModelTotal">#REF!</definedName>
    <definedName name="n">#REF!</definedName>
    <definedName name="na">[26]Data!$E$7</definedName>
    <definedName name="Nett_cost">#REF!</definedName>
    <definedName name="new">#REF!</definedName>
    <definedName name="newunits">#REF!</definedName>
    <definedName name="nhbc">'[27]INPUT BASIC DATA'!$C$15</definedName>
    <definedName name="nine">#REF!</definedName>
    <definedName name="no">#REF!</definedName>
    <definedName name="NPV">#REF!</definedName>
    <definedName name="NPV_BASE">#REF!</definedName>
    <definedName name="npvb">#REF!</definedName>
    <definedName name="NRM">'[28]material rates'!#REF!</definedName>
    <definedName name="OH">#REF!</definedName>
    <definedName name="oh_p">#REF!</definedName>
    <definedName name="oh_v">#REF!</definedName>
    <definedName name="OHPA">[10]Data!$E$13</definedName>
    <definedName name="OHPB">[10]Data!$F$13</definedName>
    <definedName name="OHPC">[10]Data!$G$13</definedName>
    <definedName name="OLE_LINK10" localSheetId="3">'3. Guidance'!#REF!</definedName>
    <definedName name="OLE_LINK3" localSheetId="3">'3. Guidance'!#REF!</definedName>
    <definedName name="one">#REF!</definedName>
    <definedName name="ONEPAGE">'[29]9151 (K)WALL FINS'!#REF!</definedName>
    <definedName name="Opportunity_Total">#REF!</definedName>
    <definedName name="Option">'[30]Model Compensation Event'!$I$72:$I$73</definedName>
    <definedName name="optionn">#REF!</definedName>
    <definedName name="Page">#REF!</definedName>
    <definedName name="page1">#REF!</definedName>
    <definedName name="Page1a">#REF!</definedName>
    <definedName name="pagee">#REF!</definedName>
    <definedName name="PAGES7">#REF!</definedName>
    <definedName name="Pages7a">#REF!</definedName>
    <definedName name="Pal_Workbook_GUID" hidden="1">"FHAF6E9JEZIICNNMZPVAPHMP"</definedName>
    <definedName name="pc">#REF!</definedName>
    <definedName name="PC_Stat">#REF!</definedName>
    <definedName name="PC_Suby">#REF!</definedName>
    <definedName name="PC_Supp">#REF!</definedName>
    <definedName name="plancost">#REF!</definedName>
    <definedName name="plans">#REF!</definedName>
    <definedName name="Plant">#REF!</definedName>
    <definedName name="Plant_l">#REF!</definedName>
    <definedName name="Plant_T">#REF!</definedName>
    <definedName name="Prelab1">#REF!</definedName>
    <definedName name="Prelab2">#REF!</definedName>
    <definedName name="Prelab3">#REF!</definedName>
    <definedName name="PRELIMA">[31]Data!$E$11</definedName>
    <definedName name="PRELIMB">[31]Data!$F$11</definedName>
    <definedName name="PRELIMC">[31]Data!$G$11</definedName>
    <definedName name="PrelimLink">#REF!</definedName>
    <definedName name="PRELIMS">#REF!</definedName>
    <definedName name="Prelims_A">#REF!</definedName>
    <definedName name="Prelims_B">#REF!</definedName>
    <definedName name="Prelims_C">#REF!</definedName>
    <definedName name="Prelims_D">#REF!</definedName>
    <definedName name="Prelims_E">#REF!</definedName>
    <definedName name="Prelims_F">#REF!</definedName>
    <definedName name="Prelims_G">#REF!</definedName>
    <definedName name="Prelims_H">#REF!</definedName>
    <definedName name="Prelims_I">#REF!</definedName>
    <definedName name="Prelims_J">#REF!</definedName>
    <definedName name="Prelims_Total">#REF!</definedName>
    <definedName name="Prelims_Week">#REF!</definedName>
    <definedName name="Prelims_X">#REF!</definedName>
    <definedName name="Prelims1">#REF!</definedName>
    <definedName name="Prelims2">#REF!</definedName>
    <definedName name="Prelims3">#REF!</definedName>
    <definedName name="Prelism_H">#REF!</definedName>
    <definedName name="presval">#REF!</definedName>
    <definedName name="_xlnm.Print_Area" localSheetId="0">' Index'!$A$1:$J$59</definedName>
    <definedName name="_xlnm.Print_Area" localSheetId="1">'1. CD-PT2 '!$A$1:$I$115</definedName>
    <definedName name="_xlnm.Print_Area" localSheetId="2">'2. CD-PT2 Add. Info.'!$A$1:$H$27</definedName>
    <definedName name="_xlnm.Print_Area" localSheetId="3">'3. Guidance'!$A$2:$C$62</definedName>
    <definedName name="_xlnm.Print_Area" localSheetId="5">'5. Act Sch'!$A$1:$D$72</definedName>
    <definedName name="_xlnm.Print_Area" localSheetId="8">'6. MCE'!$A$1:$I$75</definedName>
    <definedName name="_xlnm.Print_Area" localSheetId="9">Summary!$B$3:$G$31</definedName>
    <definedName name="_xlnm.Print_Area">#REF!</definedName>
    <definedName name="Print_Area_MI">#REF!</definedName>
    <definedName name="Print_area1">#REF!</definedName>
    <definedName name="Print_areaM2">#REF!</definedName>
    <definedName name="_xlnm.Print_Titles" localSheetId="1">'1. CD-PT2 '!$1:$5</definedName>
    <definedName name="_xlnm.Print_Titles" localSheetId="2">'2. CD-PT2 Add. Info.'!$1:$8</definedName>
    <definedName name="_xlnm.Print_Titles" localSheetId="3">'3. Guidance'!$1:$3</definedName>
    <definedName name="_xlnm.Print_Titles" localSheetId="5">'5. Act Sch'!$2:$12</definedName>
    <definedName name="_xlnm.Print_Titles">#REF!</definedName>
    <definedName name="Printing_Mats">#REF!</definedName>
    <definedName name="Printing_SC">#REF!</definedName>
    <definedName name="Prof_p">#REF!</definedName>
    <definedName name="Prof_v">#REF!</definedName>
    <definedName name="project">#REF!</definedName>
    <definedName name="Project_Name">'[6]Project Directory'!$D$4</definedName>
    <definedName name="Project_No">[9]Cover!$A$25</definedName>
    <definedName name="Project_Title">[9]Cover!$A$28</definedName>
    <definedName name="projectt">#REF!</definedName>
    <definedName name="Provs_Bls">#REF!</definedName>
    <definedName name="Provs_Gross">#REF!</definedName>
    <definedName name="Provs_Nett">#REF!</definedName>
    <definedName name="Provs_T">#REF!</definedName>
    <definedName name="q">'[32]Cost Plan - Detailed breakdown'!$C$414:$C$423</definedName>
    <definedName name="QQQQQ">[4]Summary!$D$5</definedName>
    <definedName name="QQQQQQQ">[4]Summary!$D$4</definedName>
    <definedName name="QQQQQQQQ">[4]Summary!$D$7</definedName>
    <definedName name="Qtrs">'[33]SLA SFA Ratios'!$N$7:$N$126</definedName>
    <definedName name="R_">#REF!</definedName>
    <definedName name="_xlnm.Recorder">#REF!</definedName>
    <definedName name="Ref">#REF!</definedName>
    <definedName name="Rem">#REF!</definedName>
    <definedName name="Remove">#REF!</definedName>
    <definedName name="Rent">#REF!</definedName>
    <definedName name="Report_for">#REF!</definedName>
    <definedName name="RES_0">#REF!</definedName>
    <definedName name="RES_25">#REF!</definedName>
    <definedName name="RES_50">#REF!</definedName>
    <definedName name="RES_75">#REF!</definedName>
    <definedName name="RESIDUAL">#REF!</definedName>
    <definedName name="Rev">#REF!</definedName>
    <definedName name="revision">#REF!</definedName>
    <definedName name="Risk">#REF!</definedName>
    <definedName name="Risk_Total">#REF!</definedName>
    <definedName name="Risk1">#REF!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cor">#REF!</definedName>
    <definedName name="Riskcorr">#REF!</definedName>
    <definedName name="Riskcorr1">'[16]@RISK Correlations'!$C$5:$BX$78</definedName>
    <definedName name="RiskCorrelationSheet">#REF!</definedName>
    <definedName name="Riskcorrn">'[34]@RISK Correlations'!$C$40:$BL$101</definedName>
    <definedName name="RiskExcelReportsGoInNewWorkbook">FALSE</definedName>
    <definedName name="RiskExcelReportsToGenerate">32</definedName>
    <definedName name="RiskFixedSeed">1111</definedName>
    <definedName name="RiskGenerateExcelReportsAtEndOfSimulation">TRUE</definedName>
    <definedName name="RiskHasSettings">TRUE</definedName>
    <definedName name="RiskMinimizeOnStart">FALSE</definedName>
    <definedName name="RiskMonitorConvergence">TRUE</definedName>
    <definedName name="RiskMultipleCPUSupportEnabled" hidden="1">TRUE</definedName>
    <definedName name="RiskNumIterations">5000</definedName>
    <definedName name="RiskNumSimulations">1</definedName>
    <definedName name="RiskOn">#REF!</definedName>
    <definedName name="RiskPauseOnError">TRUE</definedName>
    <definedName name="RiskRealTimeResults">TRUE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arget">#REF!</definedName>
    <definedName name="RiskTemplateSheetName">"myTemplate"</definedName>
    <definedName name="RiskUpdateDisplay">TRUE</definedName>
    <definedName name="RiskUseDifferentSeedForEachSim">FALSE</definedName>
    <definedName name="RiskUseFixedSeed">TRUE</definedName>
    <definedName name="RiskUseMultipleCPUs">FALSE</definedName>
    <definedName name="ROOF">#REF!</definedName>
    <definedName name="Room_data">#REF!</definedName>
    <definedName name="Rounding">#REF!</definedName>
    <definedName name="Royal_London_House">#REF!</definedName>
    <definedName name="RR_Infl_p">#REF!</definedName>
    <definedName name="RR_NetCost">#REF!</definedName>
    <definedName name="RUN_1">#REF!</definedName>
    <definedName name="RUN_10">#REF!</definedName>
    <definedName name="RUN_11">#REF!</definedName>
    <definedName name="RUN_12">#REF!</definedName>
    <definedName name="RUN_13">#REF!</definedName>
    <definedName name="RUN_14">#REF!</definedName>
    <definedName name="RUN_2">#REF!</definedName>
    <definedName name="RUN_3">#REF!</definedName>
    <definedName name="RUN_4">#REF!</definedName>
    <definedName name="RUN_5">#REF!</definedName>
    <definedName name="RUN_BASE">#REF!</definedName>
    <definedName name="RUNBASE">#REF!</definedName>
    <definedName name="RUNCOST_BASE">#REF!</definedName>
    <definedName name="RUNCOSTS">#REF!</definedName>
    <definedName name="RUNSAVE">#REF!</definedName>
    <definedName name="s_curve">#REF!</definedName>
    <definedName name="SC_GrossValue">#REF!</definedName>
    <definedName name="SC_NetCost">#REF!</definedName>
    <definedName name="SC_NetNetCost">#REF!</definedName>
    <definedName name="Scaffolding">#REF!</definedName>
    <definedName name="ScalingFactor">#REF!</definedName>
    <definedName name="SCC_Est_Adjust">#REF!</definedName>
    <definedName name="SCC_EstAdj">#REF!</definedName>
    <definedName name="SCC_Fixed_Price">#REF!</definedName>
    <definedName name="SCC_FP">#REF!</definedName>
    <definedName name="SCC_Scope">#REF!</definedName>
    <definedName name="SCC_Total_SC">#REF!</definedName>
    <definedName name="Scope_SC_Comp">#REF!</definedName>
    <definedName name="secn">'[27]INPUT BASIC DATA'!$C$17</definedName>
    <definedName name="SERV_1">#REF!</definedName>
    <definedName name="SERV_2">#REF!</definedName>
    <definedName name="SERV_3">#REF!</definedName>
    <definedName name="SERV_4">#REF!</definedName>
    <definedName name="SERV_5">#REF!</definedName>
    <definedName name="SERV1">#REF!</definedName>
    <definedName name="SERV2">#REF!</definedName>
    <definedName name="SERVCOST_BASE">#REF!</definedName>
    <definedName name="seven">#REF!</definedName>
    <definedName name="shading">#REF!</definedName>
    <definedName name="sink">#REF!</definedName>
    <definedName name="sinkserv">#REF!</definedName>
    <definedName name="site" localSheetId="8">'6. MCE'!site</definedName>
    <definedName name="site">[0]!site</definedName>
    <definedName name="Site_Clearance">#REF!</definedName>
    <definedName name="six">#REF!</definedName>
    <definedName name="SMaterials_T">#REF!</definedName>
    <definedName name="STAFF">#REF!</definedName>
    <definedName name="STAFF_1">#REF!</definedName>
    <definedName name="STAFF_2">#REF!</definedName>
    <definedName name="STAFF_3">#REF!</definedName>
    <definedName name="STAFF_4">#REF!</definedName>
    <definedName name="STAFF_5">#REF!</definedName>
    <definedName name="STAFF_BASE">#REF!</definedName>
    <definedName name="Staff1">#REF!</definedName>
    <definedName name="Staff2">#REF!</definedName>
    <definedName name="Staff3">#REF!</definedName>
    <definedName name="stamp">#REF!</definedName>
    <definedName name="Suby_01_A">#REF!</definedName>
    <definedName name="Suby_01_E">'[6]SC Enquiry Forms'!#REF!</definedName>
    <definedName name="Suby_01_l">#REF!</definedName>
    <definedName name="Suby_02_A">#REF!</definedName>
    <definedName name="Suby_02_E">'[6]SC Enquiry Forms'!#REF!</definedName>
    <definedName name="Suby_02_l">#REF!</definedName>
    <definedName name="Suby_03_A">#REF!</definedName>
    <definedName name="Suby_03_E">'[6]SC Enquiry Forms'!#REF!</definedName>
    <definedName name="Suby_03_l">#REF!</definedName>
    <definedName name="Suby_04_A">#REF!</definedName>
    <definedName name="Suby_04_E">'[6]SC Enquiry Forms'!#REF!</definedName>
    <definedName name="Suby_04_l">#REF!</definedName>
    <definedName name="Suby_05_A">#REF!</definedName>
    <definedName name="Suby_05_E">'[6]SC Enquiry Forms'!#REF!</definedName>
    <definedName name="Suby_05_l">#REF!</definedName>
    <definedName name="Suby_06_A">#REF!</definedName>
    <definedName name="Suby_06_E">'[6]SC Enquiry Forms'!#REF!</definedName>
    <definedName name="Suby_06_l">#REF!</definedName>
    <definedName name="Suby_07_A">#REF!</definedName>
    <definedName name="Suby_07_E">'[6]SC Enquiry Forms'!#REF!</definedName>
    <definedName name="Suby_07_l">#REF!</definedName>
    <definedName name="Suby_08_A">#REF!</definedName>
    <definedName name="Suby_08_E">'[6]SC Enquiry Forms'!#REF!</definedName>
    <definedName name="Suby_08_l">#REF!</definedName>
    <definedName name="Suby_09_A">#REF!</definedName>
    <definedName name="Suby_09_E">'[6]SC Enquiry Forms'!#REF!</definedName>
    <definedName name="Suby_09_l">#REF!</definedName>
    <definedName name="Suby_10_A">#REF!</definedName>
    <definedName name="Suby_10_E">'[6]SC Enquiry Forms'!#REF!</definedName>
    <definedName name="Suby_10_l">#REF!</definedName>
    <definedName name="Suby_11_A">#REF!</definedName>
    <definedName name="Suby_11_E">'[6]SC Enquiry Forms'!#REF!</definedName>
    <definedName name="Suby_11_l">#REF!</definedName>
    <definedName name="Suby_12_A">#REF!</definedName>
    <definedName name="Suby_12_E">'[6]SC Enquiry Forms'!#REF!</definedName>
    <definedName name="Suby_12_l">#REF!</definedName>
    <definedName name="Suby_13_A">#REF!</definedName>
    <definedName name="Suby_13_E">'[6]SC Enquiry Forms'!#REF!</definedName>
    <definedName name="Suby_13_l">#REF!</definedName>
    <definedName name="Suby_14_A">#REF!</definedName>
    <definedName name="Suby_14_E">'[6]SC Enquiry Forms'!#REF!</definedName>
    <definedName name="Suby_14_l">#REF!</definedName>
    <definedName name="Suby_15_A">#REF!</definedName>
    <definedName name="Suby_15_E">'[6]SC Enquiry Forms'!#REF!</definedName>
    <definedName name="Suby_15_l">#REF!</definedName>
    <definedName name="Suby_16_A">#REF!</definedName>
    <definedName name="Suby_16_E">'[6]SC Enquiry Forms'!#REF!</definedName>
    <definedName name="Suby_16_l">#REF!</definedName>
    <definedName name="Suby_17_A">#REF!</definedName>
    <definedName name="Suby_17_E">'[6]SC Enquiry Forms'!#REF!</definedName>
    <definedName name="Suby_17_l">#REF!</definedName>
    <definedName name="Suby_18_A">#REF!</definedName>
    <definedName name="Suby_18_E">'[6]SC Enquiry Forms'!#REF!</definedName>
    <definedName name="Suby_18_l">#REF!</definedName>
    <definedName name="Suby_19_A">#REF!</definedName>
    <definedName name="Suby_19_E">'[6]SC Enquiry Forms'!#REF!</definedName>
    <definedName name="Suby_19_l">#REF!</definedName>
    <definedName name="Suby_20_A">#REF!</definedName>
    <definedName name="Suby_20_E">'[6]SC Enquiry Forms'!#REF!</definedName>
    <definedName name="Suby_20_l">#REF!</definedName>
    <definedName name="Suby_21_A">#REF!</definedName>
    <definedName name="Suby_21_E">'[6]SC Enquiry Forms'!#REF!</definedName>
    <definedName name="Suby_21_l">#REF!</definedName>
    <definedName name="Suby_22_A">#REF!</definedName>
    <definedName name="Suby_22_E">'[6]SC Enquiry Forms'!#REF!</definedName>
    <definedName name="Suby_22_l">#REF!</definedName>
    <definedName name="Suby_23_A">#REF!</definedName>
    <definedName name="Suby_23_E">'[6]SC Enquiry Forms'!#REF!</definedName>
    <definedName name="Suby_23_l">#REF!</definedName>
    <definedName name="Suby_24_A">#REF!</definedName>
    <definedName name="Suby_24_E">'[6]SC Enquiry Forms'!#REF!</definedName>
    <definedName name="Suby_24_l">#REF!</definedName>
    <definedName name="Suby_25_A">#REF!</definedName>
    <definedName name="Suby_25_E">'[6]SC Enquiry Forms'!#REF!</definedName>
    <definedName name="Suby_25_l">#REF!</definedName>
    <definedName name="Suby_26_A">#REF!</definedName>
    <definedName name="Suby_26_E">'[6]SC Enquiry Forms'!#REF!</definedName>
    <definedName name="Suby_26_l">#REF!</definedName>
    <definedName name="Suby_27_A">#REF!</definedName>
    <definedName name="Suby_27_E">'[6]SC Enquiry Forms'!#REF!</definedName>
    <definedName name="Suby_27_l">#REF!</definedName>
    <definedName name="Suby_28_A">#REF!</definedName>
    <definedName name="Suby_28_E">'[6]SC Enquiry Forms'!#REF!</definedName>
    <definedName name="Suby_28_l">#REF!</definedName>
    <definedName name="Suby_29_A">#REF!</definedName>
    <definedName name="Suby_29_E">'[6]SC Enquiry Forms'!#REF!</definedName>
    <definedName name="Suby_29_l">#REF!</definedName>
    <definedName name="Suby_30_A">#REF!</definedName>
    <definedName name="Suby_30_E">'[6]SC Enquiry Forms'!#REF!</definedName>
    <definedName name="Suby_30_l">#REF!</definedName>
    <definedName name="Suby_31_A">#REF!</definedName>
    <definedName name="Suby_31_E">'[6]SC Enquiry Forms'!#REF!</definedName>
    <definedName name="Suby_31_l">#REF!</definedName>
    <definedName name="Suby_32_A">#REF!</definedName>
    <definedName name="Suby_32_E">'[6]SC Enquiry Forms'!#REF!</definedName>
    <definedName name="Suby_32_l">#REF!</definedName>
    <definedName name="Suby_33_A">#REF!</definedName>
    <definedName name="Suby_33_E">'[6]SC Enquiry Forms'!#REF!</definedName>
    <definedName name="Suby_33_l">#REF!</definedName>
    <definedName name="Suby_34_A">#REF!</definedName>
    <definedName name="Suby_34_E">'[6]SC Enquiry Forms'!#REF!</definedName>
    <definedName name="Suby_34_l">#REF!</definedName>
    <definedName name="Suby_35_A">#REF!</definedName>
    <definedName name="Suby_35_E">'[6]SC Enquiry Forms'!#REF!</definedName>
    <definedName name="Suby_35_l">#REF!</definedName>
    <definedName name="Suby_36_A">#REF!</definedName>
    <definedName name="Suby_36_E">'[6]SC Enquiry Forms'!#REF!</definedName>
    <definedName name="Suby_36_l">#REF!</definedName>
    <definedName name="Suby_37_A">#REF!</definedName>
    <definedName name="Suby_37_E">'[6]SC Enquiry Forms'!#REF!</definedName>
    <definedName name="Suby_37_l">#REF!</definedName>
    <definedName name="Suby_38_A">#REF!</definedName>
    <definedName name="Suby_38_E">'[6]SC Enquiry Forms'!#REF!</definedName>
    <definedName name="Suby_38_l">#REF!</definedName>
    <definedName name="Suby_39_A">#REF!</definedName>
    <definedName name="Suby_39_E">'[6]SC Enquiry Forms'!#REF!</definedName>
    <definedName name="Suby_39_l">#REF!</definedName>
    <definedName name="Suby_40_A">#REF!</definedName>
    <definedName name="Suby_40_E">'[6]SC Enquiry Forms'!#REF!</definedName>
    <definedName name="Suby_40_l">#REF!</definedName>
    <definedName name="Suby_41_A">#REF!</definedName>
    <definedName name="Suby_41_E">'[6]SC Enquiry Forms'!#REF!</definedName>
    <definedName name="Suby_41_l">#REF!</definedName>
    <definedName name="Suby_42_A">#REF!</definedName>
    <definedName name="Suby_42_E">'[6]SC Enquiry Forms'!#REF!</definedName>
    <definedName name="Suby_42_l">#REF!</definedName>
    <definedName name="Suby_43_A">#REF!</definedName>
    <definedName name="Suby_43_E">'[6]SC Enquiry Forms'!#REF!</definedName>
    <definedName name="Suby_43_l">#REF!</definedName>
    <definedName name="Suby_44_A">#REF!</definedName>
    <definedName name="Suby_44_E">'[6]SC Enquiry Forms'!#REF!</definedName>
    <definedName name="Suby_44_l">#REF!</definedName>
    <definedName name="Suby_45_A">#REF!</definedName>
    <definedName name="Suby_45_E">'[6]SC Enquiry Forms'!#REF!</definedName>
    <definedName name="Suby_45_l">#REF!</definedName>
    <definedName name="Suby_46_A">#REF!</definedName>
    <definedName name="Suby_46_E">'[6]SC Enquiry Forms'!#REF!</definedName>
    <definedName name="Suby_46_l">#REF!</definedName>
    <definedName name="Suby_47_A">#REF!</definedName>
    <definedName name="Suby_47_E">'[6]SC Enquiry Forms'!#REF!</definedName>
    <definedName name="Suby_47_l">#REF!</definedName>
    <definedName name="Suby_48_A">#REF!</definedName>
    <definedName name="Suby_48_E">'[6]SC Enquiry Forms'!#REF!</definedName>
    <definedName name="Suby_48_l">#REF!</definedName>
    <definedName name="Suby_T">#REF!</definedName>
    <definedName name="summary">#REF!</definedName>
    <definedName name="Summary_Totals">#REF!</definedName>
    <definedName name="Summary1" localSheetId="8">'6. MCE'!Summary1</definedName>
    <definedName name="Summary1">[0]!Summary1</definedName>
    <definedName name="summary2" localSheetId="8">'6. MCE'!summary2</definedName>
    <definedName name="summary2">[0]!summary2</definedName>
    <definedName name="summary3" localSheetId="8">'6. MCE'!summary3</definedName>
    <definedName name="summary3">[0]!summary3</definedName>
    <definedName name="summaryhead">#REF!</definedName>
    <definedName name="Sundries">#REF!</definedName>
    <definedName name="SUS1A">[10]Data!$E$18</definedName>
    <definedName name="SUS1B">[10]Data!$F$18</definedName>
    <definedName name="SUS1C">[10]Data!$G$18</definedName>
    <definedName name="t" localSheetId="8" hidden="1">{#N/A,#N/A,FALSE,"Aging Summary";#N/A,#N/A,FALSE,"Ratio Analysis";#N/A,#N/A,FALSE,"Test 120 Day Accts";#N/A,#N/A,FALSE,"Tickmarks"}</definedName>
    <definedName name="t" hidden="1">{#N/A,#N/A,FALSE,"Aging Summary";#N/A,#N/A,FALSE,"Ratio Analysis";#N/A,#N/A,FALSE,"Test 120 Day Accts";#N/A,#N/A,FALSE,"Tickmarks"}</definedName>
    <definedName name="T_Fixed">#REF!</definedName>
    <definedName name="T_Labour_R">#REF!</definedName>
    <definedName name="T_Materials_R">#REF!</definedName>
    <definedName name="T_Plant_R">#REF!</definedName>
    <definedName name="T_Risk">#REF!</definedName>
    <definedName name="T_Scope">#REF!</definedName>
    <definedName name="T_Secured">#REF!</definedName>
    <definedName name="T_Suby_R">#REF!</definedName>
    <definedName name="T_Sums">#REF!</definedName>
    <definedName name="T_Supplied_R">#REF!</definedName>
    <definedName name="TEL">"TELEPHONE:0151 236 4502 "</definedName>
    <definedName name="Telephones">#REF!</definedName>
    <definedName name="Tempwks">#REF!</definedName>
    <definedName name="ten">#REF!</definedName>
    <definedName name="Tender_Nr">'[6]Project Directory'!$D$6</definedName>
    <definedName name="test" localSheetId="8" hidden="1">{#N/A,#N/A,FALSE,"Aging Summary";#N/A,#N/A,FALSE,"Ratio Analysis";#N/A,#N/A,FALSE,"Test 120 Day Accts";#N/A,#N/A,FALSE,"Tickmarks"}</definedName>
    <definedName name="test" hidden="1">{#N/A,#N/A,FALSE,"Aging Summary";#N/A,#N/A,FALSE,"Ratio Analysis";#N/A,#N/A,FALSE,"Test 120 Day Accts";#N/A,#N/A,FALSE,"Tickmarks"}</definedName>
    <definedName name="three">#REF!</definedName>
    <definedName name="title">'[27]INPUT BASIC DATA'!$C$4</definedName>
    <definedName name="TOP">#REF!</definedName>
    <definedName name="tot">#REF!</definedName>
    <definedName name="TOTAL">#REF!</definedName>
    <definedName name="Total_Lab">#REF!</definedName>
    <definedName name="Total_Mat">#REF!</definedName>
    <definedName name="Total_SC">#REF!</definedName>
    <definedName name="Total_SC_Comp">#REF!</definedName>
    <definedName name="Total_Scope">#REF!</definedName>
    <definedName name="Total_Subs">#REF!</definedName>
    <definedName name="Total_Super">#REF!</definedName>
    <definedName name="Total_Value">#REF!</definedName>
    <definedName name="TotalFees">[35]Fees!#REF!</definedName>
    <definedName name="totb">#REF!</definedName>
    <definedName name="Tower_Crane">#REF!</definedName>
    <definedName name="tpf">#REF!</definedName>
    <definedName name="Transit">#REF!</definedName>
    <definedName name="Transport">#REF!</definedName>
    <definedName name="treeList" hidden="1">"10000000000000000000000000000000000000000000000000000000000000000000000000000000000000000000000000000000000000000000000000000000000000000000000000000000000000000000000000000000000000000000000000000000"</definedName>
    <definedName name="twelve">#REF!</definedName>
    <definedName name="two">#REF!</definedName>
    <definedName name="Uncertainty1">#REF!</definedName>
    <definedName name="Uncertainty2">#REF!</definedName>
    <definedName name="Unit_Total">#REF!</definedName>
    <definedName name="units">#REF!</definedName>
    <definedName name="Unload">#REF!</definedName>
    <definedName name="Uplift">#REF!</definedName>
    <definedName name="UTIL">#REF!</definedName>
    <definedName name="v" localSheetId="8" hidden="1">{#N/A,#N/A,FALSE,"Aging Summary";#N/A,#N/A,FALSE,"Ratio Analysis";#N/A,#N/A,FALSE,"Test 120 Day Accts";#N/A,#N/A,FALSE,"Tickmarks"}</definedName>
    <definedName name="v" hidden="1">{#N/A,#N/A,FALSE,"Aging Summary";#N/A,#N/A,FALSE,"Ratio Analysis";#N/A,#N/A,FALSE,"Test 120 Day Accts";#N/A,#N/A,FALSE,"Tickmarks"}</definedName>
    <definedName name="V004.1A">#REF!</definedName>
    <definedName name="validunits">#REF!</definedName>
    <definedName name="validunits2">#REF!</definedName>
    <definedName name="Value">#REF!</definedName>
    <definedName name="Value_Total_Sell">#REF!</definedName>
    <definedName name="Version">'[36]Front Sheet'!$B$3</definedName>
    <definedName name="w" localSheetId="8" hidden="1">{#N/A,#N/A,FALSE,"Aging Summary";#N/A,#N/A,FALSE,"Ratio Analysis";#N/A,#N/A,FALSE,"Test 120 Day Accts";#N/A,#N/A,FALSE,"Tickmarks"}</definedName>
    <definedName name="w" hidden="1">{#N/A,#N/A,FALSE,"Aging Summary";#N/A,#N/A,FALSE,"Ratio Analysis";#N/A,#N/A,FALSE,"Test 120 Day Accts";#N/A,#N/A,FALSE,"Tickmarks"}</definedName>
    <definedName name="Water">#REF!</definedName>
    <definedName name="WorksheetListRange">#REF!</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uildstruct." localSheetId="8" hidden="1">{#N/A,#N/A,FALSE,"611m";#N/A,#N/A,FALSE,"601M";#N/A,#N/A,FALSE,"610M";#N/A,#N/A,FALSE,"612M";#N/A,#N/A,FALSE,"613M";#N/A,#N/A,FALSE,"620M";#N/A,#N/A,FALSE,"621M";#N/A,#N/A,FALSE,"622M";#N/A,#N/A,FALSE,"630M";#N/A,#N/A,FALSE,"640M";#N/A,#N/A,FALSE,"641M";#N/A,#N/A,FALSE,"650M";#N/A,#N/A,FALSE,"660M";#N/A,#N/A,FALSE,"661M";#N/A,#N/A,FALSE,"670M";#N/A,#N/A,FALSE,"680M";#N/A,#N/A,FALSE,"688M";#N/A,#N/A,FALSE,"689M";#N/A,#N/A,FALSE,"690M";#N/A,#N/A,FALSE,"698M";#N/A,#N/A,FALSE,"698O"}</definedName>
    <definedName name="wrn.buildstruct." hidden="1">{#N/A,#N/A,FALSE,"611m";#N/A,#N/A,FALSE,"601M";#N/A,#N/A,FALSE,"610M";#N/A,#N/A,FALSE,"612M";#N/A,#N/A,FALSE,"613M";#N/A,#N/A,FALSE,"620M";#N/A,#N/A,FALSE,"621M";#N/A,#N/A,FALSE,"622M";#N/A,#N/A,FALSE,"630M";#N/A,#N/A,FALSE,"640M";#N/A,#N/A,FALSE,"641M";#N/A,#N/A,FALSE,"650M";#N/A,#N/A,FALSE,"660M";#N/A,#N/A,FALSE,"661M";#N/A,#N/A,FALSE,"670M";#N/A,#N/A,FALSE,"680M";#N/A,#N/A,FALSE,"688M";#N/A,#N/A,FALSE,"689M";#N/A,#N/A,FALSE,"690M";#N/A,#N/A,FALSE,"698M";#N/A,#N/A,FALSE,"698O"}</definedName>
    <definedName name="wrn.Executive._.Report." localSheetId="8" hidden="1">{#N/A,#N/A,FALSE,"Cover";#N/A,#N/A,FALSE,"Contents";#N/A,#N/A,FALSE,"Table";#N/A,#N/A,FALSE,"OACF"}</definedName>
    <definedName name="wrn.Executive._.Report." hidden="1">{#N/A,#N/A,FALSE,"Cover";#N/A,#N/A,FALSE,"Contents";#N/A,#N/A,FALSE,"Table";#N/A,#N/A,FALSE,"OACF"}</definedName>
    <definedName name="wrn.Executive._.Reporta" localSheetId="8" hidden="1">{#N/A,#N/A,FALSE,"Cover";#N/A,#N/A,FALSE,"Contents";#N/A,#N/A,FALSE,"Table";#N/A,#N/A,FALSE,"OACF"}</definedName>
    <definedName name="wrn.Executive._.Reporta" hidden="1">{#N/A,#N/A,FALSE,"Cover";#N/A,#N/A,FALSE,"Contents";#N/A,#N/A,FALSE,"Table";#N/A,#N/A,FALSE,"OACF"}</definedName>
    <definedName name="wrn.Glamorgan._.monthly." localSheetId="8" hidden="1">{#N/A,#N/A,FALSE,"Cover";#N/A,#N/A,FALSE,"Contents";#N/A,#N/A,FALSE,"Key Data";#N/A,#N/A,FALSE,"Anticipated";#N/A,#N/A,FALSE,"Cashflow";#N/A,#N/A,FALSE,"Change Notes"}</definedName>
    <definedName name="wrn.Glamorgan._.monthly." hidden="1">{#N/A,#N/A,FALSE,"Cover";#N/A,#N/A,FALSE,"Contents";#N/A,#N/A,FALSE,"Key Data";#N/A,#N/A,FALSE,"Anticipated";#N/A,#N/A,FALSE,"Cashflow";#N/A,#N/A,FALSE,"Change Notes"}</definedName>
    <definedName name="wrn.Glamorgan._.monthly.a" localSheetId="8" hidden="1">{#N/A,#N/A,FALSE,"Cover";#N/A,#N/A,FALSE,"Contents";#N/A,#N/A,FALSE,"Key Data";#N/A,#N/A,FALSE,"Anticipated";#N/A,#N/A,FALSE,"Cashflow";#N/A,#N/A,FALSE,"Change Notes"}</definedName>
    <definedName name="wrn.Glamorgan._.monthly.a" hidden="1">{#N/A,#N/A,FALSE,"Cover";#N/A,#N/A,FALSE,"Contents";#N/A,#N/A,FALSE,"Key Data";#N/A,#N/A,FALSE,"Anticipated";#N/A,#N/A,FALSE,"Cashflow";#N/A,#N/A,FALSE,"Change Notes"}</definedName>
    <definedName name="wrn.Landlords." localSheetId="8" hidden="1">{#N/A,#N/A,FALSE,"701M";#N/A,#N/A,FALSE,"710M";#N/A,#N/A,FALSE,"720M";#N/A,#N/A,FALSE,"730M";#N/A,#N/A,FALSE,"731M";#N/A,#N/A,FALSE,"732M";#N/A,#N/A,FALSE,"733M";#N/A,#N/A,FALSE,"740M";#N/A,#N/A,FALSE,"741M";#N/A,#N/A,FALSE,"742M";#N/A,#N/A,FALSE,"750M";#N/A,#N/A,FALSE,"760M";#N/A,#N/A,FALSE,"770M";#N/A,#N/A,FALSE,"771M";#N/A,#N/A,FALSE,"772M";#N/A,#N/A,FALSE,"780M";#N/A,#N/A,FALSE,"788M";#N/A,#N/A,FALSE,"789M";#N/A,#N/A,FALSE,"790M";#N/A,#N/A,FALSE,"798M";#N/A,#N/A,FALSE,"798O"}</definedName>
    <definedName name="wrn.Landlords." hidden="1">{#N/A,#N/A,FALSE,"701M";#N/A,#N/A,FALSE,"710M";#N/A,#N/A,FALSE,"720M";#N/A,#N/A,FALSE,"730M";#N/A,#N/A,FALSE,"731M";#N/A,#N/A,FALSE,"732M";#N/A,#N/A,FALSE,"733M";#N/A,#N/A,FALSE,"740M";#N/A,#N/A,FALSE,"741M";#N/A,#N/A,FALSE,"742M";#N/A,#N/A,FALSE,"750M";#N/A,#N/A,FALSE,"760M";#N/A,#N/A,FALSE,"770M";#N/A,#N/A,FALSE,"771M";#N/A,#N/A,FALSE,"772M";#N/A,#N/A,FALSE,"780M";#N/A,#N/A,FALSE,"788M";#N/A,#N/A,FALSE,"789M";#N/A,#N/A,FALSE,"790M";#N/A,#N/A,FALSE,"798M";#N/A,#N/A,FALSE,"798O"}</definedName>
    <definedName name="wrn.Monthly._.Report." localSheetId="8" hidden="1">{#N/A,#N/A,FALSE,"Cover";#N/A,#N/A,FALSE,"Contents";#N/A,#N/A,FALSE,"Key Data";#N/A,#N/A,FALSE,"Cashflow";#N/A,#N/A,FALSE,"Change Notes"}</definedName>
    <definedName name="wrn.Monthly._.Report." hidden="1">{#N/A,#N/A,FALSE,"Cover";#N/A,#N/A,FALSE,"Contents";#N/A,#N/A,FALSE,"Key Data";#N/A,#N/A,FALSE,"Cashflow";#N/A,#N/A,FALSE,"Change Notes"}</definedName>
    <definedName name="wrn.summary." localSheetId="8" hidden="1">{#N/A,#N/A,FALSE,"Summary information";#N/A,#N/A,FALSE,"BLANK"}</definedName>
    <definedName name="wrn.summary." hidden="1">{#N/A,#N/A,FALSE,"Summary information";#N/A,#N/A,FALSE,"BLANK"}</definedName>
    <definedName name="wrn.Tenants." localSheetId="8" hidden="1">{#N/A,#N/A,FALSE,"898M";#N/A,#N/A,FALSE,"898O";#N/A,#N/A,FALSE,"889M";#N/A,#N/A,FALSE,"888M";#N/A,#N/A,FALSE,"882M";#N/A,#N/A,FALSE,"881M";#N/A,#N/A,FALSE,"880M";#N/A,#N/A,FALSE,"873M";#N/A,#N/A,FALSE,"872M";#N/A,#N/A,FALSE,"871M";#N/A,#N/A,FALSE,"870M";#N/A,#N/A,FALSE,"861M";#N/A,#N/A,FALSE,"860M";#N/A,#N/A,FALSE,"850M";#N/A,#N/A,FALSE,"843M";#N/A,#N/A,FALSE,"842M";#N/A,#N/A,FALSE,"841M";#N/A,#N/A,FALSE,"840M";#N/A,#N/A,FALSE,"831M";#N/A,#N/A,FALSE,"830M";#N/A,#N/A,FALSE,"821M";#N/A,#N/A,FALSE,"820M";#N/A,#N/A,FALSE,"814M";#N/A,#N/A,FALSE,"813M";#N/A,#N/A,FALSE,"812M";#N/A,#N/A,FALSE,"811M";#N/A,#N/A,FALSE,"810M";#N/A,#N/A,FALSE,"803M";#N/A,#N/A,FALSE,"802M";#N/A,#N/A,FALSE,"801M"}</definedName>
    <definedName name="wrn.Tenants." hidden="1">{#N/A,#N/A,FALSE,"898M";#N/A,#N/A,FALSE,"898O";#N/A,#N/A,FALSE,"889M";#N/A,#N/A,FALSE,"888M";#N/A,#N/A,FALSE,"882M";#N/A,#N/A,FALSE,"881M";#N/A,#N/A,FALSE,"880M";#N/A,#N/A,FALSE,"873M";#N/A,#N/A,FALSE,"872M";#N/A,#N/A,FALSE,"871M";#N/A,#N/A,FALSE,"870M";#N/A,#N/A,FALSE,"861M";#N/A,#N/A,FALSE,"860M";#N/A,#N/A,FALSE,"850M";#N/A,#N/A,FALSE,"843M";#N/A,#N/A,FALSE,"842M";#N/A,#N/A,FALSE,"841M";#N/A,#N/A,FALSE,"840M";#N/A,#N/A,FALSE,"831M";#N/A,#N/A,FALSE,"830M";#N/A,#N/A,FALSE,"821M";#N/A,#N/A,FALSE,"820M";#N/A,#N/A,FALSE,"814M";#N/A,#N/A,FALSE,"813M";#N/A,#N/A,FALSE,"812M";#N/A,#N/A,FALSE,"811M";#N/A,#N/A,FALSE,"810M";#N/A,#N/A,FALSE,"803M";#N/A,#N/A,FALSE,"802M";#N/A,#N/A,FALSE,"801M"}</definedName>
    <definedName name="wrn.Valuation." localSheetId="8" hidden="1">{#N/A,#N/A,FALSE,"Valuation Details summary";#N/A,#N/A,FALSE,"Retention Statement";#N/A,#N/A,FALSE,"Valuation Certificate - Master "}</definedName>
    <definedName name="wrn.Valuation." hidden="1">{#N/A,#N/A,FALSE,"Valuation Details summary";#N/A,#N/A,FALSE,"Retention Statement";#N/A,#N/A,FALSE,"Valuation Certificate - Master "}</definedName>
    <definedName name="xxx">'[37]Appendix B (1)'!$A$1:$K$55</definedName>
    <definedName name="xxx1">'[38]Appendix B (1)'!$A$1:$K$55</definedName>
    <definedName name="Year_1">[39]Notes!$B$7</definedName>
    <definedName name="years">#REF!</definedName>
    <definedName name="YNAME" localSheetId="1">#REF!</definedName>
    <definedName name="YNAME" localSheetId="8">#REF!</definedName>
    <definedName name="YNAME">#REF!</definedName>
    <definedName name="Z_31B16EF7_AC6F_408E_92A0_346702BC85DC_.wvu.PrintArea" localSheetId="8" hidden="1">'6. MCE'!$A$1:$J$75</definedName>
    <definedName name="zadjust">#REF!</definedName>
    <definedName name="zBottom1">#REF!</definedName>
    <definedName name="zbottom2">#REF!</definedName>
    <definedName name="zBottom3">#REF!</definedName>
    <definedName name="zbottom4">#REF!</definedName>
    <definedName name="zbottom5">#REF!</definedName>
    <definedName name="Zend">#REF!</definedName>
    <definedName name="zhiden">#REF!</definedName>
    <definedName name="zmiller">#REF!</definedName>
    <definedName name="zprovatt">#REF!</definedName>
    <definedName name="zprovdef">#REF!</definedName>
    <definedName name="Zstart">#REF!</definedName>
    <definedName name="ztop1">#REF!</definedName>
    <definedName name="ztop2">#REF!</definedName>
    <definedName name="ztop3">#REF!</definedName>
    <definedName name="ztop4">#REF!</definedName>
    <definedName name="ztop5">#REF!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48" l="1"/>
  <c r="D16" i="48"/>
  <c r="D15" i="48"/>
  <c r="D14" i="48"/>
  <c r="D13" i="48"/>
  <c r="D12" i="48"/>
  <c r="D11" i="48"/>
  <c r="D10" i="48"/>
  <c r="D9" i="48"/>
  <c r="D8" i="48"/>
  <c r="D7" i="48"/>
  <c r="D6" i="48"/>
  <c r="D5" i="48"/>
  <c r="D4" i="48"/>
  <c r="D18" i="48" l="1"/>
  <c r="C39" i="47"/>
  <c r="C38" i="47"/>
  <c r="C37" i="47"/>
  <c r="C36" i="47"/>
  <c r="E39" i="47"/>
  <c r="H39" i="47" s="1"/>
  <c r="E38" i="47"/>
  <c r="H38" i="47" s="1"/>
  <c r="E37" i="47"/>
  <c r="H37" i="47" s="1"/>
  <c r="E36" i="47"/>
  <c r="H36" i="47" s="1"/>
  <c r="D68" i="35" l="1"/>
  <c r="D49" i="35"/>
  <c r="D30" i="35"/>
  <c r="D71" i="35" l="1"/>
  <c r="E22" i="47"/>
  <c r="H22" i="47" s="1"/>
  <c r="G16" i="42" l="1"/>
  <c r="D6" i="47" l="1"/>
  <c r="D5" i="47"/>
  <c r="D4" i="47"/>
  <c r="G55" i="47"/>
  <c r="H55" i="47" s="1"/>
  <c r="H57" i="47" s="1"/>
  <c r="H72" i="47" s="1"/>
  <c r="G47" i="47"/>
  <c r="H47" i="47" s="1"/>
  <c r="H49" i="47" s="1"/>
  <c r="H71" i="47" s="1"/>
  <c r="D33" i="47"/>
  <c r="H33" i="47" s="1"/>
  <c r="H41" i="47" s="1"/>
  <c r="C4" i="46"/>
  <c r="C3" i="46"/>
  <c r="C2" i="46"/>
  <c r="C14" i="46"/>
  <c r="H70" i="47" l="1"/>
  <c r="H24" i="47"/>
  <c r="H69" i="47" s="1"/>
  <c r="H75" i="47" l="1"/>
  <c r="G23" i="42"/>
  <c r="A52" i="26" l="1"/>
  <c r="A53" i="26" s="1"/>
  <c r="A54" i="26" s="1"/>
  <c r="C5" i="44"/>
  <c r="C7" i="42"/>
  <c r="C6" i="44"/>
  <c r="B5" i="35"/>
  <c r="C6" i="42"/>
  <c r="B4" i="35"/>
  <c r="C4" i="44"/>
  <c r="C5" i="42"/>
  <c r="D50" i="29"/>
  <c r="G19" i="42" l="1"/>
  <c r="F83" i="46" l="1"/>
  <c r="G27" i="42"/>
</calcChain>
</file>

<file path=xl/sharedStrings.xml><?xml version="1.0" encoding="utf-8"?>
<sst xmlns="http://schemas.openxmlformats.org/spreadsheetml/2006/main" count="368" uniqueCount="246">
  <si>
    <t>TENDER FOR</t>
  </si>
  <si>
    <t>GUIDANCE FOR COMPLETION OF PRICE SUBMISSION</t>
  </si>
  <si>
    <t>Contents</t>
  </si>
  <si>
    <t xml:space="preserve"> </t>
  </si>
  <si>
    <r>
      <t xml:space="preserve">in the appropriate cell (highlighted in </t>
    </r>
    <r>
      <rPr>
        <b/>
        <sz val="12"/>
        <color indexed="12"/>
        <rFont val="Arial"/>
        <family val="2"/>
      </rPr>
      <t>blue)</t>
    </r>
    <r>
      <rPr>
        <sz val="12"/>
        <color indexed="8"/>
        <rFont val="Arial"/>
        <family val="2"/>
      </rPr>
      <t xml:space="preserve"> and contained in the data entry sheets listed below:</t>
    </r>
  </si>
  <si>
    <t xml:space="preserve">Where an Employer has requested design work to be undertaken the intellectual property rights for that design work shall remain with the Employer at all times, even if the Contract is terminated. </t>
  </si>
  <si>
    <t xml:space="preserve">COST OF PEOPLE  </t>
  </si>
  <si>
    <r>
      <t> </t>
    </r>
    <r>
      <rPr>
        <sz val="12"/>
        <rFont val="Arial"/>
        <family val="2"/>
      </rPr>
      <t xml:space="preserve">The </t>
    </r>
    <r>
      <rPr>
        <i/>
        <sz val="12"/>
        <rFont val="Arial"/>
        <family val="2"/>
      </rPr>
      <t>Contractor</t>
    </r>
    <r>
      <rPr>
        <sz val="12"/>
        <rFont val="Arial"/>
        <family val="2"/>
      </rPr>
      <t xml:space="preserve"> is</t>
    </r>
  </si>
  <si>
    <t xml:space="preserve">Name: </t>
  </si>
  <si>
    <t>Address:</t>
  </si>
  <si>
    <r>
      <t xml:space="preserve">The </t>
    </r>
    <r>
      <rPr>
        <i/>
        <sz val="12"/>
        <rFont val="Arial"/>
        <family val="2"/>
      </rPr>
      <t xml:space="preserve">direct fee percentage </t>
    </r>
    <r>
      <rPr>
        <sz val="12"/>
        <rFont val="Arial"/>
        <family val="2"/>
      </rPr>
      <t>is</t>
    </r>
  </si>
  <si>
    <r>
      <t xml:space="preserve">The </t>
    </r>
    <r>
      <rPr>
        <i/>
        <sz val="12"/>
        <rFont val="Arial"/>
        <family val="2"/>
      </rPr>
      <t xml:space="preserve">subcontracted fee percentage </t>
    </r>
    <r>
      <rPr>
        <sz val="12"/>
        <rFont val="Arial"/>
        <family val="2"/>
      </rPr>
      <t xml:space="preserve">is </t>
    </r>
  </si>
  <si>
    <t xml:space="preserve">The key people are </t>
  </si>
  <si>
    <t xml:space="preserve">(1) Name </t>
  </si>
  <si>
    <t xml:space="preserve">Job </t>
  </si>
  <si>
    <t>Responsibilities</t>
  </si>
  <si>
    <t>Qualifications</t>
  </si>
  <si>
    <t>Experience</t>
  </si>
  <si>
    <t xml:space="preserve">(2) Name </t>
  </si>
  <si>
    <t xml:space="preserve">Equipment </t>
  </si>
  <si>
    <t>[Enter Equipment]</t>
  </si>
  <si>
    <t>size/capacity</t>
  </si>
  <si>
    <t>rate</t>
  </si>
  <si>
    <t>Data for Shorter Schedule of Cost Components</t>
  </si>
  <si>
    <t>The percentage for people overheads is</t>
  </si>
  <si>
    <t xml:space="preserve">The published list of Equipment is the last edition of the list published by </t>
  </si>
  <si>
    <r>
      <t xml:space="preserve"> </t>
    </r>
    <r>
      <rPr>
        <sz val="12"/>
        <rFont val="Arial"/>
        <family val="2"/>
      </rPr>
      <t>The percentage for adjustment for Equipment in the published list is</t>
    </r>
    <r>
      <rPr>
        <b/>
        <sz val="12"/>
        <rFont val="Arial"/>
        <family val="2"/>
      </rPr>
      <t xml:space="preserve">      </t>
    </r>
    <r>
      <rPr>
        <sz val="12"/>
        <color indexed="8"/>
        <rFont val="Arial"/>
        <family val="2"/>
      </rPr>
      <t xml:space="preserve">                   </t>
    </r>
  </si>
  <si>
    <t xml:space="preserve"> (State plus or minus)</t>
  </si>
  <si>
    <t>The rates for other Equipment are</t>
  </si>
  <si>
    <t>Model Compensation Event</t>
  </si>
  <si>
    <t>CD-PT2</t>
  </si>
  <si>
    <t>CD-PT2 Add Info</t>
  </si>
  <si>
    <t>MCE</t>
  </si>
  <si>
    <t>Summary</t>
  </si>
  <si>
    <t>All fees shall be entered as a number; the spreadsheet will recognize the entry as a percentage i.e. to enter a fee of ‘6.66%’ enter only the numerical ‘0.0666’.</t>
  </si>
  <si>
    <t>PREAMBLE to ACTIVITY SCHEDULE</t>
  </si>
  <si>
    <t>Project:</t>
  </si>
  <si>
    <t xml:space="preserve">NEC 3 </t>
  </si>
  <si>
    <t xml:space="preserve"> ALL INFORMATION IS ENTERED ON </t>
  </si>
  <si>
    <t xml:space="preserve">TO THIS SHEET </t>
  </si>
  <si>
    <t xml:space="preserve">OTHER SHEETS AND CARRIED FORWARD </t>
  </si>
  <si>
    <t>SUMMARY SHEET</t>
  </si>
  <si>
    <r>
      <t xml:space="preserve">The Works Information for the </t>
    </r>
    <r>
      <rPr>
        <i/>
        <sz val="12"/>
        <rFont val="Arial"/>
        <family val="2"/>
      </rPr>
      <t>Contractor’</t>
    </r>
    <r>
      <rPr>
        <sz val="12"/>
        <rFont val="Arial"/>
        <family val="2"/>
      </rPr>
      <t>s</t>
    </r>
    <r>
      <rPr>
        <i/>
        <sz val="12"/>
        <rFont val="Arial"/>
        <family val="2"/>
      </rPr>
      <t xml:space="preserve"> </t>
    </r>
    <r>
      <rPr>
        <sz val="12"/>
        <rFont val="Arial"/>
        <family val="2"/>
      </rPr>
      <t>design is in</t>
    </r>
  </si>
  <si>
    <t>[Enter document title]</t>
  </si>
  <si>
    <t>[Line 2]</t>
  </si>
  <si>
    <t>[Line 3]</t>
  </si>
  <si>
    <t>[Line 4]</t>
  </si>
  <si>
    <t>[Line 5]</t>
  </si>
  <si>
    <t>[Line 1]</t>
  </si>
  <si>
    <r>
      <t xml:space="preserve">The </t>
    </r>
    <r>
      <rPr>
        <i/>
        <sz val="12"/>
        <rFont val="Arial"/>
        <family val="2"/>
      </rPr>
      <t>working areas</t>
    </r>
    <r>
      <rPr>
        <sz val="12"/>
        <rFont val="Arial"/>
        <family val="2"/>
      </rPr>
      <t xml:space="preserve"> are </t>
    </r>
    <r>
      <rPr>
        <sz val="12"/>
        <color indexed="8"/>
        <rFont val="Arial"/>
        <family val="2"/>
      </rPr>
      <t>the Site and</t>
    </r>
    <r>
      <rPr>
        <sz val="12"/>
        <color indexed="10"/>
        <rFont val="Arial"/>
        <family val="2"/>
      </rPr>
      <t xml:space="preserve"> </t>
    </r>
  </si>
  <si>
    <t>[Enter Experience]     limited to 100 characters</t>
  </si>
  <si>
    <t>[Enter Qualification]    limited to 100 characters</t>
  </si>
  <si>
    <t>[Enter Job title]   limited to 75 characters</t>
  </si>
  <si>
    <t>[Enter name]     limited to 75 characters</t>
  </si>
  <si>
    <t>[Enter experience]   limited to 100 characters</t>
  </si>
  <si>
    <t>[Enter Qualifications]   limited to 100 characters</t>
  </si>
  <si>
    <t>[Enter responsibilities]   limited to 100 characters</t>
  </si>
  <si>
    <t xml:space="preserve">[Enter Job title]  limited to 75 characters  </t>
  </si>
  <si>
    <t xml:space="preserve">[Enter name]   limited to 75 characters </t>
  </si>
  <si>
    <t>[Enter details ] limited to 150 characters</t>
  </si>
  <si>
    <t>[Enter size/capacity]</t>
  </si>
  <si>
    <t>The hourly rates for Defined Cost of design outside the Working Areas are</t>
  </si>
  <si>
    <t xml:space="preserve"> [Enter category of design employee]</t>
  </si>
  <si>
    <t xml:space="preserve"> •  </t>
  </si>
  <si>
    <t xml:space="preserve"> The percentage for design overheads is</t>
  </si>
  <si>
    <t xml:space="preserve"> The categories of design employees whose travelling expenses to and from the Working Areas</t>
  </si>
  <si>
    <t xml:space="preserve"> are included in the Defined Cost are</t>
  </si>
  <si>
    <t>[ Enter category of design employee]</t>
  </si>
  <si>
    <t>(Including Price Submission Spreadsheets)</t>
  </si>
  <si>
    <r>
      <t xml:space="preserve">Contract Data Part two - Data provided by the </t>
    </r>
    <r>
      <rPr>
        <b/>
        <i/>
        <sz val="14"/>
        <rFont val="Arial Bold"/>
      </rPr>
      <t>Contractor</t>
    </r>
  </si>
  <si>
    <t>Statement given in all contracts</t>
  </si>
  <si>
    <r>
      <t xml:space="preserve">Contract Data Part two - Data provided by the </t>
    </r>
    <r>
      <rPr>
        <b/>
        <i/>
        <sz val="14"/>
        <rFont val="Arial Bold"/>
      </rPr>
      <t>Contractor(Cont.)</t>
    </r>
  </si>
  <si>
    <t xml:space="preserve">The key people are(Cont.) </t>
  </si>
  <si>
    <t>ACTIVITY SCHEDULE</t>
  </si>
  <si>
    <t>NOTES</t>
  </si>
  <si>
    <t>1. Rates are to be inserted in £'s Sterling to two decimals.</t>
  </si>
  <si>
    <t>Total</t>
  </si>
  <si>
    <t xml:space="preserve"> VARIABLE COSTS </t>
  </si>
  <si>
    <t>TOTAL COST OF COMPENSATION EVENT</t>
  </si>
  <si>
    <t xml:space="preserve">(4) Name </t>
  </si>
  <si>
    <t xml:space="preserve">(3) Name </t>
  </si>
  <si>
    <t>Item</t>
  </si>
  <si>
    <t>Act Sch</t>
  </si>
  <si>
    <r>
      <t xml:space="preserve"> </t>
    </r>
    <r>
      <rPr>
        <b/>
        <sz val="12"/>
        <color indexed="8"/>
        <rFont val="Arial"/>
        <family val="2"/>
      </rPr>
      <t xml:space="preserve">FEE PERCENTAGES  </t>
    </r>
  </si>
  <si>
    <t>SPECIFIC REQUIREMENTS</t>
  </si>
  <si>
    <t>Description</t>
  </si>
  <si>
    <t>Completion of the data in full is essential to create a complete contract.</t>
  </si>
  <si>
    <t>The following matters will be included in the Risk Register</t>
  </si>
  <si>
    <t xml:space="preserve">[Enter risk]   limited to 75 characters </t>
  </si>
  <si>
    <t>This guidance explains the background and sets out the price information required by the Employer as part of the Competition, the actual price data is to be entered and submitted in the attached spreadsheets.</t>
  </si>
  <si>
    <r>
      <t>r</t>
    </r>
    <r>
      <rPr>
        <sz val="7"/>
        <rFont val="Times New Roman"/>
        <family val="1"/>
      </rPr>
      <t>       </t>
    </r>
    <r>
      <rPr>
        <sz val="12"/>
        <rFont val="Arial"/>
        <family val="2"/>
      </rPr>
      <t xml:space="preserve"> Model Compensation Event Spreadsheet</t>
    </r>
  </si>
  <si>
    <r>
      <t>r</t>
    </r>
    <r>
      <rPr>
        <sz val="7"/>
        <rFont val="Times New Roman"/>
        <family val="1"/>
      </rPr>
      <t>       </t>
    </r>
    <r>
      <rPr>
        <sz val="12"/>
        <rFont val="Arial"/>
        <family val="2"/>
      </rPr>
      <t xml:space="preserve"> Summary Spreadheet</t>
    </r>
  </si>
  <si>
    <r>
      <t>The ‘</t>
    </r>
    <r>
      <rPr>
        <b/>
        <sz val="12"/>
        <color indexed="8"/>
        <rFont val="Arial"/>
        <family val="2"/>
      </rPr>
      <t>Tender Assessment Total Price’</t>
    </r>
    <r>
      <rPr>
        <sz val="12"/>
        <color indexed="8"/>
        <rFont val="Arial"/>
        <family val="2"/>
      </rPr>
      <t xml:space="preserve"> </t>
    </r>
    <r>
      <rPr>
        <sz val="12"/>
        <rFont val="Arial"/>
        <family val="2"/>
      </rPr>
      <t>(excluding VAT),</t>
    </r>
    <r>
      <rPr>
        <sz val="12"/>
        <color indexed="8"/>
        <rFont val="Arial"/>
        <family val="2"/>
      </rPr>
      <t xml:space="preserve"> as calculated in the  Summary Spreadheet, is used only for tender assessment purposes. However, the hourly rates (for site employees) inserted in the Model Compensation Event shall be used, where appropriate, in any actual compensation event during the contract.</t>
    </r>
  </si>
  <si>
    <t>GENERAL REQUIREMENTS</t>
  </si>
  <si>
    <t>Guidance</t>
  </si>
  <si>
    <t>Guidance 2</t>
  </si>
  <si>
    <t>Spreadsheet Label</t>
  </si>
  <si>
    <t>Page No</t>
  </si>
  <si>
    <t>Contract Data Part 2</t>
  </si>
  <si>
    <t>Contract Data Part 2 - Additional Information</t>
  </si>
  <si>
    <t>Guidance for Completion of Price Submission</t>
  </si>
  <si>
    <t>Preamble to Activity Schedule</t>
  </si>
  <si>
    <t>Activity Schedule</t>
  </si>
  <si>
    <t>Summary Sheet</t>
  </si>
  <si>
    <t>TENDER PACKAGE - CONTRACT DATA PART 2 (TP- CD2)</t>
  </si>
  <si>
    <t>Project No:</t>
  </si>
  <si>
    <t xml:space="preserve"> Tender Package  Contract Data  Part 2( TP - CD2 )</t>
  </si>
  <si>
    <t>ENGINEERING AND CONSTRUCTION CONTRACT</t>
  </si>
  <si>
    <t xml:space="preserve">[Insert Name] </t>
  </si>
  <si>
    <t>Rates are to be inserted in £'s Sterling to two decimal places</t>
  </si>
  <si>
    <t xml:space="preserve"> Tender Assessment Total Price</t>
  </si>
  <si>
    <t xml:space="preserve"> Tendered Total of the Prices </t>
  </si>
  <si>
    <r>
      <t xml:space="preserve">The </t>
    </r>
    <r>
      <rPr>
        <b/>
        <sz val="12"/>
        <color indexed="8"/>
        <rFont val="Arial"/>
        <family val="2"/>
      </rPr>
      <t xml:space="preserve">Tendered </t>
    </r>
    <r>
      <rPr>
        <b/>
        <sz val="12"/>
        <rFont val="Arial"/>
        <family val="2"/>
      </rPr>
      <t>Total of the Prices</t>
    </r>
    <r>
      <rPr>
        <sz val="12"/>
        <color indexed="8"/>
        <rFont val="Arial"/>
        <family val="2"/>
      </rPr>
      <t xml:space="preserve"> (excluding VAT) as calculated on the </t>
    </r>
    <r>
      <rPr>
        <b/>
        <sz val="12"/>
        <color indexed="8"/>
        <rFont val="Arial"/>
        <family val="2"/>
      </rPr>
      <t>Summary</t>
    </r>
    <r>
      <rPr>
        <sz val="12"/>
        <color indexed="8"/>
        <rFont val="Arial"/>
        <family val="2"/>
      </rPr>
      <t xml:space="preserve"> Spreadsheet shall be entered in the Form of Tender contained within the Declarations document. </t>
    </r>
  </si>
  <si>
    <t>Note: The Fee %'s  above to be carried forward to the relevant s'sheets as appropiate</t>
  </si>
  <si>
    <r>
      <t>r</t>
    </r>
    <r>
      <rPr>
        <sz val="7"/>
        <color indexed="8"/>
        <rFont val="Times New Roman"/>
        <family val="1"/>
      </rPr>
      <t xml:space="preserve">       </t>
    </r>
    <r>
      <rPr>
        <sz val="12"/>
        <color indexed="8"/>
        <rFont val="Arial"/>
        <family val="2"/>
      </rPr>
      <t xml:space="preserve">subcontracted fee percentage (Negative rates must not be used) </t>
    </r>
  </si>
  <si>
    <r>
      <t>r</t>
    </r>
    <r>
      <rPr>
        <sz val="7"/>
        <color indexed="8"/>
        <rFont val="Times New Roman"/>
        <family val="1"/>
      </rPr>
      <t xml:space="preserve">       </t>
    </r>
    <r>
      <rPr>
        <sz val="12"/>
        <color indexed="8"/>
        <rFont val="Arial"/>
        <family val="2"/>
      </rPr>
      <t xml:space="preserve">direct fee percentage (Negative rates must not be used) </t>
    </r>
  </si>
  <si>
    <r>
      <t xml:space="preserve">The </t>
    </r>
    <r>
      <rPr>
        <i/>
        <sz val="12"/>
        <rFont val="Arial"/>
        <family val="2"/>
      </rPr>
      <t>project bank</t>
    </r>
    <r>
      <rPr>
        <sz val="12"/>
        <rFont val="Arial"/>
        <family val="2"/>
      </rPr>
      <t xml:space="preserve"> </t>
    </r>
    <r>
      <rPr>
        <sz val="12"/>
        <rFont val="Arial"/>
        <family val="2"/>
      </rPr>
      <t xml:space="preserve"> is </t>
    </r>
    <r>
      <rPr>
        <b/>
        <sz val="12"/>
        <color indexed="10"/>
        <rFont val="Arial"/>
        <family val="2"/>
      </rPr>
      <t/>
    </r>
  </si>
  <si>
    <t>First Issued</t>
  </si>
  <si>
    <t>Revision</t>
  </si>
  <si>
    <t>Changes</t>
  </si>
  <si>
    <t>Published Document Revision History</t>
  </si>
  <si>
    <t xml:space="preserve">Date </t>
  </si>
  <si>
    <t>Economic Operator:</t>
  </si>
  <si>
    <t>Economic Operators must not use negative rates or prices,or omit rates,or use zero rates.</t>
  </si>
  <si>
    <t>NOTICE TO Economic OperatorS</t>
  </si>
  <si>
    <t>ECONOMIC OPERATORS TO INSERT THEIR NAME</t>
  </si>
  <si>
    <t>SINGLE STAGE</t>
  </si>
  <si>
    <t xml:space="preserve"> OPTION A</t>
  </si>
  <si>
    <t>Main Works Contract</t>
  </si>
  <si>
    <t>Tenderer:</t>
  </si>
  <si>
    <t>Contracts Director</t>
  </si>
  <si>
    <t>Contracts Manager</t>
  </si>
  <si>
    <t>Contractor Design Coordinator</t>
  </si>
  <si>
    <t>Planner / Programme Manager</t>
  </si>
  <si>
    <t xml:space="preserve">(5) Name </t>
  </si>
  <si>
    <r>
      <t xml:space="preserve">The </t>
    </r>
    <r>
      <rPr>
        <i/>
        <sz val="12"/>
        <rFont val="Arial"/>
        <family val="2"/>
      </rPr>
      <t xml:space="preserve">activity schedule </t>
    </r>
  </si>
  <si>
    <r>
      <t xml:space="preserve">The </t>
    </r>
    <r>
      <rPr>
        <b/>
        <sz val="12"/>
        <rFont val="Arial"/>
        <family val="2"/>
      </rPr>
      <t xml:space="preserve">tendered total of the Main Works </t>
    </r>
    <r>
      <rPr>
        <b/>
        <sz val="12"/>
        <color indexed="8"/>
        <rFont val="Arial"/>
        <family val="2"/>
      </rPr>
      <t>Prices</t>
    </r>
    <r>
      <rPr>
        <sz val="12"/>
        <color indexed="8"/>
        <rFont val="Arial"/>
        <family val="2"/>
      </rPr>
      <t xml:space="preserve"> is</t>
    </r>
    <r>
      <rPr>
        <sz val="12"/>
        <color indexed="10"/>
        <rFont val="Arial"/>
        <family val="2"/>
      </rPr>
      <t xml:space="preserve"> </t>
    </r>
  </si>
  <si>
    <t xml:space="preserve">Civil Engineering Contractors Association (CECA) Dayworks Schedule </t>
  </si>
  <si>
    <t xml:space="preserve"> Tender Package  Works Contract - Contract Data  Part 2</t>
  </si>
  <si>
    <t>Main Works Model Compensation Event</t>
  </si>
  <si>
    <t>3. The Model Compensation Event must be completed fully, rates for Equipment (Owned / Leased), Manufacturing staff, Design staff and all percentages are carried forward from the spreadsheet entitled 'CD-PT2'.</t>
  </si>
  <si>
    <t>PEOPLE</t>
  </si>
  <si>
    <t>Add % for people overheads</t>
  </si>
  <si>
    <t>TOTAL FOR PEOPLE (Forward to Summary)</t>
  </si>
  <si>
    <t>EQUIPMENT</t>
  </si>
  <si>
    <t>The published list of Equipment is the last edition of the list published by:</t>
  </si>
  <si>
    <t>Cost</t>
  </si>
  <si>
    <t>Plant Adjustment %</t>
  </si>
  <si>
    <t>TOTAL FOR EQUIPMENT (Forward to Summary)</t>
  </si>
  <si>
    <t>DIRECT WORKS</t>
  </si>
  <si>
    <t>%</t>
  </si>
  <si>
    <t xml:space="preserve">Direct Fee % </t>
  </si>
  <si>
    <t>TOTAL FOR DIRECT WORKS (Forward to Summary)</t>
  </si>
  <si>
    <t>SUB-CONTRACTED WORKS</t>
  </si>
  <si>
    <t xml:space="preserve">Sub-contracted Fee % </t>
  </si>
  <si>
    <t>TOTAL FOR SUB-CONTRACTED WORKS (Forward to Summary)</t>
  </si>
  <si>
    <t>DESIGN WORKS</t>
  </si>
  <si>
    <t>Add % for design overheads</t>
  </si>
  <si>
    <t>TOTAL FOR DESIGN (Forward to Summary)</t>
  </si>
  <si>
    <t>SUMMARY</t>
  </si>
  <si>
    <t>SUB-CONTRACT WORKS</t>
  </si>
  <si>
    <r>
      <t>r</t>
    </r>
    <r>
      <rPr>
        <sz val="7"/>
        <rFont val="Times New Roman"/>
        <family val="1"/>
      </rPr>
      <t xml:space="preserve">       </t>
    </r>
    <r>
      <rPr>
        <sz val="12"/>
        <rFont val="Arial"/>
        <family val="2"/>
      </rPr>
      <t xml:space="preserve">percentage of works to be subcontracted; </t>
    </r>
  </si>
  <si>
    <r>
      <t>r</t>
    </r>
    <r>
      <rPr>
        <sz val="7"/>
        <rFont val="Times New Roman"/>
        <family val="1"/>
      </rPr>
      <t xml:space="preserve">       </t>
    </r>
    <r>
      <rPr>
        <sz val="12"/>
        <rFont val="Arial"/>
        <family val="2"/>
      </rPr>
      <t>all hourly rates where applicable</t>
    </r>
  </si>
  <si>
    <r>
      <t>r</t>
    </r>
    <r>
      <rPr>
        <sz val="7"/>
        <rFont val="Times New Roman"/>
        <family val="1"/>
      </rPr>
      <t>       </t>
    </r>
    <r>
      <rPr>
        <sz val="12"/>
        <rFont val="Arial"/>
        <family val="2"/>
      </rPr>
      <t xml:space="preserve"> Activity Schedule Spreadsheet</t>
    </r>
  </si>
  <si>
    <t>People rates priced within the Model Compensation including sub-contracted labour/operative rates are to be used as the basis to value Compensation Events, and will be included in the calculation of, or added to the calculated value of any net costs assessed for the expenditure of any Compensation Events using the Shorter Schedule of Cost Components</t>
  </si>
  <si>
    <t>The Tenderer shall enter the specified cost in Spreadsheet 1. CD-PT2</t>
  </si>
  <si>
    <t>Stage/Activity</t>
  </si>
  <si>
    <t>Description of Activity</t>
  </si>
  <si>
    <t>Sum</t>
  </si>
  <si>
    <t>[ENTER TEXT HERE]</t>
  </si>
  <si>
    <t>Text Boxes have been limited to Max Number of characters as indicated. Max number includes spaces.Text Boxes have been limited to Max Number of characters as indicated. Max Number is 180</t>
  </si>
  <si>
    <t>TOTAL FOR ACTIVITY SCHEDULE (CARRIED FORWARD TO SUMMARY SHEET)</t>
  </si>
  <si>
    <t xml:space="preserve">CONTRACTOR TO POPULATE THIS  SCHEDULE LISTING THE ACTIVITIES THE CONTRACTOR EXPECTS TO CARRY OUT IN PROVIDING THE WORKS ALONG WITH THE LUMP SUM FOR THAT ACTIVITY. </t>
  </si>
  <si>
    <t>NOTE: ADDITIONAL ROWS CAN BE ADDED TO THIS SPREADSHEET BY RIGHT CLICKING ON THE ROW NUMBER DOWN THE LEFT HAND SIDE. SELECT INSERT FROM THE MOUSE MENU. A NEW ROW WILL BE ADDED ABOVE THE ROW SELECTED.</t>
  </si>
  <si>
    <t xml:space="preserve">The Lump Sum total for each Activity includes all direct fees, subcontractor fees, risk, overheads and profit. </t>
  </si>
  <si>
    <t>Contractors Fees, Risk, Overheads and Profit</t>
  </si>
  <si>
    <t>Preliminaries Total</t>
  </si>
  <si>
    <t>M&amp;E Works</t>
  </si>
  <si>
    <t>M&amp;E Works Total</t>
  </si>
  <si>
    <t>Other Personnel</t>
  </si>
  <si>
    <t>is in Tender Package - Contract Data Part 2 (TP-CD2) Spreadsheets 5</t>
  </si>
  <si>
    <t>Not used</t>
  </si>
  <si>
    <t>Model Compensation Event Total (Carried Forward to Grand Summary Sheet cell G23)</t>
  </si>
  <si>
    <t>Hours</t>
  </si>
  <si>
    <t>Equipment</t>
  </si>
  <si>
    <t xml:space="preserve"> as brought forward from cell G19 (Summary Sheet)</t>
  </si>
  <si>
    <t>DIOCB1/203</t>
  </si>
  <si>
    <t xml:space="preserve">THIS CONTRACT DATA IS FOR OPTION A - SINGLE STAGE PRICED CONTRACT  WITH ACTIVITY SCHEDULE </t>
  </si>
  <si>
    <t xml:space="preserve">Preliminaries </t>
  </si>
  <si>
    <t>BUILDERS WORK</t>
  </si>
  <si>
    <t>Builder's Work Total</t>
  </si>
  <si>
    <t>5A</t>
  </si>
  <si>
    <t>MPS</t>
  </si>
  <si>
    <t>Ser</t>
  </si>
  <si>
    <t xml:space="preserve">Milestone Description </t>
  </si>
  <si>
    <t>Date Expecting to reach milestone</t>
  </si>
  <si>
    <t>Price (£)
(excluding 5% retention)</t>
  </si>
  <si>
    <t>Price (£)
(Including 5% Retention)</t>
  </si>
  <si>
    <t>(a)</t>
  </si>
  <si>
    <t>(b)</t>
  </si>
  <si>
    <t>(c)</t>
  </si>
  <si>
    <t>(d)</t>
  </si>
  <si>
    <t xml:space="preserve">   Milestone Payment Schedule</t>
  </si>
  <si>
    <t>5B</t>
  </si>
  <si>
    <t>Guidance 3</t>
  </si>
  <si>
    <t>Guidance on Completion of Acct Sch &amp; MPS</t>
  </si>
  <si>
    <t xml:space="preserve">   Guidance on Completion of Acct Sch &amp; MPS</t>
  </si>
  <si>
    <t>1. Contract start up meeting</t>
  </si>
  <si>
    <t>a. Pipeline/ductwork installation</t>
  </si>
  <si>
    <t>b. Equipment installation</t>
  </si>
  <si>
    <t>c. Handover including testing and commissioning</t>
  </si>
  <si>
    <t>a. Storage Building</t>
  </si>
  <si>
    <t>b. Welfare Building</t>
  </si>
  <si>
    <t>2. Project Governance meetings and document production</t>
  </si>
  <si>
    <t>3. Procurement schedule and long lead in order placement</t>
  </si>
  <si>
    <t>4. Site establishment</t>
  </si>
  <si>
    <t xml:space="preserve">5. Phase 1 works </t>
  </si>
  <si>
    <t>6. Phase 2 works</t>
  </si>
  <si>
    <t>                                       i.    Substructures</t>
  </si>
  <si>
    <t>                                      ii.    Frame</t>
  </si>
  <si>
    <t>                                     iii.    Walls</t>
  </si>
  <si>
    <t>                                     iv.    Cladding</t>
  </si>
  <si>
    <t>                                      v.    Service installation</t>
  </si>
  <si>
    <t>                                     vi.    Internal fit out</t>
  </si>
  <si>
    <t>                                    vii.    Handover including testing and commissioning</t>
  </si>
  <si>
    <t>                                       i.    Alterations</t>
  </si>
  <si>
    <t>                                      ii.    Minor Building works</t>
  </si>
  <si>
    <t>                                     iii.    Service installation</t>
  </si>
  <si>
    <t>                                     iv.    Handover including testing and commissioning</t>
  </si>
  <si>
    <t xml:space="preserve">These headings are a guide and may be broken down into smaller 5:26 </t>
  </si>
  <si>
    <t>The following are suggested headings for completion of the Acct Sch and MPS:</t>
  </si>
  <si>
    <t>These headings are a guide and may be broken down further if necessary.</t>
  </si>
  <si>
    <t>BATSUB LCR Phases 1 and 2A</t>
  </si>
  <si>
    <t>Not Used</t>
  </si>
  <si>
    <t xml:space="preserve">(6) Name </t>
  </si>
  <si>
    <t xml:space="preserve">(7) Name </t>
  </si>
  <si>
    <t>This document should be read in conjunction with all other parts of the Tender Documents. All defined terms within this document are explained within the Tender Documentation.</t>
  </si>
  <si>
    <r>
      <t xml:space="preserve">The contract shall be NEC3 Engineering and Construction Contract (ECC) – Option </t>
    </r>
    <r>
      <rPr>
        <b/>
        <sz val="12"/>
        <rFont val="Arial"/>
        <family val="2"/>
      </rPr>
      <t>A</t>
    </r>
    <r>
      <rPr>
        <sz val="12"/>
        <rFont val="Arial"/>
        <family val="2"/>
      </rPr>
      <t xml:space="preserve"> (Amended by MOD) with associated payment mechanisms. </t>
    </r>
  </si>
  <si>
    <t xml:space="preserve"> The Tenderer must enter/carry forward where applicable, a value for:</t>
  </si>
  <si>
    <t>The Summary Spreadheet collates the prices from each individual sheet and calculates the Tender Assessment Total Price for the Tenderer’s tender submission.</t>
  </si>
  <si>
    <t>Failure by a Tenderer to complete all data entries in accordance with all requirements therein and to return Tender Package – Contract Data Part 2   together with the Price Submission Spreadsheets no later than the specified submission date and time will result in tender submission being rejected.</t>
  </si>
  <si>
    <t xml:space="preserve">Tender Package – Contract Data Part 2 (TP-CD2)  has been electronically locked in order to maintain formatting. The Tenderer must enter its response within the cells with the blue font. No attempt must be made to unlock the document/spreadsheet or tamper with the calculation process.  </t>
  </si>
  <si>
    <t>Tenders will be corrected to take into account misplaced decimal points, etc, or patent errors in arithmetic. Tenderers will be notified and asked within 2 working days to either confirm the corrected tender or withdraw from the competition.</t>
  </si>
  <si>
    <t xml:space="preserve">No additional supporting information, beyond that typed into the document/spreadsheet, will be assessed. No general marketing or promotional material from the Tenderer or any Subcontractor either in answer to any of the questions or for any other reason, should be included. </t>
  </si>
  <si>
    <t>The Tenderer shall enter the specified  fee percentages in the appropiate Spreadsheet</t>
  </si>
  <si>
    <t xml:space="preserve">Contract Data Part 2 including the Price Submission Spreadsheets shall be submitted  as representative of the Tenderer and his Team as a whole.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</si>
</sst>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quot;£&quot;#,##0.00"/>
    <numFmt numFmtId="166" formatCode="#,##0.00;[Red]#,##0.00"/>
    <numFmt numFmtId="167" formatCode="#,##0.000"/>
  </numFmts>
  <fonts count="107">
    <font>
      <sz val="10"/>
      <name val="Arial"/>
    </font>
    <font>
      <sz val="11"/>
      <color theme="1"/>
      <name val="Calibri"/>
      <family val="2"/>
      <scheme val="minor"/>
    </font>
    <font>
      <b/>
      <sz val="10"/>
      <name val="Arial"/>
      <family val="2"/>
    </font>
    <font>
      <sz val="10"/>
      <name val="Arial"/>
      <family val="2"/>
    </font>
    <font>
      <sz val="12"/>
      <name val="Times New Roman"/>
      <family val="1"/>
    </font>
    <font>
      <sz val="8"/>
      <name val="Arial"/>
      <family val="2"/>
    </font>
    <font>
      <sz val="12"/>
      <color indexed="60"/>
      <name val="Times New Roman"/>
      <family val="1"/>
    </font>
    <font>
      <sz val="10"/>
      <color indexed="10"/>
      <name val="Arial"/>
      <family val="2"/>
    </font>
    <font>
      <sz val="14"/>
      <name val="Times New Roman"/>
      <family val="1"/>
    </font>
    <font>
      <sz val="14"/>
      <color indexed="10"/>
      <name val="Times New Roman"/>
      <family val="1"/>
    </font>
    <font>
      <sz val="12"/>
      <color indexed="10"/>
      <name val="Times New Roman"/>
      <family val="1"/>
    </font>
    <font>
      <b/>
      <sz val="11"/>
      <name val="Arial"/>
      <family val="2"/>
    </font>
    <font>
      <sz val="12"/>
      <name val="Arial"/>
      <family val="2"/>
    </font>
    <font>
      <b/>
      <sz val="12"/>
      <name val="Arial"/>
      <family val="2"/>
    </font>
    <font>
      <b/>
      <sz val="14"/>
      <name val="Arial"/>
      <family val="2"/>
    </font>
    <font>
      <b/>
      <sz val="16"/>
      <name val="Times New Roman"/>
      <family val="1"/>
    </font>
    <font>
      <sz val="11"/>
      <color indexed="8"/>
      <name val="Arial"/>
      <family val="2"/>
    </font>
    <font>
      <b/>
      <sz val="12"/>
      <color indexed="8"/>
      <name val="Arial"/>
      <family val="2"/>
    </font>
    <font>
      <sz val="12"/>
      <color indexed="8"/>
      <name val="Arial"/>
      <family val="2"/>
    </font>
    <font>
      <sz val="12"/>
      <color indexed="10"/>
      <name val="Arial"/>
      <family val="2"/>
    </font>
    <font>
      <sz val="12"/>
      <color indexed="8"/>
      <name val="Times New Roman"/>
      <family val="1"/>
    </font>
    <font>
      <b/>
      <sz val="11"/>
      <color indexed="8"/>
      <name val="Arial"/>
      <family val="2"/>
    </font>
    <font>
      <sz val="7"/>
      <color indexed="8"/>
      <name val="Times New Roman"/>
      <family val="1"/>
    </font>
    <font>
      <sz val="12"/>
      <color indexed="8"/>
      <name val="Wingdings"/>
      <charset val="2"/>
    </font>
    <font>
      <sz val="12"/>
      <color indexed="10"/>
      <name val="Wingdings"/>
      <charset val="2"/>
    </font>
    <font>
      <b/>
      <sz val="12"/>
      <color indexed="12"/>
      <name val="Arial"/>
      <family val="2"/>
    </font>
    <font>
      <b/>
      <sz val="12"/>
      <color indexed="10"/>
      <name val="Arial"/>
      <family val="2"/>
    </font>
    <font>
      <strike/>
      <sz val="12"/>
      <color indexed="10"/>
      <name val="Arial"/>
      <family val="2"/>
    </font>
    <font>
      <sz val="10"/>
      <name val="Arial"/>
      <family val="2"/>
    </font>
    <font>
      <b/>
      <sz val="16"/>
      <name val="Arial"/>
      <family val="2"/>
    </font>
    <font>
      <b/>
      <sz val="14"/>
      <name val="Arial Bold"/>
    </font>
    <font>
      <sz val="10"/>
      <name val="Arial"/>
      <family val="2"/>
    </font>
    <font>
      <sz val="7"/>
      <name val="Arial"/>
      <family val="2"/>
    </font>
    <font>
      <i/>
      <sz val="12"/>
      <name val="Arial"/>
      <family val="2"/>
    </font>
    <font>
      <b/>
      <sz val="10"/>
      <name val="Arial"/>
      <family val="2"/>
    </font>
    <font>
      <u/>
      <sz val="10"/>
      <color indexed="12"/>
      <name val="Arial"/>
      <family val="2"/>
    </font>
    <font>
      <sz val="10"/>
      <name val="Gill Sans MT Light"/>
    </font>
    <font>
      <b/>
      <sz val="10"/>
      <name val="Gill Sans MT Light"/>
    </font>
    <font>
      <b/>
      <sz val="10"/>
      <color indexed="10"/>
      <name val="Arial"/>
      <family val="2"/>
    </font>
    <font>
      <b/>
      <sz val="10"/>
      <color indexed="10"/>
      <name val="Arial"/>
      <family val="2"/>
    </font>
    <font>
      <sz val="10"/>
      <color indexed="10"/>
      <name val="Arial"/>
      <family val="2"/>
    </font>
    <font>
      <sz val="12"/>
      <name val="Arial"/>
      <family val="2"/>
    </font>
    <font>
      <sz val="14"/>
      <name val="Arial"/>
      <family val="2"/>
    </font>
    <font>
      <b/>
      <sz val="18"/>
      <name val="Arial"/>
      <family val="2"/>
    </font>
    <font>
      <sz val="18"/>
      <name val="Arial"/>
      <family val="2"/>
    </font>
    <font>
      <b/>
      <sz val="18"/>
      <name val="Arial"/>
      <family val="2"/>
    </font>
    <font>
      <b/>
      <sz val="18"/>
      <color indexed="12"/>
      <name val="Arial"/>
      <family val="2"/>
    </font>
    <font>
      <b/>
      <sz val="12"/>
      <name val="Times New Roman"/>
      <family val="1"/>
    </font>
    <font>
      <b/>
      <u/>
      <sz val="12"/>
      <name val="Times New Roman"/>
      <family val="1"/>
    </font>
    <font>
      <b/>
      <sz val="10"/>
      <color indexed="16"/>
      <name val="Arial"/>
      <family val="2"/>
    </font>
    <font>
      <b/>
      <sz val="16"/>
      <color indexed="18"/>
      <name val="Times New Roman"/>
      <family val="1"/>
    </font>
    <font>
      <sz val="10"/>
      <color indexed="17"/>
      <name val="Arial"/>
      <family val="2"/>
    </font>
    <font>
      <b/>
      <u/>
      <sz val="12"/>
      <color indexed="20"/>
      <name val="Arial"/>
      <family val="2"/>
    </font>
    <font>
      <u/>
      <sz val="10"/>
      <name val="Arial"/>
      <family val="2"/>
    </font>
    <font>
      <b/>
      <sz val="16"/>
      <color indexed="10"/>
      <name val="Arial"/>
      <family val="2"/>
    </font>
    <font>
      <i/>
      <sz val="10"/>
      <name val="Arial"/>
      <family val="2"/>
    </font>
    <font>
      <b/>
      <i/>
      <sz val="14"/>
      <name val="Arial Bold"/>
    </font>
    <font>
      <sz val="10"/>
      <color indexed="46"/>
      <name val="Arial"/>
      <family val="2"/>
    </font>
    <font>
      <b/>
      <sz val="12"/>
      <color indexed="57"/>
      <name val="Arial"/>
      <family val="2"/>
    </font>
    <font>
      <strike/>
      <sz val="10"/>
      <color indexed="10"/>
      <name val="Arial"/>
      <family val="2"/>
    </font>
    <font>
      <sz val="10"/>
      <color indexed="8"/>
      <name val="Arial"/>
      <family val="2"/>
    </font>
    <font>
      <sz val="11"/>
      <name val="Gill Sans"/>
    </font>
    <font>
      <b/>
      <sz val="12"/>
      <name val="Gill Sans MT Light"/>
    </font>
    <font>
      <b/>
      <sz val="12"/>
      <color indexed="16"/>
      <name val="Arial"/>
      <family val="2"/>
    </font>
    <font>
      <b/>
      <sz val="12"/>
      <color indexed="8"/>
      <name val="Arial"/>
      <family val="2"/>
    </font>
    <font>
      <b/>
      <sz val="12"/>
      <name val="Arial"/>
      <family val="2"/>
    </font>
    <font>
      <b/>
      <u/>
      <sz val="18"/>
      <name val="Arial"/>
      <family val="2"/>
    </font>
    <font>
      <b/>
      <sz val="11"/>
      <name val="Times New Roman"/>
      <family val="1"/>
    </font>
    <font>
      <sz val="11"/>
      <name val="Times New Roman"/>
      <family val="1"/>
    </font>
    <font>
      <sz val="12"/>
      <name val="Gill Sans MT Light"/>
    </font>
    <font>
      <b/>
      <sz val="12"/>
      <color indexed="10"/>
      <name val="Arial"/>
      <family val="2"/>
    </font>
    <font>
      <strike/>
      <sz val="10"/>
      <name val="Arial"/>
      <family val="2"/>
    </font>
    <font>
      <sz val="10"/>
      <name val="Times New Roman"/>
      <family val="1"/>
    </font>
    <font>
      <b/>
      <sz val="12"/>
      <color indexed="18"/>
      <name val="Times New Roman"/>
      <family val="1"/>
    </font>
    <font>
      <sz val="12"/>
      <name val="Wingdings"/>
      <charset val="2"/>
    </font>
    <font>
      <sz val="7"/>
      <name val="Times New Roman"/>
      <family val="1"/>
    </font>
    <font>
      <b/>
      <sz val="18"/>
      <color indexed="18"/>
      <name val="Times New Roman"/>
      <family val="1"/>
    </font>
    <font>
      <sz val="18"/>
      <name val="Times New Roman"/>
      <family val="1"/>
    </font>
    <font>
      <sz val="18"/>
      <color indexed="60"/>
      <name val="Times New Roman"/>
      <family val="1"/>
    </font>
    <font>
      <sz val="18"/>
      <color indexed="10"/>
      <name val="Times New Roman"/>
      <family val="1"/>
    </font>
    <font>
      <b/>
      <sz val="18"/>
      <color indexed="10"/>
      <name val="Times New Roman"/>
      <family val="1"/>
    </font>
    <font>
      <sz val="16"/>
      <name val="Times New Roman"/>
      <family val="1"/>
    </font>
    <font>
      <sz val="16"/>
      <color indexed="18"/>
      <name val="Times New Roman"/>
      <family val="1"/>
    </font>
    <font>
      <b/>
      <u/>
      <sz val="16"/>
      <color indexed="12"/>
      <name val="Arial"/>
      <family val="2"/>
    </font>
    <font>
      <b/>
      <sz val="16"/>
      <color indexed="18"/>
      <name val="Arial"/>
      <family val="2"/>
    </font>
    <font>
      <b/>
      <u/>
      <sz val="12"/>
      <color indexed="12"/>
      <name val="Arial"/>
      <family val="2"/>
    </font>
    <font>
      <sz val="8"/>
      <name val="Arial"/>
      <family val="2"/>
    </font>
    <font>
      <b/>
      <sz val="14"/>
      <color indexed="18"/>
      <name val="Times New Roman"/>
      <family val="1"/>
    </font>
    <font>
      <b/>
      <sz val="14"/>
      <color indexed="18"/>
      <name val="Arial"/>
      <family val="2"/>
    </font>
    <font>
      <sz val="12"/>
      <color indexed="18"/>
      <name val="Times New Roman"/>
      <family val="1"/>
    </font>
    <font>
      <b/>
      <sz val="10"/>
      <name val="Times New Roman"/>
      <family val="1"/>
    </font>
    <font>
      <b/>
      <sz val="20"/>
      <color indexed="10"/>
      <name val="Arial Bold"/>
    </font>
    <font>
      <u/>
      <sz val="8"/>
      <color indexed="12"/>
      <name val="Arial Narrow"/>
      <family val="2"/>
    </font>
    <font>
      <sz val="9"/>
      <color theme="2" tint="-0.249977111117893"/>
      <name val="Arial Narrow"/>
      <family val="2"/>
    </font>
    <font>
      <sz val="11"/>
      <name val="Calibri"/>
      <family val="2"/>
    </font>
    <font>
      <b/>
      <sz val="12"/>
      <color rgb="FFFF0000"/>
      <name val="Times New Roman"/>
      <family val="1"/>
    </font>
    <font>
      <b/>
      <sz val="26"/>
      <color rgb="FF002060"/>
      <name val="Times New Roman"/>
      <family val="1"/>
    </font>
    <font>
      <sz val="16"/>
      <color rgb="FF002060"/>
      <name val="Times New Roman"/>
      <family val="1"/>
    </font>
    <font>
      <b/>
      <sz val="18"/>
      <color rgb="FF002060"/>
      <name val="Times New Roman"/>
      <family val="1"/>
    </font>
    <font>
      <b/>
      <u/>
      <sz val="10"/>
      <name val="Arial"/>
      <family val="2"/>
    </font>
    <font>
      <sz val="12"/>
      <color theme="1"/>
      <name val="Arial"/>
      <family val="2"/>
    </font>
    <font>
      <i/>
      <sz val="10"/>
      <color indexed="12"/>
      <name val="Arial"/>
      <family val="2"/>
    </font>
    <font>
      <sz val="10"/>
      <color indexed="12"/>
      <name val="Arial"/>
      <family val="2"/>
    </font>
    <font>
      <b/>
      <i/>
      <sz val="11"/>
      <color indexed="12"/>
      <name val="Browallia New"/>
      <family val="2"/>
    </font>
    <font>
      <sz val="10"/>
      <color theme="1"/>
      <name val="Arial"/>
      <family val="2"/>
    </font>
    <font>
      <sz val="10"/>
      <color theme="4"/>
      <name val="Arial"/>
      <family val="2"/>
    </font>
    <font>
      <sz val="12"/>
      <color rgb="FF000000"/>
      <name val="Arial"/>
      <family val="2"/>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rgb="FFE9EDE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71">
    <border>
      <left/>
      <right/>
      <top/>
      <bottom/>
      <diagonal/>
    </border>
    <border>
      <left/>
      <right/>
      <top/>
      <bottom style="thick">
        <color indexed="64"/>
      </bottom>
      <diagonal/>
    </border>
    <border>
      <left style="medium">
        <color indexed="12"/>
      </left>
      <right style="medium">
        <color indexed="12"/>
      </right>
      <top style="medium">
        <color indexed="12"/>
      </top>
      <bottom style="medium">
        <color indexed="12"/>
      </bottom>
      <diagonal/>
    </border>
    <border>
      <left style="medium">
        <color indexed="39"/>
      </left>
      <right style="medium">
        <color indexed="3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medium">
        <color indexed="12"/>
      </bottom>
      <diagonal/>
    </border>
    <border>
      <left/>
      <right/>
      <top style="double">
        <color indexed="12"/>
      </top>
      <bottom/>
      <diagonal/>
    </border>
    <border>
      <left/>
      <right style="double">
        <color indexed="12"/>
      </right>
      <top style="double">
        <color indexed="12"/>
      </top>
      <bottom/>
      <diagonal/>
    </border>
    <border>
      <left/>
      <right/>
      <top/>
      <bottom style="double">
        <color indexed="12"/>
      </bottom>
      <diagonal/>
    </border>
    <border>
      <left/>
      <right style="double">
        <color indexed="12"/>
      </right>
      <top/>
      <bottom style="double">
        <color indexed="12"/>
      </bottom>
      <diagonal/>
    </border>
    <border>
      <left style="double">
        <color indexed="12"/>
      </left>
      <right/>
      <top style="double">
        <color indexed="12"/>
      </top>
      <bottom/>
      <diagonal/>
    </border>
    <border>
      <left style="double">
        <color indexed="12"/>
      </left>
      <right/>
      <top/>
      <bottom style="double">
        <color indexed="1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12"/>
      </left>
      <right/>
      <top style="double">
        <color indexed="12"/>
      </top>
      <bottom style="double">
        <color indexed="12"/>
      </bottom>
      <diagonal/>
    </border>
    <border>
      <left/>
      <right/>
      <top style="double">
        <color indexed="12"/>
      </top>
      <bottom style="double">
        <color indexed="12"/>
      </bottom>
      <diagonal/>
    </border>
    <border>
      <left/>
      <right style="double">
        <color indexed="12"/>
      </right>
      <top style="double">
        <color indexed="12"/>
      </top>
      <bottom style="double">
        <color indexed="12"/>
      </bottom>
      <diagonal/>
    </border>
    <border>
      <left style="medium">
        <color indexed="12"/>
      </left>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right/>
      <top style="medium">
        <color indexed="1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39"/>
      </left>
      <right style="medium">
        <color indexed="39"/>
      </right>
      <top style="medium">
        <color indexed="39"/>
      </top>
      <bottom style="medium">
        <color indexed="39"/>
      </bottom>
      <diagonal/>
    </border>
    <border>
      <left style="medium">
        <color indexed="12"/>
      </left>
      <right style="medium">
        <color indexed="12"/>
      </right>
      <top style="medium">
        <color indexed="12"/>
      </top>
      <bottom style="medium">
        <color indexed="12"/>
      </bottom>
      <diagonal/>
    </border>
    <border>
      <left style="medium">
        <color indexed="39"/>
      </left>
      <right/>
      <top style="medium">
        <color indexed="39"/>
      </top>
      <bottom style="medium">
        <color indexed="39"/>
      </bottom>
      <diagonal/>
    </border>
    <border>
      <left/>
      <right/>
      <top style="medium">
        <color indexed="39"/>
      </top>
      <bottom style="medium">
        <color indexed="39"/>
      </bottom>
      <diagonal/>
    </border>
    <border>
      <left/>
      <right style="medium">
        <color indexed="39"/>
      </right>
      <top style="medium">
        <color indexed="39"/>
      </top>
      <bottom style="medium">
        <color indexed="39"/>
      </bottom>
      <diagonal/>
    </border>
    <border>
      <left style="thin">
        <color indexed="12"/>
      </left>
      <right style="thin">
        <color indexed="12"/>
      </right>
      <top style="medium">
        <color indexed="12"/>
      </top>
      <bottom style="thin">
        <color indexed="12"/>
      </bottom>
      <diagonal/>
    </border>
    <border>
      <left style="thin">
        <color indexed="12"/>
      </left>
      <right/>
      <top style="thin">
        <color indexed="12"/>
      </top>
      <bottom/>
      <diagonal/>
    </border>
    <border>
      <left style="thin">
        <color indexed="12"/>
      </left>
      <right style="thin">
        <color indexed="39"/>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12"/>
      </left>
      <right/>
      <top style="thick">
        <color auto="1"/>
      </top>
      <bottom style="thin">
        <color indexed="12"/>
      </bottom>
      <diagonal/>
    </border>
    <border>
      <left/>
      <right/>
      <top style="thick">
        <color auto="1"/>
      </top>
      <bottom style="thin">
        <color indexed="12"/>
      </bottom>
      <diagonal/>
    </border>
    <border>
      <left/>
      <right style="thin">
        <color indexed="39"/>
      </right>
      <top style="thick">
        <color auto="1"/>
      </top>
      <bottom style="thin">
        <color indexed="12"/>
      </bottom>
      <diagonal/>
    </border>
    <border>
      <left style="thin">
        <color indexed="12"/>
      </left>
      <right/>
      <top style="thin">
        <color indexed="12"/>
      </top>
      <bottom style="thick">
        <color auto="1"/>
      </bottom>
      <diagonal/>
    </border>
    <border>
      <left/>
      <right/>
      <top style="thin">
        <color indexed="12"/>
      </top>
      <bottom style="thick">
        <color auto="1"/>
      </bottom>
      <diagonal/>
    </border>
    <border>
      <left style="medium">
        <color indexed="64"/>
      </left>
      <right style="medium">
        <color indexed="64"/>
      </right>
      <top style="medium">
        <color indexed="64"/>
      </top>
      <bottom style="thick">
        <color auto="1"/>
      </bottom>
      <diagonal/>
    </border>
    <border>
      <left style="medium">
        <color indexed="39"/>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3" fillId="0" borderId="0" applyFont="0" applyFill="0" applyBorder="0" applyAlignment="0" applyProtection="0"/>
    <xf numFmtId="0" fontId="35" fillId="0" borderId="0" applyNumberFormat="0" applyFill="0" applyBorder="0" applyAlignment="0" applyProtection="0">
      <alignment vertical="top"/>
      <protection locked="0"/>
    </xf>
    <xf numFmtId="0" fontId="6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cellStyleXfs>
  <cellXfs count="52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center"/>
    </xf>
    <xf numFmtId="2" fontId="4" fillId="0" borderId="0" xfId="0" applyNumberFormat="1" applyFont="1" applyAlignment="1">
      <alignment horizontal="center"/>
    </xf>
    <xf numFmtId="0" fontId="6" fillId="0" borderId="0" xfId="0" applyFont="1"/>
    <xf numFmtId="0" fontId="8" fillId="0" borderId="0" xfId="0" applyFont="1" applyAlignment="1">
      <alignment horizontal="center"/>
    </xf>
    <xf numFmtId="0" fontId="4" fillId="0" borderId="0" xfId="0" applyFont="1" applyFill="1" applyAlignment="1">
      <alignment horizontal="center"/>
    </xf>
    <xf numFmtId="0" fontId="15" fillId="0" borderId="0" xfId="0" applyFont="1" applyAlignment="1">
      <alignment horizontal="center"/>
    </xf>
    <xf numFmtId="0" fontId="20" fillId="0" borderId="0" xfId="0" applyFont="1" applyBorder="1" applyAlignment="1">
      <alignment horizontal="left" wrapText="1" indent="1"/>
    </xf>
    <xf numFmtId="0" fontId="0" fillId="0" borderId="0" xfId="0" applyBorder="1" applyAlignment="1">
      <alignment wrapText="1"/>
    </xf>
    <xf numFmtId="0" fontId="11" fillId="0" borderId="0" xfId="0" applyFont="1" applyAlignment="1">
      <alignment horizontal="left"/>
    </xf>
    <xf numFmtId="0" fontId="12" fillId="0" borderId="0" xfId="0" applyFont="1" applyAlignment="1">
      <alignment horizontal="justify"/>
    </xf>
    <xf numFmtId="0" fontId="18" fillId="0" borderId="0" xfId="0" applyFont="1" applyAlignment="1">
      <alignment horizontal="justify"/>
    </xf>
    <xf numFmtId="0" fontId="14" fillId="0" borderId="0" xfId="0" applyFont="1" applyAlignment="1">
      <alignment horizontal="left"/>
    </xf>
    <xf numFmtId="0" fontId="23" fillId="0" borderId="0" xfId="0" applyFont="1" applyAlignment="1">
      <alignment horizontal="left" indent="1"/>
    </xf>
    <xf numFmtId="0" fontId="27" fillId="0" borderId="0" xfId="0" applyFont="1" applyAlignment="1">
      <alignment horizontal="left"/>
    </xf>
    <xf numFmtId="164" fontId="28" fillId="0" borderId="0" xfId="0" applyNumberFormat="1" applyFont="1"/>
    <xf numFmtId="0" fontId="29" fillId="0" borderId="0" xfId="0" applyFont="1"/>
    <xf numFmtId="0" fontId="12" fillId="0" borderId="0" xfId="0" applyFont="1" applyAlignment="1">
      <alignment horizontal="left"/>
    </xf>
    <xf numFmtId="0" fontId="0" fillId="0" borderId="0" xfId="0" applyBorder="1" applyAlignment="1"/>
    <xf numFmtId="0" fontId="12" fillId="0" borderId="0" xfId="0" applyFont="1" applyAlignment="1">
      <alignment horizontal="left" vertical="top"/>
    </xf>
    <xf numFmtId="0" fontId="13" fillId="0" borderId="0" xfId="0" applyFont="1" applyAlignment="1">
      <alignment horizontal="left" vertical="top"/>
    </xf>
    <xf numFmtId="0" fontId="32" fillId="0" borderId="0" xfId="0" applyFont="1" applyAlignment="1">
      <alignment horizontal="left" vertical="top"/>
    </xf>
    <xf numFmtId="0" fontId="31" fillId="0" borderId="0" xfId="0" applyFont="1" applyProtection="1"/>
    <xf numFmtId="0" fontId="14" fillId="0" borderId="0" xfId="0" applyFont="1" applyAlignment="1" applyProtection="1">
      <alignment horizontal="left"/>
    </xf>
    <xf numFmtId="0" fontId="12" fillId="0" borderId="0" xfId="0" applyFont="1" applyAlignment="1" applyProtection="1">
      <alignment horizontal="left" vertical="center"/>
    </xf>
    <xf numFmtId="0" fontId="12" fillId="0" borderId="0" xfId="0" applyFont="1" applyAlignment="1" applyProtection="1">
      <alignment horizontal="left" vertical="justify"/>
    </xf>
    <xf numFmtId="0" fontId="12" fillId="0" borderId="0" xfId="0" applyFont="1" applyAlignment="1" applyProtection="1">
      <alignment vertical="top"/>
    </xf>
    <xf numFmtId="0" fontId="13" fillId="0" borderId="0" xfId="0" applyFont="1" applyAlignment="1" applyProtection="1">
      <alignment horizontal="left" vertical="top"/>
    </xf>
    <xf numFmtId="0" fontId="0" fillId="0" borderId="0" xfId="0" applyProtection="1"/>
    <xf numFmtId="0" fontId="26" fillId="0" borderId="0" xfId="0" applyFont="1" applyAlignment="1" applyProtection="1">
      <alignment horizontal="left" vertical="top"/>
    </xf>
    <xf numFmtId="0" fontId="7" fillId="0" borderId="0" xfId="0" applyFont="1" applyProtection="1"/>
    <xf numFmtId="0" fontId="32" fillId="0" borderId="0" xfId="0" applyFont="1" applyAlignment="1" applyProtection="1">
      <alignment horizontal="left" vertical="top"/>
    </xf>
    <xf numFmtId="0" fontId="0" fillId="0" borderId="0" xfId="0" applyBorder="1" applyProtection="1"/>
    <xf numFmtId="0" fontId="36" fillId="0" borderId="0" xfId="0" applyFont="1"/>
    <xf numFmtId="0" fontId="36" fillId="0" borderId="0" xfId="0" applyFont="1" applyFill="1" applyBorder="1"/>
    <xf numFmtId="0" fontId="21" fillId="0" borderId="0" xfId="0" applyFont="1" applyAlignment="1">
      <alignment horizontal="left"/>
    </xf>
    <xf numFmtId="0" fontId="16" fillId="0" borderId="0" xfId="0" applyFont="1" applyAlignment="1">
      <alignment horizontal="left"/>
    </xf>
    <xf numFmtId="0" fontId="14" fillId="0" borderId="0" xfId="0" applyFont="1"/>
    <xf numFmtId="2" fontId="0" fillId="0" borderId="0" xfId="0" applyNumberFormat="1" applyBorder="1" applyProtection="1"/>
    <xf numFmtId="2" fontId="0" fillId="0" borderId="0" xfId="0" applyNumberFormat="1" applyProtection="1"/>
    <xf numFmtId="2" fontId="44" fillId="0" borderId="0" xfId="0" applyNumberFormat="1" applyFont="1" applyBorder="1" applyProtection="1"/>
    <xf numFmtId="2" fontId="44" fillId="0" borderId="0" xfId="0" applyNumberFormat="1" applyFont="1" applyProtection="1"/>
    <xf numFmtId="2" fontId="41" fillId="0" borderId="0" xfId="0" applyNumberFormat="1" applyFont="1" applyBorder="1" applyProtection="1"/>
    <xf numFmtId="2" fontId="41" fillId="0" borderId="0" xfId="0" applyNumberFormat="1" applyFont="1" applyProtection="1"/>
    <xf numFmtId="0" fontId="43" fillId="0" borderId="0" xfId="0" applyFont="1" applyBorder="1" applyProtection="1"/>
    <xf numFmtId="2" fontId="0" fillId="0" borderId="1" xfId="0" applyNumberFormat="1" applyBorder="1" applyProtection="1"/>
    <xf numFmtId="165" fontId="0" fillId="0" borderId="1" xfId="0" applyNumberFormat="1" applyBorder="1" applyProtection="1"/>
    <xf numFmtId="165" fontId="3" fillId="0" borderId="0" xfId="0" applyNumberFormat="1" applyFont="1" applyProtection="1"/>
    <xf numFmtId="165" fontId="41" fillId="0" borderId="0" xfId="0" applyNumberFormat="1" applyFont="1" applyProtection="1"/>
    <xf numFmtId="165" fontId="0" fillId="0" borderId="0" xfId="0" applyNumberFormat="1" applyProtection="1"/>
    <xf numFmtId="0" fontId="47" fillId="0" borderId="0" xfId="0" applyFont="1" applyAlignment="1">
      <alignment horizontal="right"/>
    </xf>
    <xf numFmtId="0" fontId="47" fillId="0" borderId="0" xfId="0" applyFont="1" applyAlignment="1">
      <alignment horizontal="center"/>
    </xf>
    <xf numFmtId="0" fontId="47" fillId="0" borderId="0" xfId="0" applyFont="1" applyAlignment="1">
      <alignment horizontal="left"/>
    </xf>
    <xf numFmtId="0" fontId="0" fillId="0" borderId="0" xfId="0" applyAlignment="1">
      <alignment horizontal="center" vertical="top"/>
    </xf>
    <xf numFmtId="0" fontId="0" fillId="0" borderId="0" xfId="0" applyAlignment="1"/>
    <xf numFmtId="0" fontId="0" fillId="0" borderId="0" xfId="0" applyAlignment="1">
      <alignment horizontal="center"/>
    </xf>
    <xf numFmtId="2" fontId="0" fillId="0" borderId="0" xfId="0" applyNumberFormat="1" applyAlignment="1">
      <alignment horizontal="center" vertical="top"/>
    </xf>
    <xf numFmtId="165" fontId="0" fillId="0" borderId="0" xfId="0" applyNumberFormat="1"/>
    <xf numFmtId="0" fontId="48" fillId="0" borderId="0" xfId="0" applyFont="1" applyAlignment="1">
      <alignment horizontal="center"/>
    </xf>
    <xf numFmtId="0" fontId="14" fillId="0" borderId="0" xfId="0" applyFont="1" applyAlignment="1">
      <alignment horizontal="left" wrapText="1"/>
    </xf>
    <xf numFmtId="0" fontId="12" fillId="0" borderId="0" xfId="0" applyFont="1" applyAlignment="1"/>
    <xf numFmtId="2" fontId="45" fillId="0" borderId="0" xfId="0" applyNumberFormat="1" applyFont="1" applyBorder="1" applyAlignment="1" applyProtection="1">
      <alignment horizontal="center" vertical="center" wrapText="1"/>
    </xf>
    <xf numFmtId="0" fontId="0" fillId="0" borderId="0" xfId="0" applyAlignment="1" applyProtection="1"/>
    <xf numFmtId="2" fontId="49" fillId="0" borderId="0" xfId="0" applyNumberFormat="1" applyFont="1" applyBorder="1" applyAlignment="1" applyProtection="1">
      <alignment horizontal="left" vertical="center" wrapText="1"/>
    </xf>
    <xf numFmtId="165" fontId="7" fillId="0" borderId="0" xfId="0" applyNumberFormat="1" applyFont="1" applyBorder="1" applyAlignment="1" applyProtection="1">
      <alignment wrapText="1"/>
    </xf>
    <xf numFmtId="0" fontId="7" fillId="0" borderId="0" xfId="0" applyFont="1" applyAlignment="1" applyProtection="1">
      <alignment horizontal="left"/>
    </xf>
    <xf numFmtId="0" fontId="19" fillId="0" borderId="0" xfId="0" applyFont="1" applyAlignment="1" applyProtection="1">
      <alignment horizontal="left" vertical="top"/>
    </xf>
    <xf numFmtId="2" fontId="46" fillId="0" borderId="0" xfId="0" applyNumberFormat="1" applyFont="1" applyBorder="1" applyProtection="1"/>
    <xf numFmtId="0" fontId="12" fillId="0" borderId="0" xfId="0" applyFont="1" applyAlignment="1" applyProtection="1">
      <alignment horizontal="left"/>
    </xf>
    <xf numFmtId="0" fontId="0" fillId="0" borderId="0" xfId="0" applyAlignment="1" applyProtection="1">
      <alignment horizontal="left"/>
    </xf>
    <xf numFmtId="0" fontId="32" fillId="0" borderId="0" xfId="0" applyFont="1" applyAlignment="1" applyProtection="1">
      <alignment vertical="top" wrapText="1"/>
    </xf>
    <xf numFmtId="0" fontId="12" fillId="0" borderId="0" xfId="0" applyFont="1" applyAlignment="1" applyProtection="1">
      <alignment horizontal="left" vertical="top" wrapText="1" indent="2"/>
    </xf>
    <xf numFmtId="0" fontId="12" fillId="0" borderId="0" xfId="0" applyFont="1" applyAlignment="1" applyProtection="1">
      <alignment horizontal="left" vertical="top" wrapText="1"/>
    </xf>
    <xf numFmtId="0" fontId="13" fillId="0" borderId="0" xfId="0" applyFont="1" applyAlignment="1" applyProtection="1">
      <alignment horizontal="left" vertical="top" wrapText="1"/>
    </xf>
    <xf numFmtId="0" fontId="13" fillId="0" borderId="0" xfId="0" applyFont="1" applyAlignment="1" applyProtection="1">
      <alignment horizontal="left" vertical="center"/>
    </xf>
    <xf numFmtId="0" fontId="51" fillId="0" borderId="0" xfId="0" applyFont="1"/>
    <xf numFmtId="0" fontId="7" fillId="0" borderId="0" xfId="0" applyFont="1" applyAlignment="1">
      <alignment horizontal="left"/>
    </xf>
    <xf numFmtId="0" fontId="40" fillId="0" borderId="0" xfId="0" applyFont="1" applyProtection="1"/>
    <xf numFmtId="0" fontId="12" fillId="0" borderId="0" xfId="0" applyFont="1" applyAlignment="1">
      <alignment horizontal="right" vertical="top"/>
    </xf>
    <xf numFmtId="0" fontId="14" fillId="0" borderId="0" xfId="0" applyFont="1" applyAlignment="1" applyProtection="1">
      <alignment horizontal="left" vertical="top"/>
    </xf>
    <xf numFmtId="0" fontId="29" fillId="0" borderId="0" xfId="0" applyFont="1" applyAlignment="1">
      <alignment horizontal="left"/>
    </xf>
    <xf numFmtId="0" fontId="52" fillId="0" borderId="0" xfId="0" applyFont="1" applyAlignment="1" applyProtection="1">
      <alignment vertical="top"/>
    </xf>
    <xf numFmtId="10" fontId="25" fillId="0" borderId="2" xfId="0" applyNumberFormat="1" applyFont="1" applyBorder="1" applyAlignment="1" applyProtection="1">
      <alignment horizontal="center" vertical="top"/>
      <protection locked="0"/>
    </xf>
    <xf numFmtId="0" fontId="19" fillId="0" borderId="0" xfId="0" applyFont="1" applyAlignment="1">
      <alignment horizontal="left"/>
    </xf>
    <xf numFmtId="0" fontId="54" fillId="0" borderId="0" xfId="0" applyFont="1" applyAlignment="1">
      <alignment horizontal="left"/>
    </xf>
    <xf numFmtId="0" fontId="38" fillId="0" borderId="0" xfId="0" applyFont="1" applyAlignment="1" applyProtection="1">
      <alignment horizontal="left"/>
    </xf>
    <xf numFmtId="0" fontId="55" fillId="0" borderId="0" xfId="0" applyFont="1" applyProtection="1"/>
    <xf numFmtId="0" fontId="13" fillId="0" borderId="0" xfId="0" applyFont="1" applyAlignment="1" applyProtection="1">
      <alignment vertical="top" shrinkToFit="1"/>
    </xf>
    <xf numFmtId="0" fontId="30" fillId="0" borderId="0" xfId="0" applyFont="1"/>
    <xf numFmtId="0" fontId="18" fillId="0" borderId="0" xfId="0" applyFont="1" applyAlignment="1">
      <alignment horizontal="justify" vertical="top"/>
    </xf>
    <xf numFmtId="0" fontId="9" fillId="0" borderId="0" xfId="0" applyFont="1" applyFill="1" applyAlignment="1">
      <alignment horizontal="center"/>
    </xf>
    <xf numFmtId="0" fontId="58" fillId="0" borderId="0" xfId="0" applyFont="1" applyBorder="1" applyAlignment="1" applyProtection="1">
      <alignment horizontal="right" vertical="center"/>
    </xf>
    <xf numFmtId="2" fontId="45" fillId="0" borderId="0" xfId="0" applyNumberFormat="1" applyFont="1" applyBorder="1" applyAlignment="1" applyProtection="1">
      <alignment horizontal="left" vertical="center"/>
    </xf>
    <xf numFmtId="2" fontId="0" fillId="0" borderId="7" xfId="0" applyNumberFormat="1" applyBorder="1" applyProtection="1"/>
    <xf numFmtId="165" fontId="0" fillId="0" borderId="0" xfId="0" applyNumberFormat="1" applyBorder="1" applyProtection="1"/>
    <xf numFmtId="2" fontId="66" fillId="5" borderId="0" xfId="0" applyNumberFormat="1" applyFont="1" applyFill="1" applyBorder="1" applyAlignment="1" applyProtection="1">
      <alignment horizontal="left" vertical="center"/>
    </xf>
    <xf numFmtId="0" fontId="14" fillId="5" borderId="0" xfId="0" applyFont="1" applyFill="1" applyAlignment="1">
      <alignment horizontal="left"/>
    </xf>
    <xf numFmtId="0" fontId="30" fillId="5" borderId="0" xfId="0" applyFont="1" applyFill="1"/>
    <xf numFmtId="0" fontId="0" fillId="5" borderId="0" xfId="0" applyFill="1" applyProtection="1"/>
    <xf numFmtId="0" fontId="55" fillId="5" borderId="0" xfId="0" applyFont="1" applyFill="1" applyProtection="1"/>
    <xf numFmtId="0" fontId="3" fillId="0" borderId="0" xfId="0" applyFont="1" applyAlignment="1" applyProtection="1">
      <alignment horizontal="left"/>
    </xf>
    <xf numFmtId="0" fontId="62" fillId="0" borderId="0" xfId="0" applyFont="1" applyAlignment="1">
      <alignment horizontal="right" vertical="center" indent="1"/>
    </xf>
    <xf numFmtId="2" fontId="63" fillId="0" borderId="0" xfId="0" applyNumberFormat="1" applyFont="1" applyBorder="1" applyAlignment="1" applyProtection="1">
      <alignment horizontal="left" vertical="center" wrapText="1"/>
    </xf>
    <xf numFmtId="2" fontId="63" fillId="0" borderId="0" xfId="0" applyNumberFormat="1" applyFont="1" applyBorder="1" applyAlignment="1" applyProtection="1">
      <alignment horizontal="left" vertical="center"/>
    </xf>
    <xf numFmtId="0" fontId="62" fillId="0" borderId="0" xfId="0" applyFont="1" applyAlignment="1">
      <alignment horizontal="right" vertical="center"/>
    </xf>
    <xf numFmtId="0" fontId="69" fillId="0" borderId="0" xfId="0" applyFont="1" applyFill="1" applyBorder="1"/>
    <xf numFmtId="2" fontId="70" fillId="0" borderId="0" xfId="0" applyNumberFormat="1" applyFont="1" applyBorder="1" applyAlignment="1" applyProtection="1">
      <alignment horizontal="left" vertical="center" wrapText="1"/>
    </xf>
    <xf numFmtId="0" fontId="23" fillId="0" borderId="0" xfId="0" applyFont="1" applyFill="1" applyAlignment="1">
      <alignment horizontal="justify"/>
    </xf>
    <xf numFmtId="0" fontId="26" fillId="0" borderId="0" xfId="0" applyFont="1" applyAlignment="1"/>
    <xf numFmtId="0" fontId="71" fillId="0" borderId="0" xfId="0" applyFont="1"/>
    <xf numFmtId="0" fontId="26" fillId="0" borderId="0" xfId="0" applyFont="1" applyAlignment="1">
      <alignment wrapText="1"/>
    </xf>
    <xf numFmtId="0" fontId="17" fillId="0" borderId="0" xfId="0" applyFont="1" applyFill="1"/>
    <xf numFmtId="0" fontId="18" fillId="0" borderId="0" xfId="0" applyFont="1" applyFill="1" applyAlignment="1">
      <alignment horizontal="justify"/>
    </xf>
    <xf numFmtId="0" fontId="47" fillId="0" borderId="0" xfId="0" applyFont="1" applyAlignment="1">
      <alignment horizontal="left" indent="12"/>
    </xf>
    <xf numFmtId="0" fontId="62" fillId="0" borderId="0" xfId="0" applyFont="1" applyAlignment="1">
      <alignment horizontal="right"/>
    </xf>
    <xf numFmtId="2" fontId="63" fillId="0" borderId="0" xfId="0" applyNumberFormat="1" applyFont="1" applyBorder="1" applyAlignment="1" applyProtection="1">
      <alignment horizontal="left" wrapText="1"/>
    </xf>
    <xf numFmtId="0" fontId="24" fillId="0" borderId="0" xfId="0" applyFont="1" applyFill="1" applyAlignment="1">
      <alignment horizontal="justify"/>
    </xf>
    <xf numFmtId="0" fontId="74" fillId="0" borderId="0" xfId="0" applyFont="1" applyFill="1" applyAlignment="1">
      <alignment horizontal="justify"/>
    </xf>
    <xf numFmtId="164" fontId="29" fillId="0" borderId="0" xfId="0" applyNumberFormat="1" applyFont="1" applyAlignment="1">
      <alignment horizontal="left"/>
    </xf>
    <xf numFmtId="164" fontId="14" fillId="0" borderId="0" xfId="0" applyNumberFormat="1" applyFont="1" applyAlignment="1">
      <alignment horizontal="left"/>
    </xf>
    <xf numFmtId="0" fontId="72" fillId="0" borderId="0" xfId="0" applyFont="1" applyBorder="1" applyAlignment="1">
      <alignment wrapText="1"/>
    </xf>
    <xf numFmtId="0" fontId="72" fillId="0" borderId="0" xfId="0" applyFont="1"/>
    <xf numFmtId="0" fontId="67" fillId="0" borderId="0" xfId="0" applyFont="1" applyAlignment="1">
      <alignment horizontal="right"/>
    </xf>
    <xf numFmtId="0" fontId="47" fillId="0" borderId="4" xfId="0" applyFont="1" applyBorder="1" applyAlignment="1">
      <alignment horizontal="center"/>
    </xf>
    <xf numFmtId="0" fontId="67" fillId="0" borderId="5" xfId="0" applyFont="1" applyBorder="1" applyAlignment="1">
      <alignment horizontal="left" indent="1"/>
    </xf>
    <xf numFmtId="0" fontId="4" fillId="0" borderId="6" xfId="0" applyFont="1" applyBorder="1" applyAlignment="1">
      <alignment horizontal="center"/>
    </xf>
    <xf numFmtId="0" fontId="47" fillId="0" borderId="4" xfId="0" applyFont="1" applyFill="1" applyBorder="1" applyAlignment="1">
      <alignment horizontal="right"/>
    </xf>
    <xf numFmtId="0" fontId="67" fillId="0" borderId="5" xfId="0" applyFont="1" applyBorder="1" applyAlignment="1">
      <alignment horizontal="left"/>
    </xf>
    <xf numFmtId="0" fontId="47" fillId="0" borderId="5" xfId="0" applyFont="1" applyFill="1" applyBorder="1" applyAlignment="1">
      <alignment horizontal="left"/>
    </xf>
    <xf numFmtId="0" fontId="4" fillId="0" borderId="5" xfId="0" applyFont="1" applyBorder="1" applyAlignment="1">
      <alignment horizontal="right"/>
    </xf>
    <xf numFmtId="0" fontId="72" fillId="0" borderId="5" xfId="0" applyFont="1" applyBorder="1"/>
    <xf numFmtId="0" fontId="72" fillId="0" borderId="6" xfId="0" applyFont="1" applyBorder="1"/>
    <xf numFmtId="0" fontId="4" fillId="0" borderId="4" xfId="0" applyFont="1" applyBorder="1" applyAlignment="1">
      <alignment horizontal="center"/>
    </xf>
    <xf numFmtId="0" fontId="4" fillId="0" borderId="5" xfId="0" applyFont="1" applyBorder="1" applyAlignment="1">
      <alignment horizontal="center"/>
    </xf>
    <xf numFmtId="0" fontId="47" fillId="0" borderId="4" xfId="0" applyFont="1" applyBorder="1" applyAlignment="1">
      <alignment horizontal="left" indent="1"/>
    </xf>
    <xf numFmtId="0" fontId="67" fillId="0" borderId="11" xfId="0" applyFont="1" applyBorder="1" applyAlignment="1">
      <alignment horizontal="center" wrapText="1"/>
    </xf>
    <xf numFmtId="0" fontId="47" fillId="0" borderId="4" xfId="0" applyFont="1" applyBorder="1" applyAlignment="1">
      <alignment horizontal="left" vertical="center" indent="1"/>
    </xf>
    <xf numFmtId="0" fontId="47" fillId="0" borderId="5" xfId="0" applyFont="1" applyBorder="1" applyAlignment="1">
      <alignment horizontal="left" vertical="center" indent="1"/>
    </xf>
    <xf numFmtId="0" fontId="67" fillId="0" borderId="6" xfId="0" applyFont="1" applyBorder="1" applyAlignment="1">
      <alignment horizontal="left"/>
    </xf>
    <xf numFmtId="0" fontId="68" fillId="0" borderId="5" xfId="0" applyFont="1" applyBorder="1"/>
    <xf numFmtId="0" fontId="68" fillId="0" borderId="6" xfId="0" applyFont="1" applyBorder="1"/>
    <xf numFmtId="0" fontId="67" fillId="0" borderId="4" xfId="0" applyFont="1" applyFill="1" applyBorder="1" applyAlignment="1">
      <alignment horizontal="left" indent="1"/>
    </xf>
    <xf numFmtId="0" fontId="68" fillId="0" borderId="5" xfId="0" applyFont="1" applyFill="1" applyBorder="1" applyAlignment="1">
      <alignment horizontal="left"/>
    </xf>
    <xf numFmtId="0" fontId="68" fillId="0" borderId="6" xfId="0" applyFont="1" applyFill="1" applyBorder="1" applyAlignment="1">
      <alignment horizontal="left"/>
    </xf>
    <xf numFmtId="0" fontId="67" fillId="0" borderId="5" xfId="0" applyFont="1" applyFill="1" applyBorder="1" applyAlignment="1">
      <alignment horizontal="left"/>
    </xf>
    <xf numFmtId="0" fontId="67" fillId="0" borderId="6" xfId="0" applyFont="1" applyFill="1" applyBorder="1" applyAlignment="1">
      <alignment horizontal="left"/>
    </xf>
    <xf numFmtId="0" fontId="47" fillId="0" borderId="0" xfId="0" applyFont="1" applyAlignment="1" applyProtection="1">
      <alignment horizontal="left" vertical="top"/>
    </xf>
    <xf numFmtId="0" fontId="48" fillId="0" borderId="0" xfId="0" applyFont="1" applyAlignment="1" applyProtection="1">
      <alignment horizontal="left" vertical="top"/>
    </xf>
    <xf numFmtId="0" fontId="65" fillId="0" borderId="0" xfId="0" applyFont="1" applyAlignment="1" applyProtection="1">
      <alignment horizontal="right" vertical="center"/>
    </xf>
    <xf numFmtId="0" fontId="54" fillId="0" borderId="0" xfId="0" applyFont="1" applyBorder="1" applyAlignment="1" applyProtection="1"/>
    <xf numFmtId="0" fontId="54" fillId="5" borderId="0" xfId="0" applyFont="1" applyFill="1" applyBorder="1" applyAlignment="1" applyProtection="1"/>
    <xf numFmtId="0" fontId="0" fillId="6" borderId="14" xfId="0" applyFill="1" applyBorder="1" applyProtection="1"/>
    <xf numFmtId="0" fontId="0" fillId="6" borderId="15" xfId="0" applyFill="1" applyBorder="1" applyProtection="1"/>
    <xf numFmtId="0" fontId="0" fillId="6" borderId="9" xfId="0" applyFill="1" applyBorder="1" applyProtection="1"/>
    <xf numFmtId="0" fontId="0" fillId="6" borderId="7" xfId="0" applyFill="1" applyBorder="1" applyProtection="1"/>
    <xf numFmtId="0" fontId="0" fillId="6" borderId="0" xfId="0" applyFill="1" applyBorder="1" applyProtection="1"/>
    <xf numFmtId="0" fontId="0" fillId="6" borderId="10" xfId="0" applyFill="1" applyBorder="1" applyAlignment="1" applyProtection="1">
      <alignment horizontal="center"/>
    </xf>
    <xf numFmtId="0" fontId="57" fillId="7" borderId="7" xfId="0" applyFont="1" applyFill="1" applyBorder="1" applyProtection="1"/>
    <xf numFmtId="0" fontId="57" fillId="7" borderId="0" xfId="0" applyFont="1" applyFill="1" applyBorder="1" applyProtection="1"/>
    <xf numFmtId="0" fontId="57" fillId="7" borderId="10" xfId="0" applyFont="1" applyFill="1" applyBorder="1" applyProtection="1"/>
    <xf numFmtId="0" fontId="37" fillId="0" borderId="0" xfId="0" applyFont="1" applyFill="1" applyBorder="1" applyAlignment="1" applyProtection="1">
      <alignment horizontal="right"/>
    </xf>
    <xf numFmtId="166" fontId="0" fillId="0" borderId="0" xfId="0" applyNumberFormat="1" applyBorder="1" applyProtection="1"/>
    <xf numFmtId="0" fontId="0" fillId="0" borderId="7" xfId="0" applyBorder="1" applyAlignment="1" applyProtection="1">
      <alignment horizontal="right"/>
    </xf>
    <xf numFmtId="0" fontId="0" fillId="0" borderId="0" xfId="0" applyBorder="1" applyAlignment="1" applyProtection="1">
      <alignment horizontal="right"/>
    </xf>
    <xf numFmtId="0" fontId="57" fillId="7" borderId="7" xfId="0" applyFont="1" applyFill="1" applyBorder="1" applyAlignment="1" applyProtection="1">
      <alignment horizontal="right"/>
    </xf>
    <xf numFmtId="0" fontId="57" fillId="7" borderId="0" xfId="0" applyFont="1" applyFill="1" applyBorder="1" applyAlignment="1" applyProtection="1">
      <alignment horizontal="right"/>
    </xf>
    <xf numFmtId="166" fontId="57" fillId="7" borderId="0" xfId="0" applyNumberFormat="1" applyFont="1" applyFill="1" applyBorder="1" applyProtection="1"/>
    <xf numFmtId="0" fontId="0" fillId="0" borderId="7" xfId="0" applyBorder="1" applyProtection="1"/>
    <xf numFmtId="0" fontId="0" fillId="7" borderId="7" xfId="0" applyFill="1" applyBorder="1" applyProtection="1"/>
    <xf numFmtId="0" fontId="0" fillId="7" borderId="0" xfId="0" applyFill="1" applyBorder="1" applyProtection="1"/>
    <xf numFmtId="166" fontId="0" fillId="7" borderId="0" xfId="0" applyNumberFormat="1" applyFill="1" applyBorder="1" applyProtection="1"/>
    <xf numFmtId="0" fontId="34" fillId="0" borderId="0" xfId="0" applyFont="1" applyBorder="1" applyAlignment="1" applyProtection="1">
      <alignment horizontal="right"/>
    </xf>
    <xf numFmtId="0" fontId="34" fillId="0" borderId="7" xfId="0" applyFont="1" applyBorder="1" applyAlignment="1" applyProtection="1">
      <alignment horizontal="right"/>
    </xf>
    <xf numFmtId="166" fontId="60" fillId="0" borderId="0" xfId="0" applyNumberFormat="1" applyFont="1" applyBorder="1" applyProtection="1"/>
    <xf numFmtId="0" fontId="0" fillId="7" borderId="7" xfId="0" applyFill="1" applyBorder="1" applyAlignment="1" applyProtection="1">
      <alignment horizontal="right"/>
    </xf>
    <xf numFmtId="0" fontId="0" fillId="7" borderId="0" xfId="0" applyFill="1" applyBorder="1" applyAlignment="1" applyProtection="1">
      <alignment horizontal="right"/>
    </xf>
    <xf numFmtId="0" fontId="0" fillId="0" borderId="16" xfId="0" applyBorder="1" applyAlignment="1" applyProtection="1">
      <alignment horizontal="right"/>
    </xf>
    <xf numFmtId="0" fontId="0" fillId="0" borderId="17" xfId="0" applyBorder="1" applyAlignment="1" applyProtection="1">
      <alignment horizontal="right"/>
    </xf>
    <xf numFmtId="0" fontId="0" fillId="0" borderId="17" xfId="0" applyBorder="1" applyProtection="1"/>
    <xf numFmtId="166" fontId="59" fillId="0" borderId="17" xfId="0" applyNumberFormat="1" applyFont="1" applyBorder="1" applyProtection="1"/>
    <xf numFmtId="0" fontId="12" fillId="0" borderId="0" xfId="0" applyFont="1" applyBorder="1" applyAlignment="1" applyProtection="1">
      <alignment horizontal="left" vertical="top"/>
    </xf>
    <xf numFmtId="0" fontId="47" fillId="0" borderId="0" xfId="0" applyFont="1" applyAlignment="1" applyProtection="1">
      <alignment horizontal="center"/>
    </xf>
    <xf numFmtId="0" fontId="51" fillId="0" borderId="0" xfId="0" applyFont="1" applyProtection="1"/>
    <xf numFmtId="0" fontId="25" fillId="0" borderId="0" xfId="0" applyFont="1" applyAlignment="1" applyProtection="1">
      <alignment horizontal="left" vertical="center"/>
    </xf>
    <xf numFmtId="0" fontId="53" fillId="0" borderId="0" xfId="0" applyFont="1" applyAlignment="1" applyProtection="1">
      <alignment vertical="top" wrapText="1"/>
    </xf>
    <xf numFmtId="0" fontId="0" fillId="0" borderId="0" xfId="0" applyAlignment="1" applyProtection="1">
      <alignment vertical="top" wrapText="1"/>
    </xf>
    <xf numFmtId="0" fontId="51" fillId="0" borderId="0" xfId="0" applyFont="1" applyAlignment="1" applyProtection="1"/>
    <xf numFmtId="43" fontId="0" fillId="0" borderId="0" xfId="1" applyFont="1" applyProtection="1"/>
    <xf numFmtId="0" fontId="25" fillId="0" borderId="3" xfId="0" applyFont="1" applyBorder="1" applyAlignment="1" applyProtection="1">
      <alignment horizontal="left" vertical="top"/>
    </xf>
    <xf numFmtId="0" fontId="76" fillId="0" borderId="0" xfId="0" applyFont="1" applyAlignment="1">
      <alignment horizontal="center"/>
    </xf>
    <xf numFmtId="0" fontId="77" fillId="0" borderId="0" xfId="0" applyFont="1" applyAlignment="1">
      <alignment horizontal="right"/>
    </xf>
    <xf numFmtId="0" fontId="77" fillId="0" borderId="0" xfId="0" applyFont="1" applyAlignment="1">
      <alignment horizontal="center"/>
    </xf>
    <xf numFmtId="0" fontId="77" fillId="0" borderId="0" xfId="0" applyFont="1"/>
    <xf numFmtId="0" fontId="78" fillId="0" borderId="0" xfId="0" applyFont="1"/>
    <xf numFmtId="0" fontId="79" fillId="0" borderId="0" xfId="0" applyFont="1" applyFill="1" applyAlignment="1">
      <alignment horizontal="center"/>
    </xf>
    <xf numFmtId="0" fontId="79" fillId="0" borderId="0" xfId="0" applyFont="1" applyFill="1"/>
    <xf numFmtId="0" fontId="81" fillId="0" borderId="0" xfId="0" applyFont="1" applyAlignment="1">
      <alignment horizontal="center"/>
    </xf>
    <xf numFmtId="0" fontId="50" fillId="0" borderId="0" xfId="0" applyFont="1" applyFill="1" applyAlignment="1">
      <alignment horizontal="right"/>
    </xf>
    <xf numFmtId="0" fontId="81" fillId="0" borderId="0" xfId="0" applyFont="1" applyAlignment="1">
      <alignment horizontal="center" vertical="center"/>
    </xf>
    <xf numFmtId="0" fontId="50" fillId="0" borderId="0" xfId="0" applyFont="1" applyFill="1" applyAlignment="1">
      <alignment horizontal="right" vertical="center"/>
    </xf>
    <xf numFmtId="2" fontId="83" fillId="0" borderId="0" xfId="0" applyNumberFormat="1" applyFont="1" applyBorder="1" applyProtection="1"/>
    <xf numFmtId="0" fontId="84" fillId="0" borderId="0" xfId="0" applyFont="1" applyAlignment="1">
      <alignment horizontal="left"/>
    </xf>
    <xf numFmtId="0" fontId="81" fillId="0" borderId="0" xfId="0" applyFont="1"/>
    <xf numFmtId="0" fontId="84" fillId="0" borderId="0" xfId="0" applyFont="1" applyAlignment="1">
      <alignment horizontal="right" vertical="center"/>
    </xf>
    <xf numFmtId="165" fontId="47" fillId="0" borderId="0" xfId="0" applyNumberFormat="1" applyFont="1" applyAlignment="1" applyProtection="1">
      <alignment horizontal="left" vertical="top"/>
    </xf>
    <xf numFmtId="165" fontId="0" fillId="0" borderId="10" xfId="0" applyNumberFormat="1" applyBorder="1" applyProtection="1"/>
    <xf numFmtId="165" fontId="57" fillId="7" borderId="10" xfId="0" applyNumberFormat="1" applyFont="1" applyFill="1" applyBorder="1" applyProtection="1"/>
    <xf numFmtId="165" fontId="0" fillId="7" borderId="10" xfId="0" applyNumberFormat="1" applyFill="1" applyBorder="1" applyProtection="1"/>
    <xf numFmtId="165" fontId="60" fillId="0" borderId="10" xfId="0" applyNumberFormat="1" applyFont="1" applyBorder="1" applyProtection="1"/>
    <xf numFmtId="165" fontId="59" fillId="0" borderId="18" xfId="0" applyNumberFormat="1" applyFont="1" applyBorder="1" applyProtection="1"/>
    <xf numFmtId="165" fontId="0" fillId="0" borderId="18" xfId="0" applyNumberFormat="1" applyBorder="1" applyProtection="1"/>
    <xf numFmtId="0" fontId="43" fillId="0" borderId="0" xfId="0" applyFont="1" applyFill="1" applyBorder="1" applyProtection="1"/>
    <xf numFmtId="2" fontId="85" fillId="0" borderId="0" xfId="0" applyNumberFormat="1" applyFont="1" applyBorder="1" applyProtection="1"/>
    <xf numFmtId="2" fontId="25" fillId="0" borderId="0" xfId="0" applyNumberFormat="1" applyFont="1" applyBorder="1" applyProtection="1"/>
    <xf numFmtId="0" fontId="4" fillId="0" borderId="0" xfId="0" applyFont="1" applyFill="1"/>
    <xf numFmtId="0" fontId="6" fillId="0" borderId="0" xfId="0" applyFont="1" applyFill="1"/>
    <xf numFmtId="0" fontId="80" fillId="0" borderId="0" xfId="0" applyFont="1" applyFill="1" applyAlignment="1">
      <alignment horizontal="center"/>
    </xf>
    <xf numFmtId="0" fontId="4" fillId="0" borderId="0" xfId="0" applyFont="1" applyFill="1" applyAlignment="1">
      <alignment horizontal="right"/>
    </xf>
    <xf numFmtId="0" fontId="86" fillId="0" borderId="0" xfId="0" applyFont="1" applyAlignment="1">
      <alignment horizontal="left"/>
    </xf>
    <xf numFmtId="0" fontId="87" fillId="0" borderId="0" xfId="0" applyFont="1" applyFill="1" applyAlignment="1"/>
    <xf numFmtId="0" fontId="88" fillId="0" borderId="0" xfId="0" applyFont="1" applyFill="1" applyAlignment="1"/>
    <xf numFmtId="0" fontId="89" fillId="0" borderId="0" xfId="0" applyFont="1" applyFill="1" applyAlignment="1">
      <alignment horizontal="center"/>
    </xf>
    <xf numFmtId="0" fontId="87" fillId="0" borderId="0" xfId="0" applyFont="1" applyFill="1" applyAlignment="1">
      <alignment horizontal="left"/>
    </xf>
    <xf numFmtId="0" fontId="88" fillId="0" borderId="0" xfId="0" applyFont="1" applyFill="1" applyAlignment="1">
      <alignment horizontal="left"/>
    </xf>
    <xf numFmtId="2" fontId="4" fillId="0" borderId="0" xfId="0" applyNumberFormat="1" applyFont="1" applyFill="1" applyAlignment="1">
      <alignment horizontal="center"/>
    </xf>
    <xf numFmtId="0" fontId="25" fillId="0" borderId="0" xfId="0" applyFont="1" applyBorder="1" applyAlignment="1" applyProtection="1">
      <alignment horizontal="left"/>
      <protection locked="0"/>
    </xf>
    <xf numFmtId="0" fontId="12" fillId="7" borderId="0" xfId="0" applyFont="1" applyFill="1" applyAlignment="1" applyProtection="1">
      <alignment horizontal="left" vertical="center"/>
    </xf>
    <xf numFmtId="0" fontId="12" fillId="0" borderId="0" xfId="0" applyFont="1" applyFill="1" applyAlignment="1" applyProtection="1">
      <alignment horizontal="left" vertical="center"/>
    </xf>
    <xf numFmtId="0" fontId="90" fillId="0" borderId="20" xfId="0" applyFont="1" applyFill="1" applyBorder="1" applyAlignment="1" applyProtection="1">
      <alignment horizontal="left" vertical="center" wrapText="1"/>
    </xf>
    <xf numFmtId="49" fontId="25" fillId="0" borderId="0" xfId="0" applyNumberFormat="1" applyFont="1" applyFill="1" applyBorder="1" applyAlignment="1" applyProtection="1">
      <alignment horizontal="center" vertical="top"/>
      <protection locked="0"/>
    </xf>
    <xf numFmtId="49" fontId="25" fillId="7" borderId="0" xfId="0" applyNumberFormat="1" applyFont="1" applyFill="1" applyBorder="1" applyAlignment="1" applyProtection="1">
      <alignment horizontal="center" vertical="top"/>
      <protection locked="0"/>
    </xf>
    <xf numFmtId="0" fontId="90" fillId="7" borderId="0" xfId="0" applyFont="1" applyFill="1" applyBorder="1" applyAlignment="1" applyProtection="1">
      <alignment horizontal="left" vertical="center" wrapText="1"/>
    </xf>
    <xf numFmtId="49" fontId="25" fillId="0" borderId="0" xfId="0" applyNumberFormat="1" applyFont="1" applyBorder="1" applyAlignment="1" applyProtection="1">
      <alignment horizontal="center" vertical="top"/>
      <protection locked="0"/>
    </xf>
    <xf numFmtId="0" fontId="10" fillId="2" borderId="21" xfId="0" applyFont="1" applyFill="1" applyBorder="1" applyAlignment="1">
      <alignment horizontal="center"/>
    </xf>
    <xf numFmtId="0" fontId="91" fillId="2" borderId="21" xfId="0" applyFont="1" applyFill="1" applyBorder="1" applyAlignment="1">
      <alignment horizontal="center"/>
    </xf>
    <xf numFmtId="0" fontId="10" fillId="2" borderId="21" xfId="0" applyFont="1" applyFill="1" applyBorder="1"/>
    <xf numFmtId="0" fontId="10" fillId="2" borderId="22" xfId="0" applyFont="1" applyFill="1" applyBorder="1"/>
    <xf numFmtId="0" fontId="10" fillId="2" borderId="23" xfId="0" applyFont="1" applyFill="1" applyBorder="1" applyAlignment="1">
      <alignment horizontal="center"/>
    </xf>
    <xf numFmtId="0" fontId="91" fillId="2" borderId="23" xfId="0" applyFont="1" applyFill="1" applyBorder="1" applyAlignment="1">
      <alignment horizontal="center"/>
    </xf>
    <xf numFmtId="0" fontId="10" fillId="2" borderId="23" xfId="0" applyFont="1" applyFill="1" applyBorder="1"/>
    <xf numFmtId="0" fontId="10" fillId="2" borderId="24" xfId="0" applyFont="1" applyFill="1" applyBorder="1"/>
    <xf numFmtId="0" fontId="4" fillId="2" borderId="25" xfId="0" applyFont="1" applyFill="1" applyBorder="1" applyAlignment="1">
      <alignment horizontal="right"/>
    </xf>
    <xf numFmtId="0" fontId="4" fillId="2" borderId="26" xfId="0" applyFont="1" applyFill="1" applyBorder="1" applyAlignment="1">
      <alignment horizontal="right"/>
    </xf>
    <xf numFmtId="0" fontId="7" fillId="0" borderId="0" xfId="0" applyFont="1" applyAlignment="1">
      <alignment horizontal="center"/>
    </xf>
    <xf numFmtId="0" fontId="92" fillId="0" borderId="0" xfId="2" applyFont="1" applyAlignment="1" applyProtection="1">
      <alignment horizontal="left"/>
    </xf>
    <xf numFmtId="0" fontId="25" fillId="0" borderId="0" xfId="0" applyFont="1" applyBorder="1" applyAlignment="1" applyProtection="1">
      <alignment horizontal="left" vertical="center" wrapText="1"/>
      <protection locked="0"/>
    </xf>
    <xf numFmtId="0" fontId="17" fillId="0" borderId="0" xfId="0" applyFont="1" applyAlignment="1">
      <alignment horizontal="justify"/>
    </xf>
    <xf numFmtId="0" fontId="12" fillId="8" borderId="13" xfId="0" applyFont="1" applyFill="1" applyBorder="1" applyAlignment="1">
      <alignment horizontal="center" vertical="top" wrapText="1"/>
    </xf>
    <xf numFmtId="0" fontId="12" fillId="8" borderId="13" xfId="0" applyFont="1" applyFill="1" applyBorder="1" applyAlignment="1">
      <alignment horizontal="justify" vertical="top" wrapText="1"/>
    </xf>
    <xf numFmtId="0" fontId="95" fillId="0" borderId="0" xfId="0" applyFont="1" applyAlignment="1">
      <alignment horizontal="right"/>
    </xf>
    <xf numFmtId="0" fontId="95" fillId="0" borderId="0" xfId="0" applyFont="1"/>
    <xf numFmtId="0" fontId="80" fillId="0" borderId="0" xfId="0" applyFont="1" applyFill="1" applyAlignment="1">
      <alignment horizontal="center"/>
    </xf>
    <xf numFmtId="0" fontId="47" fillId="0" borderId="0" xfId="0" applyFont="1" applyAlignment="1">
      <alignment horizontal="center"/>
    </xf>
    <xf numFmtId="0" fontId="12" fillId="0" borderId="0" xfId="0" applyFont="1" applyAlignment="1" applyProtection="1">
      <alignment horizontal="left" vertical="top"/>
    </xf>
    <xf numFmtId="2" fontId="63" fillId="0" borderId="0" xfId="0" applyNumberFormat="1" applyFont="1" applyBorder="1" applyAlignment="1" applyProtection="1">
      <alignment horizontal="left" vertical="center" wrapText="1"/>
    </xf>
    <xf numFmtId="0" fontId="90" fillId="0" borderId="0" xfId="0" applyFont="1" applyFill="1" applyBorder="1" applyAlignment="1" applyProtection="1">
      <alignment horizontal="left" vertical="center" wrapText="1"/>
    </xf>
    <xf numFmtId="2" fontId="63" fillId="0" borderId="0" xfId="0" applyNumberFormat="1" applyFont="1" applyBorder="1" applyAlignment="1" applyProtection="1">
      <alignment horizontal="left" vertical="center"/>
    </xf>
    <xf numFmtId="0" fontId="77" fillId="0" borderId="0" xfId="0" applyFont="1" applyFill="1" applyAlignment="1">
      <alignment horizontal="right"/>
    </xf>
    <xf numFmtId="0" fontId="77" fillId="0" borderId="0" xfId="0" applyFont="1" applyFill="1" applyAlignment="1">
      <alignment horizontal="center"/>
    </xf>
    <xf numFmtId="0" fontId="3" fillId="0" borderId="0" xfId="0" applyFont="1" applyFill="1" applyAlignment="1" applyProtection="1">
      <alignment horizontal="left"/>
    </xf>
    <xf numFmtId="0" fontId="3" fillId="0" borderId="0" xfId="0" applyFont="1" applyFill="1" applyProtection="1"/>
    <xf numFmtId="0" fontId="3" fillId="0" borderId="0" xfId="0" applyFont="1" applyProtection="1"/>
    <xf numFmtId="2" fontId="13" fillId="0" borderId="0" xfId="0" applyNumberFormat="1" applyFont="1" applyAlignment="1" applyProtection="1">
      <alignment horizontal="left" vertical="top" wrapText="1" indent="2"/>
    </xf>
    <xf numFmtId="0" fontId="60" fillId="7" borderId="0" xfId="0" applyFont="1" applyFill="1" applyAlignment="1" applyProtection="1">
      <alignment horizontal="left"/>
    </xf>
    <xf numFmtId="0" fontId="60" fillId="0" borderId="0" xfId="0" applyFont="1" applyFill="1" applyAlignment="1" applyProtection="1">
      <alignment horizontal="left"/>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13" fillId="0" borderId="0" xfId="0" applyFont="1" applyBorder="1" applyAlignment="1" applyProtection="1">
      <alignment horizontal="left" vertical="center" wrapText="1"/>
    </xf>
    <xf numFmtId="0" fontId="12" fillId="0" borderId="0" xfId="0" applyFont="1" applyFill="1" applyAlignment="1">
      <alignment vertical="top"/>
    </xf>
    <xf numFmtId="0" fontId="33" fillId="0" borderId="0" xfId="0" applyFont="1" applyFill="1" applyAlignment="1">
      <alignment vertical="top"/>
    </xf>
    <xf numFmtId="0" fontId="13" fillId="0" borderId="0" xfId="0" applyFont="1" applyFill="1" applyAlignment="1">
      <alignment horizontal="left" vertical="top"/>
    </xf>
    <xf numFmtId="0" fontId="25" fillId="0" borderId="0" xfId="0" applyFont="1" applyBorder="1" applyAlignment="1" applyProtection="1">
      <alignment vertical="top"/>
      <protection locked="0"/>
    </xf>
    <xf numFmtId="0" fontId="3" fillId="0" borderId="0" xfId="0" applyFont="1"/>
    <xf numFmtId="0" fontId="3" fillId="0" borderId="0" xfId="0" applyFont="1" applyBorder="1" applyAlignment="1">
      <alignment horizontal="left"/>
    </xf>
    <xf numFmtId="0" fontId="3" fillId="0" borderId="0" xfId="0" applyFont="1" applyAlignment="1">
      <alignment horizontal="left"/>
    </xf>
    <xf numFmtId="10" fontId="3" fillId="0" borderId="0" xfId="0" applyNumberFormat="1" applyFont="1" applyAlignment="1">
      <alignment horizontal="left"/>
    </xf>
    <xf numFmtId="10" fontId="25" fillId="0" borderId="44" xfId="0" applyNumberFormat="1" applyFont="1" applyBorder="1" applyAlignment="1" applyProtection="1">
      <alignment horizontal="center" vertical="top"/>
      <protection locked="0"/>
    </xf>
    <xf numFmtId="0" fontId="3" fillId="0" borderId="0" xfId="0" applyFont="1" applyBorder="1"/>
    <xf numFmtId="0" fontId="2" fillId="0" borderId="0" xfId="4" applyFont="1" applyFill="1" applyBorder="1" applyAlignment="1" applyProtection="1">
      <alignment horizontal="left"/>
    </xf>
    <xf numFmtId="165" fontId="25" fillId="0" borderId="0" xfId="4" applyNumberFormat="1" applyFont="1" applyBorder="1" applyAlignment="1" applyProtection="1">
      <alignment horizontal="center" vertical="top"/>
      <protection locked="0"/>
    </xf>
    <xf numFmtId="0" fontId="14" fillId="0" borderId="0" xfId="0" applyFont="1" applyFill="1" applyAlignment="1" applyProtection="1">
      <alignment horizontal="left"/>
    </xf>
    <xf numFmtId="0" fontId="13" fillId="0" borderId="0" xfId="0" applyFont="1" applyFill="1" applyAlignment="1" applyProtection="1">
      <alignment horizontal="left"/>
    </xf>
    <xf numFmtId="0" fontId="14" fillId="5" borderId="0" xfId="5" applyFont="1" applyFill="1" applyAlignment="1" applyProtection="1">
      <alignment horizontal="right"/>
    </xf>
    <xf numFmtId="0" fontId="14" fillId="0" borderId="19" xfId="5" applyFont="1" applyFill="1" applyBorder="1" applyAlignment="1" applyProtection="1">
      <alignment horizontal="right"/>
    </xf>
    <xf numFmtId="0" fontId="3" fillId="0" borderId="0" xfId="5" applyFont="1" applyFill="1" applyBorder="1" applyAlignment="1" applyProtection="1">
      <alignment horizontal="center"/>
    </xf>
    <xf numFmtId="0" fontId="3" fillId="3" borderId="0" xfId="5" applyFont="1" applyFill="1" applyBorder="1" applyAlignment="1" applyProtection="1"/>
    <xf numFmtId="165" fontId="3" fillId="3" borderId="0" xfId="5" applyNumberFormat="1" applyFont="1" applyFill="1" applyBorder="1" applyAlignment="1" applyProtection="1"/>
    <xf numFmtId="165" fontId="3" fillId="0" borderId="0" xfId="5" applyNumberFormat="1" applyFont="1" applyFill="1" applyBorder="1" applyAlignment="1" applyProtection="1">
      <alignment horizontal="center"/>
    </xf>
    <xf numFmtId="0" fontId="3" fillId="0" borderId="0" xfId="4" applyFont="1" applyFill="1" applyBorder="1" applyAlignment="1" applyProtection="1">
      <alignment horizontal="center"/>
    </xf>
    <xf numFmtId="4" fontId="3" fillId="0" borderId="0" xfId="4" applyNumberFormat="1" applyFont="1" applyFill="1" applyBorder="1" applyAlignment="1" applyProtection="1">
      <alignment horizontal="center"/>
    </xf>
    <xf numFmtId="165" fontId="3" fillId="0" borderId="0" xfId="4" applyNumberFormat="1" applyFont="1" applyFill="1" applyBorder="1" applyAlignment="1" applyProtection="1">
      <alignment horizontal="center"/>
    </xf>
    <xf numFmtId="0" fontId="3" fillId="0" borderId="0" xfId="4" applyFont="1" applyFill="1" applyBorder="1" applyAlignment="1" applyProtection="1">
      <alignment horizontal="left"/>
    </xf>
    <xf numFmtId="10" fontId="3" fillId="9" borderId="11" xfId="4" applyNumberFormat="1" applyFill="1" applyBorder="1" applyAlignment="1" applyProtection="1">
      <alignment horizontal="center"/>
    </xf>
    <xf numFmtId="0" fontId="3" fillId="0" borderId="0" xfId="4" applyFont="1" applyBorder="1" applyAlignment="1" applyProtection="1">
      <alignment horizontal="center"/>
    </xf>
    <xf numFmtId="165" fontId="3" fillId="0" borderId="0" xfId="4" applyNumberFormat="1" applyBorder="1" applyAlignment="1" applyProtection="1">
      <alignment horizontal="right"/>
    </xf>
    <xf numFmtId="0" fontId="74" fillId="0" borderId="0" xfId="0" applyFont="1" applyFill="1" applyAlignment="1">
      <alignment horizontal="left" indent="1"/>
    </xf>
    <xf numFmtId="0" fontId="100" fillId="0" borderId="0" xfId="6" applyFont="1" applyAlignment="1">
      <alignment wrapText="1"/>
    </xf>
    <xf numFmtId="0" fontId="62" fillId="0" borderId="0" xfId="0" applyFont="1" applyFill="1" applyAlignment="1">
      <alignment horizontal="right" vertical="center" indent="1"/>
    </xf>
    <xf numFmtId="2" fontId="63" fillId="0" borderId="0" xfId="0" applyNumberFormat="1" applyFont="1" applyFill="1" applyBorder="1" applyAlignment="1" applyProtection="1">
      <alignment horizontal="left" vertical="center" wrapText="1"/>
    </xf>
    <xf numFmtId="2" fontId="39" fillId="0" borderId="0" xfId="0" applyNumberFormat="1" applyFont="1" applyFill="1" applyBorder="1" applyAlignment="1" applyProtection="1">
      <alignment horizontal="left" vertical="center" wrapText="1"/>
    </xf>
    <xf numFmtId="2" fontId="64" fillId="0" borderId="0" xfId="0" applyNumberFormat="1" applyFont="1" applyFill="1" applyBorder="1" applyAlignment="1" applyProtection="1">
      <alignment horizontal="left" vertical="center"/>
    </xf>
    <xf numFmtId="0" fontId="2" fillId="0" borderId="13" xfId="0" applyFont="1" applyBorder="1" applyAlignment="1" applyProtection="1">
      <alignment horizontal="center" vertical="center"/>
    </xf>
    <xf numFmtId="0" fontId="2" fillId="0" borderId="13" xfId="7" applyFont="1" applyBorder="1" applyAlignment="1" applyProtection="1">
      <alignment horizontal="center" vertical="center"/>
    </xf>
    <xf numFmtId="0" fontId="2" fillId="0" borderId="12" xfId="8" applyFont="1" applyBorder="1" applyAlignment="1" applyProtection="1">
      <alignment horizontal="center" vertical="center"/>
    </xf>
    <xf numFmtId="0" fontId="2" fillId="0" borderId="13" xfId="9" applyFont="1" applyBorder="1" applyAlignment="1" applyProtection="1">
      <alignment horizontal="center" vertical="center"/>
    </xf>
    <xf numFmtId="2" fontId="101" fillId="0" borderId="48" xfId="0" applyNumberFormat="1" applyFont="1" applyBorder="1" applyAlignment="1" applyProtection="1">
      <alignment horizontal="center" vertical="top" wrapText="1"/>
      <protection locked="0"/>
    </xf>
    <xf numFmtId="0" fontId="102" fillId="0" borderId="48" xfId="7" applyFont="1" applyBorder="1" applyAlignment="1" applyProtection="1">
      <alignment horizontal="left" vertical="top" wrapText="1"/>
      <protection locked="0"/>
    </xf>
    <xf numFmtId="0" fontId="102" fillId="0" borderId="49" xfId="8" applyFont="1" applyBorder="1" applyAlignment="1" applyProtection="1">
      <alignment horizontal="left" vertical="top" wrapText="1"/>
      <protection locked="0"/>
    </xf>
    <xf numFmtId="165" fontId="102" fillId="0" borderId="50" xfId="9" applyNumberFormat="1" applyFont="1" applyBorder="1" applyProtection="1">
      <protection locked="0"/>
    </xf>
    <xf numFmtId="0" fontId="102" fillId="0" borderId="51" xfId="0" applyFont="1" applyBorder="1" applyAlignment="1" applyProtection="1">
      <alignment horizontal="center" wrapText="1"/>
      <protection locked="0"/>
    </xf>
    <xf numFmtId="0" fontId="102" fillId="0" borderId="51" xfId="7" applyFont="1" applyBorder="1" applyAlignment="1" applyProtection="1">
      <alignment horizontal="center" vertical="center"/>
      <protection locked="0"/>
    </xf>
    <xf numFmtId="0" fontId="102" fillId="0" borderId="51" xfId="8" applyFont="1" applyBorder="1" applyAlignment="1" applyProtection="1">
      <alignment horizontal="left" vertical="top" wrapText="1"/>
      <protection locked="0"/>
    </xf>
    <xf numFmtId="0" fontId="0" fillId="0" borderId="51" xfId="0" applyBorder="1" applyProtection="1">
      <protection locked="0"/>
    </xf>
    <xf numFmtId="2" fontId="102" fillId="0" borderId="51" xfId="7" applyNumberFormat="1" applyFont="1" applyBorder="1" applyProtection="1">
      <protection locked="0"/>
    </xf>
    <xf numFmtId="0" fontId="3" fillId="10" borderId="52" xfId="0" applyFont="1" applyFill="1" applyBorder="1" applyProtection="1"/>
    <xf numFmtId="165" fontId="3" fillId="10" borderId="55" xfId="0" applyNumberFormat="1" applyFont="1" applyFill="1" applyBorder="1" applyProtection="1">
      <protection locked="0"/>
    </xf>
    <xf numFmtId="0" fontId="103" fillId="0" borderId="0" xfId="10" applyFont="1" applyAlignment="1" applyProtection="1">
      <alignment horizontal="left" wrapText="1"/>
    </xf>
    <xf numFmtId="0" fontId="4" fillId="0" borderId="6" xfId="0" applyFont="1" applyFill="1" applyBorder="1" applyAlignment="1"/>
    <xf numFmtId="0" fontId="47" fillId="0" borderId="4" xfId="0" applyFont="1" applyFill="1" applyBorder="1" applyAlignment="1">
      <alignment horizontal="center"/>
    </xf>
    <xf numFmtId="0" fontId="4" fillId="0" borderId="6" xfId="0" applyFont="1" applyFill="1" applyBorder="1" applyAlignment="1">
      <alignment horizontal="center"/>
    </xf>
    <xf numFmtId="0" fontId="47" fillId="0" borderId="4" xfId="0" applyFont="1" applyFill="1" applyBorder="1" applyAlignment="1">
      <alignment horizontal="left" indent="1"/>
    </xf>
    <xf numFmtId="0" fontId="72" fillId="0" borderId="5" xfId="0" applyFont="1" applyFill="1" applyBorder="1" applyAlignment="1">
      <alignment horizontal="left" wrapText="1" indent="1"/>
    </xf>
    <xf numFmtId="0" fontId="68" fillId="0" borderId="5" xfId="0" applyFont="1" applyFill="1" applyBorder="1"/>
    <xf numFmtId="0" fontId="67" fillId="0" borderId="11" xfId="0" applyFont="1" applyFill="1" applyBorder="1" applyAlignment="1">
      <alignment horizontal="right" indent="1"/>
    </xf>
    <xf numFmtId="0" fontId="90" fillId="0" borderId="11" xfId="0" applyFont="1" applyFill="1" applyBorder="1" applyAlignment="1">
      <alignment horizontal="right" indent="1"/>
    </xf>
    <xf numFmtId="10" fontId="3" fillId="0" borderId="0" xfId="4" applyNumberFormat="1" applyFill="1" applyBorder="1" applyAlignment="1" applyProtection="1">
      <alignment horizontal="center"/>
    </xf>
    <xf numFmtId="0" fontId="103" fillId="0" borderId="0" xfId="10" applyFont="1" applyAlignment="1" applyProtection="1">
      <alignment horizontal="left" wrapText="1"/>
    </xf>
    <xf numFmtId="0" fontId="2" fillId="12" borderId="4" xfId="0" applyFont="1" applyFill="1" applyBorder="1" applyAlignment="1" applyProtection="1"/>
    <xf numFmtId="0" fontId="2" fillId="12" borderId="5" xfId="0" applyFont="1" applyFill="1" applyBorder="1" applyAlignment="1" applyProtection="1">
      <alignment wrapText="1"/>
    </xf>
    <xf numFmtId="0" fontId="2" fillId="12" borderId="6" xfId="0" applyFont="1" applyFill="1" applyBorder="1" applyAlignment="1" applyProtection="1">
      <alignment wrapText="1"/>
    </xf>
    <xf numFmtId="0" fontId="3" fillId="0" borderId="14" xfId="0" applyFont="1" applyFill="1" applyBorder="1" applyAlignment="1" applyProtection="1"/>
    <xf numFmtId="0" fontId="3" fillId="0" borderId="15" xfId="0" applyFont="1" applyFill="1" applyBorder="1" applyAlignment="1" applyProtection="1">
      <alignment wrapText="1"/>
    </xf>
    <xf numFmtId="0" fontId="3" fillId="0" borderId="8" xfId="0" applyFont="1" applyFill="1" applyBorder="1" applyAlignment="1" applyProtection="1">
      <alignment wrapText="1"/>
    </xf>
    <xf numFmtId="165" fontId="2" fillId="14" borderId="62" xfId="0" applyNumberFormat="1" applyFont="1" applyFill="1" applyBorder="1" applyAlignment="1" applyProtection="1">
      <alignment horizontal="right" wrapText="1"/>
    </xf>
    <xf numFmtId="165" fontId="25" fillId="0" borderId="43" xfId="0" applyNumberFormat="1" applyFont="1" applyBorder="1" applyAlignment="1" applyProtection="1">
      <alignment horizontal="center" vertical="top"/>
      <protection locked="0"/>
    </xf>
    <xf numFmtId="0" fontId="25" fillId="0" borderId="45" xfId="0" applyFont="1" applyBorder="1" applyAlignment="1" applyProtection="1">
      <alignment horizontal="left" vertical="top"/>
      <protection locked="0"/>
    </xf>
    <xf numFmtId="0" fontId="25" fillId="0" borderId="47" xfId="0" applyFont="1" applyBorder="1" applyAlignment="1" applyProtection="1">
      <alignment horizontal="left" vertical="top"/>
      <protection locked="0"/>
    </xf>
    <xf numFmtId="0" fontId="99" fillId="4" borderId="0" xfId="4" applyFont="1" applyFill="1" applyBorder="1" applyAlignment="1" applyProtection="1">
      <alignment horizontal="left"/>
    </xf>
    <xf numFmtId="0" fontId="53" fillId="0" borderId="0" xfId="5" applyFont="1" applyFill="1" applyBorder="1" applyAlignment="1" applyProtection="1">
      <alignment horizontal="left"/>
    </xf>
    <xf numFmtId="0" fontId="2" fillId="0" borderId="0" xfId="4" applyFont="1" applyFill="1" applyBorder="1" applyAlignment="1" applyProtection="1">
      <alignment horizontal="center"/>
    </xf>
    <xf numFmtId="0" fontId="2" fillId="4" borderId="0" xfId="4" applyFont="1" applyFill="1" applyBorder="1" applyAlignment="1" applyProtection="1">
      <alignment horizontal="left"/>
    </xf>
    <xf numFmtId="0" fontId="99" fillId="0" borderId="0" xfId="4" applyFont="1" applyFill="1" applyBorder="1" applyAlignment="1" applyProtection="1">
      <alignment horizontal="left"/>
    </xf>
    <xf numFmtId="165" fontId="25" fillId="0" borderId="63" xfId="0" applyNumberFormat="1" applyFont="1" applyBorder="1" applyAlignment="1" applyProtection="1">
      <alignment horizontal="center" vertical="top"/>
      <protection locked="0"/>
    </xf>
    <xf numFmtId="0" fontId="3" fillId="0" borderId="0" xfId="4" applyNumberFormat="1" applyBorder="1" applyAlignment="1" applyProtection="1">
      <alignment horizontal="right"/>
    </xf>
    <xf numFmtId="0" fontId="3" fillId="0" borderId="0" xfId="5" applyAlignment="1" applyProtection="1">
      <protection locked="0"/>
    </xf>
    <xf numFmtId="0" fontId="3" fillId="0" borderId="0" xfId="5" applyAlignment="1" applyProtection="1"/>
    <xf numFmtId="0" fontId="3" fillId="5" borderId="0" xfId="5" applyFill="1" applyAlignment="1" applyProtection="1"/>
    <xf numFmtId="0" fontId="42" fillId="5" borderId="0" xfId="5" applyFont="1" applyFill="1" applyAlignment="1" applyProtection="1"/>
    <xf numFmtId="0" fontId="3" fillId="0" borderId="0" xfId="5" applyFill="1" applyAlignment="1" applyProtection="1"/>
    <xf numFmtId="0" fontId="3" fillId="0" borderId="19" xfId="5" applyFill="1" applyBorder="1" applyAlignment="1" applyProtection="1"/>
    <xf numFmtId="0" fontId="42" fillId="0" borderId="19" xfId="5" applyFont="1" applyFill="1" applyBorder="1" applyAlignment="1" applyProtection="1"/>
    <xf numFmtId="0" fontId="3" fillId="0" borderId="0" xfId="5" applyFill="1" applyAlignment="1" applyProtection="1">
      <protection locked="0"/>
    </xf>
    <xf numFmtId="0" fontId="3" fillId="0" borderId="0" xfId="5" applyFont="1" applyFill="1" applyBorder="1" applyAlignment="1" applyProtection="1"/>
    <xf numFmtId="4" fontId="3" fillId="0" borderId="0" xfId="5" applyNumberFormat="1" applyFont="1" applyFill="1" applyBorder="1" applyAlignment="1" applyProtection="1"/>
    <xf numFmtId="165" fontId="3" fillId="0" borderId="0" xfId="5" applyNumberFormat="1" applyFont="1" applyFill="1" applyBorder="1" applyAlignment="1" applyProtection="1"/>
    <xf numFmtId="0" fontId="2" fillId="0" borderId="0" xfId="4" applyFont="1" applyFill="1" applyBorder="1" applyAlignment="1" applyProtection="1"/>
    <xf numFmtId="0" fontId="3" fillId="0" borderId="0" xfId="4" applyBorder="1" applyAlignment="1" applyProtection="1"/>
    <xf numFmtId="165" fontId="3" fillId="0" borderId="0" xfId="4" applyNumberFormat="1" applyFont="1" applyFill="1" applyBorder="1" applyAlignment="1" applyProtection="1"/>
    <xf numFmtId="165" fontId="3" fillId="0" borderId="0" xfId="4" applyNumberFormat="1" applyBorder="1" applyAlignment="1" applyProtection="1"/>
    <xf numFmtId="0" fontId="2" fillId="4" borderId="0" xfId="4" applyFont="1" applyFill="1" applyBorder="1" applyAlignment="1" applyProtection="1"/>
    <xf numFmtId="0" fontId="3" fillId="4" borderId="0" xfId="4" applyFill="1" applyBorder="1" applyAlignment="1" applyProtection="1"/>
    <xf numFmtId="165" fontId="3" fillId="4" borderId="0" xfId="4" applyNumberFormat="1" applyFill="1" applyBorder="1" applyAlignment="1" applyProtection="1"/>
    <xf numFmtId="0" fontId="2" fillId="0" borderId="0" xfId="4" applyFont="1" applyBorder="1" applyAlignment="1" applyProtection="1"/>
    <xf numFmtId="0" fontId="99" fillId="0" borderId="0" xfId="5" applyFont="1" applyAlignment="1" applyProtection="1"/>
    <xf numFmtId="0" fontId="3" fillId="0" borderId="0" xfId="4" applyFont="1" applyBorder="1" applyAlignment="1" applyProtection="1"/>
    <xf numFmtId="10" fontId="3" fillId="0" borderId="0" xfId="4" applyNumberFormat="1" applyFill="1" applyBorder="1" applyAlignment="1" applyProtection="1"/>
    <xf numFmtId="10" fontId="3" fillId="9" borderId="56" xfId="4" applyNumberFormat="1" applyFill="1" applyBorder="1" applyAlignment="1" applyProtection="1"/>
    <xf numFmtId="165" fontId="2" fillId="4" borderId="0" xfId="4" applyNumberFormat="1" applyFont="1" applyFill="1" applyBorder="1" applyAlignment="1" applyProtection="1"/>
    <xf numFmtId="10" fontId="3" fillId="9" borderId="11" xfId="4" applyNumberFormat="1" applyFill="1" applyBorder="1" applyAlignment="1" applyProtection="1"/>
    <xf numFmtId="165" fontId="3" fillId="0" borderId="0" xfId="5" applyNumberFormat="1" applyAlignment="1" applyProtection="1"/>
    <xf numFmtId="0" fontId="99" fillId="4" borderId="0" xfId="4" applyFont="1" applyFill="1" applyBorder="1" applyAlignment="1" applyProtection="1"/>
    <xf numFmtId="0" fontId="3" fillId="0" borderId="0" xfId="4" applyFill="1" applyBorder="1" applyAlignment="1" applyProtection="1"/>
    <xf numFmtId="165" fontId="3" fillId="0" borderId="0" xfId="4" applyNumberFormat="1" applyFill="1" applyBorder="1" applyAlignment="1" applyProtection="1"/>
    <xf numFmtId="0" fontId="36" fillId="4" borderId="0" xfId="4" applyFont="1" applyFill="1" applyBorder="1" applyAlignment="1" applyProtection="1"/>
    <xf numFmtId="165" fontId="37" fillId="4" borderId="0" xfId="4" applyNumberFormat="1" applyFont="1" applyFill="1" applyBorder="1" applyAlignment="1" applyProtection="1"/>
    <xf numFmtId="0" fontId="3" fillId="0" borderId="0" xfId="4" applyBorder="1" applyAlignment="1" applyProtection="1">
      <protection locked="0"/>
    </xf>
    <xf numFmtId="0" fontId="47" fillId="0" borderId="0" xfId="5" applyFont="1" applyAlignment="1" applyProtection="1">
      <alignment horizontal="center"/>
    </xf>
    <xf numFmtId="0" fontId="48" fillId="0" borderId="0" xfId="5" applyFont="1" applyAlignment="1" applyProtection="1">
      <alignment horizontal="center"/>
    </xf>
    <xf numFmtId="0" fontId="47" fillId="0" borderId="0" xfId="5" applyFont="1" applyAlignment="1" applyProtection="1">
      <alignment horizontal="left"/>
    </xf>
    <xf numFmtId="0" fontId="62" fillId="0" borderId="0" xfId="5" applyFont="1" applyAlignment="1" applyProtection="1">
      <alignment horizontal="right" vertical="center"/>
    </xf>
    <xf numFmtId="2" fontId="63" fillId="0" borderId="0" xfId="5" applyNumberFormat="1" applyFont="1" applyBorder="1" applyAlignment="1" applyProtection="1">
      <alignment horizontal="left" vertical="center"/>
    </xf>
    <xf numFmtId="2" fontId="49" fillId="0" borderId="0" xfId="5" applyNumberFormat="1" applyFont="1" applyBorder="1" applyAlignment="1" applyProtection="1">
      <alignment horizontal="left" vertical="center"/>
    </xf>
    <xf numFmtId="0" fontId="14" fillId="0" borderId="0" xfId="5" applyFont="1" applyAlignment="1" applyProtection="1"/>
    <xf numFmtId="0" fontId="42" fillId="0" borderId="0" xfId="5" applyFont="1" applyAlignment="1" applyProtection="1"/>
    <xf numFmtId="0" fontId="90" fillId="0" borderId="11" xfId="0" applyFont="1" applyBorder="1" applyAlignment="1">
      <alignment horizontal="right" indent="1"/>
    </xf>
    <xf numFmtId="0" fontId="67" fillId="0" borderId="11" xfId="0" applyFont="1" applyBorder="1" applyAlignment="1">
      <alignment horizontal="right" indent="1"/>
    </xf>
    <xf numFmtId="0" fontId="90" fillId="0" borderId="56" xfId="0" applyFont="1" applyFill="1" applyBorder="1" applyAlignment="1">
      <alignment horizontal="right" indent="1"/>
    </xf>
    <xf numFmtId="167" fontId="2" fillId="5" borderId="65" xfId="0" applyNumberFormat="1" applyFont="1" applyFill="1" applyBorder="1" applyAlignment="1">
      <alignment horizontal="center" vertical="center" wrapText="1"/>
    </xf>
    <xf numFmtId="167" fontId="38" fillId="5" borderId="65" xfId="0" applyNumberFormat="1" applyFont="1" applyFill="1" applyBorder="1" applyAlignment="1">
      <alignment horizontal="center" vertical="center" wrapText="1"/>
    </xf>
    <xf numFmtId="0" fontId="2" fillId="5" borderId="64" xfId="0" applyFont="1" applyFill="1" applyBorder="1" applyAlignment="1">
      <alignment horizontal="center" vertical="top" wrapText="1"/>
    </xf>
    <xf numFmtId="0" fontId="2" fillId="5" borderId="65" xfId="0" applyFont="1" applyFill="1" applyBorder="1" applyAlignment="1">
      <alignment horizontal="center" vertical="top" wrapText="1"/>
    </xf>
    <xf numFmtId="15" fontId="2" fillId="5" borderId="65" xfId="0" applyNumberFormat="1" applyFont="1" applyFill="1" applyBorder="1" applyAlignment="1">
      <alignment horizontal="center" vertical="center" wrapText="1"/>
    </xf>
    <xf numFmtId="0" fontId="105" fillId="0" borderId="65" xfId="0" applyFont="1" applyBorder="1" applyAlignment="1">
      <alignment vertical="top" wrapText="1"/>
    </xf>
    <xf numFmtId="0" fontId="105" fillId="0" borderId="18" xfId="0" applyFont="1" applyBorder="1" applyAlignment="1">
      <alignment vertical="top" wrapText="1"/>
    </xf>
    <xf numFmtId="4" fontId="104" fillId="0" borderId="18" xfId="0" applyNumberFormat="1" applyFont="1" applyBorder="1" applyAlignment="1">
      <alignment horizontal="right" vertical="center" wrapText="1"/>
    </xf>
    <xf numFmtId="4" fontId="105" fillId="0" borderId="18" xfId="0" applyNumberFormat="1" applyFont="1" applyBorder="1" applyAlignment="1">
      <alignment horizontal="right" vertical="center" wrapText="1"/>
    </xf>
    <xf numFmtId="1" fontId="105" fillId="0" borderId="65" xfId="0" applyNumberFormat="1" applyFont="1" applyBorder="1" applyAlignment="1">
      <alignment horizontal="center" vertical="center" wrapText="1"/>
    </xf>
    <xf numFmtId="0" fontId="105" fillId="0" borderId="65" xfId="0" applyFont="1" applyBorder="1" applyAlignment="1">
      <alignment horizontal="center" vertical="center" wrapText="1"/>
    </xf>
    <xf numFmtId="15" fontId="105" fillId="15" borderId="65" xfId="0" applyNumberFormat="1" applyFont="1" applyFill="1" applyBorder="1" applyAlignment="1">
      <alignment horizontal="center" vertical="center" wrapText="1"/>
    </xf>
    <xf numFmtId="4" fontId="105" fillId="0" borderId="65" xfId="0" applyNumberFormat="1" applyFont="1" applyBorder="1" applyAlignment="1">
      <alignment horizontal="center" vertical="center" wrapText="1"/>
    </xf>
    <xf numFmtId="1" fontId="3" fillId="0" borderId="65" xfId="0" applyNumberFormat="1" applyFont="1" applyBorder="1" applyAlignment="1">
      <alignment horizontal="center" vertical="center" wrapText="1"/>
    </xf>
    <xf numFmtId="0" fontId="3" fillId="0" borderId="65" xfId="0" applyFont="1" applyBorder="1" applyAlignment="1">
      <alignment horizontal="center" vertical="center" wrapText="1"/>
    </xf>
    <xf numFmtId="15" fontId="3" fillId="0" borderId="65" xfId="0" applyNumberFormat="1" applyFont="1" applyBorder="1" applyAlignment="1">
      <alignment horizontal="center" vertical="center" wrapText="1"/>
    </xf>
    <xf numFmtId="4" fontId="104" fillId="0" borderId="65" xfId="0" applyNumberFormat="1" applyFont="1" applyBorder="1" applyAlignment="1">
      <alignment horizontal="center" vertical="center" wrapText="1"/>
    </xf>
    <xf numFmtId="4" fontId="3" fillId="0" borderId="65" xfId="0" applyNumberFormat="1" applyFont="1" applyBorder="1" applyAlignment="1">
      <alignment horizontal="center" vertical="center" wrapText="1"/>
    </xf>
    <xf numFmtId="0" fontId="0" fillId="0" borderId="66" xfId="0" applyBorder="1"/>
    <xf numFmtId="0" fontId="2" fillId="3" borderId="67" xfId="0" applyFont="1" applyFill="1" applyBorder="1" applyAlignment="1">
      <alignment vertical="center" wrapText="1"/>
    </xf>
    <xf numFmtId="4" fontId="2" fillId="3" borderId="68" xfId="0" applyNumberFormat="1" applyFont="1" applyFill="1" applyBorder="1" applyAlignment="1">
      <alignment horizontal="right" vertical="center" wrapText="1"/>
    </xf>
    <xf numFmtId="0" fontId="47" fillId="0" borderId="67" xfId="0" applyFont="1" applyFill="1" applyBorder="1" applyAlignment="1">
      <alignment horizontal="center"/>
    </xf>
    <xf numFmtId="0" fontId="67" fillId="0" borderId="69" xfId="0" applyFont="1" applyFill="1" applyBorder="1" applyAlignment="1">
      <alignment horizontal="left"/>
    </xf>
    <xf numFmtId="0" fontId="67" fillId="0" borderId="70" xfId="0" applyFont="1" applyFill="1" applyBorder="1" applyAlignment="1">
      <alignment horizontal="left"/>
    </xf>
    <xf numFmtId="0" fontId="47" fillId="0" borderId="69" xfId="0" applyFont="1" applyFill="1" applyBorder="1" applyAlignment="1">
      <alignment horizontal="left"/>
    </xf>
    <xf numFmtId="0" fontId="47" fillId="0" borderId="70" xfId="0" applyFont="1" applyFill="1" applyBorder="1" applyAlignment="1">
      <alignment horizontal="left"/>
    </xf>
    <xf numFmtId="0" fontId="67" fillId="0" borderId="67" xfId="0" applyFont="1" applyFill="1" applyBorder="1" applyAlignment="1">
      <alignment horizontal="left"/>
    </xf>
    <xf numFmtId="0" fontId="12" fillId="0" borderId="0" xfId="0" applyFont="1"/>
    <xf numFmtId="0" fontId="106" fillId="0" borderId="0" xfId="0" applyFont="1" applyAlignment="1">
      <alignment horizontal="left" vertical="center" indent="1"/>
    </xf>
    <xf numFmtId="0" fontId="106" fillId="0" borderId="0" xfId="0" applyFont="1" applyAlignment="1">
      <alignment horizontal="left" vertical="center" indent="2"/>
    </xf>
    <xf numFmtId="0" fontId="106" fillId="0" borderId="0" xfId="0" applyFont="1" applyAlignment="1">
      <alignment vertical="center"/>
    </xf>
    <xf numFmtId="0" fontId="106" fillId="0" borderId="0" xfId="0" applyFont="1" applyAlignment="1">
      <alignment horizontal="left" vertical="center"/>
    </xf>
    <xf numFmtId="0" fontId="47" fillId="0" borderId="5" xfId="0" applyFont="1" applyFill="1" applyBorder="1" applyAlignment="1">
      <alignment horizontal="left"/>
    </xf>
    <xf numFmtId="0" fontId="47" fillId="0" borderId="6" xfId="0" applyFont="1" applyFill="1" applyBorder="1" applyAlignment="1">
      <alignment horizontal="left"/>
    </xf>
    <xf numFmtId="0" fontId="67" fillId="0" borderId="4" xfId="0" applyFont="1" applyFill="1" applyBorder="1" applyAlignment="1">
      <alignment horizontal="left"/>
    </xf>
    <xf numFmtId="0" fontId="67" fillId="0" borderId="5" xfId="0" applyFont="1" applyFill="1" applyBorder="1" applyAlignment="1">
      <alignment horizontal="left"/>
    </xf>
    <xf numFmtId="0" fontId="67" fillId="0" borderId="6" xfId="0" applyFont="1" applyFill="1" applyBorder="1" applyAlignment="1">
      <alignment horizontal="left"/>
    </xf>
    <xf numFmtId="0" fontId="76" fillId="0" borderId="0" xfId="0" applyFont="1" applyAlignment="1">
      <alignment horizontal="center"/>
    </xf>
    <xf numFmtId="0" fontId="98" fillId="0" borderId="0" xfId="0" applyFont="1" applyFill="1" applyAlignment="1">
      <alignment horizontal="center"/>
    </xf>
    <xf numFmtId="0" fontId="73" fillId="0" borderId="0" xfId="0" applyFont="1" applyAlignment="1">
      <alignment horizontal="center"/>
    </xf>
    <xf numFmtId="0" fontId="47" fillId="0" borderId="0" xfId="0" applyFont="1" applyAlignment="1">
      <alignment horizontal="center"/>
    </xf>
    <xf numFmtId="0" fontId="93" fillId="0" borderId="0" xfId="0" applyFont="1" applyAlignment="1">
      <alignment horizontal="justify" vertical="top"/>
    </xf>
    <xf numFmtId="0" fontId="96" fillId="2" borderId="27" xfId="0" applyFont="1" applyFill="1" applyBorder="1" applyAlignment="1" applyProtection="1">
      <alignment horizontal="center" vertical="center" wrapText="1"/>
    </xf>
    <xf numFmtId="0" fontId="96" fillId="2" borderId="28" xfId="0" applyFont="1" applyFill="1" applyBorder="1" applyAlignment="1" applyProtection="1">
      <alignment horizontal="center" vertical="center" wrapText="1"/>
    </xf>
    <xf numFmtId="0" fontId="96" fillId="2" borderId="29" xfId="0" applyFont="1" applyFill="1" applyBorder="1" applyAlignment="1" applyProtection="1">
      <alignment horizontal="center" vertical="center" wrapText="1"/>
    </xf>
    <xf numFmtId="0" fontId="97" fillId="2" borderId="27" xfId="0" applyFont="1" applyFill="1" applyBorder="1" applyAlignment="1" applyProtection="1">
      <alignment horizontal="left"/>
    </xf>
    <xf numFmtId="0" fontId="97" fillId="2" borderId="28" xfId="0" applyFont="1" applyFill="1" applyBorder="1" applyAlignment="1" applyProtection="1">
      <alignment horizontal="left"/>
    </xf>
    <xf numFmtId="0" fontId="97" fillId="2" borderId="29" xfId="0" applyFont="1" applyFill="1" applyBorder="1" applyAlignment="1" applyProtection="1">
      <alignment horizontal="left"/>
    </xf>
    <xf numFmtId="0" fontId="82" fillId="7" borderId="30" xfId="0" applyFont="1" applyFill="1" applyBorder="1" applyAlignment="1" applyProtection="1">
      <alignment horizontal="left" vertical="center"/>
      <protection locked="0"/>
    </xf>
    <xf numFmtId="0" fontId="82" fillId="7" borderId="31" xfId="0" applyFont="1" applyFill="1" applyBorder="1" applyAlignment="1" applyProtection="1">
      <alignment horizontal="left" vertical="center"/>
      <protection locked="0"/>
    </xf>
    <xf numFmtId="0" fontId="82" fillId="7" borderId="32" xfId="0" applyFont="1" applyFill="1" applyBorder="1" applyAlignment="1" applyProtection="1">
      <alignment horizontal="left" vertical="center"/>
      <protection locked="0"/>
    </xf>
    <xf numFmtId="0" fontId="12" fillId="8" borderId="13" xfId="0" applyFont="1" applyFill="1" applyBorder="1" applyAlignment="1">
      <alignment horizontal="justify" vertical="top" wrapText="1"/>
    </xf>
    <xf numFmtId="0" fontId="14" fillId="8" borderId="13" xfId="0" applyFont="1" applyFill="1" applyBorder="1" applyAlignment="1">
      <alignment horizontal="center" vertical="top" wrapText="1"/>
    </xf>
    <xf numFmtId="0" fontId="94" fillId="8" borderId="13" xfId="0" applyFont="1" applyFill="1" applyBorder="1" applyAlignment="1">
      <alignment vertical="top" wrapText="1"/>
    </xf>
    <xf numFmtId="0" fontId="12" fillId="8" borderId="13" xfId="0" applyFont="1" applyFill="1" applyBorder="1" applyAlignment="1">
      <alignment horizontal="center" vertical="top" wrapText="1"/>
    </xf>
    <xf numFmtId="0" fontId="12" fillId="8" borderId="13" xfId="0" applyFont="1" applyFill="1" applyBorder="1" applyAlignment="1">
      <alignment horizontal="left" vertical="top" wrapText="1"/>
    </xf>
    <xf numFmtId="17" fontId="12" fillId="8" borderId="13" xfId="0" applyNumberFormat="1" applyFont="1" applyFill="1" applyBorder="1" applyAlignment="1">
      <alignment horizontal="justify" vertical="top" wrapText="1"/>
    </xf>
    <xf numFmtId="0" fontId="80" fillId="0" borderId="0" xfId="0" applyFont="1" applyFill="1" applyAlignment="1">
      <alignment horizontal="center"/>
    </xf>
    <xf numFmtId="0" fontId="76" fillId="0" borderId="0" xfId="0" applyFont="1" applyAlignment="1">
      <alignment horizontal="center" wrapText="1"/>
    </xf>
    <xf numFmtId="0" fontId="25" fillId="0" borderId="45" xfId="0" applyFont="1" applyBorder="1" applyAlignment="1" applyProtection="1">
      <alignment horizontal="left" vertical="top"/>
      <protection locked="0"/>
    </xf>
    <xf numFmtId="0" fontId="25" fillId="0" borderId="46" xfId="0" applyFont="1" applyBorder="1" applyAlignment="1" applyProtection="1">
      <alignment horizontal="left" vertical="top"/>
      <protection locked="0"/>
    </xf>
    <xf numFmtId="0" fontId="25" fillId="0" borderId="47" xfId="0" applyFont="1" applyBorder="1" applyAlignment="1" applyProtection="1">
      <alignment horizontal="left" vertical="top"/>
      <protection locked="0"/>
    </xf>
    <xf numFmtId="0" fontId="12" fillId="0" borderId="0" xfId="0" applyFont="1" applyFill="1" applyAlignment="1" applyProtection="1">
      <alignment horizontal="left" vertical="top" wrapText="1"/>
    </xf>
    <xf numFmtId="0" fontId="3" fillId="0" borderId="0" xfId="0" applyFont="1" applyFill="1" applyAlignment="1" applyProtection="1">
      <alignment horizontal="left" wrapText="1"/>
    </xf>
    <xf numFmtId="0" fontId="3" fillId="0" borderId="0" xfId="0" applyFont="1" applyFill="1" applyAlignment="1">
      <alignment horizontal="left"/>
    </xf>
    <xf numFmtId="0" fontId="13" fillId="0" borderId="0" xfId="0" applyFont="1" applyFill="1" applyAlignment="1">
      <alignment horizontal="left" vertical="top" wrapText="1"/>
    </xf>
    <xf numFmtId="0" fontId="0" fillId="0" borderId="0" xfId="0" applyAlignment="1">
      <alignment wrapText="1"/>
    </xf>
    <xf numFmtId="0" fontId="12" fillId="0" borderId="0" xfId="0" applyFont="1" applyAlignment="1" applyProtection="1">
      <alignment horizontal="left" vertical="top"/>
    </xf>
    <xf numFmtId="0" fontId="0" fillId="0" borderId="0" xfId="0" applyAlignment="1">
      <alignment horizontal="left"/>
    </xf>
    <xf numFmtId="0" fontId="25" fillId="0" borderId="43" xfId="0" applyFont="1" applyBorder="1" applyAlignment="1" applyProtection="1">
      <alignment horizontal="left" vertical="top"/>
      <protection locked="0"/>
    </xf>
    <xf numFmtId="0" fontId="13" fillId="0" borderId="37" xfId="0" applyFont="1" applyBorder="1" applyAlignment="1" applyProtection="1">
      <alignment vertical="top" wrapText="1"/>
    </xf>
    <xf numFmtId="0" fontId="25" fillId="0" borderId="34" xfId="0" applyFont="1" applyBorder="1" applyAlignment="1" applyProtection="1">
      <alignment horizontal="left" vertical="top" wrapText="1"/>
      <protection locked="0"/>
    </xf>
    <xf numFmtId="0" fontId="25" fillId="0" borderId="35" xfId="0" applyFont="1" applyBorder="1" applyAlignment="1" applyProtection="1">
      <alignment horizontal="left" vertical="top" wrapText="1"/>
      <protection locked="0"/>
    </xf>
    <xf numFmtId="0" fontId="25" fillId="0" borderId="36" xfId="0" applyFont="1" applyBorder="1" applyAlignment="1" applyProtection="1">
      <alignment horizontal="left" vertical="top" wrapText="1"/>
      <protection locked="0"/>
    </xf>
    <xf numFmtId="0" fontId="13" fillId="0" borderId="0" xfId="0" applyFont="1" applyBorder="1" applyAlignment="1" applyProtection="1">
      <alignment horizontal="left" vertical="center" wrapText="1"/>
    </xf>
    <xf numFmtId="165" fontId="13" fillId="0" borderId="38" xfId="0" applyNumberFormat="1" applyFont="1" applyBorder="1" applyAlignment="1">
      <alignment horizontal="center"/>
    </xf>
    <xf numFmtId="165" fontId="13" fillId="0" borderId="39" xfId="0" applyNumberFormat="1" applyFont="1" applyBorder="1" applyAlignment="1">
      <alignment horizontal="center"/>
    </xf>
    <xf numFmtId="165" fontId="13" fillId="0" borderId="40" xfId="0" applyNumberFormat="1" applyFont="1" applyBorder="1" applyAlignment="1">
      <alignment horizontal="center"/>
    </xf>
    <xf numFmtId="165" fontId="13" fillId="0" borderId="41" xfId="0" applyNumberFormat="1" applyFont="1" applyBorder="1" applyAlignment="1">
      <alignment horizontal="center"/>
    </xf>
    <xf numFmtId="165" fontId="13" fillId="0" borderId="19" xfId="0" applyNumberFormat="1" applyFont="1" applyBorder="1" applyAlignment="1">
      <alignment horizontal="center"/>
    </xf>
    <xf numFmtId="165" fontId="13" fillId="0" borderId="42" xfId="0" applyNumberFormat="1" applyFont="1" applyBorder="1" applyAlignment="1">
      <alignment horizontal="center"/>
    </xf>
    <xf numFmtId="0" fontId="25"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Alignment="1" applyProtection="1">
      <alignment horizontal="left"/>
      <protection locked="0"/>
    </xf>
    <xf numFmtId="0" fontId="12" fillId="0" borderId="33" xfId="0" applyFont="1" applyBorder="1" applyAlignment="1">
      <alignment horizontal="left" vertical="top"/>
    </xf>
    <xf numFmtId="0" fontId="12" fillId="0" borderId="0" xfId="0" applyFont="1" applyBorder="1" applyAlignment="1">
      <alignment horizontal="left" vertical="top"/>
    </xf>
    <xf numFmtId="49" fontId="25" fillId="0" borderId="34" xfId="0" applyNumberFormat="1" applyFont="1" applyBorder="1" applyAlignment="1" applyProtection="1">
      <alignment horizontal="left" vertical="center" wrapText="1"/>
      <protection locked="0"/>
    </xf>
    <xf numFmtId="49" fontId="25" fillId="0" borderId="35" xfId="0" applyNumberFormat="1" applyFont="1" applyBorder="1" applyAlignment="1" applyProtection="1">
      <alignment horizontal="left" vertical="center" wrapText="1"/>
      <protection locked="0"/>
    </xf>
    <xf numFmtId="49" fontId="25" fillId="0" borderId="36" xfId="0" applyNumberFormat="1" applyFont="1" applyBorder="1" applyAlignment="1" applyProtection="1">
      <alignment horizontal="left" vertical="center" wrapText="1"/>
      <protection locked="0"/>
    </xf>
    <xf numFmtId="0" fontId="25" fillId="0" borderId="0" xfId="0" applyFont="1" applyAlignment="1" applyProtection="1">
      <alignment horizontal="center" vertical="center"/>
    </xf>
    <xf numFmtId="0" fontId="13" fillId="0" borderId="34"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14" fillId="0" borderId="0" xfId="0" applyFont="1" applyAlignment="1">
      <alignment horizontal="center"/>
    </xf>
    <xf numFmtId="2" fontId="63" fillId="0" borderId="0" xfId="0" applyNumberFormat="1" applyFont="1" applyBorder="1" applyAlignment="1" applyProtection="1">
      <alignment horizontal="left" vertical="center" wrapText="1"/>
    </xf>
    <xf numFmtId="0" fontId="25" fillId="0" borderId="34" xfId="0" applyFont="1" applyBorder="1" applyAlignment="1" applyProtection="1">
      <alignment horizontal="left"/>
      <protection locked="0"/>
    </xf>
    <xf numFmtId="0" fontId="25" fillId="0" borderId="35" xfId="0" applyFont="1" applyBorder="1" applyAlignment="1" applyProtection="1">
      <alignment horizontal="left"/>
      <protection locked="0"/>
    </xf>
    <xf numFmtId="0" fontId="25" fillId="0" borderId="36" xfId="0" applyFont="1" applyBorder="1" applyAlignment="1" applyProtection="1">
      <alignment horizontal="left"/>
      <protection locked="0"/>
    </xf>
    <xf numFmtId="0" fontId="25" fillId="0" borderId="34" xfId="0" applyFont="1" applyBorder="1" applyAlignment="1" applyProtection="1">
      <alignment horizontal="left" wrapText="1"/>
      <protection locked="0"/>
    </xf>
    <xf numFmtId="0" fontId="25" fillId="0" borderId="35" xfId="0" applyFont="1" applyBorder="1" applyAlignment="1" applyProtection="1">
      <alignment horizontal="left" wrapText="1"/>
      <protection locked="0"/>
    </xf>
    <xf numFmtId="0" fontId="25" fillId="0" borderId="36" xfId="0" applyFont="1" applyBorder="1" applyAlignment="1" applyProtection="1">
      <alignment horizontal="left" wrapText="1"/>
      <protection locked="0"/>
    </xf>
    <xf numFmtId="0" fontId="90" fillId="0" borderId="33" xfId="0" applyFont="1" applyFill="1" applyBorder="1" applyAlignment="1" applyProtection="1">
      <alignment horizontal="left" vertical="center" wrapText="1"/>
    </xf>
    <xf numFmtId="0" fontId="90" fillId="0" borderId="0" xfId="0" applyFont="1" applyFill="1" applyBorder="1" applyAlignment="1" applyProtection="1">
      <alignment horizontal="left" vertical="center" wrapText="1"/>
    </xf>
    <xf numFmtId="0" fontId="25" fillId="0" borderId="34" xfId="0" applyFont="1"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36" xfId="0" applyBorder="1" applyAlignment="1" applyProtection="1">
      <alignment vertical="top" wrapText="1"/>
      <protection locked="0"/>
    </xf>
    <xf numFmtId="0" fontId="47" fillId="0" borderId="0" xfId="0" applyFont="1" applyAlignment="1">
      <alignment horizontal="left"/>
    </xf>
    <xf numFmtId="0" fontId="48" fillId="0" borderId="0" xfId="0" applyFont="1" applyAlignment="1">
      <alignment horizontal="center" wrapText="1"/>
    </xf>
    <xf numFmtId="0" fontId="53" fillId="0" borderId="0" xfId="0" applyFont="1" applyAlignment="1">
      <alignment horizontal="center" wrapText="1"/>
    </xf>
    <xf numFmtId="2" fontId="12" fillId="0" borderId="0" xfId="0" applyNumberFormat="1" applyFont="1" applyBorder="1" applyAlignment="1" applyProtection="1">
      <alignment horizontal="left" wrapText="1"/>
    </xf>
    <xf numFmtId="2" fontId="63" fillId="0" borderId="0" xfId="0" applyNumberFormat="1" applyFont="1" applyBorder="1" applyAlignment="1" applyProtection="1">
      <alignment horizontal="left" wrapText="1"/>
    </xf>
    <xf numFmtId="0" fontId="2" fillId="10" borderId="53" xfId="0" applyFont="1" applyFill="1" applyBorder="1" applyAlignment="1" applyProtection="1">
      <alignment wrapText="1"/>
      <protection locked="0"/>
    </xf>
    <xf numFmtId="0" fontId="2" fillId="10" borderId="54" xfId="0" applyFont="1" applyFill="1" applyBorder="1" applyAlignment="1" applyProtection="1">
      <alignment wrapText="1"/>
      <protection locked="0"/>
    </xf>
    <xf numFmtId="2" fontId="64" fillId="5"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03" fillId="0" borderId="0" xfId="10" applyFont="1" applyAlignment="1" applyProtection="1">
      <alignment horizontal="left" wrapText="1"/>
    </xf>
    <xf numFmtId="0" fontId="13" fillId="11" borderId="57" xfId="0" applyFont="1" applyFill="1" applyBorder="1" applyAlignment="1" applyProtection="1">
      <alignment horizontal="left" vertical="center" wrapText="1"/>
    </xf>
    <xf numFmtId="0" fontId="13" fillId="11" borderId="58" xfId="0" applyFont="1" applyFill="1" applyBorder="1" applyAlignment="1" applyProtection="1">
      <alignment horizontal="left" vertical="center" wrapText="1"/>
    </xf>
    <xf numFmtId="0" fontId="13" fillId="11" borderId="59" xfId="0" applyFont="1" applyFill="1" applyBorder="1" applyAlignment="1" applyProtection="1">
      <alignment horizontal="left" vertical="center" wrapText="1"/>
    </xf>
    <xf numFmtId="0" fontId="13" fillId="13" borderId="60" xfId="0" applyFont="1" applyFill="1" applyBorder="1" applyAlignment="1" applyProtection="1">
      <alignment horizontal="left" vertical="center" wrapText="1"/>
    </xf>
    <xf numFmtId="0" fontId="13" fillId="13" borderId="61" xfId="0" applyFont="1" applyFill="1" applyBorder="1" applyAlignment="1" applyProtection="1">
      <alignment horizontal="left" vertical="center" wrapText="1"/>
    </xf>
    <xf numFmtId="0" fontId="2" fillId="5" borderId="64" xfId="0" applyFont="1" applyFill="1" applyBorder="1" applyAlignment="1">
      <alignment horizontal="center" vertical="center" wrapText="1"/>
    </xf>
    <xf numFmtId="0" fontId="2" fillId="5" borderId="18" xfId="0" applyFont="1" applyFill="1" applyBorder="1" applyAlignment="1">
      <alignment horizontal="center" vertical="center" wrapText="1"/>
    </xf>
    <xf numFmtId="15" fontId="2" fillId="5" borderId="64" xfId="0" applyNumberFormat="1" applyFont="1" applyFill="1" applyBorder="1" applyAlignment="1">
      <alignment horizontal="center" vertical="center" wrapText="1"/>
    </xf>
    <xf numFmtId="15" fontId="2" fillId="5" borderId="18" xfId="0" applyNumberFormat="1" applyFont="1" applyFill="1" applyBorder="1" applyAlignment="1">
      <alignment horizontal="center" vertical="center" wrapText="1"/>
    </xf>
    <xf numFmtId="0" fontId="3" fillId="2" borderId="0" xfId="5" applyFont="1" applyFill="1" applyBorder="1" applyAlignment="1" applyProtection="1">
      <alignment horizontal="left" wrapText="1"/>
    </xf>
    <xf numFmtId="0" fontId="0" fillId="0" borderId="0" xfId="0" applyAlignment="1" applyProtection="1">
      <alignment horizontal="left" wrapText="1"/>
    </xf>
    <xf numFmtId="0" fontId="37" fillId="4" borderId="0" xfId="3" applyFont="1" applyFill="1" applyBorder="1" applyAlignment="1" applyProtection="1">
      <alignment horizontal="left" wrapText="1"/>
    </xf>
    <xf numFmtId="0" fontId="0" fillId="0" borderId="0" xfId="0" applyAlignment="1" applyProtection="1">
      <alignment wrapText="1"/>
    </xf>
    <xf numFmtId="2" fontId="45" fillId="0" borderId="0" xfId="0" applyNumberFormat="1" applyFont="1" applyBorder="1" applyAlignment="1" applyProtection="1">
      <alignment horizontal="center" vertical="center" wrapText="1"/>
    </xf>
    <xf numFmtId="0" fontId="13" fillId="0" borderId="15" xfId="0" applyFont="1" applyBorder="1" applyAlignment="1" applyProtection="1">
      <alignment horizontal="right" vertical="justify" wrapText="1"/>
    </xf>
    <xf numFmtId="0" fontId="13" fillId="0" borderId="8" xfId="0" applyFont="1" applyBorder="1" applyAlignment="1" applyProtection="1">
      <alignment horizontal="right" vertical="justify" wrapText="1"/>
    </xf>
    <xf numFmtId="2" fontId="63" fillId="0" borderId="0" xfId="0" applyNumberFormat="1" applyFont="1" applyBorder="1" applyAlignment="1" applyProtection="1">
      <alignment horizontal="left" vertical="center"/>
    </xf>
    <xf numFmtId="165" fontId="3" fillId="11" borderId="0" xfId="4" applyNumberFormat="1" applyFill="1" applyBorder="1" applyAlignment="1" applyProtection="1"/>
  </cellXfs>
  <cellStyles count="11">
    <cellStyle name="Comma" xfId="1" builtinId="3"/>
    <cellStyle name="Hyperlink" xfId="2" builtinId="8"/>
    <cellStyle name="Normal" xfId="0" builtinId="0"/>
    <cellStyle name="Normal 10" xfId="5" xr:uid="{D238B5B4-482D-48E7-A929-2EA5A7B79694}"/>
    <cellStyle name="Normal 19" xfId="6" xr:uid="{FC256E1C-9EC9-4F13-8560-DF7E64AD10FC}"/>
    <cellStyle name="Normal 2" xfId="4" xr:uid="{046ACE2A-3872-4596-8937-DB06E5B76DD7}"/>
    <cellStyle name="Normal 21" xfId="7" xr:uid="{BABADF6F-BAC2-4335-AF04-69B98E19AB4F}"/>
    <cellStyle name="Normal 22" xfId="8" xr:uid="{8B300CAA-1BCA-4905-BEF1-E55202CEECBE}"/>
    <cellStyle name="Normal 23" xfId="9" xr:uid="{539AC3E7-E427-4EBF-88F9-3E1EE55E3B8D}"/>
    <cellStyle name="Normal 25" xfId="10" xr:uid="{E596C30D-78B8-4A54-984B-B119F716827C}"/>
    <cellStyle name="Normal_Sheet1" xfId="3" xr:uid="{00000000-0005-0000-0000-000004000000}"/>
  </cellStyles>
  <dxfs count="4">
    <dxf>
      <fill>
        <patternFill>
          <bgColor indexed="11"/>
        </patternFill>
      </fill>
    </dxf>
    <dxf>
      <font>
        <b/>
        <i val="0"/>
        <condense val="0"/>
        <extend val="0"/>
        <color auto="1"/>
      </font>
      <fill>
        <patternFill>
          <bgColor indexed="10"/>
        </patternFill>
      </fill>
    </dxf>
    <dxf>
      <fill>
        <patternFill>
          <bgColor indexed="11"/>
        </patternFill>
      </fill>
    </dxf>
    <dxf>
      <font>
        <b/>
        <i val="0"/>
        <condense val="0"/>
        <extend val="0"/>
        <color auto="1"/>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41" Type="http://schemas.openxmlformats.org/officeDocument/2006/relationships/externalLink" Target="externalLinks/externalLink3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28575</xdr:colOff>
      <xdr:row>0</xdr:row>
      <xdr:rowOff>66675</xdr:rowOff>
    </xdr:from>
    <xdr:to>
      <xdr:col>12</xdr:col>
      <xdr:colOff>571500</xdr:colOff>
      <xdr:row>3</xdr:row>
      <xdr:rowOff>200025</xdr:rowOff>
    </xdr:to>
    <xdr:sp macro="" textlink="">
      <xdr:nvSpPr>
        <xdr:cNvPr id="2" name="Text Box 47">
          <a:extLst>
            <a:ext uri="{FF2B5EF4-FFF2-40B4-BE49-F238E27FC236}">
              <a16:creationId xmlns:a16="http://schemas.microsoft.com/office/drawing/2014/main" id="{52DB1E5F-4E27-4671-8BF6-83A84E46809D}"/>
            </a:ext>
          </a:extLst>
        </xdr:cNvPr>
        <xdr:cNvSpPr txBox="1">
          <a:spLocks noChangeArrowheads="1"/>
        </xdr:cNvSpPr>
      </xdr:nvSpPr>
      <xdr:spPr bwMode="auto">
        <a:xfrm>
          <a:off x="9873615" y="66675"/>
          <a:ext cx="2105025" cy="971550"/>
        </a:xfrm>
        <a:prstGeom prst="rect">
          <a:avLst/>
        </a:prstGeom>
        <a:solidFill>
          <a:srgbClr val="FFFFFF"/>
        </a:solidFill>
        <a:ln w="25400">
          <a:solidFill>
            <a:srgbClr val="0000FF"/>
          </a:solidFill>
          <a:miter lim="800000"/>
          <a:headEnd/>
          <a:tailEnd/>
        </a:ln>
      </xdr:spPr>
      <xdr:txBody>
        <a:bodyPr vertOverflow="clip" wrap="square" lIns="27432" tIns="22860" rIns="0" bIns="0" anchor="t" upright="1"/>
        <a:lstStyle/>
        <a:p>
          <a:pPr algn="l" rtl="0">
            <a:defRPr sz="1000"/>
          </a:pPr>
          <a:r>
            <a:rPr lang="en-GB" sz="1000" b="1" i="1" u="none" strike="noStrike" baseline="0">
              <a:solidFill>
                <a:srgbClr val="0000FF"/>
              </a:solidFill>
              <a:latin typeface="Arial"/>
              <a:cs typeface="Arial"/>
            </a:rPr>
            <a:t>Instructions for Tenderers</a:t>
          </a:r>
        </a:p>
        <a:p>
          <a:pPr algn="l" rtl="0">
            <a:defRPr sz="1000"/>
          </a:pPr>
          <a:endParaRPr lang="en-GB" sz="1000" b="1" i="1" u="none" strike="noStrike" baseline="0">
            <a:solidFill>
              <a:srgbClr val="0000FF"/>
            </a:solidFill>
            <a:latin typeface="Arial"/>
            <a:cs typeface="Arial"/>
          </a:endParaRPr>
        </a:p>
        <a:p>
          <a:pPr algn="l" rtl="0">
            <a:defRPr sz="1000"/>
          </a:pPr>
          <a:r>
            <a:rPr lang="en-GB" sz="1000" b="1" i="1" u="none" strike="noStrike" baseline="0">
              <a:solidFill>
                <a:srgbClr val="0000FF"/>
              </a:solidFill>
              <a:latin typeface="Arial"/>
              <a:cs typeface="Arial"/>
            </a:rPr>
            <a:t>PLEASE ENTER  INFORMATION</a:t>
          </a:r>
        </a:p>
        <a:p>
          <a:pPr algn="l" rtl="0">
            <a:defRPr sz="1000"/>
          </a:pPr>
          <a:r>
            <a:rPr lang="en-GB" sz="1000" b="1" i="1" u="none" strike="noStrike" baseline="0">
              <a:solidFill>
                <a:srgbClr val="0000FF"/>
              </a:solidFill>
              <a:latin typeface="Arial"/>
              <a:cs typeface="Arial"/>
            </a:rPr>
            <a:t>AS REQUIRED </a:t>
          </a:r>
        </a:p>
        <a:p>
          <a:pPr algn="l" rtl="0">
            <a:defRPr sz="1000"/>
          </a:pPr>
          <a:endParaRPr lang="en-GB" sz="1000" b="1" i="1" u="none" strike="noStrike" baseline="0">
            <a:solidFill>
              <a:srgbClr val="0000FF"/>
            </a:solidFill>
            <a:latin typeface="Arial"/>
            <a:cs typeface="Arial"/>
          </a:endParaRPr>
        </a:p>
        <a:p>
          <a:pPr algn="l" rtl="0">
            <a:defRPr sz="1000"/>
          </a:pPr>
          <a:r>
            <a:rPr lang="en-GB" sz="1000" b="1" i="1" u="none" strike="noStrike" baseline="0">
              <a:solidFill>
                <a:srgbClr val="0000FF"/>
              </a:solidFill>
              <a:latin typeface="Arial"/>
              <a:cs typeface="Arial"/>
            </a:rPr>
            <a:t>PLEASE DELETE THIS BOX ONCE COMPLETE.</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10</xdr:row>
      <xdr:rowOff>123825</xdr:rowOff>
    </xdr:from>
    <xdr:to>
      <xdr:col>13</xdr:col>
      <xdr:colOff>247650</xdr:colOff>
      <xdr:row>15</xdr:row>
      <xdr:rowOff>190500</xdr:rowOff>
    </xdr:to>
    <xdr:sp macro="" textlink="">
      <xdr:nvSpPr>
        <xdr:cNvPr id="11300" name="Text Box 36">
          <a:extLst>
            <a:ext uri="{FF2B5EF4-FFF2-40B4-BE49-F238E27FC236}">
              <a16:creationId xmlns:a16="http://schemas.microsoft.com/office/drawing/2014/main" id="{00000000-0008-0000-0200-0000242C0000}"/>
            </a:ext>
          </a:extLst>
        </xdr:cNvPr>
        <xdr:cNvSpPr txBox="1">
          <a:spLocks noChangeArrowheads="1"/>
        </xdr:cNvSpPr>
      </xdr:nvSpPr>
      <xdr:spPr bwMode="auto">
        <a:xfrm>
          <a:off x="6734175" y="2590800"/>
          <a:ext cx="2914650" cy="1419225"/>
        </a:xfrm>
        <a:prstGeom prst="rect">
          <a:avLst/>
        </a:prstGeom>
        <a:solidFill>
          <a:srgbClr val="FFFFFF"/>
        </a:solidFill>
        <a:ln w="25400">
          <a:solidFill>
            <a:srgbClr val="0000FF"/>
          </a:solidFill>
          <a:miter lim="800000"/>
          <a:headEnd/>
          <a:tailEnd/>
        </a:ln>
      </xdr:spPr>
      <xdr:txBody>
        <a:bodyPr vertOverflow="clip" wrap="square" lIns="27432" tIns="22860" rIns="0" bIns="0" anchor="t" upright="1"/>
        <a:lstStyle/>
        <a:p>
          <a:pPr algn="l" rtl="0">
            <a:defRPr sz="1000"/>
          </a:pPr>
          <a:r>
            <a:rPr lang="en-GB" sz="1000" b="1" i="1" u="none" strike="noStrike" baseline="0">
              <a:solidFill>
                <a:srgbClr val="0000FF"/>
              </a:solidFill>
              <a:latin typeface="Arial"/>
              <a:cs typeface="Arial"/>
            </a:rPr>
            <a:t>Instructions for Tenderers</a:t>
          </a:r>
        </a:p>
        <a:p>
          <a:pPr algn="l" rtl="0">
            <a:defRPr sz="1000"/>
          </a:pPr>
          <a:endParaRPr lang="en-GB" sz="1000" b="1" i="1" u="none" strike="noStrike" baseline="0">
            <a:solidFill>
              <a:srgbClr val="0000FF"/>
            </a:solidFill>
            <a:latin typeface="Arial"/>
            <a:cs typeface="Arial"/>
          </a:endParaRPr>
        </a:p>
        <a:p>
          <a:pPr algn="l" rtl="0">
            <a:defRPr sz="1000"/>
          </a:pPr>
          <a:r>
            <a:rPr lang="en-GB" sz="1000" b="1" i="1" u="none" strike="noStrike" baseline="0">
              <a:solidFill>
                <a:srgbClr val="0000FF"/>
              </a:solidFill>
              <a:latin typeface="Arial"/>
              <a:cs typeface="Arial"/>
            </a:rPr>
            <a:t>PLEASE ENTER ADDITIONAL INFORMATION</a:t>
          </a:r>
        </a:p>
        <a:p>
          <a:pPr algn="l" rtl="0">
            <a:defRPr sz="1000"/>
          </a:pPr>
          <a:r>
            <a:rPr lang="en-GB" sz="1000" b="1" i="1" u="none" strike="noStrike" baseline="0">
              <a:solidFill>
                <a:srgbClr val="0000FF"/>
              </a:solidFill>
              <a:latin typeface="Arial"/>
              <a:cs typeface="Arial"/>
            </a:rPr>
            <a:t>AS REQUIRED SUPPLEMENTARY TO THAT ENTERED IN SPREADSHEET ENTITLED </a:t>
          </a:r>
        </a:p>
        <a:p>
          <a:pPr algn="l" rtl="0">
            <a:defRPr sz="1000"/>
          </a:pPr>
          <a:r>
            <a:rPr lang="en-GB" sz="1000" b="1" i="1" u="none" strike="noStrike" baseline="0">
              <a:solidFill>
                <a:srgbClr val="0000FF"/>
              </a:solidFill>
              <a:latin typeface="Arial"/>
              <a:cs typeface="Arial"/>
            </a:rPr>
            <a:t>1. CD.- PT2.</a:t>
          </a:r>
        </a:p>
        <a:p>
          <a:pPr algn="l" rtl="0">
            <a:defRPr sz="1000"/>
          </a:pPr>
          <a:endParaRPr lang="en-GB" sz="1000" b="1" i="1" u="none" strike="noStrike" baseline="0">
            <a:solidFill>
              <a:srgbClr val="0000FF"/>
            </a:solidFill>
            <a:latin typeface="Arial"/>
            <a:cs typeface="Arial"/>
          </a:endParaRPr>
        </a:p>
        <a:p>
          <a:pPr algn="l" rtl="0">
            <a:defRPr sz="1000"/>
          </a:pPr>
          <a:r>
            <a:rPr lang="en-GB" sz="1000" b="1" i="1" u="none" strike="noStrike" baseline="0">
              <a:solidFill>
                <a:srgbClr val="0000FF"/>
              </a:solidFill>
              <a:latin typeface="Arial"/>
              <a:cs typeface="Arial"/>
            </a:rPr>
            <a:t>PLEASE DELETE THIS BOX ONCE COMPLETE.</a:t>
          </a:r>
        </a:p>
      </xdr:txBody>
    </xdr:sp>
    <xdr:clientData fLocksWithSheet="0"/>
  </xdr:twoCellAnchor>
  <xdr:twoCellAnchor>
    <xdr:from>
      <xdr:col>1</xdr:col>
      <xdr:colOff>1114425</xdr:colOff>
      <xdr:row>1</xdr:row>
      <xdr:rowOff>47625</xdr:rowOff>
    </xdr:from>
    <xdr:to>
      <xdr:col>5</xdr:col>
      <xdr:colOff>590550</xdr:colOff>
      <xdr:row>1</xdr:row>
      <xdr:rowOff>57150</xdr:rowOff>
    </xdr:to>
    <xdr:sp macro="" textlink="">
      <xdr:nvSpPr>
        <xdr:cNvPr id="11315" name="Line 37">
          <a:extLst>
            <a:ext uri="{FF2B5EF4-FFF2-40B4-BE49-F238E27FC236}">
              <a16:creationId xmlns:a16="http://schemas.microsoft.com/office/drawing/2014/main" id="{00000000-0008-0000-0200-0000332C0000}"/>
            </a:ext>
          </a:extLst>
        </xdr:cNvPr>
        <xdr:cNvSpPr>
          <a:spLocks noChangeShapeType="1"/>
        </xdr:cNvSpPr>
      </xdr:nvSpPr>
      <xdr:spPr bwMode="auto">
        <a:xfrm flipV="1">
          <a:off x="1352550" y="276225"/>
          <a:ext cx="4067175" cy="952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790575</xdr:colOff>
      <xdr:row>2</xdr:row>
      <xdr:rowOff>57150</xdr:rowOff>
    </xdr:from>
    <xdr:to>
      <xdr:col>1</xdr:col>
      <xdr:colOff>4819650</xdr:colOff>
      <xdr:row>2</xdr:row>
      <xdr:rowOff>66675</xdr:rowOff>
    </xdr:to>
    <xdr:sp macro="" textlink="">
      <xdr:nvSpPr>
        <xdr:cNvPr id="4105" name="Line 5">
          <a:extLst>
            <a:ext uri="{FF2B5EF4-FFF2-40B4-BE49-F238E27FC236}">
              <a16:creationId xmlns:a16="http://schemas.microsoft.com/office/drawing/2014/main" id="{00000000-0008-0000-0300-000009100000}"/>
            </a:ext>
          </a:extLst>
        </xdr:cNvPr>
        <xdr:cNvSpPr>
          <a:spLocks noChangeShapeType="1"/>
        </xdr:cNvSpPr>
      </xdr:nvSpPr>
      <xdr:spPr bwMode="auto">
        <a:xfrm>
          <a:off x="1143000" y="419100"/>
          <a:ext cx="4029075" cy="9525"/>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4</xdr:row>
      <xdr:rowOff>9525</xdr:rowOff>
    </xdr:from>
    <xdr:to>
      <xdr:col>3</xdr:col>
      <xdr:colOff>590550</xdr:colOff>
      <xdr:row>55</xdr:row>
      <xdr:rowOff>47625</xdr:rowOff>
    </xdr:to>
    <xdr:sp macro="" textlink="">
      <xdr:nvSpPr>
        <xdr:cNvPr id="7169" name="Text Box 1">
          <a:extLst>
            <a:ext uri="{FF2B5EF4-FFF2-40B4-BE49-F238E27FC236}">
              <a16:creationId xmlns:a16="http://schemas.microsoft.com/office/drawing/2014/main" id="{00000000-0008-0000-0400-0000011C0000}"/>
            </a:ext>
          </a:extLst>
        </xdr:cNvPr>
        <xdr:cNvSpPr txBox="1">
          <a:spLocks noChangeArrowheads="1"/>
        </xdr:cNvSpPr>
      </xdr:nvSpPr>
      <xdr:spPr bwMode="auto">
        <a:xfrm>
          <a:off x="19050" y="962025"/>
          <a:ext cx="6162675" cy="8286750"/>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NOTE: Tenderers to check dimensions on site before price submission</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Tenderers are to submit a priced activity schedule with their tenders s</a:t>
          </a:r>
          <a:r>
            <a:rPr lang="en-GB" sz="1200" b="0" i="0" u="none" strike="noStrike" baseline="0">
              <a:solidFill>
                <a:srgbClr val="800000"/>
              </a:solidFill>
              <a:latin typeface="Arial"/>
              <a:cs typeface="Arial"/>
            </a:rPr>
            <a:t>h</a:t>
          </a:r>
          <a:r>
            <a:rPr lang="en-GB" sz="1200" b="0" i="0" u="none" strike="noStrike" baseline="0">
              <a:solidFill>
                <a:srgbClr val="000000"/>
              </a:solidFill>
              <a:latin typeface="Arial"/>
              <a:cs typeface="Arial"/>
            </a:rPr>
            <a:t>owing proposed activities with lump sum payments.  This document will comprise a list of activities with an amount entered against each activity.  Each amount is the sum due to the Contractor on full completion of each activity. The sum of the Prices of the activities shall be the lump sum total Price for the works.</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Activity descriptions must be clear and complete so that the work included in each can be identified after the completion of the activity.  The Tenderers may provide Prices for any activity included in the works, provided they are also identified as an activity on the programme of the works submitted with the tender. Identified activities which should be included in the tendered Activity Schedule and Project Programme are listed in the Indicative Activity Schedule herein.</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Prices shall be entered in pounds and whole pence (i.e. values to two decimal places). </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Tenderers must not include more than </a:t>
          </a:r>
          <a:r>
            <a:rPr lang="en-GB" sz="1200" b="0" i="0" u="none" strike="noStrike" baseline="0">
              <a:solidFill>
                <a:srgbClr val="FF0000"/>
              </a:solidFill>
              <a:latin typeface="Arial"/>
              <a:cs typeface="Arial"/>
            </a:rPr>
            <a:t>100 (one hundred)</a:t>
          </a:r>
          <a:r>
            <a:rPr lang="en-GB" sz="1200" b="0" i="0" u="none" strike="noStrike" baseline="0">
              <a:solidFill>
                <a:srgbClr val="000000"/>
              </a:solidFill>
              <a:latin typeface="Arial"/>
              <a:cs typeface="Arial"/>
            </a:rPr>
            <a:t> activities on the activity schedule.  If more than one hundred individual activities are included on the tendered activity schedule then the Employer reserves the right to combine individual activities so that the number of activities does not exceed one hundred.</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The terms “nil”, “n/a” “included” and/or “– “ are NOT to be used but should be indicated as £0.00.   Figures MUST be inserted against each activity in the activity schedule.  If a figure is not inserted against any activity the Employer will assume that the Contractor is prepared to complete this activity for a price of £0.00.</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'Credit' values in favour of the Employer shall NOT be inserted against any activity in the activity schedule.</a:t>
          </a:r>
        </a:p>
        <a:p>
          <a:pPr algn="l" rtl="0">
            <a:defRPr sz="1000"/>
          </a:pPr>
          <a:endParaRPr lang="en-GB" sz="1200" b="0" i="0" u="none" strike="noStrike" baseline="0">
            <a:solidFill>
              <a:srgbClr val="000000"/>
            </a:solidFill>
            <a:latin typeface="Arial"/>
            <a:cs typeface="Arial"/>
          </a:endParaRPr>
        </a:p>
        <a:p>
          <a:pPr algn="l" rtl="0">
            <a:defRPr sz="1000"/>
          </a:pPr>
          <a:r>
            <a:rPr lang="en-GB" sz="1200" b="0" i="0" u="none" strike="noStrike" baseline="0">
              <a:solidFill>
                <a:srgbClr val="000000"/>
              </a:solidFill>
              <a:latin typeface="Arial"/>
              <a:cs typeface="Arial"/>
            </a:rPr>
            <a:t>TENDERERS SHOULD PARTICULARLY NOTE that the principles governing public procurement require that, as far as is reasonably possible, payments for Goods, Works or Services are made AFTER provision. Therefore, any indication of a pricing strategy within a tender which provides for substantial payments at the outset of a Contract will be examined carefully to decide whether or not a tender in such form can be accepted. If in the opinion of the Employer such substantial early payments appear excessive in relation to the requirements of the Contract the Employer reserves the right to require the Economic Operator to spread such proportion of the costs as are considered excessive over the duration of the Contract. The Employer reserves the right to reject the lowest or any tender where in the opinion of the Employer early payments appear excessive.</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0</xdr:col>
      <xdr:colOff>514350</xdr:colOff>
      <xdr:row>1</xdr:row>
      <xdr:rowOff>85725</xdr:rowOff>
    </xdr:from>
    <xdr:to>
      <xdr:col>2</xdr:col>
      <xdr:colOff>114300</xdr:colOff>
      <xdr:row>1</xdr:row>
      <xdr:rowOff>85725</xdr:rowOff>
    </xdr:to>
    <xdr:sp macro="" textlink="">
      <xdr:nvSpPr>
        <xdr:cNvPr id="7176" name="Line 3">
          <a:extLst>
            <a:ext uri="{FF2B5EF4-FFF2-40B4-BE49-F238E27FC236}">
              <a16:creationId xmlns:a16="http://schemas.microsoft.com/office/drawing/2014/main" id="{00000000-0008-0000-0400-0000081C0000}"/>
            </a:ext>
          </a:extLst>
        </xdr:cNvPr>
        <xdr:cNvSpPr>
          <a:spLocks noChangeShapeType="1"/>
        </xdr:cNvSpPr>
      </xdr:nvSpPr>
      <xdr:spPr bwMode="auto">
        <a:xfrm>
          <a:off x="514350" y="285750"/>
          <a:ext cx="434340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723900</xdr:colOff>
      <xdr:row>1</xdr:row>
      <xdr:rowOff>28575</xdr:rowOff>
    </xdr:from>
    <xdr:to>
      <xdr:col>7</xdr:col>
      <xdr:colOff>171450</xdr:colOff>
      <xdr:row>1</xdr:row>
      <xdr:rowOff>38100</xdr:rowOff>
    </xdr:to>
    <xdr:sp macro="" textlink="">
      <xdr:nvSpPr>
        <xdr:cNvPr id="2" name="Line 3">
          <a:extLst>
            <a:ext uri="{FF2B5EF4-FFF2-40B4-BE49-F238E27FC236}">
              <a16:creationId xmlns:a16="http://schemas.microsoft.com/office/drawing/2014/main" id="{175A63CF-CA2B-464D-BAC6-A5F2695E8DF9}"/>
            </a:ext>
          </a:extLst>
        </xdr:cNvPr>
        <xdr:cNvSpPr>
          <a:spLocks noChangeShapeType="1"/>
        </xdr:cNvSpPr>
      </xdr:nvSpPr>
      <xdr:spPr bwMode="auto">
        <a:xfrm flipV="1">
          <a:off x="1440180" y="226695"/>
          <a:ext cx="45529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19050</xdr:colOff>
      <xdr:row>10</xdr:row>
      <xdr:rowOff>0</xdr:rowOff>
    </xdr:from>
    <xdr:to>
      <xdr:col>8</xdr:col>
      <xdr:colOff>0</xdr:colOff>
      <xdr:row>10</xdr:row>
      <xdr:rowOff>0</xdr:rowOff>
    </xdr:to>
    <xdr:sp macro="" textlink="">
      <xdr:nvSpPr>
        <xdr:cNvPr id="9218" name="Text Box 2">
          <a:extLst>
            <a:ext uri="{FF2B5EF4-FFF2-40B4-BE49-F238E27FC236}">
              <a16:creationId xmlns:a16="http://schemas.microsoft.com/office/drawing/2014/main" id="{00000000-0008-0000-0900-000002240000}"/>
            </a:ext>
          </a:extLst>
        </xdr:cNvPr>
        <xdr:cNvSpPr txBox="1">
          <a:spLocks noChangeArrowheads="1"/>
        </xdr:cNvSpPr>
      </xdr:nvSpPr>
      <xdr:spPr bwMode="auto">
        <a:xfrm>
          <a:off x="3810000" y="2409825"/>
          <a:ext cx="4257675" cy="0"/>
        </a:xfrm>
        <a:prstGeom prst="rect">
          <a:avLst/>
        </a:prstGeom>
        <a:solidFill>
          <a:srgbClr val="FFFFFF"/>
        </a:solidFill>
        <a:ln w="9525" algn="ctr">
          <a:noFill/>
          <a:miter lim="800000"/>
          <a:headEnd/>
          <a:tailEnd/>
        </a:ln>
        <a:effectLst/>
      </xdr:spPr>
      <xdr:txBody>
        <a:bodyPr vertOverflow="clip" wrap="square" lIns="0" tIns="41148" rIns="45720" bIns="0" anchor="t" upright="1"/>
        <a:lstStyle/>
        <a:p>
          <a:pPr algn="r" rtl="0">
            <a:defRPr sz="1000"/>
          </a:pPr>
          <a:r>
            <a:rPr lang="en-GB" sz="2000" b="1" i="0" u="none" strike="noStrike" baseline="0">
              <a:solidFill>
                <a:srgbClr val="336666"/>
              </a:solidFill>
              <a:latin typeface="Arial"/>
              <a:cs typeface="Arial"/>
            </a:rPr>
            <a:t>Total of Model Compensation event</a:t>
          </a:r>
          <a:endParaRPr lang="en-GB" sz="1800" b="0" i="0" u="none" strike="noStrike" baseline="0">
            <a:solidFill>
              <a:srgbClr val="336666"/>
            </a:solidFill>
            <a:latin typeface="Arial"/>
            <a:cs typeface="Arial"/>
          </a:endParaRPr>
        </a:p>
        <a:p>
          <a:pPr algn="r" rtl="0">
            <a:defRPr sz="1000"/>
          </a:pPr>
          <a:r>
            <a:rPr lang="en-GB" sz="1600" b="0" i="1" u="none" strike="noStrike" baseline="0">
              <a:solidFill>
                <a:srgbClr val="336666"/>
              </a:solidFill>
              <a:latin typeface="Arial"/>
              <a:cs typeface="Arial"/>
            </a:rPr>
            <a:t> </a:t>
          </a:r>
          <a:r>
            <a:rPr lang="en-GB" sz="1600" b="0" i="1" u="none" strike="noStrike" baseline="0">
              <a:solidFill>
                <a:srgbClr val="800000"/>
              </a:solidFill>
              <a:latin typeface="Arial"/>
              <a:cs typeface="Arial"/>
            </a:rPr>
            <a:t>(brought forward from spreadsheet entitled MCE)</a:t>
          </a:r>
        </a:p>
      </xdr:txBody>
    </xdr:sp>
    <xdr:clientData/>
  </xdr:twoCellAnchor>
  <xdr:twoCellAnchor>
    <xdr:from>
      <xdr:col>1</xdr:col>
      <xdr:colOff>2667000</xdr:colOff>
      <xdr:row>2</xdr:row>
      <xdr:rowOff>342900</xdr:rowOff>
    </xdr:from>
    <xdr:to>
      <xdr:col>5</xdr:col>
      <xdr:colOff>1219200</xdr:colOff>
      <xdr:row>2</xdr:row>
      <xdr:rowOff>352425</xdr:rowOff>
    </xdr:to>
    <xdr:sp macro="" textlink="">
      <xdr:nvSpPr>
        <xdr:cNvPr id="9225" name="Line 3">
          <a:extLst>
            <a:ext uri="{FF2B5EF4-FFF2-40B4-BE49-F238E27FC236}">
              <a16:creationId xmlns:a16="http://schemas.microsoft.com/office/drawing/2014/main" id="{00000000-0008-0000-0900-000009240000}"/>
            </a:ext>
          </a:extLst>
        </xdr:cNvPr>
        <xdr:cNvSpPr>
          <a:spLocks noChangeShapeType="1"/>
        </xdr:cNvSpPr>
      </xdr:nvSpPr>
      <xdr:spPr bwMode="auto">
        <a:xfrm flipV="1">
          <a:off x="1247775" y="523875"/>
          <a:ext cx="5000625" cy="9525"/>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sbet\dfs\Documents%20and%20Settings\jeremy.probert\Local%20Settings\Temp\Book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ham-srvdc\data\Documents%20and%20Settings\Mike%20Thompson.WYGTWEEDS\Local%20Settings\Temporary%20Internet%20Files\OLKF5\A047311-2%20Borona%20-%20Cost%20Plan%2024.07.09.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Technical/Data%20Capture/Cost_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isbet\dfs\Documents%20and%20Settings\mlorimer\Local%20Settings\Temporary%20Internet%20Files\OLK8\My%20Documents\Churchill\My%20Documents\Scottish%20Prime\Costing%20&amp;%20Risk%20Log%20-%20Models%20&amp;%20Procedures%20(Appendix%20B,%20D%20&amp;%20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BrownT/BrownC/DTR/P1%20All%20Site%20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ev46734/AppData/Roaming/OpenText/OTEdit/EC_EUNAPiMS/c1477489068/IUS%20Tender%20Evaluation%20Rev%20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25.166.36.8\yeovilton\Prime%20SW%2004.05.03\Workbooks%20and%20Summary%20Sheets\Dry%20Scuffing%20Facility\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eeds2\MOD\Documents%20and%20Settings\Jon%20Bailey\Application%20Data\Microsoft\Excel\DEAON%20MPTC%20Post%20Adj%207%20Mar%2007%20with%20exclusn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ham-srvdc\data\Tweeds%20Shared%20Folder\Tweeds\Job%20File\Current%20Projects\A047311-2%20Barona%20Phase%202\Current%20Cost%20Plans%20(working%20documents)\Cost%20Plan%20Update%2016.09.09\A047311-2%20Borona%20-%20Cost%20Plan%2024.07.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DV1\ROOTFS1\ESTIMATE\Stage%20C\Target%20Costs\SCHEDULE%2011%20BROWN%20BOOK_080301\15_Sec%2012_Materials_OLE\olematlsR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DV1\ROOTFS1\ESTIMATE\Stage%20C\Target%20Costs\SCHEDULE%2011%20BROWN%20BOOK_080301\15_Sec%2012_Materials_OLE\StageCboqroutesum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eds2\MOD\ESTIMATE\Stage%20C\Target%20Costs\SCHEDULE%2011%20BROWN%20BOOK_080301\15_Sec%2012_Materials_OLE\olematls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ham-srvdc\data\Tweeds%20Shared%20Folder\Tweeds\Job%20File\Current%20Projects\A044931%20Park%20Inn%20Middlesborough\Cost%20Plans\Park%20Inn%20Middlesbrough%20-%20Cost%20Plan%20(draft)%20-%2018.02.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WAKELAD.COMPANY/Local%20Settings/Temporary%20Internet%20Files/OLK7B/BA%20Con%20Costs%20v02%20CP8a%20issu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isbet\dfs\PROJECTS\Current\Prime%20Contract%20ITT%20Stage\Core%20Works\RAF%20Kinloss%20-%20MRT\Commercial\MRT%20_Prelims0203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WIN\DTR\2008-11-08_FC%20&amp;%20C_RQ%20DRAFT%20P1%20Complete%20Cost%20Plan%20Summary%20+%20Uplift%20Oct-08%20%20021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ham-srvdc\data\Documents%20and%20Settings\Mike%20Thompson\My%20Documents\Arrisca\Arrisca%20Training%2020.11.09\A2.1%20rev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brisdata\jobs\My%20Documents\Andover\002%20-%20QS%20Bris%2006%2009%2001\Cost%20Management\Payments\Main%20Contract\Milestone%208\Milestone%208%20Supply%20Chai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ham-srvdc\data\Documents%20and%20Settings\Mike%20Thompson.WYGTWEEDS\Local%20Settings\Temporary%20Internet%20Files\OLKF5\Cost%20Plan%2023.07.09\A047311-2%20Borona%20-%20Cost%20Plan%2023.07.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Brynna%20Wood\Orrel_Phase_1_est_9.2_INC_abnorm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eeds2\MOD\windows\TEMP\OLEBID6RTd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eeds2\mod\JA's%20Documents\David%20Lloyd\Excel\Costplan%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odgovuk-my.sharepoint.com/Projects/A090/A090345/P-03%20Execution/07%20QS/01%20Cost%20Control/01%20Pre%20Contract/01%20%20Cost%20Estimates/Stage%202%20Estimate/Stage%202%20Cost%20Plan%20-%20July%202016%20Final/Cost%20Plan%20Nr.%202%20-%20July%202016%20R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r-clus-vfp08\dfpgroupdata\nw1\b723\NEC\CFR-ITT%208%20Nov%2010\activity_schedule%20version%2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ham-srvdc\data\Documents%20and%20Settings\Mike%20Thompson.WYGTWEEDS\My%20Documents\Borona\Current%20Cost%20Plans%20(working%20documents)\Cost%20Plan%2024.07.09%20(current)\A047311-2%20Borona%20-%20Cost%20Plan%2024.07.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UMOSCFP01\Projects$\Moscow\Management\Clients\Aldar\Cost%20estimates\CONCEPT%20COST%20PLAN\Hotel\Concept%20cost%20plan_stairs%20and%20ramps,%20metalwork%20(hotel)%20-%20Olga%20D.%2024-10-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5000-5499/5332%20DE%20Training/001%20BRIS05/Cost%20Management/PREFERRED%20BIDDER%20-%20FROM%20JAN%2007/P1%20only/Sultan%20at%20St%20Athan%20Option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eeds2\MOD\Regional%20Prime%20Central\Linton%20Runway\MPTC%20Linton%20Main%20Works%2005-01-07f.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eeds2\MOD\WolvesBirch\PreContract\Estimating%20Mids%20&amp;%20NE\001%20-%20Tenders%20-%20Current\184AT%20Leicester%20Schools\T002%20Estimating\010%20Schedule%20of%20Areas\Leics%20schools%20Cost%20Plan%20ja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eeds2\MOD\Documents%20and%20Settings\mil06p61\Local%20Settings\Temporary%20Internet%20Files\OLK24\Leicester%20Schools%20Cost%20Plan%201%20-%2027sept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5.166.36.8\yeovilton\My%20Documents\Scottish%20Prime\Costing%20&amp;%20Risk%20Log%20-%20Models%20&amp;%20Procedures%20(Appendix%20B,%20D%20&amp;%20E).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Startup" Target="TEMP/My%20Documents/Scottish%20Prime/Costing%20&amp;%20Risk%20Log%20-%20Models%20&amp;%20Procedures%20(Appendix%20B,%20D%20&amp;%20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QUIRKD.COMPANY/Local%20Settings/Temporary%20Internet%20Files/OLKD9/3%20Worle%20Offices%20PA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ham-srvdc\data\Tweeds%20Shared%20Folder\Tweeds\Job%20File\Current%20Projects\AM00772%20-%20%20Newbridge%20Hotel,%20Edinburgh\Cost%20Plans\AM00772%20-%20Cost%20Plan%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modgovuk-my.sharepoint.com/Projects/A090/A090345/P-03%20Execution/07%20QS/02%20Tendering/02%20Tender%20Documents%20Issue/TP-CD2%20-%20(10-1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ham-srvdc\data\Tweeds%20Shared%20Folder\Tweeds\Job%20File\Current%20Projects\AM00807%20-%20Park%20Inn%20Rotherham\Cost%20Plan\AM00807%20-%20Park%20Inn%20Rotherham%20-%20Cost%20Plan%20(VE4)%2021.02.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eeds2\MOD\Documents%20and%20Settings\brianwade\Local%20Settings\Temporary%20Internet%20Files\OLK3\Morgan%20Ashurst%20Prelims%20Only%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V1\ROOTFS1\windows\TEMP\OLEBID6RTd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eeds2\MOD\Documents%20and%20Settings\Jon%20Bailey\My%20Documents\DIO\A077699%20Benchmarking\Medical\190410%20-%20Coningsby%20MT%20Support%20Risk%20Register%20V9%202404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V1\ROOTFS1\Documents%20and%20Settings\sarah.williams\My%20Documents\RRTP%20ITT%20Volume%202%20Part%203%20Pricing%20Bookl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 Services"/>
      <sheetName val="Chart1"/>
      <sheetName val="13 Cat A"/>
      <sheetName val="Chart2"/>
      <sheetName val="Chart3"/>
    </sheetNames>
    <sheetDataSet>
      <sheetData sheetId="0" refreshError="1">
        <row r="3">
          <cell r="D3">
            <v>0.06</v>
          </cell>
        </row>
      </sheetData>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Officer SNCO Mess 2 £"/>
      <sheetName val="Officer SLA 2 £"/>
      <sheetName val="SNCO SLA 2 £"/>
      <sheetName val="Officer SNCO Mess 3 £"/>
      <sheetName val="Officer SLA 3 £"/>
      <sheetName val="SNCO SLA 3 £"/>
      <sheetName val="JR Hub £"/>
      <sheetName val="JR SLA 8 £"/>
      <sheetName val="JR SLA 10 £"/>
      <sheetName val="PRTC £"/>
      <sheetName val="PRTC 2 £"/>
      <sheetName val="Synthetic £"/>
      <sheetName val="Playing Fields £"/>
      <sheetName val="RHQ6 £"/>
      <sheetName val="RHQ8 £"/>
      <sheetName val="RHQ 5 Site £"/>
      <sheetName val="Other Offices £"/>
      <sheetName val="LAD £"/>
      <sheetName val="Workshops £"/>
      <sheetName val="Servicing HET £"/>
      <sheetName val="Servicing £"/>
      <sheetName val="Garaging £"/>
      <sheetName val="Misc Stores £"/>
      <sheetName val="Armoury New £"/>
      <sheetName val="Armoury New 7,16,22 Sig £"/>
      <sheetName val="Armoury Refurb £"/>
      <sheetName val="Amm Store £"/>
      <sheetName val="DCCT A £"/>
      <sheetName val="DCCT B £"/>
      <sheetName val="Education £"/>
      <sheetName val="Comm Centre £"/>
      <sheetName val="Demo £"/>
      <sheetName val="Misc Ext Works £"/>
      <sheetName val="Obstacle £"/>
      <sheetName val="Mains Services £"/>
      <sheetName val="Drainage £"/>
    </sheetNames>
    <sheetDataSet>
      <sheetData sheetId="0" refreshError="1">
        <row r="7">
          <cell r="E7">
            <v>8</v>
          </cell>
          <cell r="F7">
            <v>10</v>
          </cell>
          <cell r="G7">
            <v>12</v>
          </cell>
        </row>
        <row r="8">
          <cell r="E8">
            <v>12</v>
          </cell>
          <cell r="F8">
            <v>15</v>
          </cell>
          <cell r="G8">
            <v>18</v>
          </cell>
        </row>
        <row r="9">
          <cell r="E9">
            <v>0</v>
          </cell>
          <cell r="F9">
            <v>0</v>
          </cell>
          <cell r="G9">
            <v>0</v>
          </cell>
        </row>
        <row r="13">
          <cell r="E13">
            <v>4</v>
          </cell>
          <cell r="F13">
            <v>5</v>
          </cell>
          <cell r="G13">
            <v>6</v>
          </cell>
        </row>
        <row r="15">
          <cell r="E15">
            <v>6.4</v>
          </cell>
          <cell r="F15">
            <v>8</v>
          </cell>
          <cell r="G15">
            <v>9.6</v>
          </cell>
        </row>
        <row r="18">
          <cell r="E18">
            <v>12</v>
          </cell>
          <cell r="F18">
            <v>15</v>
          </cell>
          <cell r="G18">
            <v>18</v>
          </cell>
        </row>
        <row r="25">
          <cell r="E25" t="str">
            <v>3Q09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ysheet"/>
      <sheetName val="Contents"/>
      <sheetName val="Summary"/>
      <sheetName val="Information"/>
      <sheetName val="Area"/>
      <sheetName val="Basis"/>
      <sheetName val="Elemental"/>
      <sheetName val="Components"/>
      <sheetName val="Dimensions"/>
      <sheetName val="Cashflow"/>
      <sheetName val="Annual"/>
      <sheetName val="Drawing"/>
      <sheetName val="Back"/>
    </sheetNames>
    <sheetDataSet>
      <sheetData sheetId="0"/>
      <sheetData sheetId="1">
        <row r="46">
          <cell r="H46" t="str">
            <v>Client company name</v>
          </cell>
        </row>
        <row r="47">
          <cell r="H47" t="str">
            <v>Client company name</v>
          </cell>
        </row>
        <row r="48">
          <cell r="H48" t="str">
            <v>Bucknall Austin</v>
          </cell>
        </row>
        <row r="49">
          <cell r="H49" t="str">
            <v>Bucknall Austin</v>
          </cell>
        </row>
        <row r="50">
          <cell r="H50" t="str">
            <v>Unknown</v>
          </cell>
        </row>
        <row r="51">
          <cell r="H51" t="str">
            <v>Unknown</v>
          </cell>
        </row>
        <row r="52">
          <cell r="H52" t="str">
            <v>Unknown</v>
          </cell>
        </row>
        <row r="53">
          <cell r="H53" t="str">
            <v>Unknown</v>
          </cell>
        </row>
        <row r="54">
          <cell r="H54" t="str">
            <v>-</v>
          </cell>
        </row>
        <row r="55">
          <cell r="H55" t="str">
            <v>-</v>
          </cell>
        </row>
        <row r="57">
          <cell r="H57" t="str">
            <v>nnnn</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B (1)"/>
      <sheetName val="Appendix B (2) Input"/>
      <sheetName val="Appendix D(1)"/>
      <sheetName val="Appendix D(2)"/>
      <sheetName val="Appendix E"/>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All Data"/>
      <sheetName val="Filters"/>
      <sheetName val="FM Model Input"/>
      <sheetName val="FM St Athan"/>
      <sheetName val="FM Leconfield"/>
      <sheetName val="FM Southwick Park"/>
      <sheetName val="FM Sultan"/>
      <sheetName val="FM Bordon"/>
      <sheetName val="FM Additional Sites"/>
      <sheetName val="P1 Summary All"/>
      <sheetName val="P1 Summary All  Changes"/>
      <sheetName val="P1 PB Cashflow"/>
      <sheetName val="Inflation"/>
      <sheetName val="P1 Risks"/>
      <sheetName val="P1 Areas"/>
      <sheetName val="P1 All Sites Cost Summary"/>
      <sheetName val="P1 All Site Detail"/>
      <sheetName val="Charts"/>
      <sheetName val="Cluster Summary"/>
    </sheetNames>
    <sheetDataSet>
      <sheetData sheetId="0">
        <row r="560">
          <cell r="E560" t="str">
            <v>Y Scale Blocks</v>
          </cell>
        </row>
        <row r="576">
          <cell r="D576" t="str">
            <v>1. Infrastructure</v>
          </cell>
        </row>
        <row r="577">
          <cell r="D577" t="str">
            <v>2. Infrastructure Leconfield</v>
          </cell>
        </row>
        <row r="578">
          <cell r="D578" t="str">
            <v>3. SLA</v>
          </cell>
        </row>
        <row r="579">
          <cell r="D579" t="str">
            <v>4. Mess &amp; Officer SLA</v>
          </cell>
        </row>
        <row r="580">
          <cell r="D580" t="str">
            <v>5. Social hub dining</v>
          </cell>
        </row>
        <row r="581">
          <cell r="D581" t="str">
            <v>6. Training &amp; Admin</v>
          </cell>
        </row>
        <row r="582">
          <cell r="D582" t="str">
            <v>7. Military Support</v>
          </cell>
        </row>
        <row r="583">
          <cell r="D583" t="str">
            <v>8. Sultan</v>
          </cell>
        </row>
        <row r="584">
          <cell r="D584" t="str">
            <v>9. Bordon</v>
          </cell>
        </row>
        <row r="585">
          <cell r="D585" t="str">
            <v>10. Southwick Park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 val="Fly Sheet"/>
      <sheetName val="Preamble"/>
      <sheetName val="Grand Summary"/>
      <sheetName val="Preliminaries"/>
      <sheetName val="Design Services"/>
      <sheetName val="Substation Building Works"/>
      <sheetName val="Electrical Installation"/>
      <sheetName val="External Works"/>
      <sheetName val="Risk Register"/>
      <sheetName val="Labour Fly Sheet"/>
      <sheetName val="Labour Rates"/>
      <sheetName val="Plant Fly Sheet"/>
      <sheetName val="ITT Amnd 4 Bk5 Plant Rates"/>
      <sheetName val="ITT Amnd 3 Bk5 Rates not incl."/>
      <sheetName val="Authority Risk"/>
      <sheetName val="Client Risk"/>
      <sheetName val="Contractor Risk"/>
      <sheetName val="Initial Evaluation"/>
      <sheetName val="PTE Tables"/>
    </sheetNames>
    <sheetDataSet>
      <sheetData sheetId="0" refreshError="1"/>
      <sheetData sheetId="1" refreshError="1"/>
      <sheetData sheetId="2" refreshError="1"/>
      <sheetData sheetId="3" refreshError="1"/>
      <sheetData sheetId="4" refreshError="1"/>
      <sheetData sheetId="5">
        <row r="7">
          <cell r="K7" t="str">
            <v>Item</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 Services"/>
      <sheetName val="Chart1"/>
      <sheetName val="13 Cat A"/>
      <sheetName val="Chart2"/>
      <sheetName val="Chart3"/>
    </sheetNames>
    <sheetDataSet>
      <sheetData sheetId="0" refreshError="1">
        <row r="3">
          <cell r="D3">
            <v>0.06</v>
          </cell>
        </row>
      </sheetData>
      <sheetData sheetId="1" refreshError="1"/>
      <sheetData sheetId="2"/>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MPTC Summary"/>
      <sheetName val="Linear Bill"/>
      <sheetName val="Sub-contracts"/>
      <sheetName val="CNB Summary"/>
      <sheetName val="MPTC calculator"/>
      <sheetName val="Graph Points"/>
      <sheetName val="Cost v Profit"/>
      <sheetName val="Facilities breakdown"/>
      <sheetName val="Comm risk"/>
      <sheetName val="Raw data"/>
      <sheetName val="@RISK Correlations"/>
      <sheetName val="WLC inputs"/>
      <sheetName val="Areas"/>
      <sheetName val="Prelims"/>
      <sheetName val="Design fees"/>
      <sheetName val="Inflation "/>
      <sheetName val="FF &amp; E"/>
      <sheetName val="Clarifications"/>
      <sheetName val="Input Stats Report"/>
      <sheetName val="Output Stats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7">
          <cell r="D67">
            <v>0.35</v>
          </cell>
        </row>
      </sheetData>
      <sheetData sheetId="10" refreshError="1"/>
      <sheetData sheetId="11" refreshError="1"/>
      <sheetData sheetId="12" refreshError="1">
        <row r="5">
          <cell r="C5">
            <v>1</v>
          </cell>
        </row>
        <row r="6">
          <cell r="C6">
            <v>0.35</v>
          </cell>
          <cell r="D6">
            <v>1</v>
          </cell>
        </row>
        <row r="7">
          <cell r="C7">
            <v>0.35</v>
          </cell>
          <cell r="D7">
            <v>0.35</v>
          </cell>
          <cell r="E7">
            <v>1</v>
          </cell>
        </row>
        <row r="8">
          <cell r="C8">
            <v>0.35</v>
          </cell>
          <cell r="D8">
            <v>0.35</v>
          </cell>
          <cell r="E8">
            <v>0.35</v>
          </cell>
          <cell r="F8">
            <v>1</v>
          </cell>
        </row>
        <row r="9">
          <cell r="C9">
            <v>0.35</v>
          </cell>
          <cell r="D9">
            <v>0.35</v>
          </cell>
          <cell r="E9">
            <v>0.35</v>
          </cell>
          <cell r="F9">
            <v>0.35</v>
          </cell>
          <cell r="G9">
            <v>1</v>
          </cell>
        </row>
        <row r="10">
          <cell r="C10">
            <v>0.35</v>
          </cell>
          <cell r="D10">
            <v>0.35</v>
          </cell>
          <cell r="E10">
            <v>0.35</v>
          </cell>
          <cell r="F10">
            <v>0.35</v>
          </cell>
          <cell r="G10">
            <v>0.35</v>
          </cell>
          <cell r="H10">
            <v>1</v>
          </cell>
        </row>
        <row r="11">
          <cell r="C11">
            <v>0.35</v>
          </cell>
          <cell r="D11">
            <v>0.35</v>
          </cell>
          <cell r="E11">
            <v>0.35</v>
          </cell>
          <cell r="F11">
            <v>0.35</v>
          </cell>
          <cell r="G11">
            <v>0.35</v>
          </cell>
          <cell r="H11">
            <v>0.35</v>
          </cell>
          <cell r="I11">
            <v>1</v>
          </cell>
        </row>
        <row r="12">
          <cell r="C12">
            <v>0.35</v>
          </cell>
          <cell r="D12">
            <v>0.35</v>
          </cell>
          <cell r="E12">
            <v>0.35</v>
          </cell>
          <cell r="F12">
            <v>0.35</v>
          </cell>
          <cell r="G12">
            <v>0.35</v>
          </cell>
          <cell r="H12">
            <v>0.35</v>
          </cell>
          <cell r="I12">
            <v>0.35</v>
          </cell>
          <cell r="J12">
            <v>1</v>
          </cell>
        </row>
        <row r="13">
          <cell r="C13">
            <v>0.35</v>
          </cell>
          <cell r="D13">
            <v>0.35</v>
          </cell>
          <cell r="E13">
            <v>0.35</v>
          </cell>
          <cell r="F13">
            <v>0.35</v>
          </cell>
          <cell r="G13">
            <v>0.35</v>
          </cell>
          <cell r="H13">
            <v>0.35</v>
          </cell>
          <cell r="I13">
            <v>0.35</v>
          </cell>
          <cell r="J13">
            <v>0.35</v>
          </cell>
          <cell r="K13">
            <v>1</v>
          </cell>
        </row>
        <row r="14">
          <cell r="C14">
            <v>0.35</v>
          </cell>
          <cell r="D14">
            <v>0.35</v>
          </cell>
          <cell r="E14">
            <v>0.35</v>
          </cell>
          <cell r="F14">
            <v>0.35</v>
          </cell>
          <cell r="G14">
            <v>0.35</v>
          </cell>
          <cell r="H14">
            <v>0.35</v>
          </cell>
          <cell r="I14">
            <v>0.35</v>
          </cell>
          <cell r="J14">
            <v>0.35</v>
          </cell>
          <cell r="K14">
            <v>0.35</v>
          </cell>
          <cell r="L14">
            <v>1</v>
          </cell>
        </row>
        <row r="15">
          <cell r="C15">
            <v>0.35</v>
          </cell>
          <cell r="D15">
            <v>0.35</v>
          </cell>
          <cell r="E15">
            <v>0.35</v>
          </cell>
          <cell r="F15">
            <v>0.35</v>
          </cell>
          <cell r="G15">
            <v>0.35</v>
          </cell>
          <cell r="H15">
            <v>0.35</v>
          </cell>
          <cell r="I15">
            <v>0.35</v>
          </cell>
          <cell r="J15">
            <v>0.35</v>
          </cell>
          <cell r="K15">
            <v>0.35</v>
          </cell>
          <cell r="L15">
            <v>0.35</v>
          </cell>
          <cell r="M15">
            <v>1</v>
          </cell>
        </row>
        <row r="16">
          <cell r="C16">
            <v>0.35</v>
          </cell>
          <cell r="D16">
            <v>0.35</v>
          </cell>
          <cell r="E16">
            <v>0.35</v>
          </cell>
          <cell r="F16">
            <v>0.35</v>
          </cell>
          <cell r="G16">
            <v>0.35</v>
          </cell>
          <cell r="H16">
            <v>0.35</v>
          </cell>
          <cell r="I16">
            <v>0.35</v>
          </cell>
          <cell r="J16">
            <v>0.35</v>
          </cell>
          <cell r="K16">
            <v>0.35</v>
          </cell>
          <cell r="L16">
            <v>0.35</v>
          </cell>
          <cell r="M16">
            <v>0.35</v>
          </cell>
          <cell r="N16">
            <v>1</v>
          </cell>
        </row>
        <row r="17">
          <cell r="C17">
            <v>0.35</v>
          </cell>
          <cell r="D17">
            <v>0.35</v>
          </cell>
          <cell r="E17">
            <v>0.35</v>
          </cell>
          <cell r="F17">
            <v>0.35</v>
          </cell>
          <cell r="G17">
            <v>0.35</v>
          </cell>
          <cell r="H17">
            <v>0.35</v>
          </cell>
          <cell r="I17">
            <v>0.35</v>
          </cell>
          <cell r="J17">
            <v>0.35</v>
          </cell>
          <cell r="K17">
            <v>0.35</v>
          </cell>
          <cell r="L17">
            <v>0.35</v>
          </cell>
          <cell r="M17">
            <v>0.35</v>
          </cell>
          <cell r="N17">
            <v>0.35</v>
          </cell>
          <cell r="O17">
            <v>1</v>
          </cell>
        </row>
        <row r="18">
          <cell r="C18">
            <v>0.35</v>
          </cell>
          <cell r="D18">
            <v>0.35</v>
          </cell>
          <cell r="E18">
            <v>0.35</v>
          </cell>
          <cell r="F18">
            <v>0.35</v>
          </cell>
          <cell r="G18">
            <v>0.35</v>
          </cell>
          <cell r="H18">
            <v>0.35</v>
          </cell>
          <cell r="I18">
            <v>0.35</v>
          </cell>
          <cell r="J18">
            <v>0.35</v>
          </cell>
          <cell r="K18">
            <v>0.35</v>
          </cell>
          <cell r="L18">
            <v>0.35</v>
          </cell>
          <cell r="M18">
            <v>0.35</v>
          </cell>
          <cell r="N18">
            <v>0.35</v>
          </cell>
          <cell r="O18">
            <v>0.35</v>
          </cell>
          <cell r="P18">
            <v>1</v>
          </cell>
        </row>
        <row r="19">
          <cell r="C19">
            <v>0.35</v>
          </cell>
          <cell r="D19">
            <v>0.35</v>
          </cell>
          <cell r="E19">
            <v>0.35</v>
          </cell>
          <cell r="F19">
            <v>0.35</v>
          </cell>
          <cell r="G19">
            <v>0.35</v>
          </cell>
          <cell r="H19">
            <v>0.35</v>
          </cell>
          <cell r="I19">
            <v>0.35</v>
          </cell>
          <cell r="J19">
            <v>0.35</v>
          </cell>
          <cell r="K19">
            <v>0.35</v>
          </cell>
          <cell r="L19">
            <v>0.35</v>
          </cell>
          <cell r="M19">
            <v>0.35</v>
          </cell>
          <cell r="N19">
            <v>0.35</v>
          </cell>
          <cell r="O19">
            <v>0.35</v>
          </cell>
          <cell r="P19">
            <v>0.35</v>
          </cell>
          <cell r="Q19">
            <v>1</v>
          </cell>
        </row>
        <row r="20">
          <cell r="C20">
            <v>0.35</v>
          </cell>
          <cell r="D20">
            <v>0.35</v>
          </cell>
          <cell r="E20">
            <v>0.35</v>
          </cell>
          <cell r="F20">
            <v>0.35</v>
          </cell>
          <cell r="G20">
            <v>0.35</v>
          </cell>
          <cell r="H20">
            <v>0.35</v>
          </cell>
          <cell r="I20">
            <v>0.35</v>
          </cell>
          <cell r="J20">
            <v>0.35</v>
          </cell>
          <cell r="K20">
            <v>0.35</v>
          </cell>
          <cell r="L20">
            <v>0.35</v>
          </cell>
          <cell r="M20">
            <v>0.35</v>
          </cell>
          <cell r="N20">
            <v>0.35</v>
          </cell>
          <cell r="O20">
            <v>0.35</v>
          </cell>
          <cell r="P20">
            <v>0.35</v>
          </cell>
          <cell r="Q20">
            <v>0.35</v>
          </cell>
          <cell r="R20">
            <v>1</v>
          </cell>
        </row>
        <row r="21">
          <cell r="C21">
            <v>0.35</v>
          </cell>
          <cell r="D21">
            <v>0.35</v>
          </cell>
          <cell r="E21">
            <v>0.35</v>
          </cell>
          <cell r="F21">
            <v>0.35</v>
          </cell>
          <cell r="G21">
            <v>0.35</v>
          </cell>
          <cell r="H21">
            <v>0.35</v>
          </cell>
          <cell r="I21">
            <v>0.35</v>
          </cell>
          <cell r="J21">
            <v>0.35</v>
          </cell>
          <cell r="K21">
            <v>0.35</v>
          </cell>
          <cell r="L21">
            <v>0.35</v>
          </cell>
          <cell r="M21">
            <v>0.35</v>
          </cell>
          <cell r="N21">
            <v>0.35</v>
          </cell>
          <cell r="O21">
            <v>0.35</v>
          </cell>
          <cell r="P21">
            <v>0.35</v>
          </cell>
          <cell r="Q21">
            <v>0.35</v>
          </cell>
          <cell r="R21">
            <v>0.35</v>
          </cell>
          <cell r="S21">
            <v>1</v>
          </cell>
        </row>
        <row r="22">
          <cell r="C22">
            <v>0.35</v>
          </cell>
          <cell r="D22">
            <v>0.35</v>
          </cell>
          <cell r="E22">
            <v>0.35</v>
          </cell>
          <cell r="F22">
            <v>0.35</v>
          </cell>
          <cell r="G22">
            <v>0.35</v>
          </cell>
          <cell r="H22">
            <v>0.35</v>
          </cell>
          <cell r="I22">
            <v>0.35</v>
          </cell>
          <cell r="J22">
            <v>0.35</v>
          </cell>
          <cell r="K22">
            <v>0.35</v>
          </cell>
          <cell r="L22">
            <v>0.35</v>
          </cell>
          <cell r="M22">
            <v>0.35</v>
          </cell>
          <cell r="N22">
            <v>0.35</v>
          </cell>
          <cell r="O22">
            <v>0.35</v>
          </cell>
          <cell r="P22">
            <v>0.35</v>
          </cell>
          <cell r="Q22">
            <v>0.35</v>
          </cell>
          <cell r="R22">
            <v>0.35</v>
          </cell>
          <cell r="S22">
            <v>0.35</v>
          </cell>
          <cell r="T22">
            <v>1</v>
          </cell>
        </row>
        <row r="23">
          <cell r="C23">
            <v>0.35</v>
          </cell>
          <cell r="D23">
            <v>0.35</v>
          </cell>
          <cell r="E23">
            <v>0.35</v>
          </cell>
          <cell r="F23">
            <v>0.35</v>
          </cell>
          <cell r="G23">
            <v>0.35</v>
          </cell>
          <cell r="H23">
            <v>0.35</v>
          </cell>
          <cell r="I23">
            <v>0.35</v>
          </cell>
          <cell r="J23">
            <v>0.35</v>
          </cell>
          <cell r="K23">
            <v>0.35</v>
          </cell>
          <cell r="L23">
            <v>0.35</v>
          </cell>
          <cell r="M23">
            <v>0.35</v>
          </cell>
          <cell r="N23">
            <v>0.35</v>
          </cell>
          <cell r="O23">
            <v>0.35</v>
          </cell>
          <cell r="P23">
            <v>0.35</v>
          </cell>
          <cell r="Q23">
            <v>0.35</v>
          </cell>
          <cell r="R23">
            <v>0.35</v>
          </cell>
          <cell r="S23">
            <v>0.35</v>
          </cell>
          <cell r="T23">
            <v>0.35</v>
          </cell>
          <cell r="U23">
            <v>1</v>
          </cell>
        </row>
        <row r="24">
          <cell r="C24">
            <v>0.35</v>
          </cell>
          <cell r="D24">
            <v>0.35</v>
          </cell>
          <cell r="E24">
            <v>0.35</v>
          </cell>
          <cell r="F24">
            <v>0.35</v>
          </cell>
          <cell r="G24">
            <v>0.35</v>
          </cell>
          <cell r="H24">
            <v>0.35</v>
          </cell>
          <cell r="I24">
            <v>0.35</v>
          </cell>
          <cell r="J24">
            <v>0.35</v>
          </cell>
          <cell r="K24">
            <v>0.35</v>
          </cell>
          <cell r="L24">
            <v>0.35</v>
          </cell>
          <cell r="M24">
            <v>0.35</v>
          </cell>
          <cell r="N24">
            <v>0.35</v>
          </cell>
          <cell r="O24">
            <v>0.35</v>
          </cell>
          <cell r="P24">
            <v>0.35</v>
          </cell>
          <cell r="Q24">
            <v>0.35</v>
          </cell>
          <cell r="R24">
            <v>0.35</v>
          </cell>
          <cell r="S24">
            <v>0.35</v>
          </cell>
          <cell r="T24">
            <v>0.35</v>
          </cell>
          <cell r="U24">
            <v>0.35</v>
          </cell>
          <cell r="V24">
            <v>1</v>
          </cell>
        </row>
        <row r="25">
          <cell r="C25">
            <v>0.35</v>
          </cell>
          <cell r="D25">
            <v>0.35</v>
          </cell>
          <cell r="E25">
            <v>0.35</v>
          </cell>
          <cell r="F25">
            <v>0.35</v>
          </cell>
          <cell r="G25">
            <v>0.35</v>
          </cell>
          <cell r="H25">
            <v>0.35</v>
          </cell>
          <cell r="I25">
            <v>0.35</v>
          </cell>
          <cell r="J25">
            <v>0.35</v>
          </cell>
          <cell r="K25">
            <v>0.35</v>
          </cell>
          <cell r="L25">
            <v>0.35</v>
          </cell>
          <cell r="M25">
            <v>0.35</v>
          </cell>
          <cell r="N25">
            <v>0.35</v>
          </cell>
          <cell r="O25">
            <v>0.35</v>
          </cell>
          <cell r="P25">
            <v>0.35</v>
          </cell>
          <cell r="Q25">
            <v>0.35</v>
          </cell>
          <cell r="R25">
            <v>0.35</v>
          </cell>
          <cell r="S25">
            <v>0.35</v>
          </cell>
          <cell r="T25">
            <v>0.35</v>
          </cell>
          <cell r="U25">
            <v>0.35</v>
          </cell>
          <cell r="V25">
            <v>0.35</v>
          </cell>
          <cell r="W25">
            <v>1</v>
          </cell>
        </row>
        <row r="26">
          <cell r="C26">
            <v>0.35</v>
          </cell>
          <cell r="D26">
            <v>0.35</v>
          </cell>
          <cell r="E26">
            <v>0.35</v>
          </cell>
          <cell r="F26">
            <v>0.35</v>
          </cell>
          <cell r="G26">
            <v>0.35</v>
          </cell>
          <cell r="H26">
            <v>0.35</v>
          </cell>
          <cell r="I26">
            <v>0.35</v>
          </cell>
          <cell r="J26">
            <v>0.35</v>
          </cell>
          <cell r="K26">
            <v>0.35</v>
          </cell>
          <cell r="L26">
            <v>0.35</v>
          </cell>
          <cell r="M26">
            <v>0.35</v>
          </cell>
          <cell r="N26">
            <v>0.35</v>
          </cell>
          <cell r="O26">
            <v>0.35</v>
          </cell>
          <cell r="P26">
            <v>0.35</v>
          </cell>
          <cell r="Q26">
            <v>0.35</v>
          </cell>
          <cell r="R26">
            <v>0.35</v>
          </cell>
          <cell r="S26">
            <v>0.35</v>
          </cell>
          <cell r="T26">
            <v>0.35</v>
          </cell>
          <cell r="U26">
            <v>0.35</v>
          </cell>
          <cell r="V26">
            <v>0.35</v>
          </cell>
          <cell r="W26">
            <v>0.35</v>
          </cell>
          <cell r="X26">
            <v>1</v>
          </cell>
        </row>
        <row r="27">
          <cell r="C27">
            <v>0.35</v>
          </cell>
          <cell r="D27">
            <v>0.35</v>
          </cell>
          <cell r="E27">
            <v>0.35</v>
          </cell>
          <cell r="F27">
            <v>0.35</v>
          </cell>
          <cell r="G27">
            <v>0.35</v>
          </cell>
          <cell r="H27">
            <v>0.35</v>
          </cell>
          <cell r="I27">
            <v>0.35</v>
          </cell>
          <cell r="J27">
            <v>0.35</v>
          </cell>
          <cell r="K27">
            <v>0.35</v>
          </cell>
          <cell r="L27">
            <v>0.35</v>
          </cell>
          <cell r="M27">
            <v>0.35</v>
          </cell>
          <cell r="N27">
            <v>0.35</v>
          </cell>
          <cell r="O27">
            <v>0.35</v>
          </cell>
          <cell r="P27">
            <v>0.35</v>
          </cell>
          <cell r="Q27">
            <v>0.35</v>
          </cell>
          <cell r="R27">
            <v>0.35</v>
          </cell>
          <cell r="S27">
            <v>0.35</v>
          </cell>
          <cell r="T27">
            <v>0.35</v>
          </cell>
          <cell r="U27">
            <v>0.35</v>
          </cell>
          <cell r="V27">
            <v>0.35</v>
          </cell>
          <cell r="W27">
            <v>0.35</v>
          </cell>
          <cell r="X27">
            <v>0.35</v>
          </cell>
          <cell r="Y27">
            <v>1</v>
          </cell>
        </row>
        <row r="28">
          <cell r="C28">
            <v>0.35</v>
          </cell>
          <cell r="D28">
            <v>0.35</v>
          </cell>
          <cell r="E28">
            <v>0.35</v>
          </cell>
          <cell r="F28">
            <v>0.35</v>
          </cell>
          <cell r="G28">
            <v>0.35</v>
          </cell>
          <cell r="H28">
            <v>0.35</v>
          </cell>
          <cell r="I28">
            <v>0.35</v>
          </cell>
          <cell r="J28">
            <v>0.35</v>
          </cell>
          <cell r="K28">
            <v>0.35</v>
          </cell>
          <cell r="L28">
            <v>0.35</v>
          </cell>
          <cell r="M28">
            <v>0.35</v>
          </cell>
          <cell r="N28">
            <v>0.35</v>
          </cell>
          <cell r="O28">
            <v>0.35</v>
          </cell>
          <cell r="P28">
            <v>0.35</v>
          </cell>
          <cell r="Q28">
            <v>0.35</v>
          </cell>
          <cell r="R28">
            <v>0.35</v>
          </cell>
          <cell r="S28">
            <v>0.35</v>
          </cell>
          <cell r="T28">
            <v>0.35</v>
          </cell>
          <cell r="U28">
            <v>0.35</v>
          </cell>
          <cell r="V28">
            <v>0.35</v>
          </cell>
          <cell r="W28">
            <v>0.35</v>
          </cell>
          <cell r="X28">
            <v>0.35</v>
          </cell>
          <cell r="Y28">
            <v>0.35</v>
          </cell>
          <cell r="Z28">
            <v>1</v>
          </cell>
        </row>
        <row r="29">
          <cell r="C29">
            <v>0.35</v>
          </cell>
          <cell r="D29">
            <v>0.35</v>
          </cell>
          <cell r="E29">
            <v>0.35</v>
          </cell>
          <cell r="F29">
            <v>0.35</v>
          </cell>
          <cell r="G29">
            <v>0.35</v>
          </cell>
          <cell r="H29">
            <v>0.35</v>
          </cell>
          <cell r="I29">
            <v>0.35</v>
          </cell>
          <cell r="J29">
            <v>0.35</v>
          </cell>
          <cell r="K29">
            <v>0.35</v>
          </cell>
          <cell r="L29">
            <v>0.35</v>
          </cell>
          <cell r="M29">
            <v>0.35</v>
          </cell>
          <cell r="N29">
            <v>0.35</v>
          </cell>
          <cell r="O29">
            <v>0.35</v>
          </cell>
          <cell r="P29">
            <v>0.35</v>
          </cell>
          <cell r="Q29">
            <v>0.35</v>
          </cell>
          <cell r="R29">
            <v>0.35</v>
          </cell>
          <cell r="S29">
            <v>0.35</v>
          </cell>
          <cell r="T29">
            <v>0.35</v>
          </cell>
          <cell r="U29">
            <v>0.35</v>
          </cell>
          <cell r="V29">
            <v>0.35</v>
          </cell>
          <cell r="W29">
            <v>0.35</v>
          </cell>
          <cell r="X29">
            <v>0.35</v>
          </cell>
          <cell r="Y29">
            <v>0.35</v>
          </cell>
          <cell r="Z29">
            <v>0.35</v>
          </cell>
          <cell r="AA29">
            <v>1</v>
          </cell>
        </row>
        <row r="30">
          <cell r="C30">
            <v>0.35</v>
          </cell>
          <cell r="D30">
            <v>0.35</v>
          </cell>
          <cell r="E30">
            <v>0.35</v>
          </cell>
          <cell r="F30">
            <v>0.35</v>
          </cell>
          <cell r="G30">
            <v>0.35</v>
          </cell>
          <cell r="H30">
            <v>0.35</v>
          </cell>
          <cell r="I30">
            <v>0.35</v>
          </cell>
          <cell r="J30">
            <v>0.35</v>
          </cell>
          <cell r="K30">
            <v>0.35</v>
          </cell>
          <cell r="L30">
            <v>0.35</v>
          </cell>
          <cell r="M30">
            <v>0.35</v>
          </cell>
          <cell r="N30">
            <v>0.35</v>
          </cell>
          <cell r="O30">
            <v>0.35</v>
          </cell>
          <cell r="P30">
            <v>0.35</v>
          </cell>
          <cell r="Q30">
            <v>0.35</v>
          </cell>
          <cell r="R30">
            <v>0.35</v>
          </cell>
          <cell r="S30">
            <v>0.35</v>
          </cell>
          <cell r="T30">
            <v>0.35</v>
          </cell>
          <cell r="U30">
            <v>0.35</v>
          </cell>
          <cell r="V30">
            <v>0.35</v>
          </cell>
          <cell r="W30">
            <v>0.35</v>
          </cell>
          <cell r="X30">
            <v>0.35</v>
          </cell>
          <cell r="Y30">
            <v>0.35</v>
          </cell>
          <cell r="Z30">
            <v>0.35</v>
          </cell>
          <cell r="AA30">
            <v>0.35</v>
          </cell>
          <cell r="AB30">
            <v>1</v>
          </cell>
        </row>
        <row r="31">
          <cell r="C31">
            <v>0.35</v>
          </cell>
          <cell r="D31">
            <v>0.35</v>
          </cell>
          <cell r="E31">
            <v>0.35</v>
          </cell>
          <cell r="F31">
            <v>0.35</v>
          </cell>
          <cell r="G31">
            <v>0.35</v>
          </cell>
          <cell r="H31">
            <v>0.35</v>
          </cell>
          <cell r="I31">
            <v>0.35</v>
          </cell>
          <cell r="J31">
            <v>0.35</v>
          </cell>
          <cell r="K31">
            <v>0.35</v>
          </cell>
          <cell r="L31">
            <v>0.35</v>
          </cell>
          <cell r="M31">
            <v>0.35</v>
          </cell>
          <cell r="N31">
            <v>0.35</v>
          </cell>
          <cell r="O31">
            <v>0.35</v>
          </cell>
          <cell r="P31">
            <v>0.35</v>
          </cell>
          <cell r="Q31">
            <v>0.35</v>
          </cell>
          <cell r="R31">
            <v>0.35</v>
          </cell>
          <cell r="S31">
            <v>0.35</v>
          </cell>
          <cell r="T31">
            <v>0.35</v>
          </cell>
          <cell r="U31">
            <v>0.35</v>
          </cell>
          <cell r="V31">
            <v>0.35</v>
          </cell>
          <cell r="W31">
            <v>0.35</v>
          </cell>
          <cell r="X31">
            <v>0.35</v>
          </cell>
          <cell r="Y31">
            <v>0.35</v>
          </cell>
          <cell r="Z31">
            <v>0.35</v>
          </cell>
          <cell r="AA31">
            <v>0.35</v>
          </cell>
          <cell r="AB31">
            <v>0.35</v>
          </cell>
          <cell r="AC31">
            <v>1</v>
          </cell>
        </row>
        <row r="32">
          <cell r="C32">
            <v>0.35</v>
          </cell>
          <cell r="D32">
            <v>0.35</v>
          </cell>
          <cell r="E32">
            <v>0.35</v>
          </cell>
          <cell r="F32">
            <v>0.35</v>
          </cell>
          <cell r="G32">
            <v>0.35</v>
          </cell>
          <cell r="H32">
            <v>0.35</v>
          </cell>
          <cell r="I32">
            <v>0.35</v>
          </cell>
          <cell r="J32">
            <v>0.35</v>
          </cell>
          <cell r="K32">
            <v>0.35</v>
          </cell>
          <cell r="L32">
            <v>0.35</v>
          </cell>
          <cell r="M32">
            <v>0.35</v>
          </cell>
          <cell r="N32">
            <v>0.35</v>
          </cell>
          <cell r="O32">
            <v>0.35</v>
          </cell>
          <cell r="P32">
            <v>0.35</v>
          </cell>
          <cell r="Q32">
            <v>0.35</v>
          </cell>
          <cell r="R32">
            <v>0.35</v>
          </cell>
          <cell r="S32">
            <v>0.35</v>
          </cell>
          <cell r="T32">
            <v>0.35</v>
          </cell>
          <cell r="U32">
            <v>0.35</v>
          </cell>
          <cell r="V32">
            <v>0.35</v>
          </cell>
          <cell r="W32">
            <v>0.35</v>
          </cell>
          <cell r="X32">
            <v>0.35</v>
          </cell>
          <cell r="Y32">
            <v>0.35</v>
          </cell>
          <cell r="Z32">
            <v>0.35</v>
          </cell>
          <cell r="AA32">
            <v>0.35</v>
          </cell>
          <cell r="AB32">
            <v>0.35</v>
          </cell>
          <cell r="AC32">
            <v>0.35</v>
          </cell>
          <cell r="AD32">
            <v>1</v>
          </cell>
        </row>
        <row r="33">
          <cell r="C33">
            <v>0.35</v>
          </cell>
          <cell r="D33">
            <v>0.35</v>
          </cell>
          <cell r="E33">
            <v>0.35</v>
          </cell>
          <cell r="F33">
            <v>0.35</v>
          </cell>
          <cell r="G33">
            <v>0.35</v>
          </cell>
          <cell r="H33">
            <v>0.35</v>
          </cell>
          <cell r="I33">
            <v>0.35</v>
          </cell>
          <cell r="J33">
            <v>0.35</v>
          </cell>
          <cell r="K33">
            <v>0.35</v>
          </cell>
          <cell r="L33">
            <v>0.35</v>
          </cell>
          <cell r="M33">
            <v>0.35</v>
          </cell>
          <cell r="N33">
            <v>0.35</v>
          </cell>
          <cell r="O33">
            <v>0.35</v>
          </cell>
          <cell r="P33">
            <v>0.35</v>
          </cell>
          <cell r="Q33">
            <v>0.35</v>
          </cell>
          <cell r="R33">
            <v>0.35</v>
          </cell>
          <cell r="S33">
            <v>0.35</v>
          </cell>
          <cell r="T33">
            <v>0.35</v>
          </cell>
          <cell r="U33">
            <v>0.35</v>
          </cell>
          <cell r="V33">
            <v>0.35</v>
          </cell>
          <cell r="W33">
            <v>0.35</v>
          </cell>
          <cell r="X33">
            <v>0.35</v>
          </cell>
          <cell r="Y33">
            <v>0.35</v>
          </cell>
          <cell r="Z33">
            <v>0.35</v>
          </cell>
          <cell r="AA33">
            <v>0.35</v>
          </cell>
          <cell r="AB33">
            <v>0.35</v>
          </cell>
          <cell r="AC33">
            <v>0.35</v>
          </cell>
          <cell r="AD33">
            <v>0.35</v>
          </cell>
          <cell r="AE33">
            <v>1</v>
          </cell>
        </row>
        <row r="34">
          <cell r="C34">
            <v>0.35</v>
          </cell>
          <cell r="D34">
            <v>0.35</v>
          </cell>
          <cell r="E34">
            <v>0.35</v>
          </cell>
          <cell r="F34">
            <v>0.35</v>
          </cell>
          <cell r="G34">
            <v>0.35</v>
          </cell>
          <cell r="H34">
            <v>0.35</v>
          </cell>
          <cell r="I34">
            <v>0.35</v>
          </cell>
          <cell r="J34">
            <v>0.35</v>
          </cell>
          <cell r="K34">
            <v>0.35</v>
          </cell>
          <cell r="L34">
            <v>0.35</v>
          </cell>
          <cell r="M34">
            <v>0.35</v>
          </cell>
          <cell r="N34">
            <v>0.35</v>
          </cell>
          <cell r="O34">
            <v>0.35</v>
          </cell>
          <cell r="P34">
            <v>0.35</v>
          </cell>
          <cell r="Q34">
            <v>0.35</v>
          </cell>
          <cell r="R34">
            <v>0.35</v>
          </cell>
          <cell r="S34">
            <v>0.35</v>
          </cell>
          <cell r="T34">
            <v>0.35</v>
          </cell>
          <cell r="U34">
            <v>0.35</v>
          </cell>
          <cell r="V34">
            <v>0.35</v>
          </cell>
          <cell r="W34">
            <v>0.35</v>
          </cell>
          <cell r="X34">
            <v>0.35</v>
          </cell>
          <cell r="Y34">
            <v>0.35</v>
          </cell>
          <cell r="Z34">
            <v>0.35</v>
          </cell>
          <cell r="AA34">
            <v>0.35</v>
          </cell>
          <cell r="AB34">
            <v>0.35</v>
          </cell>
          <cell r="AC34">
            <v>0.35</v>
          </cell>
          <cell r="AD34">
            <v>0.35</v>
          </cell>
          <cell r="AE34">
            <v>0.35</v>
          </cell>
          <cell r="AF34">
            <v>1</v>
          </cell>
        </row>
        <row r="35">
          <cell r="C35">
            <v>0.35</v>
          </cell>
          <cell r="D35">
            <v>0.35</v>
          </cell>
          <cell r="E35">
            <v>0.35</v>
          </cell>
          <cell r="F35">
            <v>0.35</v>
          </cell>
          <cell r="G35">
            <v>0.35</v>
          </cell>
          <cell r="H35">
            <v>0.35</v>
          </cell>
          <cell r="I35">
            <v>0.35</v>
          </cell>
          <cell r="J35">
            <v>0.35</v>
          </cell>
          <cell r="K35">
            <v>0.35</v>
          </cell>
          <cell r="L35">
            <v>0.35</v>
          </cell>
          <cell r="M35">
            <v>0.35</v>
          </cell>
          <cell r="N35">
            <v>0.35</v>
          </cell>
          <cell r="O35">
            <v>0.35</v>
          </cell>
          <cell r="P35">
            <v>0.35</v>
          </cell>
          <cell r="Q35">
            <v>0.35</v>
          </cell>
          <cell r="R35">
            <v>0.35</v>
          </cell>
          <cell r="S35">
            <v>0.35</v>
          </cell>
          <cell r="T35">
            <v>0.35</v>
          </cell>
          <cell r="U35">
            <v>0.35</v>
          </cell>
          <cell r="V35">
            <v>0.35</v>
          </cell>
          <cell r="W35">
            <v>0.35</v>
          </cell>
          <cell r="X35">
            <v>0.35</v>
          </cell>
          <cell r="Y35">
            <v>0.35</v>
          </cell>
          <cell r="Z35">
            <v>0.35</v>
          </cell>
          <cell r="AA35">
            <v>0.35</v>
          </cell>
          <cell r="AB35">
            <v>0.35</v>
          </cell>
          <cell r="AC35">
            <v>0.35</v>
          </cell>
          <cell r="AD35">
            <v>0.35</v>
          </cell>
          <cell r="AE35">
            <v>0.35</v>
          </cell>
          <cell r="AF35">
            <v>0.35</v>
          </cell>
          <cell r="AG35">
            <v>1</v>
          </cell>
        </row>
        <row r="36">
          <cell r="C36">
            <v>0.35</v>
          </cell>
          <cell r="D36">
            <v>0.35</v>
          </cell>
          <cell r="E36">
            <v>0.35</v>
          </cell>
          <cell r="F36">
            <v>0.35</v>
          </cell>
          <cell r="G36">
            <v>0.35</v>
          </cell>
          <cell r="H36">
            <v>0.35</v>
          </cell>
          <cell r="I36">
            <v>0.35</v>
          </cell>
          <cell r="J36">
            <v>0.35</v>
          </cell>
          <cell r="K36">
            <v>0.35</v>
          </cell>
          <cell r="L36">
            <v>0.35</v>
          </cell>
          <cell r="M36">
            <v>0.35</v>
          </cell>
          <cell r="N36">
            <v>0.35</v>
          </cell>
          <cell r="O36">
            <v>0.35</v>
          </cell>
          <cell r="P36">
            <v>0.35</v>
          </cell>
          <cell r="Q36">
            <v>0.35</v>
          </cell>
          <cell r="R36">
            <v>0.35</v>
          </cell>
          <cell r="S36">
            <v>0.35</v>
          </cell>
          <cell r="T36">
            <v>0.35</v>
          </cell>
          <cell r="U36">
            <v>0.35</v>
          </cell>
          <cell r="V36">
            <v>0.35</v>
          </cell>
          <cell r="W36">
            <v>0.35</v>
          </cell>
          <cell r="X36">
            <v>0.35</v>
          </cell>
          <cell r="Y36">
            <v>0.35</v>
          </cell>
          <cell r="Z36">
            <v>0.35</v>
          </cell>
          <cell r="AA36">
            <v>0.35</v>
          </cell>
          <cell r="AB36">
            <v>0.35</v>
          </cell>
          <cell r="AC36">
            <v>0.35</v>
          </cell>
          <cell r="AD36">
            <v>0.35</v>
          </cell>
          <cell r="AE36">
            <v>0.35</v>
          </cell>
          <cell r="AF36">
            <v>0.35</v>
          </cell>
          <cell r="AG36">
            <v>0.35</v>
          </cell>
          <cell r="AH36">
            <v>1</v>
          </cell>
        </row>
        <row r="37">
          <cell r="C37">
            <v>0.35</v>
          </cell>
          <cell r="D37">
            <v>0.35</v>
          </cell>
          <cell r="E37">
            <v>0.35</v>
          </cell>
          <cell r="F37">
            <v>0.35</v>
          </cell>
          <cell r="G37">
            <v>0.35</v>
          </cell>
          <cell r="H37">
            <v>0.35</v>
          </cell>
          <cell r="I37">
            <v>0.35</v>
          </cell>
          <cell r="J37">
            <v>0.35</v>
          </cell>
          <cell r="K37">
            <v>0.35</v>
          </cell>
          <cell r="L37">
            <v>0.35</v>
          </cell>
          <cell r="M37">
            <v>0.35</v>
          </cell>
          <cell r="N37">
            <v>0.35</v>
          </cell>
          <cell r="O37">
            <v>0.35</v>
          </cell>
          <cell r="P37">
            <v>0.35</v>
          </cell>
          <cell r="Q37">
            <v>0.35</v>
          </cell>
          <cell r="R37">
            <v>0.35</v>
          </cell>
          <cell r="S37">
            <v>0.35</v>
          </cell>
          <cell r="T37">
            <v>0.35</v>
          </cell>
          <cell r="U37">
            <v>0.35</v>
          </cell>
          <cell r="V37">
            <v>0.35</v>
          </cell>
          <cell r="W37">
            <v>0.35</v>
          </cell>
          <cell r="X37">
            <v>0.35</v>
          </cell>
          <cell r="Y37">
            <v>0.35</v>
          </cell>
          <cell r="Z37">
            <v>0.35</v>
          </cell>
          <cell r="AA37">
            <v>0.35</v>
          </cell>
          <cell r="AB37">
            <v>0.35</v>
          </cell>
          <cell r="AC37">
            <v>0.35</v>
          </cell>
          <cell r="AD37">
            <v>0.35</v>
          </cell>
          <cell r="AE37">
            <v>0.35</v>
          </cell>
          <cell r="AF37">
            <v>0.35</v>
          </cell>
          <cell r="AG37">
            <v>0.35</v>
          </cell>
          <cell r="AH37">
            <v>0.35</v>
          </cell>
          <cell r="AI37">
            <v>1</v>
          </cell>
        </row>
        <row r="38">
          <cell r="C38">
            <v>0.35</v>
          </cell>
          <cell r="D38">
            <v>0.35</v>
          </cell>
          <cell r="E38">
            <v>0.35</v>
          </cell>
          <cell r="F38">
            <v>0.35</v>
          </cell>
          <cell r="G38">
            <v>0.35</v>
          </cell>
          <cell r="H38">
            <v>0.35</v>
          </cell>
          <cell r="I38">
            <v>0.35</v>
          </cell>
          <cell r="J38">
            <v>0.35</v>
          </cell>
          <cell r="K38">
            <v>0.35</v>
          </cell>
          <cell r="L38">
            <v>0.35</v>
          </cell>
          <cell r="M38">
            <v>0.35</v>
          </cell>
          <cell r="N38">
            <v>0.35</v>
          </cell>
          <cell r="O38">
            <v>0.35</v>
          </cell>
          <cell r="P38">
            <v>0.35</v>
          </cell>
          <cell r="Q38">
            <v>0.35</v>
          </cell>
          <cell r="R38">
            <v>0.35</v>
          </cell>
          <cell r="S38">
            <v>0.35</v>
          </cell>
          <cell r="T38">
            <v>0.35</v>
          </cell>
          <cell r="U38">
            <v>0.35</v>
          </cell>
          <cell r="V38">
            <v>0.35</v>
          </cell>
          <cell r="W38">
            <v>0.35</v>
          </cell>
          <cell r="X38">
            <v>0.35</v>
          </cell>
          <cell r="Y38">
            <v>0.35</v>
          </cell>
          <cell r="Z38">
            <v>0.35</v>
          </cell>
          <cell r="AA38">
            <v>0.35</v>
          </cell>
          <cell r="AB38">
            <v>0.35</v>
          </cell>
          <cell r="AC38">
            <v>0.35</v>
          </cell>
          <cell r="AD38">
            <v>0.35</v>
          </cell>
          <cell r="AE38">
            <v>0.35</v>
          </cell>
          <cell r="AF38">
            <v>0.35</v>
          </cell>
          <cell r="AG38">
            <v>0.35</v>
          </cell>
          <cell r="AH38">
            <v>0.35</v>
          </cell>
          <cell r="AI38">
            <v>0.35</v>
          </cell>
          <cell r="AJ38">
            <v>1</v>
          </cell>
        </row>
        <row r="39">
          <cell r="C39">
            <v>0.35</v>
          </cell>
          <cell r="D39">
            <v>0.35</v>
          </cell>
          <cell r="E39">
            <v>0.35</v>
          </cell>
          <cell r="F39">
            <v>0.35</v>
          </cell>
          <cell r="G39">
            <v>0.35</v>
          </cell>
          <cell r="H39">
            <v>0.35</v>
          </cell>
          <cell r="I39">
            <v>0.35</v>
          </cell>
          <cell r="J39">
            <v>0.35</v>
          </cell>
          <cell r="K39">
            <v>0.35</v>
          </cell>
          <cell r="L39">
            <v>0.35</v>
          </cell>
          <cell r="M39">
            <v>0.35</v>
          </cell>
          <cell r="N39">
            <v>0.35</v>
          </cell>
          <cell r="O39">
            <v>0.35</v>
          </cell>
          <cell r="P39">
            <v>0.35</v>
          </cell>
          <cell r="Q39">
            <v>0.35</v>
          </cell>
          <cell r="R39">
            <v>0.35</v>
          </cell>
          <cell r="S39">
            <v>0.35</v>
          </cell>
          <cell r="T39">
            <v>0.35</v>
          </cell>
          <cell r="U39">
            <v>0.35</v>
          </cell>
          <cell r="V39">
            <v>0.35</v>
          </cell>
          <cell r="W39">
            <v>0.35</v>
          </cell>
          <cell r="X39">
            <v>0.35</v>
          </cell>
          <cell r="Y39">
            <v>0.35</v>
          </cell>
          <cell r="Z39">
            <v>0.35</v>
          </cell>
          <cell r="AA39">
            <v>0.35</v>
          </cell>
          <cell r="AB39">
            <v>0.35</v>
          </cell>
          <cell r="AC39">
            <v>0.35</v>
          </cell>
          <cell r="AD39">
            <v>0.35</v>
          </cell>
          <cell r="AE39">
            <v>0.35</v>
          </cell>
          <cell r="AF39">
            <v>0.35</v>
          </cell>
          <cell r="AG39">
            <v>0.35</v>
          </cell>
          <cell r="AH39">
            <v>0.35</v>
          </cell>
          <cell r="AI39">
            <v>0.35</v>
          </cell>
          <cell r="AJ39">
            <v>0.35</v>
          </cell>
          <cell r="AK39">
            <v>1</v>
          </cell>
        </row>
        <row r="40">
          <cell r="C40">
            <v>0.35</v>
          </cell>
          <cell r="D40">
            <v>0.35</v>
          </cell>
          <cell r="E40">
            <v>0.35</v>
          </cell>
          <cell r="F40">
            <v>0.35</v>
          </cell>
          <cell r="G40">
            <v>0.35</v>
          </cell>
          <cell r="H40">
            <v>0.35</v>
          </cell>
          <cell r="I40">
            <v>0.35</v>
          </cell>
          <cell r="J40">
            <v>0.35</v>
          </cell>
          <cell r="K40">
            <v>0.35</v>
          </cell>
          <cell r="L40">
            <v>0.35</v>
          </cell>
          <cell r="M40">
            <v>0.35</v>
          </cell>
          <cell r="N40">
            <v>0.35</v>
          </cell>
          <cell r="O40">
            <v>0.35</v>
          </cell>
          <cell r="P40">
            <v>0.35</v>
          </cell>
          <cell r="Q40">
            <v>0.35</v>
          </cell>
          <cell r="R40">
            <v>0.35</v>
          </cell>
          <cell r="S40">
            <v>0.35</v>
          </cell>
          <cell r="T40">
            <v>0.35</v>
          </cell>
          <cell r="U40">
            <v>0.35</v>
          </cell>
          <cell r="V40">
            <v>0.35</v>
          </cell>
          <cell r="W40">
            <v>0.35</v>
          </cell>
          <cell r="X40">
            <v>0.35</v>
          </cell>
          <cell r="Y40">
            <v>0.35</v>
          </cell>
          <cell r="Z40">
            <v>0.35</v>
          </cell>
          <cell r="AA40">
            <v>0.35</v>
          </cell>
          <cell r="AB40">
            <v>0.35</v>
          </cell>
          <cell r="AC40">
            <v>0.35</v>
          </cell>
          <cell r="AD40">
            <v>0.35</v>
          </cell>
          <cell r="AE40">
            <v>0.35</v>
          </cell>
          <cell r="AF40">
            <v>0.35</v>
          </cell>
          <cell r="AG40">
            <v>0.35</v>
          </cell>
          <cell r="AH40">
            <v>0.35</v>
          </cell>
          <cell r="AI40">
            <v>0.35</v>
          </cell>
          <cell r="AJ40">
            <v>0.35</v>
          </cell>
          <cell r="AK40">
            <v>0.35</v>
          </cell>
          <cell r="AL40">
            <v>1</v>
          </cell>
        </row>
        <row r="41">
          <cell r="C41">
            <v>0.35</v>
          </cell>
          <cell r="D41">
            <v>0.35</v>
          </cell>
          <cell r="E41">
            <v>0.35</v>
          </cell>
          <cell r="F41">
            <v>0.35</v>
          </cell>
          <cell r="G41">
            <v>0.35</v>
          </cell>
          <cell r="H41">
            <v>0.35</v>
          </cell>
          <cell r="I41">
            <v>0.35</v>
          </cell>
          <cell r="J41">
            <v>0.35</v>
          </cell>
          <cell r="K41">
            <v>0.35</v>
          </cell>
          <cell r="L41">
            <v>0.35</v>
          </cell>
          <cell r="M41">
            <v>0.35</v>
          </cell>
          <cell r="N41">
            <v>0.35</v>
          </cell>
          <cell r="O41">
            <v>0.35</v>
          </cell>
          <cell r="P41">
            <v>0.35</v>
          </cell>
          <cell r="Q41">
            <v>0.35</v>
          </cell>
          <cell r="R41">
            <v>0.35</v>
          </cell>
          <cell r="S41">
            <v>0.35</v>
          </cell>
          <cell r="T41">
            <v>0.35</v>
          </cell>
          <cell r="U41">
            <v>0.35</v>
          </cell>
          <cell r="V41">
            <v>0.35</v>
          </cell>
          <cell r="W41">
            <v>0.35</v>
          </cell>
          <cell r="X41">
            <v>0.35</v>
          </cell>
          <cell r="Y41">
            <v>0.35</v>
          </cell>
          <cell r="Z41">
            <v>0.35</v>
          </cell>
          <cell r="AA41">
            <v>0.35</v>
          </cell>
          <cell r="AB41">
            <v>0.35</v>
          </cell>
          <cell r="AC41">
            <v>0.35</v>
          </cell>
          <cell r="AD41">
            <v>0.35</v>
          </cell>
          <cell r="AE41">
            <v>0.35</v>
          </cell>
          <cell r="AF41">
            <v>0.35</v>
          </cell>
          <cell r="AG41">
            <v>0.35</v>
          </cell>
          <cell r="AH41">
            <v>0.35</v>
          </cell>
          <cell r="AI41">
            <v>0.35</v>
          </cell>
          <cell r="AJ41">
            <v>0.35</v>
          </cell>
          <cell r="AK41">
            <v>0.35</v>
          </cell>
          <cell r="AL41">
            <v>0.35</v>
          </cell>
          <cell r="AM41">
            <v>1</v>
          </cell>
        </row>
        <row r="42">
          <cell r="C42">
            <v>0.35</v>
          </cell>
          <cell r="D42">
            <v>0.35</v>
          </cell>
          <cell r="E42">
            <v>0.35</v>
          </cell>
          <cell r="F42">
            <v>0.35</v>
          </cell>
          <cell r="G42">
            <v>0.35</v>
          </cell>
          <cell r="H42">
            <v>0.35</v>
          </cell>
          <cell r="I42">
            <v>0.35</v>
          </cell>
          <cell r="J42">
            <v>0.35</v>
          </cell>
          <cell r="K42">
            <v>0.35</v>
          </cell>
          <cell r="L42">
            <v>0.35</v>
          </cell>
          <cell r="M42">
            <v>0.35</v>
          </cell>
          <cell r="N42">
            <v>0.35</v>
          </cell>
          <cell r="O42">
            <v>0.35</v>
          </cell>
          <cell r="P42">
            <v>0.35</v>
          </cell>
          <cell r="Q42">
            <v>0.35</v>
          </cell>
          <cell r="R42">
            <v>0.35</v>
          </cell>
          <cell r="S42">
            <v>0.35</v>
          </cell>
          <cell r="T42">
            <v>0.35</v>
          </cell>
          <cell r="U42">
            <v>0.35</v>
          </cell>
          <cell r="V42">
            <v>0.35</v>
          </cell>
          <cell r="W42">
            <v>0.35</v>
          </cell>
          <cell r="X42">
            <v>0.35</v>
          </cell>
          <cell r="Y42">
            <v>0.35</v>
          </cell>
          <cell r="Z42">
            <v>0.35</v>
          </cell>
          <cell r="AA42">
            <v>0.35</v>
          </cell>
          <cell r="AB42">
            <v>0.35</v>
          </cell>
          <cell r="AC42">
            <v>0.35</v>
          </cell>
          <cell r="AD42">
            <v>0.35</v>
          </cell>
          <cell r="AE42">
            <v>0.35</v>
          </cell>
          <cell r="AF42">
            <v>0.35</v>
          </cell>
          <cell r="AG42">
            <v>0.35</v>
          </cell>
          <cell r="AH42">
            <v>0.35</v>
          </cell>
          <cell r="AI42">
            <v>0.35</v>
          </cell>
          <cell r="AJ42">
            <v>0.35</v>
          </cell>
          <cell r="AK42">
            <v>0.35</v>
          </cell>
          <cell r="AL42">
            <v>0.35</v>
          </cell>
          <cell r="AM42">
            <v>0.35</v>
          </cell>
          <cell r="AN42">
            <v>1</v>
          </cell>
        </row>
        <row r="43">
          <cell r="C43">
            <v>0.35</v>
          </cell>
          <cell r="D43">
            <v>0.35</v>
          </cell>
          <cell r="E43">
            <v>0.35</v>
          </cell>
          <cell r="F43">
            <v>0.35</v>
          </cell>
          <cell r="G43">
            <v>0.35</v>
          </cell>
          <cell r="H43">
            <v>0.35</v>
          </cell>
          <cell r="I43">
            <v>0.35</v>
          </cell>
          <cell r="J43">
            <v>0.35</v>
          </cell>
          <cell r="K43">
            <v>0.35</v>
          </cell>
          <cell r="L43">
            <v>0.35</v>
          </cell>
          <cell r="M43">
            <v>0.35</v>
          </cell>
          <cell r="N43">
            <v>0.35</v>
          </cell>
          <cell r="O43">
            <v>0.35</v>
          </cell>
          <cell r="P43">
            <v>0.35</v>
          </cell>
          <cell r="Q43">
            <v>0.35</v>
          </cell>
          <cell r="R43">
            <v>0.35</v>
          </cell>
          <cell r="S43">
            <v>0.35</v>
          </cell>
          <cell r="T43">
            <v>0.35</v>
          </cell>
          <cell r="U43">
            <v>0.35</v>
          </cell>
          <cell r="V43">
            <v>0.35</v>
          </cell>
          <cell r="W43">
            <v>0.35</v>
          </cell>
          <cell r="X43">
            <v>0.35</v>
          </cell>
          <cell r="Y43">
            <v>0.35</v>
          </cell>
          <cell r="Z43">
            <v>0.35</v>
          </cell>
          <cell r="AA43">
            <v>0.35</v>
          </cell>
          <cell r="AB43">
            <v>0.35</v>
          </cell>
          <cell r="AC43">
            <v>0.35</v>
          </cell>
          <cell r="AD43">
            <v>0.35</v>
          </cell>
          <cell r="AE43">
            <v>0.35</v>
          </cell>
          <cell r="AF43">
            <v>0.35</v>
          </cell>
          <cell r="AG43">
            <v>0.35</v>
          </cell>
          <cell r="AH43">
            <v>0.35</v>
          </cell>
          <cell r="AI43">
            <v>0.35</v>
          </cell>
          <cell r="AJ43">
            <v>0.35</v>
          </cell>
          <cell r="AK43">
            <v>0.35</v>
          </cell>
          <cell r="AL43">
            <v>0.35</v>
          </cell>
          <cell r="AM43">
            <v>0.35</v>
          </cell>
          <cell r="AN43">
            <v>0.35</v>
          </cell>
          <cell r="AO43">
            <v>1</v>
          </cell>
        </row>
        <row r="44">
          <cell r="C44">
            <v>0.35</v>
          </cell>
          <cell r="D44">
            <v>0.35</v>
          </cell>
          <cell r="E44">
            <v>0.35</v>
          </cell>
          <cell r="F44">
            <v>0.35</v>
          </cell>
          <cell r="G44">
            <v>0.35</v>
          </cell>
          <cell r="H44">
            <v>0.35</v>
          </cell>
          <cell r="I44">
            <v>0.35</v>
          </cell>
          <cell r="J44">
            <v>0.35</v>
          </cell>
          <cell r="K44">
            <v>0.35</v>
          </cell>
          <cell r="L44">
            <v>0.35</v>
          </cell>
          <cell r="M44">
            <v>0.35</v>
          </cell>
          <cell r="N44">
            <v>0.35</v>
          </cell>
          <cell r="O44">
            <v>0.35</v>
          </cell>
          <cell r="P44">
            <v>0.35</v>
          </cell>
          <cell r="Q44">
            <v>0.35</v>
          </cell>
          <cell r="R44">
            <v>0.35</v>
          </cell>
          <cell r="S44">
            <v>0.35</v>
          </cell>
          <cell r="T44">
            <v>0.35</v>
          </cell>
          <cell r="U44">
            <v>0.35</v>
          </cell>
          <cell r="V44">
            <v>0.35</v>
          </cell>
          <cell r="W44">
            <v>0.35</v>
          </cell>
          <cell r="X44">
            <v>0.35</v>
          </cell>
          <cell r="Y44">
            <v>0.35</v>
          </cell>
          <cell r="Z44">
            <v>0.35</v>
          </cell>
          <cell r="AA44">
            <v>0.35</v>
          </cell>
          <cell r="AB44">
            <v>0.35</v>
          </cell>
          <cell r="AC44">
            <v>0.35</v>
          </cell>
          <cell r="AD44">
            <v>0.35</v>
          </cell>
          <cell r="AE44">
            <v>0.35</v>
          </cell>
          <cell r="AF44">
            <v>0.35</v>
          </cell>
          <cell r="AG44">
            <v>0.35</v>
          </cell>
          <cell r="AH44">
            <v>0.35</v>
          </cell>
          <cell r="AI44">
            <v>0.35</v>
          </cell>
          <cell r="AJ44">
            <v>0.35</v>
          </cell>
          <cell r="AK44">
            <v>0.35</v>
          </cell>
          <cell r="AL44">
            <v>0.35</v>
          </cell>
          <cell r="AM44">
            <v>0.35</v>
          </cell>
          <cell r="AN44">
            <v>0.35</v>
          </cell>
          <cell r="AO44">
            <v>0.35</v>
          </cell>
          <cell r="AP44">
            <v>1</v>
          </cell>
        </row>
        <row r="45">
          <cell r="C45">
            <v>0.35</v>
          </cell>
          <cell r="D45">
            <v>0.35</v>
          </cell>
          <cell r="E45">
            <v>0.35</v>
          </cell>
          <cell r="F45">
            <v>0.35</v>
          </cell>
          <cell r="G45">
            <v>0.35</v>
          </cell>
          <cell r="H45">
            <v>0.35</v>
          </cell>
          <cell r="I45">
            <v>0.35</v>
          </cell>
          <cell r="J45">
            <v>0.35</v>
          </cell>
          <cell r="K45">
            <v>0.35</v>
          </cell>
          <cell r="L45">
            <v>0.35</v>
          </cell>
          <cell r="M45">
            <v>0.35</v>
          </cell>
          <cell r="N45">
            <v>0.35</v>
          </cell>
          <cell r="O45">
            <v>0.35</v>
          </cell>
          <cell r="P45">
            <v>0.35</v>
          </cell>
          <cell r="Q45">
            <v>0.35</v>
          </cell>
          <cell r="R45">
            <v>0.35</v>
          </cell>
          <cell r="S45">
            <v>0.35</v>
          </cell>
          <cell r="T45">
            <v>0.35</v>
          </cell>
          <cell r="U45">
            <v>0.35</v>
          </cell>
          <cell r="V45">
            <v>0.35</v>
          </cell>
          <cell r="W45">
            <v>0.35</v>
          </cell>
          <cell r="X45">
            <v>0.35</v>
          </cell>
          <cell r="Y45">
            <v>0.35</v>
          </cell>
          <cell r="Z45">
            <v>0.35</v>
          </cell>
          <cell r="AA45">
            <v>0.35</v>
          </cell>
          <cell r="AB45">
            <v>0.35</v>
          </cell>
          <cell r="AC45">
            <v>0.35</v>
          </cell>
          <cell r="AD45">
            <v>0.35</v>
          </cell>
          <cell r="AE45">
            <v>0.35</v>
          </cell>
          <cell r="AF45">
            <v>0.35</v>
          </cell>
          <cell r="AG45">
            <v>0.35</v>
          </cell>
          <cell r="AH45">
            <v>0.35</v>
          </cell>
          <cell r="AI45">
            <v>0.35</v>
          </cell>
          <cell r="AJ45">
            <v>0.35</v>
          </cell>
          <cell r="AK45">
            <v>0.35</v>
          </cell>
          <cell r="AL45">
            <v>0.35</v>
          </cell>
          <cell r="AM45">
            <v>0.35</v>
          </cell>
          <cell r="AN45">
            <v>0.35</v>
          </cell>
          <cell r="AO45">
            <v>0.35</v>
          </cell>
          <cell r="AP45">
            <v>0.35</v>
          </cell>
          <cell r="AQ45">
            <v>1</v>
          </cell>
        </row>
        <row r="46">
          <cell r="C46">
            <v>0.35</v>
          </cell>
          <cell r="D46">
            <v>0.35</v>
          </cell>
          <cell r="E46">
            <v>0.35</v>
          </cell>
          <cell r="F46">
            <v>0.35</v>
          </cell>
          <cell r="G46">
            <v>0.35</v>
          </cell>
          <cell r="H46">
            <v>0.35</v>
          </cell>
          <cell r="I46">
            <v>0.35</v>
          </cell>
          <cell r="J46">
            <v>0.35</v>
          </cell>
          <cell r="K46">
            <v>0.35</v>
          </cell>
          <cell r="L46">
            <v>0.35</v>
          </cell>
          <cell r="M46">
            <v>0.35</v>
          </cell>
          <cell r="N46">
            <v>0.35</v>
          </cell>
          <cell r="O46">
            <v>0.35</v>
          </cell>
          <cell r="P46">
            <v>0.35</v>
          </cell>
          <cell r="Q46">
            <v>0.35</v>
          </cell>
          <cell r="R46">
            <v>0.35</v>
          </cell>
          <cell r="S46">
            <v>0.35</v>
          </cell>
          <cell r="T46">
            <v>0.35</v>
          </cell>
          <cell r="U46">
            <v>0.35</v>
          </cell>
          <cell r="V46">
            <v>0.35</v>
          </cell>
          <cell r="W46">
            <v>0.35</v>
          </cell>
          <cell r="X46">
            <v>0.35</v>
          </cell>
          <cell r="Y46">
            <v>0.35</v>
          </cell>
          <cell r="Z46">
            <v>0.35</v>
          </cell>
          <cell r="AA46">
            <v>0.35</v>
          </cell>
          <cell r="AB46">
            <v>0.35</v>
          </cell>
          <cell r="AC46">
            <v>0.35</v>
          </cell>
          <cell r="AD46">
            <v>0.35</v>
          </cell>
          <cell r="AE46">
            <v>0.35</v>
          </cell>
          <cell r="AF46">
            <v>0.35</v>
          </cell>
          <cell r="AG46">
            <v>0.35</v>
          </cell>
          <cell r="AH46">
            <v>0.35</v>
          </cell>
          <cell r="AI46">
            <v>0.35</v>
          </cell>
          <cell r="AJ46">
            <v>0.35</v>
          </cell>
          <cell r="AK46">
            <v>0.35</v>
          </cell>
          <cell r="AL46">
            <v>0.35</v>
          </cell>
          <cell r="AM46">
            <v>0.35</v>
          </cell>
          <cell r="AN46">
            <v>0.35</v>
          </cell>
          <cell r="AO46">
            <v>0.35</v>
          </cell>
          <cell r="AP46">
            <v>0.35</v>
          </cell>
          <cell r="AQ46">
            <v>0.35</v>
          </cell>
          <cell r="AR46">
            <v>1</v>
          </cell>
        </row>
        <row r="47">
          <cell r="C47">
            <v>0.35</v>
          </cell>
          <cell r="D47">
            <v>0.35</v>
          </cell>
          <cell r="E47">
            <v>0.35</v>
          </cell>
          <cell r="F47">
            <v>0.35</v>
          </cell>
          <cell r="G47">
            <v>0.35</v>
          </cell>
          <cell r="H47">
            <v>0.35</v>
          </cell>
          <cell r="I47">
            <v>0.35</v>
          </cell>
          <cell r="J47">
            <v>0.35</v>
          </cell>
          <cell r="K47">
            <v>0.35</v>
          </cell>
          <cell r="L47">
            <v>0.35</v>
          </cell>
          <cell r="M47">
            <v>0.35</v>
          </cell>
          <cell r="N47">
            <v>0.35</v>
          </cell>
          <cell r="O47">
            <v>0.35</v>
          </cell>
          <cell r="P47">
            <v>0.35</v>
          </cell>
          <cell r="Q47">
            <v>0.35</v>
          </cell>
          <cell r="R47">
            <v>0.35</v>
          </cell>
          <cell r="S47">
            <v>0.35</v>
          </cell>
          <cell r="T47">
            <v>0.35</v>
          </cell>
          <cell r="U47">
            <v>0.35</v>
          </cell>
          <cell r="V47">
            <v>0.35</v>
          </cell>
          <cell r="W47">
            <v>0.35</v>
          </cell>
          <cell r="X47">
            <v>0.35</v>
          </cell>
          <cell r="Y47">
            <v>0.35</v>
          </cell>
          <cell r="Z47">
            <v>0.35</v>
          </cell>
          <cell r="AA47">
            <v>0.35</v>
          </cell>
          <cell r="AB47">
            <v>0.35</v>
          </cell>
          <cell r="AC47">
            <v>0.35</v>
          </cell>
          <cell r="AD47">
            <v>0.35</v>
          </cell>
          <cell r="AE47">
            <v>0.35</v>
          </cell>
          <cell r="AF47">
            <v>0.35</v>
          </cell>
          <cell r="AG47">
            <v>0.35</v>
          </cell>
          <cell r="AH47">
            <v>0.35</v>
          </cell>
          <cell r="AI47">
            <v>0.35</v>
          </cell>
          <cell r="AJ47">
            <v>0.35</v>
          </cell>
          <cell r="AK47">
            <v>0.35</v>
          </cell>
          <cell r="AL47">
            <v>0.35</v>
          </cell>
          <cell r="AM47">
            <v>0.35</v>
          </cell>
          <cell r="AN47">
            <v>0.35</v>
          </cell>
          <cell r="AO47">
            <v>0.35</v>
          </cell>
          <cell r="AP47">
            <v>0.35</v>
          </cell>
          <cell r="AQ47">
            <v>0.35</v>
          </cell>
          <cell r="AR47">
            <v>0.35</v>
          </cell>
          <cell r="AS47">
            <v>1</v>
          </cell>
        </row>
        <row r="48">
          <cell r="C48">
            <v>0.35</v>
          </cell>
          <cell r="D48">
            <v>0.35</v>
          </cell>
          <cell r="E48">
            <v>0.35</v>
          </cell>
          <cell r="F48">
            <v>0.35</v>
          </cell>
          <cell r="G48">
            <v>0.35</v>
          </cell>
          <cell r="H48">
            <v>0.35</v>
          </cell>
          <cell r="I48">
            <v>0.35</v>
          </cell>
          <cell r="J48">
            <v>0.35</v>
          </cell>
          <cell r="K48">
            <v>0.35</v>
          </cell>
          <cell r="L48">
            <v>0.35</v>
          </cell>
          <cell r="M48">
            <v>0.35</v>
          </cell>
          <cell r="N48">
            <v>0.35</v>
          </cell>
          <cell r="O48">
            <v>0.35</v>
          </cell>
          <cell r="P48">
            <v>0.35</v>
          </cell>
          <cell r="Q48">
            <v>0.35</v>
          </cell>
          <cell r="R48">
            <v>0.35</v>
          </cell>
          <cell r="S48">
            <v>0.35</v>
          </cell>
          <cell r="T48">
            <v>0.35</v>
          </cell>
          <cell r="U48">
            <v>0.35</v>
          </cell>
          <cell r="V48">
            <v>0.35</v>
          </cell>
          <cell r="W48">
            <v>0.35</v>
          </cell>
          <cell r="X48">
            <v>0.35</v>
          </cell>
          <cell r="Y48">
            <v>0.35</v>
          </cell>
          <cell r="Z48">
            <v>0.35</v>
          </cell>
          <cell r="AA48">
            <v>0.35</v>
          </cell>
          <cell r="AB48">
            <v>0.35</v>
          </cell>
          <cell r="AC48">
            <v>0.35</v>
          </cell>
          <cell r="AD48">
            <v>0.35</v>
          </cell>
          <cell r="AE48">
            <v>0.35</v>
          </cell>
          <cell r="AF48">
            <v>0.35</v>
          </cell>
          <cell r="AG48">
            <v>0.35</v>
          </cell>
          <cell r="AH48">
            <v>0.35</v>
          </cell>
          <cell r="AI48">
            <v>0.35</v>
          </cell>
          <cell r="AJ48">
            <v>0.35</v>
          </cell>
          <cell r="AK48">
            <v>0.35</v>
          </cell>
          <cell r="AL48">
            <v>0.35</v>
          </cell>
          <cell r="AM48">
            <v>0.35</v>
          </cell>
          <cell r="AN48">
            <v>0.35</v>
          </cell>
          <cell r="AO48">
            <v>0.35</v>
          </cell>
          <cell r="AP48">
            <v>0.35</v>
          </cell>
          <cell r="AQ48">
            <v>0.35</v>
          </cell>
          <cell r="AR48">
            <v>0.35</v>
          </cell>
          <cell r="AS48">
            <v>0.35</v>
          </cell>
          <cell r="AT48">
            <v>1</v>
          </cell>
        </row>
        <row r="49">
          <cell r="C49">
            <v>0.35</v>
          </cell>
          <cell r="D49">
            <v>0.35</v>
          </cell>
          <cell r="E49">
            <v>0.35</v>
          </cell>
          <cell r="F49">
            <v>0.35</v>
          </cell>
          <cell r="G49">
            <v>0.35</v>
          </cell>
          <cell r="H49">
            <v>0.35</v>
          </cell>
          <cell r="I49">
            <v>0.35</v>
          </cell>
          <cell r="J49">
            <v>0.35</v>
          </cell>
          <cell r="K49">
            <v>0.35</v>
          </cell>
          <cell r="L49">
            <v>0.35</v>
          </cell>
          <cell r="M49">
            <v>0.35</v>
          </cell>
          <cell r="N49">
            <v>0.35</v>
          </cell>
          <cell r="O49">
            <v>0.35</v>
          </cell>
          <cell r="P49">
            <v>0.35</v>
          </cell>
          <cell r="Q49">
            <v>0.35</v>
          </cell>
          <cell r="R49">
            <v>0.35</v>
          </cell>
          <cell r="S49">
            <v>0.35</v>
          </cell>
          <cell r="T49">
            <v>0.35</v>
          </cell>
          <cell r="U49">
            <v>0.35</v>
          </cell>
          <cell r="V49">
            <v>0.35</v>
          </cell>
          <cell r="W49">
            <v>0.35</v>
          </cell>
          <cell r="X49">
            <v>0.35</v>
          </cell>
          <cell r="Y49">
            <v>0.35</v>
          </cell>
          <cell r="Z49">
            <v>0.35</v>
          </cell>
          <cell r="AA49">
            <v>0.35</v>
          </cell>
          <cell r="AB49">
            <v>0.35</v>
          </cell>
          <cell r="AC49">
            <v>0.35</v>
          </cell>
          <cell r="AD49">
            <v>0.35</v>
          </cell>
          <cell r="AE49">
            <v>0.35</v>
          </cell>
          <cell r="AF49">
            <v>0.35</v>
          </cell>
          <cell r="AG49">
            <v>0.35</v>
          </cell>
          <cell r="AH49">
            <v>0.35</v>
          </cell>
          <cell r="AI49">
            <v>0.35</v>
          </cell>
          <cell r="AJ49">
            <v>0.35</v>
          </cell>
          <cell r="AK49">
            <v>0.35</v>
          </cell>
          <cell r="AL49">
            <v>0.35</v>
          </cell>
          <cell r="AM49">
            <v>0.35</v>
          </cell>
          <cell r="AN49">
            <v>0.35</v>
          </cell>
          <cell r="AO49">
            <v>0.35</v>
          </cell>
          <cell r="AP49">
            <v>0.35</v>
          </cell>
          <cell r="AQ49">
            <v>0.35</v>
          </cell>
          <cell r="AR49">
            <v>0.35</v>
          </cell>
          <cell r="AS49">
            <v>0.35</v>
          </cell>
          <cell r="AT49">
            <v>0.35</v>
          </cell>
          <cell r="AU49">
            <v>1</v>
          </cell>
        </row>
        <row r="50">
          <cell r="C50">
            <v>0.35</v>
          </cell>
          <cell r="D50">
            <v>0.35</v>
          </cell>
          <cell r="E50">
            <v>0.35</v>
          </cell>
          <cell r="F50">
            <v>0.35</v>
          </cell>
          <cell r="G50">
            <v>0.35</v>
          </cell>
          <cell r="H50">
            <v>0.35</v>
          </cell>
          <cell r="I50">
            <v>0.35</v>
          </cell>
          <cell r="J50">
            <v>0.35</v>
          </cell>
          <cell r="K50">
            <v>0.35</v>
          </cell>
          <cell r="L50">
            <v>0.35</v>
          </cell>
          <cell r="M50">
            <v>0.35</v>
          </cell>
          <cell r="N50">
            <v>0.35</v>
          </cell>
          <cell r="O50">
            <v>0.35</v>
          </cell>
          <cell r="P50">
            <v>0.35</v>
          </cell>
          <cell r="Q50">
            <v>0.35</v>
          </cell>
          <cell r="R50">
            <v>0.35</v>
          </cell>
          <cell r="S50">
            <v>0.35</v>
          </cell>
          <cell r="T50">
            <v>0.35</v>
          </cell>
          <cell r="U50">
            <v>0.35</v>
          </cell>
          <cell r="V50">
            <v>0.35</v>
          </cell>
          <cell r="W50">
            <v>0.35</v>
          </cell>
          <cell r="X50">
            <v>0.35</v>
          </cell>
          <cell r="Y50">
            <v>0.35</v>
          </cell>
          <cell r="Z50">
            <v>0.35</v>
          </cell>
          <cell r="AA50">
            <v>0.35</v>
          </cell>
          <cell r="AB50">
            <v>0.35</v>
          </cell>
          <cell r="AC50">
            <v>0.35</v>
          </cell>
          <cell r="AD50">
            <v>0.35</v>
          </cell>
          <cell r="AE50">
            <v>0.35</v>
          </cell>
          <cell r="AF50">
            <v>0.35</v>
          </cell>
          <cell r="AG50">
            <v>0.35</v>
          </cell>
          <cell r="AH50">
            <v>0.35</v>
          </cell>
          <cell r="AI50">
            <v>0.35</v>
          </cell>
          <cell r="AJ50">
            <v>0.35</v>
          </cell>
          <cell r="AK50">
            <v>0.35</v>
          </cell>
          <cell r="AL50">
            <v>0.35</v>
          </cell>
          <cell r="AM50">
            <v>0.35</v>
          </cell>
          <cell r="AN50">
            <v>0.35</v>
          </cell>
          <cell r="AO50">
            <v>0.35</v>
          </cell>
          <cell r="AP50">
            <v>0.35</v>
          </cell>
          <cell r="AQ50">
            <v>0.35</v>
          </cell>
          <cell r="AR50">
            <v>0.35</v>
          </cell>
          <cell r="AS50">
            <v>0.35</v>
          </cell>
          <cell r="AT50">
            <v>0.35</v>
          </cell>
          <cell r="AU50">
            <v>0.35</v>
          </cell>
          <cell r="AV50">
            <v>1</v>
          </cell>
        </row>
        <row r="51">
          <cell r="C51">
            <v>0.35</v>
          </cell>
          <cell r="D51">
            <v>0.35</v>
          </cell>
          <cell r="E51">
            <v>0.35</v>
          </cell>
          <cell r="F51">
            <v>0.35</v>
          </cell>
          <cell r="G51">
            <v>0.35</v>
          </cell>
          <cell r="H51">
            <v>0.35</v>
          </cell>
          <cell r="I51">
            <v>0.35</v>
          </cell>
          <cell r="J51">
            <v>0.35</v>
          </cell>
          <cell r="K51">
            <v>0.35</v>
          </cell>
          <cell r="L51">
            <v>0.35</v>
          </cell>
          <cell r="M51">
            <v>0.35</v>
          </cell>
          <cell r="N51">
            <v>0.35</v>
          </cell>
          <cell r="O51">
            <v>0.35</v>
          </cell>
          <cell r="P51">
            <v>0.35</v>
          </cell>
          <cell r="Q51">
            <v>0.35</v>
          </cell>
          <cell r="R51">
            <v>0.35</v>
          </cell>
          <cell r="S51">
            <v>0.35</v>
          </cell>
          <cell r="T51">
            <v>0.35</v>
          </cell>
          <cell r="U51">
            <v>0.35</v>
          </cell>
          <cell r="V51">
            <v>0.35</v>
          </cell>
          <cell r="W51">
            <v>0.35</v>
          </cell>
          <cell r="X51">
            <v>0.35</v>
          </cell>
          <cell r="Y51">
            <v>0.35</v>
          </cell>
          <cell r="Z51">
            <v>0.35</v>
          </cell>
          <cell r="AA51">
            <v>0.35</v>
          </cell>
          <cell r="AB51">
            <v>0.35</v>
          </cell>
          <cell r="AC51">
            <v>0.35</v>
          </cell>
          <cell r="AD51">
            <v>0.35</v>
          </cell>
          <cell r="AE51">
            <v>0.35</v>
          </cell>
          <cell r="AF51">
            <v>0.35</v>
          </cell>
          <cell r="AG51">
            <v>0.35</v>
          </cell>
          <cell r="AH51">
            <v>0.35</v>
          </cell>
          <cell r="AI51">
            <v>0.35</v>
          </cell>
          <cell r="AJ51">
            <v>0.35</v>
          </cell>
          <cell r="AK51">
            <v>0.35</v>
          </cell>
          <cell r="AL51">
            <v>0.35</v>
          </cell>
          <cell r="AM51">
            <v>0.35</v>
          </cell>
          <cell r="AN51">
            <v>0.35</v>
          </cell>
          <cell r="AO51">
            <v>0.35</v>
          </cell>
          <cell r="AP51">
            <v>0.35</v>
          </cell>
          <cell r="AQ51">
            <v>0.35</v>
          </cell>
          <cell r="AR51">
            <v>0.35</v>
          </cell>
          <cell r="AS51">
            <v>0.35</v>
          </cell>
          <cell r="AT51">
            <v>0.35</v>
          </cell>
          <cell r="AU51">
            <v>0.35</v>
          </cell>
          <cell r="AV51">
            <v>0.35</v>
          </cell>
          <cell r="AW51">
            <v>1</v>
          </cell>
        </row>
        <row r="52">
          <cell r="C52">
            <v>0.35</v>
          </cell>
          <cell r="D52">
            <v>0.35</v>
          </cell>
          <cell r="E52">
            <v>0.35</v>
          </cell>
          <cell r="F52">
            <v>0.35</v>
          </cell>
          <cell r="G52">
            <v>0.35</v>
          </cell>
          <cell r="H52">
            <v>0.35</v>
          </cell>
          <cell r="I52">
            <v>0.35</v>
          </cell>
          <cell r="J52">
            <v>0.35</v>
          </cell>
          <cell r="K52">
            <v>0.35</v>
          </cell>
          <cell r="L52">
            <v>0.35</v>
          </cell>
          <cell r="M52">
            <v>0.35</v>
          </cell>
          <cell r="N52">
            <v>0.35</v>
          </cell>
          <cell r="O52">
            <v>0.35</v>
          </cell>
          <cell r="P52">
            <v>0.35</v>
          </cell>
          <cell r="Q52">
            <v>0.35</v>
          </cell>
          <cell r="R52">
            <v>0.35</v>
          </cell>
          <cell r="S52">
            <v>0.35</v>
          </cell>
          <cell r="T52">
            <v>0.35</v>
          </cell>
          <cell r="U52">
            <v>0.35</v>
          </cell>
          <cell r="V52">
            <v>0.35</v>
          </cell>
          <cell r="W52">
            <v>0.35</v>
          </cell>
          <cell r="X52">
            <v>0.35</v>
          </cell>
          <cell r="Y52">
            <v>0.35</v>
          </cell>
          <cell r="Z52">
            <v>0.35</v>
          </cell>
          <cell r="AA52">
            <v>0.35</v>
          </cell>
          <cell r="AB52">
            <v>0.35</v>
          </cell>
          <cell r="AC52">
            <v>0.35</v>
          </cell>
          <cell r="AD52">
            <v>0.35</v>
          </cell>
          <cell r="AE52">
            <v>0.35</v>
          </cell>
          <cell r="AF52">
            <v>0.35</v>
          </cell>
          <cell r="AG52">
            <v>0.35</v>
          </cell>
          <cell r="AH52">
            <v>0.35</v>
          </cell>
          <cell r="AI52">
            <v>0.35</v>
          </cell>
          <cell r="AJ52">
            <v>0.35</v>
          </cell>
          <cell r="AK52">
            <v>0.35</v>
          </cell>
          <cell r="AL52">
            <v>0.35</v>
          </cell>
          <cell r="AM52">
            <v>0.35</v>
          </cell>
          <cell r="AN52">
            <v>0.35</v>
          </cell>
          <cell r="AO52">
            <v>0.35</v>
          </cell>
          <cell r="AP52">
            <v>0.35</v>
          </cell>
          <cell r="AQ52">
            <v>0.35</v>
          </cell>
          <cell r="AR52">
            <v>0.35</v>
          </cell>
          <cell r="AS52">
            <v>0.35</v>
          </cell>
          <cell r="AT52">
            <v>0.35</v>
          </cell>
          <cell r="AU52">
            <v>0.35</v>
          </cell>
          <cell r="AV52">
            <v>0.35</v>
          </cell>
          <cell r="AW52">
            <v>0.35</v>
          </cell>
          <cell r="AX52">
            <v>1</v>
          </cell>
        </row>
        <row r="53">
          <cell r="C53">
            <v>0.35</v>
          </cell>
          <cell r="D53">
            <v>0.35</v>
          </cell>
          <cell r="E53">
            <v>0.35</v>
          </cell>
          <cell r="F53">
            <v>0.35</v>
          </cell>
          <cell r="G53">
            <v>0.35</v>
          </cell>
          <cell r="H53">
            <v>0.35</v>
          </cell>
          <cell r="I53">
            <v>0.35</v>
          </cell>
          <cell r="J53">
            <v>0.35</v>
          </cell>
          <cell r="K53">
            <v>0.35</v>
          </cell>
          <cell r="L53">
            <v>0.35</v>
          </cell>
          <cell r="M53">
            <v>0.35</v>
          </cell>
          <cell r="N53">
            <v>0.35</v>
          </cell>
          <cell r="O53">
            <v>0.35</v>
          </cell>
          <cell r="P53">
            <v>0.35</v>
          </cell>
          <cell r="Q53">
            <v>0.35</v>
          </cell>
          <cell r="R53">
            <v>0.35</v>
          </cell>
          <cell r="S53">
            <v>0.35</v>
          </cell>
          <cell r="T53">
            <v>0.35</v>
          </cell>
          <cell r="U53">
            <v>0.35</v>
          </cell>
          <cell r="V53">
            <v>0.35</v>
          </cell>
          <cell r="W53">
            <v>0.35</v>
          </cell>
          <cell r="X53">
            <v>0.35</v>
          </cell>
          <cell r="Y53">
            <v>0.35</v>
          </cell>
          <cell r="Z53">
            <v>0.35</v>
          </cell>
          <cell r="AA53">
            <v>0.35</v>
          </cell>
          <cell r="AB53">
            <v>0.35</v>
          </cell>
          <cell r="AC53">
            <v>0.35</v>
          </cell>
          <cell r="AD53">
            <v>0.35</v>
          </cell>
          <cell r="AE53">
            <v>0.35</v>
          </cell>
          <cell r="AF53">
            <v>0.35</v>
          </cell>
          <cell r="AG53">
            <v>0.35</v>
          </cell>
          <cell r="AH53">
            <v>0.35</v>
          </cell>
          <cell r="AI53">
            <v>0.35</v>
          </cell>
          <cell r="AJ53">
            <v>0.35</v>
          </cell>
          <cell r="AK53">
            <v>0.35</v>
          </cell>
          <cell r="AL53">
            <v>0.35</v>
          </cell>
          <cell r="AM53">
            <v>0.35</v>
          </cell>
          <cell r="AN53">
            <v>0.35</v>
          </cell>
          <cell r="AO53">
            <v>0.35</v>
          </cell>
          <cell r="AP53">
            <v>0.35</v>
          </cell>
          <cell r="AQ53">
            <v>0.35</v>
          </cell>
          <cell r="AR53">
            <v>0.35</v>
          </cell>
          <cell r="AS53">
            <v>0.35</v>
          </cell>
          <cell r="AT53">
            <v>0.35</v>
          </cell>
          <cell r="AU53">
            <v>0.35</v>
          </cell>
          <cell r="AV53">
            <v>0.35</v>
          </cell>
          <cell r="AW53">
            <v>0.35</v>
          </cell>
          <cell r="AX53">
            <v>0.35</v>
          </cell>
          <cell r="AY53">
            <v>1</v>
          </cell>
        </row>
        <row r="54">
          <cell r="C54">
            <v>0.35</v>
          </cell>
          <cell r="D54">
            <v>0.35</v>
          </cell>
          <cell r="E54">
            <v>0.35</v>
          </cell>
          <cell r="F54">
            <v>0.35</v>
          </cell>
          <cell r="G54">
            <v>0.35</v>
          </cell>
          <cell r="H54">
            <v>0.35</v>
          </cell>
          <cell r="I54">
            <v>0.35</v>
          </cell>
          <cell r="J54">
            <v>0.35</v>
          </cell>
          <cell r="K54">
            <v>0.35</v>
          </cell>
          <cell r="L54">
            <v>0.35</v>
          </cell>
          <cell r="M54">
            <v>0.35</v>
          </cell>
          <cell r="N54">
            <v>0.35</v>
          </cell>
          <cell r="O54">
            <v>0.35</v>
          </cell>
          <cell r="P54">
            <v>0.35</v>
          </cell>
          <cell r="Q54">
            <v>0.35</v>
          </cell>
          <cell r="R54">
            <v>0.35</v>
          </cell>
          <cell r="S54">
            <v>0.35</v>
          </cell>
          <cell r="T54">
            <v>0.35</v>
          </cell>
          <cell r="U54">
            <v>0.35</v>
          </cell>
          <cell r="V54">
            <v>0.35</v>
          </cell>
          <cell r="W54">
            <v>0.35</v>
          </cell>
          <cell r="X54">
            <v>0.35</v>
          </cell>
          <cell r="Y54">
            <v>0.35</v>
          </cell>
          <cell r="Z54">
            <v>0.35</v>
          </cell>
          <cell r="AA54">
            <v>0.35</v>
          </cell>
          <cell r="AB54">
            <v>0.35</v>
          </cell>
          <cell r="AC54">
            <v>0.35</v>
          </cell>
          <cell r="AD54">
            <v>0.35</v>
          </cell>
          <cell r="AE54">
            <v>0.35</v>
          </cell>
          <cell r="AF54">
            <v>0.35</v>
          </cell>
          <cell r="AG54">
            <v>0.35</v>
          </cell>
          <cell r="AH54">
            <v>0.35</v>
          </cell>
          <cell r="AI54">
            <v>0.35</v>
          </cell>
          <cell r="AJ54">
            <v>0.35</v>
          </cell>
          <cell r="AK54">
            <v>0.35</v>
          </cell>
          <cell r="AL54">
            <v>0.35</v>
          </cell>
          <cell r="AM54">
            <v>0.35</v>
          </cell>
          <cell r="AN54">
            <v>0.35</v>
          </cell>
          <cell r="AO54">
            <v>0.35</v>
          </cell>
          <cell r="AP54">
            <v>0.35</v>
          </cell>
          <cell r="AQ54">
            <v>0.35</v>
          </cell>
          <cell r="AR54">
            <v>0.35</v>
          </cell>
          <cell r="AS54">
            <v>0.35</v>
          </cell>
          <cell r="AT54">
            <v>0.35</v>
          </cell>
          <cell r="AU54">
            <v>0.35</v>
          </cell>
          <cell r="AV54">
            <v>0.35</v>
          </cell>
          <cell r="AW54">
            <v>0.35</v>
          </cell>
          <cell r="AX54">
            <v>0.35</v>
          </cell>
          <cell r="AY54">
            <v>0.35</v>
          </cell>
          <cell r="AZ54">
            <v>1</v>
          </cell>
        </row>
        <row r="55">
          <cell r="C55">
            <v>0.35</v>
          </cell>
          <cell r="D55">
            <v>0.35</v>
          </cell>
          <cell r="E55">
            <v>0.35</v>
          </cell>
          <cell r="F55">
            <v>0.35</v>
          </cell>
          <cell r="G55">
            <v>0.35</v>
          </cell>
          <cell r="H55">
            <v>0.35</v>
          </cell>
          <cell r="I55">
            <v>0.35</v>
          </cell>
          <cell r="J55">
            <v>0.35</v>
          </cell>
          <cell r="K55">
            <v>0.35</v>
          </cell>
          <cell r="L55">
            <v>0.35</v>
          </cell>
          <cell r="M55">
            <v>0.35</v>
          </cell>
          <cell r="N55">
            <v>0.35</v>
          </cell>
          <cell r="O55">
            <v>0.35</v>
          </cell>
          <cell r="P55">
            <v>0.35</v>
          </cell>
          <cell r="Q55">
            <v>0.35</v>
          </cell>
          <cell r="R55">
            <v>0.35</v>
          </cell>
          <cell r="S55">
            <v>0.35</v>
          </cell>
          <cell r="T55">
            <v>0.35</v>
          </cell>
          <cell r="U55">
            <v>0.35</v>
          </cell>
          <cell r="V55">
            <v>0.35</v>
          </cell>
          <cell r="W55">
            <v>0.35</v>
          </cell>
          <cell r="X55">
            <v>0.35</v>
          </cell>
          <cell r="Y55">
            <v>0.35</v>
          </cell>
          <cell r="Z55">
            <v>0.35</v>
          </cell>
          <cell r="AA55">
            <v>0.35</v>
          </cell>
          <cell r="AB55">
            <v>0.35</v>
          </cell>
          <cell r="AC55">
            <v>0.35</v>
          </cell>
          <cell r="AD55">
            <v>0.35</v>
          </cell>
          <cell r="AE55">
            <v>0.35</v>
          </cell>
          <cell r="AF55">
            <v>0.35</v>
          </cell>
          <cell r="AG55">
            <v>0.35</v>
          </cell>
          <cell r="AH55">
            <v>0.35</v>
          </cell>
          <cell r="AI55">
            <v>0.35</v>
          </cell>
          <cell r="AJ55">
            <v>0.35</v>
          </cell>
          <cell r="AK55">
            <v>0.35</v>
          </cell>
          <cell r="AL55">
            <v>0.35</v>
          </cell>
          <cell r="AM55">
            <v>0.35</v>
          </cell>
          <cell r="AN55">
            <v>0.35</v>
          </cell>
          <cell r="AO55">
            <v>0.35</v>
          </cell>
          <cell r="AP55">
            <v>0.35</v>
          </cell>
          <cell r="AQ55">
            <v>0.35</v>
          </cell>
          <cell r="AR55">
            <v>0.35</v>
          </cell>
          <cell r="AS55">
            <v>0.35</v>
          </cell>
          <cell r="AT55">
            <v>0.35</v>
          </cell>
          <cell r="AU55">
            <v>0.35</v>
          </cell>
          <cell r="AV55">
            <v>0.35</v>
          </cell>
          <cell r="AW55">
            <v>0.35</v>
          </cell>
          <cell r="AX55">
            <v>0.35</v>
          </cell>
          <cell r="AY55">
            <v>0.35</v>
          </cell>
          <cell r="AZ55">
            <v>0.35</v>
          </cell>
          <cell r="BA55">
            <v>1</v>
          </cell>
        </row>
        <row r="56">
          <cell r="C56">
            <v>0.35</v>
          </cell>
          <cell r="D56">
            <v>0.35</v>
          </cell>
          <cell r="E56">
            <v>0.35</v>
          </cell>
          <cell r="F56">
            <v>0.35</v>
          </cell>
          <cell r="G56">
            <v>0.35</v>
          </cell>
          <cell r="H56">
            <v>0.35</v>
          </cell>
          <cell r="I56">
            <v>0.35</v>
          </cell>
          <cell r="J56">
            <v>0.35</v>
          </cell>
          <cell r="K56">
            <v>0.35</v>
          </cell>
          <cell r="L56">
            <v>0.35</v>
          </cell>
          <cell r="M56">
            <v>0.35</v>
          </cell>
          <cell r="N56">
            <v>0.35</v>
          </cell>
          <cell r="O56">
            <v>0.35</v>
          </cell>
          <cell r="P56">
            <v>0.35</v>
          </cell>
          <cell r="Q56">
            <v>0.35</v>
          </cell>
          <cell r="R56">
            <v>0.35</v>
          </cell>
          <cell r="S56">
            <v>0.35</v>
          </cell>
          <cell r="T56">
            <v>0.35</v>
          </cell>
          <cell r="U56">
            <v>0.35</v>
          </cell>
          <cell r="V56">
            <v>0.35</v>
          </cell>
          <cell r="W56">
            <v>0.35</v>
          </cell>
          <cell r="X56">
            <v>0.35</v>
          </cell>
          <cell r="Y56">
            <v>0.35</v>
          </cell>
          <cell r="Z56">
            <v>0.35</v>
          </cell>
          <cell r="AA56">
            <v>0.35</v>
          </cell>
          <cell r="AB56">
            <v>0.35</v>
          </cell>
          <cell r="AC56">
            <v>0.35</v>
          </cell>
          <cell r="AD56">
            <v>0.35</v>
          </cell>
          <cell r="AE56">
            <v>0.35</v>
          </cell>
          <cell r="AF56">
            <v>0.35</v>
          </cell>
          <cell r="AG56">
            <v>0.35</v>
          </cell>
          <cell r="AH56">
            <v>0.35</v>
          </cell>
          <cell r="AI56">
            <v>0.35</v>
          </cell>
          <cell r="AJ56">
            <v>0.35</v>
          </cell>
          <cell r="AK56">
            <v>0.35</v>
          </cell>
          <cell r="AL56">
            <v>0.35</v>
          </cell>
          <cell r="AM56">
            <v>0.35</v>
          </cell>
          <cell r="AN56">
            <v>0.35</v>
          </cell>
          <cell r="AO56">
            <v>0.35</v>
          </cell>
          <cell r="AP56">
            <v>0.35</v>
          </cell>
          <cell r="AQ56">
            <v>0.35</v>
          </cell>
          <cell r="AR56">
            <v>0.35</v>
          </cell>
          <cell r="AS56">
            <v>0.35</v>
          </cell>
          <cell r="AT56">
            <v>0.35</v>
          </cell>
          <cell r="AU56">
            <v>0.35</v>
          </cell>
          <cell r="AV56">
            <v>0.35</v>
          </cell>
          <cell r="AW56">
            <v>0.35</v>
          </cell>
          <cell r="AX56">
            <v>0.35</v>
          </cell>
          <cell r="AY56">
            <v>0.35</v>
          </cell>
          <cell r="AZ56">
            <v>0.35</v>
          </cell>
          <cell r="BA56">
            <v>0.35</v>
          </cell>
          <cell r="BB56">
            <v>1</v>
          </cell>
        </row>
        <row r="57">
          <cell r="C57">
            <v>0.35</v>
          </cell>
          <cell r="D57">
            <v>0.35</v>
          </cell>
          <cell r="E57">
            <v>0.35</v>
          </cell>
          <cell r="F57">
            <v>0.35</v>
          </cell>
          <cell r="G57">
            <v>0.35</v>
          </cell>
          <cell r="H57">
            <v>0.35</v>
          </cell>
          <cell r="I57">
            <v>0.35</v>
          </cell>
          <cell r="J57">
            <v>0.35</v>
          </cell>
          <cell r="K57">
            <v>0.35</v>
          </cell>
          <cell r="L57">
            <v>0.35</v>
          </cell>
          <cell r="M57">
            <v>0.35</v>
          </cell>
          <cell r="N57">
            <v>0.35</v>
          </cell>
          <cell r="O57">
            <v>0.35</v>
          </cell>
          <cell r="P57">
            <v>0.35</v>
          </cell>
          <cell r="Q57">
            <v>0.35</v>
          </cell>
          <cell r="R57">
            <v>0.35</v>
          </cell>
          <cell r="S57">
            <v>0.35</v>
          </cell>
          <cell r="T57">
            <v>0.35</v>
          </cell>
          <cell r="U57">
            <v>0.35</v>
          </cell>
          <cell r="V57">
            <v>0.35</v>
          </cell>
          <cell r="W57">
            <v>0.35</v>
          </cell>
          <cell r="X57">
            <v>0.35</v>
          </cell>
          <cell r="Y57">
            <v>0.35</v>
          </cell>
          <cell r="Z57">
            <v>0.35</v>
          </cell>
          <cell r="AA57">
            <v>0.35</v>
          </cell>
          <cell r="AB57">
            <v>0.35</v>
          </cell>
          <cell r="AC57">
            <v>0.35</v>
          </cell>
          <cell r="AD57">
            <v>0.35</v>
          </cell>
          <cell r="AE57">
            <v>0.35</v>
          </cell>
          <cell r="AF57">
            <v>0.35</v>
          </cell>
          <cell r="AG57">
            <v>0.35</v>
          </cell>
          <cell r="AH57">
            <v>0.35</v>
          </cell>
          <cell r="AI57">
            <v>0.35</v>
          </cell>
          <cell r="AJ57">
            <v>0.35</v>
          </cell>
          <cell r="AK57">
            <v>0.35</v>
          </cell>
          <cell r="AL57">
            <v>0.35</v>
          </cell>
          <cell r="AM57">
            <v>0.35</v>
          </cell>
          <cell r="AN57">
            <v>0.35</v>
          </cell>
          <cell r="AO57">
            <v>0.35</v>
          </cell>
          <cell r="AP57">
            <v>0.35</v>
          </cell>
          <cell r="AQ57">
            <v>0.35</v>
          </cell>
          <cell r="AR57">
            <v>0.35</v>
          </cell>
          <cell r="AS57">
            <v>0.35</v>
          </cell>
          <cell r="AT57">
            <v>0.35</v>
          </cell>
          <cell r="AU57">
            <v>0.35</v>
          </cell>
          <cell r="AV57">
            <v>0.35</v>
          </cell>
          <cell r="AW57">
            <v>0.35</v>
          </cell>
          <cell r="AX57">
            <v>0.35</v>
          </cell>
          <cell r="AY57">
            <v>0.35</v>
          </cell>
          <cell r="AZ57">
            <v>0.35</v>
          </cell>
          <cell r="BA57">
            <v>0.35</v>
          </cell>
          <cell r="BB57">
            <v>0.35</v>
          </cell>
          <cell r="BC57">
            <v>1</v>
          </cell>
        </row>
        <row r="58">
          <cell r="C58">
            <v>0.35</v>
          </cell>
          <cell r="D58">
            <v>0.35</v>
          </cell>
          <cell r="E58">
            <v>0.35</v>
          </cell>
          <cell r="F58">
            <v>0.35</v>
          </cell>
          <cell r="G58">
            <v>0.35</v>
          </cell>
          <cell r="H58">
            <v>0.35</v>
          </cell>
          <cell r="I58">
            <v>0.35</v>
          </cell>
          <cell r="J58">
            <v>0.35</v>
          </cell>
          <cell r="K58">
            <v>0.35</v>
          </cell>
          <cell r="L58">
            <v>0.35</v>
          </cell>
          <cell r="M58">
            <v>0.35</v>
          </cell>
          <cell r="N58">
            <v>0.35</v>
          </cell>
          <cell r="O58">
            <v>0.35</v>
          </cell>
          <cell r="P58">
            <v>0.35</v>
          </cell>
          <cell r="Q58">
            <v>0.35</v>
          </cell>
          <cell r="R58">
            <v>0.35</v>
          </cell>
          <cell r="S58">
            <v>0.35</v>
          </cell>
          <cell r="T58">
            <v>0.35</v>
          </cell>
          <cell r="U58">
            <v>0.35</v>
          </cell>
          <cell r="V58">
            <v>0.35</v>
          </cell>
          <cell r="W58">
            <v>0.35</v>
          </cell>
          <cell r="X58">
            <v>0.35</v>
          </cell>
          <cell r="Y58">
            <v>0.35</v>
          </cell>
          <cell r="Z58">
            <v>0.35</v>
          </cell>
          <cell r="AA58">
            <v>0.35</v>
          </cell>
          <cell r="AB58">
            <v>0.35</v>
          </cell>
          <cell r="AC58">
            <v>0.35</v>
          </cell>
          <cell r="AD58">
            <v>0.35</v>
          </cell>
          <cell r="AE58">
            <v>0.35</v>
          </cell>
          <cell r="AF58">
            <v>0.35</v>
          </cell>
          <cell r="AG58">
            <v>0.35</v>
          </cell>
          <cell r="AH58">
            <v>0.35</v>
          </cell>
          <cell r="AI58">
            <v>0.35</v>
          </cell>
          <cell r="AJ58">
            <v>0.35</v>
          </cell>
          <cell r="AK58">
            <v>0.35</v>
          </cell>
          <cell r="AL58">
            <v>0.35</v>
          </cell>
          <cell r="AM58">
            <v>0.35</v>
          </cell>
          <cell r="AN58">
            <v>0.35</v>
          </cell>
          <cell r="AO58">
            <v>0.35</v>
          </cell>
          <cell r="AP58">
            <v>0.35</v>
          </cell>
          <cell r="AQ58">
            <v>0.35</v>
          </cell>
          <cell r="AR58">
            <v>0.35</v>
          </cell>
          <cell r="AS58">
            <v>0.35</v>
          </cell>
          <cell r="AT58">
            <v>0.35</v>
          </cell>
          <cell r="AU58">
            <v>0.35</v>
          </cell>
          <cell r="AV58">
            <v>0.35</v>
          </cell>
          <cell r="AW58">
            <v>0.35</v>
          </cell>
          <cell r="AX58">
            <v>0.35</v>
          </cell>
          <cell r="AY58">
            <v>0.35</v>
          </cell>
          <cell r="AZ58">
            <v>0.35</v>
          </cell>
          <cell r="BA58">
            <v>0.35</v>
          </cell>
          <cell r="BB58">
            <v>0.35</v>
          </cell>
          <cell r="BC58">
            <v>0.35</v>
          </cell>
          <cell r="BD58">
            <v>1</v>
          </cell>
        </row>
        <row r="59">
          <cell r="C59">
            <v>0.35</v>
          </cell>
          <cell r="D59">
            <v>0.35</v>
          </cell>
          <cell r="E59">
            <v>0.35</v>
          </cell>
          <cell r="F59">
            <v>0.35</v>
          </cell>
          <cell r="G59">
            <v>0.35</v>
          </cell>
          <cell r="H59">
            <v>0.35</v>
          </cell>
          <cell r="I59">
            <v>0.35</v>
          </cell>
          <cell r="J59">
            <v>0.35</v>
          </cell>
          <cell r="K59">
            <v>0.35</v>
          </cell>
          <cell r="L59">
            <v>0.35</v>
          </cell>
          <cell r="M59">
            <v>0.35</v>
          </cell>
          <cell r="N59">
            <v>0.35</v>
          </cell>
          <cell r="O59">
            <v>0.35</v>
          </cell>
          <cell r="P59">
            <v>0.35</v>
          </cell>
          <cell r="Q59">
            <v>0.35</v>
          </cell>
          <cell r="R59">
            <v>0.35</v>
          </cell>
          <cell r="S59">
            <v>0.35</v>
          </cell>
          <cell r="T59">
            <v>0.35</v>
          </cell>
          <cell r="U59">
            <v>0.35</v>
          </cell>
          <cell r="V59">
            <v>0.35</v>
          </cell>
          <cell r="W59">
            <v>0.35</v>
          </cell>
          <cell r="X59">
            <v>0.35</v>
          </cell>
          <cell r="Y59">
            <v>0.35</v>
          </cell>
          <cell r="Z59">
            <v>0.35</v>
          </cell>
          <cell r="AA59">
            <v>0.35</v>
          </cell>
          <cell r="AB59">
            <v>0.35</v>
          </cell>
          <cell r="AC59">
            <v>0.35</v>
          </cell>
          <cell r="AD59">
            <v>0.35</v>
          </cell>
          <cell r="AE59">
            <v>0.35</v>
          </cell>
          <cell r="AF59">
            <v>0.35</v>
          </cell>
          <cell r="AG59">
            <v>0.35</v>
          </cell>
          <cell r="AH59">
            <v>0.35</v>
          </cell>
          <cell r="AI59">
            <v>0.35</v>
          </cell>
          <cell r="AJ59">
            <v>0.35</v>
          </cell>
          <cell r="AK59">
            <v>0.35</v>
          </cell>
          <cell r="AL59">
            <v>0.35</v>
          </cell>
          <cell r="AM59">
            <v>0.35</v>
          </cell>
          <cell r="AN59">
            <v>0.35</v>
          </cell>
          <cell r="AO59">
            <v>0.35</v>
          </cell>
          <cell r="AP59">
            <v>0.35</v>
          </cell>
          <cell r="AQ59">
            <v>0.35</v>
          </cell>
          <cell r="AR59">
            <v>0.35</v>
          </cell>
          <cell r="AS59">
            <v>0.35</v>
          </cell>
          <cell r="AT59">
            <v>0.35</v>
          </cell>
          <cell r="AU59">
            <v>0.35</v>
          </cell>
          <cell r="AV59">
            <v>0.35</v>
          </cell>
          <cell r="AW59">
            <v>0.35</v>
          </cell>
          <cell r="AX59">
            <v>0.35</v>
          </cell>
          <cell r="AY59">
            <v>0.35</v>
          </cell>
          <cell r="AZ59">
            <v>0.35</v>
          </cell>
          <cell r="BA59">
            <v>0.35</v>
          </cell>
          <cell r="BB59">
            <v>0.35</v>
          </cell>
          <cell r="BC59">
            <v>0.35</v>
          </cell>
          <cell r="BD59">
            <v>0.35</v>
          </cell>
          <cell r="BE59">
            <v>1</v>
          </cell>
        </row>
        <row r="60">
          <cell r="C60">
            <v>0.35</v>
          </cell>
          <cell r="D60">
            <v>0.35</v>
          </cell>
          <cell r="E60">
            <v>0.35</v>
          </cell>
          <cell r="F60">
            <v>0.35</v>
          </cell>
          <cell r="G60">
            <v>0.35</v>
          </cell>
          <cell r="H60">
            <v>0.35</v>
          </cell>
          <cell r="I60">
            <v>0.35</v>
          </cell>
          <cell r="J60">
            <v>0.35</v>
          </cell>
          <cell r="K60">
            <v>0.35</v>
          </cell>
          <cell r="L60">
            <v>0.35</v>
          </cell>
          <cell r="M60">
            <v>0.35</v>
          </cell>
          <cell r="N60">
            <v>0.35</v>
          </cell>
          <cell r="O60">
            <v>0.35</v>
          </cell>
          <cell r="P60">
            <v>0.35</v>
          </cell>
          <cell r="Q60">
            <v>0.35</v>
          </cell>
          <cell r="R60">
            <v>0.35</v>
          </cell>
          <cell r="S60">
            <v>0.35</v>
          </cell>
          <cell r="T60">
            <v>0.35</v>
          </cell>
          <cell r="U60">
            <v>0.35</v>
          </cell>
          <cell r="V60">
            <v>0.35</v>
          </cell>
          <cell r="W60">
            <v>0.35</v>
          </cell>
          <cell r="X60">
            <v>0.35</v>
          </cell>
          <cell r="Y60">
            <v>0.35</v>
          </cell>
          <cell r="Z60">
            <v>0.35</v>
          </cell>
          <cell r="AA60">
            <v>0.35</v>
          </cell>
          <cell r="AB60">
            <v>0.35</v>
          </cell>
          <cell r="AC60">
            <v>0.35</v>
          </cell>
          <cell r="AD60">
            <v>0.35</v>
          </cell>
          <cell r="AE60">
            <v>0.35</v>
          </cell>
          <cell r="AF60">
            <v>0.35</v>
          </cell>
          <cell r="AG60">
            <v>0.35</v>
          </cell>
          <cell r="AH60">
            <v>0.35</v>
          </cell>
          <cell r="AI60">
            <v>0.35</v>
          </cell>
          <cell r="AJ60">
            <v>0.35</v>
          </cell>
          <cell r="AK60">
            <v>0.35</v>
          </cell>
          <cell r="AL60">
            <v>0.35</v>
          </cell>
          <cell r="AM60">
            <v>0.35</v>
          </cell>
          <cell r="AN60">
            <v>0.35</v>
          </cell>
          <cell r="AO60">
            <v>0.35</v>
          </cell>
          <cell r="AP60">
            <v>0.35</v>
          </cell>
          <cell r="AQ60">
            <v>0.35</v>
          </cell>
          <cell r="AR60">
            <v>0.35</v>
          </cell>
          <cell r="AS60">
            <v>0.35</v>
          </cell>
          <cell r="AT60">
            <v>0.35</v>
          </cell>
          <cell r="AU60">
            <v>0.35</v>
          </cell>
          <cell r="AV60">
            <v>0.35</v>
          </cell>
          <cell r="AW60">
            <v>0.35</v>
          </cell>
          <cell r="AX60">
            <v>0.35</v>
          </cell>
          <cell r="AY60">
            <v>0.35</v>
          </cell>
          <cell r="AZ60">
            <v>0.35</v>
          </cell>
          <cell r="BA60">
            <v>0.35</v>
          </cell>
          <cell r="BB60">
            <v>0.35</v>
          </cell>
          <cell r="BC60">
            <v>0.35</v>
          </cell>
          <cell r="BD60">
            <v>0.35</v>
          </cell>
          <cell r="BE60">
            <v>0.35</v>
          </cell>
          <cell r="BF60">
            <v>1</v>
          </cell>
        </row>
        <row r="61">
          <cell r="C61">
            <v>0.35</v>
          </cell>
          <cell r="D61">
            <v>0.35</v>
          </cell>
          <cell r="E61">
            <v>0.35</v>
          </cell>
          <cell r="F61">
            <v>0.35</v>
          </cell>
          <cell r="G61">
            <v>0.35</v>
          </cell>
          <cell r="H61">
            <v>0.35</v>
          </cell>
          <cell r="I61">
            <v>0.35</v>
          </cell>
          <cell r="J61">
            <v>0.35</v>
          </cell>
          <cell r="K61">
            <v>0.35</v>
          </cell>
          <cell r="L61">
            <v>0.35</v>
          </cell>
          <cell r="M61">
            <v>0.35</v>
          </cell>
          <cell r="N61">
            <v>0.35</v>
          </cell>
          <cell r="O61">
            <v>0.35</v>
          </cell>
          <cell r="P61">
            <v>0.35</v>
          </cell>
          <cell r="Q61">
            <v>0.35</v>
          </cell>
          <cell r="R61">
            <v>0.35</v>
          </cell>
          <cell r="S61">
            <v>0.35</v>
          </cell>
          <cell r="T61">
            <v>0.35</v>
          </cell>
          <cell r="U61">
            <v>0.35</v>
          </cell>
          <cell r="V61">
            <v>0.35</v>
          </cell>
          <cell r="W61">
            <v>0.35</v>
          </cell>
          <cell r="X61">
            <v>0.35</v>
          </cell>
          <cell r="Y61">
            <v>0.35</v>
          </cell>
          <cell r="Z61">
            <v>0.35</v>
          </cell>
          <cell r="AA61">
            <v>0.35</v>
          </cell>
          <cell r="AB61">
            <v>0.35</v>
          </cell>
          <cell r="AC61">
            <v>0.35</v>
          </cell>
          <cell r="AD61">
            <v>0.35</v>
          </cell>
          <cell r="AE61">
            <v>0.35</v>
          </cell>
          <cell r="AF61">
            <v>0.35</v>
          </cell>
          <cell r="AG61">
            <v>0.35</v>
          </cell>
          <cell r="AH61">
            <v>0.35</v>
          </cell>
          <cell r="AI61">
            <v>0.35</v>
          </cell>
          <cell r="AJ61">
            <v>0.35</v>
          </cell>
          <cell r="AK61">
            <v>0.35</v>
          </cell>
          <cell r="AL61">
            <v>0.35</v>
          </cell>
          <cell r="AM61">
            <v>0.35</v>
          </cell>
          <cell r="AN61">
            <v>0.35</v>
          </cell>
          <cell r="AO61">
            <v>0.35</v>
          </cell>
          <cell r="AP61">
            <v>0.35</v>
          </cell>
          <cell r="AQ61">
            <v>0.35</v>
          </cell>
          <cell r="AR61">
            <v>0.35</v>
          </cell>
          <cell r="AS61">
            <v>0.35</v>
          </cell>
          <cell r="AT61">
            <v>0.35</v>
          </cell>
          <cell r="AU61">
            <v>0.35</v>
          </cell>
          <cell r="AV61">
            <v>0.35</v>
          </cell>
          <cell r="AW61">
            <v>0.35</v>
          </cell>
          <cell r="AX61">
            <v>0.35</v>
          </cell>
          <cell r="AY61">
            <v>0.35</v>
          </cell>
          <cell r="AZ61">
            <v>0.35</v>
          </cell>
          <cell r="BA61">
            <v>0.35</v>
          </cell>
          <cell r="BB61">
            <v>0.35</v>
          </cell>
          <cell r="BC61">
            <v>0.35</v>
          </cell>
          <cell r="BD61">
            <v>0.35</v>
          </cell>
          <cell r="BE61">
            <v>0.35</v>
          </cell>
          <cell r="BF61">
            <v>0.35</v>
          </cell>
          <cell r="BG61">
            <v>1</v>
          </cell>
        </row>
        <row r="62">
          <cell r="C62">
            <v>0.35</v>
          </cell>
          <cell r="D62">
            <v>0.35</v>
          </cell>
          <cell r="E62">
            <v>0.35</v>
          </cell>
          <cell r="F62">
            <v>0.35</v>
          </cell>
          <cell r="G62">
            <v>0.35</v>
          </cell>
          <cell r="H62">
            <v>0.35</v>
          </cell>
          <cell r="I62">
            <v>0.35</v>
          </cell>
          <cell r="J62">
            <v>0.35</v>
          </cell>
          <cell r="K62">
            <v>0.35</v>
          </cell>
          <cell r="L62">
            <v>0.35</v>
          </cell>
          <cell r="M62">
            <v>0.35</v>
          </cell>
          <cell r="N62">
            <v>0.35</v>
          </cell>
          <cell r="O62">
            <v>0.35</v>
          </cell>
          <cell r="P62">
            <v>0.35</v>
          </cell>
          <cell r="Q62">
            <v>0.35</v>
          </cell>
          <cell r="R62">
            <v>0.35</v>
          </cell>
          <cell r="S62">
            <v>0.35</v>
          </cell>
          <cell r="T62">
            <v>0.35</v>
          </cell>
          <cell r="U62">
            <v>0.35</v>
          </cell>
          <cell r="V62">
            <v>0.35</v>
          </cell>
          <cell r="W62">
            <v>0.35</v>
          </cell>
          <cell r="X62">
            <v>0.35</v>
          </cell>
          <cell r="Y62">
            <v>0.35</v>
          </cell>
          <cell r="Z62">
            <v>0.35</v>
          </cell>
          <cell r="AA62">
            <v>0.35</v>
          </cell>
          <cell r="AB62">
            <v>0.35</v>
          </cell>
          <cell r="AC62">
            <v>0.35</v>
          </cell>
          <cell r="AD62">
            <v>0.35</v>
          </cell>
          <cell r="AE62">
            <v>0.35</v>
          </cell>
          <cell r="AF62">
            <v>0.35</v>
          </cell>
          <cell r="AG62">
            <v>0.35</v>
          </cell>
          <cell r="AH62">
            <v>0.35</v>
          </cell>
          <cell r="AI62">
            <v>0.35</v>
          </cell>
          <cell r="AJ62">
            <v>0.35</v>
          </cell>
          <cell r="AK62">
            <v>0.35</v>
          </cell>
          <cell r="AL62">
            <v>0.35</v>
          </cell>
          <cell r="AM62">
            <v>0.35</v>
          </cell>
          <cell r="AN62">
            <v>0.35</v>
          </cell>
          <cell r="AO62">
            <v>0.35</v>
          </cell>
          <cell r="AP62">
            <v>0.35</v>
          </cell>
          <cell r="AQ62">
            <v>0.35</v>
          </cell>
          <cell r="AR62">
            <v>0.35</v>
          </cell>
          <cell r="AS62">
            <v>0.35</v>
          </cell>
          <cell r="AT62">
            <v>0.35</v>
          </cell>
          <cell r="AU62">
            <v>0.35</v>
          </cell>
          <cell r="AV62">
            <v>0.35</v>
          </cell>
          <cell r="AW62">
            <v>0.35</v>
          </cell>
          <cell r="AX62">
            <v>0.35</v>
          </cell>
          <cell r="AY62">
            <v>0.35</v>
          </cell>
          <cell r="AZ62">
            <v>0.35</v>
          </cell>
          <cell r="BA62">
            <v>0.35</v>
          </cell>
          <cell r="BB62">
            <v>0.35</v>
          </cell>
          <cell r="BC62">
            <v>0.35</v>
          </cell>
          <cell r="BD62">
            <v>0.35</v>
          </cell>
          <cell r="BE62">
            <v>0.35</v>
          </cell>
          <cell r="BF62">
            <v>0.35</v>
          </cell>
          <cell r="BG62">
            <v>0.35</v>
          </cell>
          <cell r="BH62">
            <v>1</v>
          </cell>
        </row>
        <row r="63">
          <cell r="C63">
            <v>0.35</v>
          </cell>
          <cell r="D63">
            <v>0.35</v>
          </cell>
          <cell r="E63">
            <v>0.35</v>
          </cell>
          <cell r="F63">
            <v>0.35</v>
          </cell>
          <cell r="G63">
            <v>0.35</v>
          </cell>
          <cell r="H63">
            <v>0.35</v>
          </cell>
          <cell r="I63">
            <v>0.35</v>
          </cell>
          <cell r="J63">
            <v>0.35</v>
          </cell>
          <cell r="K63">
            <v>0.35</v>
          </cell>
          <cell r="L63">
            <v>0.35</v>
          </cell>
          <cell r="M63">
            <v>0.35</v>
          </cell>
          <cell r="N63">
            <v>0.35</v>
          </cell>
          <cell r="O63">
            <v>0.35</v>
          </cell>
          <cell r="P63">
            <v>0.35</v>
          </cell>
          <cell r="Q63">
            <v>0.35</v>
          </cell>
          <cell r="R63">
            <v>0.35</v>
          </cell>
          <cell r="S63">
            <v>0.35</v>
          </cell>
          <cell r="T63">
            <v>0.35</v>
          </cell>
          <cell r="U63">
            <v>0.35</v>
          </cell>
          <cell r="V63">
            <v>0.35</v>
          </cell>
          <cell r="W63">
            <v>0.35</v>
          </cell>
          <cell r="X63">
            <v>0.35</v>
          </cell>
          <cell r="Y63">
            <v>0.35</v>
          </cell>
          <cell r="Z63">
            <v>0.35</v>
          </cell>
          <cell r="AA63">
            <v>0.35</v>
          </cell>
          <cell r="AB63">
            <v>0.35</v>
          </cell>
          <cell r="AC63">
            <v>0.35</v>
          </cell>
          <cell r="AD63">
            <v>0.35</v>
          </cell>
          <cell r="AE63">
            <v>0.35</v>
          </cell>
          <cell r="AF63">
            <v>0.35</v>
          </cell>
          <cell r="AG63">
            <v>0.35</v>
          </cell>
          <cell r="AH63">
            <v>0.35</v>
          </cell>
          <cell r="AI63">
            <v>0.35</v>
          </cell>
          <cell r="AJ63">
            <v>0.35</v>
          </cell>
          <cell r="AK63">
            <v>0.35</v>
          </cell>
          <cell r="AL63">
            <v>0.35</v>
          </cell>
          <cell r="AM63">
            <v>0.35</v>
          </cell>
          <cell r="AN63">
            <v>0.35</v>
          </cell>
          <cell r="AO63">
            <v>0.35</v>
          </cell>
          <cell r="AP63">
            <v>0.35</v>
          </cell>
          <cell r="AQ63">
            <v>0.35</v>
          </cell>
          <cell r="AR63">
            <v>0.35</v>
          </cell>
          <cell r="AS63">
            <v>0.35</v>
          </cell>
          <cell r="AT63">
            <v>0.35</v>
          </cell>
          <cell r="AU63">
            <v>0.35</v>
          </cell>
          <cell r="AV63">
            <v>0.35</v>
          </cell>
          <cell r="AW63">
            <v>0.35</v>
          </cell>
          <cell r="AX63">
            <v>0.35</v>
          </cell>
          <cell r="AY63">
            <v>0.35</v>
          </cell>
          <cell r="AZ63">
            <v>0.35</v>
          </cell>
          <cell r="BA63">
            <v>0.35</v>
          </cell>
          <cell r="BB63">
            <v>0.35</v>
          </cell>
          <cell r="BC63">
            <v>0.35</v>
          </cell>
          <cell r="BD63">
            <v>0.35</v>
          </cell>
          <cell r="BE63">
            <v>0.35</v>
          </cell>
          <cell r="BF63">
            <v>0.35</v>
          </cell>
          <cell r="BG63">
            <v>0.35</v>
          </cell>
          <cell r="BH63">
            <v>0.35</v>
          </cell>
          <cell r="BI63">
            <v>1</v>
          </cell>
        </row>
        <row r="64">
          <cell r="C64">
            <v>0.35</v>
          </cell>
          <cell r="D64">
            <v>0.35</v>
          </cell>
          <cell r="E64">
            <v>0.35</v>
          </cell>
          <cell r="F64">
            <v>0.35</v>
          </cell>
          <cell r="G64">
            <v>0.35</v>
          </cell>
          <cell r="H64">
            <v>0.35</v>
          </cell>
          <cell r="I64">
            <v>0.35</v>
          </cell>
          <cell r="J64">
            <v>0.35</v>
          </cell>
          <cell r="K64">
            <v>0.35</v>
          </cell>
          <cell r="L64">
            <v>0.35</v>
          </cell>
          <cell r="M64">
            <v>0.35</v>
          </cell>
          <cell r="N64">
            <v>0.35</v>
          </cell>
          <cell r="O64">
            <v>0.35</v>
          </cell>
          <cell r="P64">
            <v>0.35</v>
          </cell>
          <cell r="Q64">
            <v>0.35</v>
          </cell>
          <cell r="R64">
            <v>0.35</v>
          </cell>
          <cell r="S64">
            <v>0.35</v>
          </cell>
          <cell r="T64">
            <v>0.35</v>
          </cell>
          <cell r="U64">
            <v>0.35</v>
          </cell>
          <cell r="V64">
            <v>0.35</v>
          </cell>
          <cell r="W64">
            <v>0.35</v>
          </cell>
          <cell r="X64">
            <v>0.35</v>
          </cell>
          <cell r="Y64">
            <v>0.35</v>
          </cell>
          <cell r="Z64">
            <v>0.35</v>
          </cell>
          <cell r="AA64">
            <v>0.35</v>
          </cell>
          <cell r="AB64">
            <v>0.35</v>
          </cell>
          <cell r="AC64">
            <v>0.35</v>
          </cell>
          <cell r="AD64">
            <v>0.35</v>
          </cell>
          <cell r="AE64">
            <v>0.35</v>
          </cell>
          <cell r="AF64">
            <v>0.35</v>
          </cell>
          <cell r="AG64">
            <v>0.35</v>
          </cell>
          <cell r="AH64">
            <v>0.35</v>
          </cell>
          <cell r="AI64">
            <v>0.35</v>
          </cell>
          <cell r="AJ64">
            <v>0.35</v>
          </cell>
          <cell r="AK64">
            <v>0.35</v>
          </cell>
          <cell r="AL64">
            <v>0.35</v>
          </cell>
          <cell r="AM64">
            <v>0.35</v>
          </cell>
          <cell r="AN64">
            <v>0.35</v>
          </cell>
          <cell r="AO64">
            <v>0.35</v>
          </cell>
          <cell r="AP64">
            <v>0.35</v>
          </cell>
          <cell r="AQ64">
            <v>0.35</v>
          </cell>
          <cell r="AR64">
            <v>0.35</v>
          </cell>
          <cell r="AS64">
            <v>0.35</v>
          </cell>
          <cell r="AT64">
            <v>0.35</v>
          </cell>
          <cell r="AU64">
            <v>0.35</v>
          </cell>
          <cell r="AV64">
            <v>0.35</v>
          </cell>
          <cell r="AW64">
            <v>0.35</v>
          </cell>
          <cell r="AX64">
            <v>0.35</v>
          </cell>
          <cell r="AY64">
            <v>0.35</v>
          </cell>
          <cell r="AZ64">
            <v>0.35</v>
          </cell>
          <cell r="BA64">
            <v>0.35</v>
          </cell>
          <cell r="BB64">
            <v>0.35</v>
          </cell>
          <cell r="BC64">
            <v>0.35</v>
          </cell>
          <cell r="BD64">
            <v>0.35</v>
          </cell>
          <cell r="BE64">
            <v>0.35</v>
          </cell>
          <cell r="BF64">
            <v>0.35</v>
          </cell>
          <cell r="BG64">
            <v>0.35</v>
          </cell>
          <cell r="BH64">
            <v>0.35</v>
          </cell>
          <cell r="BI64">
            <v>0.35</v>
          </cell>
          <cell r="BJ64">
            <v>1</v>
          </cell>
        </row>
        <row r="65">
          <cell r="C65">
            <v>0.35</v>
          </cell>
          <cell r="D65">
            <v>0.35</v>
          </cell>
          <cell r="E65">
            <v>0.35</v>
          </cell>
          <cell r="F65">
            <v>0.35</v>
          </cell>
          <cell r="G65">
            <v>0.35</v>
          </cell>
          <cell r="H65">
            <v>0.35</v>
          </cell>
          <cell r="I65">
            <v>0.35</v>
          </cell>
          <cell r="J65">
            <v>0.35</v>
          </cell>
          <cell r="K65">
            <v>0.35</v>
          </cell>
          <cell r="L65">
            <v>0.35</v>
          </cell>
          <cell r="M65">
            <v>0.35</v>
          </cell>
          <cell r="N65">
            <v>0.35</v>
          </cell>
          <cell r="O65">
            <v>0.35</v>
          </cell>
          <cell r="P65">
            <v>0.35</v>
          </cell>
          <cell r="Q65">
            <v>0.35</v>
          </cell>
          <cell r="R65">
            <v>0.35</v>
          </cell>
          <cell r="S65">
            <v>0.35</v>
          </cell>
          <cell r="T65">
            <v>0.35</v>
          </cell>
          <cell r="U65">
            <v>0.35</v>
          </cell>
          <cell r="V65">
            <v>0.35</v>
          </cell>
          <cell r="W65">
            <v>0.35</v>
          </cell>
          <cell r="X65">
            <v>0.35</v>
          </cell>
          <cell r="Y65">
            <v>0.35</v>
          </cell>
          <cell r="Z65">
            <v>0.35</v>
          </cell>
          <cell r="AA65">
            <v>0.35</v>
          </cell>
          <cell r="AB65">
            <v>0.35</v>
          </cell>
          <cell r="AC65">
            <v>0.35</v>
          </cell>
          <cell r="AD65">
            <v>0.35</v>
          </cell>
          <cell r="AE65">
            <v>0.35</v>
          </cell>
          <cell r="AF65">
            <v>0.35</v>
          </cell>
          <cell r="AG65">
            <v>0.35</v>
          </cell>
          <cell r="AH65">
            <v>0.35</v>
          </cell>
          <cell r="AI65">
            <v>0.35</v>
          </cell>
          <cell r="AJ65">
            <v>0.35</v>
          </cell>
          <cell r="AK65">
            <v>0.35</v>
          </cell>
          <cell r="AL65">
            <v>0.35</v>
          </cell>
          <cell r="AM65">
            <v>0.35</v>
          </cell>
          <cell r="AN65">
            <v>0.35</v>
          </cell>
          <cell r="AO65">
            <v>0.35</v>
          </cell>
          <cell r="AP65">
            <v>0.35</v>
          </cell>
          <cell r="AQ65">
            <v>0.35</v>
          </cell>
          <cell r="AR65">
            <v>0.35</v>
          </cell>
          <cell r="AS65">
            <v>0.35</v>
          </cell>
          <cell r="AT65">
            <v>0.35</v>
          </cell>
          <cell r="AU65">
            <v>0.35</v>
          </cell>
          <cell r="AV65">
            <v>0.35</v>
          </cell>
          <cell r="AW65">
            <v>0.35</v>
          </cell>
          <cell r="AX65">
            <v>0.35</v>
          </cell>
          <cell r="AY65">
            <v>0.35</v>
          </cell>
          <cell r="AZ65">
            <v>0.35</v>
          </cell>
          <cell r="BA65">
            <v>0.35</v>
          </cell>
          <cell r="BB65">
            <v>0.35</v>
          </cell>
          <cell r="BC65">
            <v>0.35</v>
          </cell>
          <cell r="BD65">
            <v>0.35</v>
          </cell>
          <cell r="BE65">
            <v>0.35</v>
          </cell>
          <cell r="BF65">
            <v>0.35</v>
          </cell>
          <cell r="BG65">
            <v>0.35</v>
          </cell>
          <cell r="BH65">
            <v>0.35</v>
          </cell>
          <cell r="BI65">
            <v>0.35</v>
          </cell>
          <cell r="BJ65">
            <v>0.35</v>
          </cell>
          <cell r="BK65">
            <v>1</v>
          </cell>
        </row>
        <row r="66">
          <cell r="C66">
            <v>0.35</v>
          </cell>
          <cell r="D66">
            <v>0.35</v>
          </cell>
          <cell r="E66">
            <v>0.35</v>
          </cell>
          <cell r="F66">
            <v>0.35</v>
          </cell>
          <cell r="G66">
            <v>0.35</v>
          </cell>
          <cell r="H66">
            <v>0.35</v>
          </cell>
          <cell r="I66">
            <v>0.35</v>
          </cell>
          <cell r="J66">
            <v>0.35</v>
          </cell>
          <cell r="K66">
            <v>0.35</v>
          </cell>
          <cell r="L66">
            <v>0.35</v>
          </cell>
          <cell r="M66">
            <v>0.35</v>
          </cell>
          <cell r="N66">
            <v>0.35</v>
          </cell>
          <cell r="O66">
            <v>0.35</v>
          </cell>
          <cell r="P66">
            <v>0.35</v>
          </cell>
          <cell r="Q66">
            <v>0.35</v>
          </cell>
          <cell r="R66">
            <v>0.35</v>
          </cell>
          <cell r="S66">
            <v>0.35</v>
          </cell>
          <cell r="T66">
            <v>0.35</v>
          </cell>
          <cell r="U66">
            <v>0.35</v>
          </cell>
          <cell r="V66">
            <v>0.35</v>
          </cell>
          <cell r="W66">
            <v>0.35</v>
          </cell>
          <cell r="X66">
            <v>0.35</v>
          </cell>
          <cell r="Y66">
            <v>0.35</v>
          </cell>
          <cell r="Z66">
            <v>0.35</v>
          </cell>
          <cell r="AA66">
            <v>0.35</v>
          </cell>
          <cell r="AB66">
            <v>0.35</v>
          </cell>
          <cell r="AC66">
            <v>0.35</v>
          </cell>
          <cell r="AD66">
            <v>0.35</v>
          </cell>
          <cell r="AE66">
            <v>0.35</v>
          </cell>
          <cell r="AF66">
            <v>0.35</v>
          </cell>
          <cell r="AG66">
            <v>0.35</v>
          </cell>
          <cell r="AH66">
            <v>0.35</v>
          </cell>
          <cell r="AI66">
            <v>0.35</v>
          </cell>
          <cell r="AJ66">
            <v>0.35</v>
          </cell>
          <cell r="AK66">
            <v>0.35</v>
          </cell>
          <cell r="AL66">
            <v>0.35</v>
          </cell>
          <cell r="AM66">
            <v>0.35</v>
          </cell>
          <cell r="AN66">
            <v>0.35</v>
          </cell>
          <cell r="AO66">
            <v>0.35</v>
          </cell>
          <cell r="AP66">
            <v>0.35</v>
          </cell>
          <cell r="AQ66">
            <v>0.35</v>
          </cell>
          <cell r="AR66">
            <v>0.35</v>
          </cell>
          <cell r="AS66">
            <v>0.35</v>
          </cell>
          <cell r="AT66">
            <v>0.35</v>
          </cell>
          <cell r="AU66">
            <v>0.35</v>
          </cell>
          <cell r="AV66">
            <v>0.35</v>
          </cell>
          <cell r="AW66">
            <v>0.35</v>
          </cell>
          <cell r="AX66">
            <v>0.35</v>
          </cell>
          <cell r="AY66">
            <v>0.35</v>
          </cell>
          <cell r="AZ66">
            <v>0.35</v>
          </cell>
          <cell r="BA66">
            <v>0.35</v>
          </cell>
          <cell r="BB66">
            <v>0.35</v>
          </cell>
          <cell r="BC66">
            <v>0.35</v>
          </cell>
          <cell r="BD66">
            <v>0.35</v>
          </cell>
          <cell r="BE66">
            <v>0.35</v>
          </cell>
          <cell r="BF66">
            <v>0.35</v>
          </cell>
          <cell r="BG66">
            <v>0.35</v>
          </cell>
          <cell r="BH66">
            <v>0.35</v>
          </cell>
          <cell r="BI66">
            <v>0.35</v>
          </cell>
          <cell r="BJ66">
            <v>0.35</v>
          </cell>
          <cell r="BK66">
            <v>0.35</v>
          </cell>
          <cell r="BL66">
            <v>1</v>
          </cell>
        </row>
        <row r="67">
          <cell r="C67">
            <v>0.35</v>
          </cell>
          <cell r="D67">
            <v>0.35</v>
          </cell>
          <cell r="E67">
            <v>0.35</v>
          </cell>
          <cell r="F67">
            <v>0.35</v>
          </cell>
          <cell r="G67">
            <v>0.35</v>
          </cell>
          <cell r="H67">
            <v>0.35</v>
          </cell>
          <cell r="I67">
            <v>0.35</v>
          </cell>
          <cell r="J67">
            <v>0.35</v>
          </cell>
          <cell r="K67">
            <v>0.35</v>
          </cell>
          <cell r="L67">
            <v>0.35</v>
          </cell>
          <cell r="M67">
            <v>0.35</v>
          </cell>
          <cell r="N67">
            <v>0.35</v>
          </cell>
          <cell r="O67">
            <v>0.35</v>
          </cell>
          <cell r="P67">
            <v>0.35</v>
          </cell>
          <cell r="Q67">
            <v>0.35</v>
          </cell>
          <cell r="R67">
            <v>0.35</v>
          </cell>
          <cell r="S67">
            <v>0.35</v>
          </cell>
          <cell r="T67">
            <v>0.35</v>
          </cell>
          <cell r="U67">
            <v>0.35</v>
          </cell>
          <cell r="V67">
            <v>0.35</v>
          </cell>
          <cell r="W67">
            <v>0.35</v>
          </cell>
          <cell r="X67">
            <v>0.35</v>
          </cell>
          <cell r="Y67">
            <v>0.35</v>
          </cell>
          <cell r="Z67">
            <v>0.35</v>
          </cell>
          <cell r="AA67">
            <v>0.35</v>
          </cell>
          <cell r="AB67">
            <v>0.35</v>
          </cell>
          <cell r="AC67">
            <v>0.35</v>
          </cell>
          <cell r="AD67">
            <v>0.35</v>
          </cell>
          <cell r="AE67">
            <v>0.35</v>
          </cell>
          <cell r="AF67">
            <v>0.35</v>
          </cell>
          <cell r="AG67">
            <v>0.35</v>
          </cell>
          <cell r="AH67">
            <v>0.35</v>
          </cell>
          <cell r="AI67">
            <v>0.35</v>
          </cell>
          <cell r="AJ67">
            <v>0.35</v>
          </cell>
          <cell r="AK67">
            <v>0.35</v>
          </cell>
          <cell r="AL67">
            <v>0.35</v>
          </cell>
          <cell r="AM67">
            <v>0.35</v>
          </cell>
          <cell r="AN67">
            <v>0.35</v>
          </cell>
          <cell r="AO67">
            <v>0.35</v>
          </cell>
          <cell r="AP67">
            <v>0.35</v>
          </cell>
          <cell r="AQ67">
            <v>0.35</v>
          </cell>
          <cell r="AR67">
            <v>0.35</v>
          </cell>
          <cell r="AS67">
            <v>0.35</v>
          </cell>
          <cell r="AT67">
            <v>0.35</v>
          </cell>
          <cell r="AU67">
            <v>0.35</v>
          </cell>
          <cell r="AV67">
            <v>0.35</v>
          </cell>
          <cell r="AW67">
            <v>0.35</v>
          </cell>
          <cell r="AX67">
            <v>0.35</v>
          </cell>
          <cell r="AY67">
            <v>0.35</v>
          </cell>
          <cell r="AZ67">
            <v>0.35</v>
          </cell>
          <cell r="BA67">
            <v>0.35</v>
          </cell>
          <cell r="BB67">
            <v>0.35</v>
          </cell>
          <cell r="BC67">
            <v>0.35</v>
          </cell>
          <cell r="BD67">
            <v>0.35</v>
          </cell>
          <cell r="BE67">
            <v>0.35</v>
          </cell>
          <cell r="BF67">
            <v>0.35</v>
          </cell>
          <cell r="BG67">
            <v>0.35</v>
          </cell>
          <cell r="BH67">
            <v>0.35</v>
          </cell>
          <cell r="BI67">
            <v>0.35</v>
          </cell>
          <cell r="BJ67">
            <v>0.35</v>
          </cell>
          <cell r="BK67">
            <v>0.35</v>
          </cell>
          <cell r="BL67">
            <v>0.35</v>
          </cell>
          <cell r="BM67">
            <v>1</v>
          </cell>
        </row>
        <row r="68">
          <cell r="C68">
            <v>0.35</v>
          </cell>
          <cell r="D68">
            <v>0.35</v>
          </cell>
          <cell r="E68">
            <v>0.35</v>
          </cell>
          <cell r="F68">
            <v>0.35</v>
          </cell>
          <cell r="G68">
            <v>0.35</v>
          </cell>
          <cell r="H68">
            <v>0.35</v>
          </cell>
          <cell r="I68">
            <v>0.35</v>
          </cell>
          <cell r="J68">
            <v>0.35</v>
          </cell>
          <cell r="K68">
            <v>0.35</v>
          </cell>
          <cell r="L68">
            <v>0.35</v>
          </cell>
          <cell r="M68">
            <v>0.35</v>
          </cell>
          <cell r="N68">
            <v>0.35</v>
          </cell>
          <cell r="O68">
            <v>0.35</v>
          </cell>
          <cell r="P68">
            <v>0.35</v>
          </cell>
          <cell r="Q68">
            <v>0.35</v>
          </cell>
          <cell r="R68">
            <v>0.35</v>
          </cell>
          <cell r="S68">
            <v>0.35</v>
          </cell>
          <cell r="T68">
            <v>0.35</v>
          </cell>
          <cell r="U68">
            <v>0.35</v>
          </cell>
          <cell r="V68">
            <v>0.35</v>
          </cell>
          <cell r="W68">
            <v>0.35</v>
          </cell>
          <cell r="X68">
            <v>0.35</v>
          </cell>
          <cell r="Y68">
            <v>0.35</v>
          </cell>
          <cell r="Z68">
            <v>0.35</v>
          </cell>
          <cell r="AA68">
            <v>0.35</v>
          </cell>
          <cell r="AB68">
            <v>0.35</v>
          </cell>
          <cell r="AC68">
            <v>0.35</v>
          </cell>
          <cell r="AD68">
            <v>0.35</v>
          </cell>
          <cell r="AE68">
            <v>0.35</v>
          </cell>
          <cell r="AF68">
            <v>0.35</v>
          </cell>
          <cell r="AG68">
            <v>0.35</v>
          </cell>
          <cell r="AH68">
            <v>0.35</v>
          </cell>
          <cell r="AI68">
            <v>0.35</v>
          </cell>
          <cell r="AJ68">
            <v>0.35</v>
          </cell>
          <cell r="AK68">
            <v>0.35</v>
          </cell>
          <cell r="AL68">
            <v>0.35</v>
          </cell>
          <cell r="AM68">
            <v>0.35</v>
          </cell>
          <cell r="AN68">
            <v>0.35</v>
          </cell>
          <cell r="AO68">
            <v>0.35</v>
          </cell>
          <cell r="AP68">
            <v>0.35</v>
          </cell>
          <cell r="AQ68">
            <v>0.35</v>
          </cell>
          <cell r="AR68">
            <v>0.35</v>
          </cell>
          <cell r="AS68">
            <v>0.35</v>
          </cell>
          <cell r="AT68">
            <v>0.35</v>
          </cell>
          <cell r="AU68">
            <v>0.35</v>
          </cell>
          <cell r="AV68">
            <v>0.35</v>
          </cell>
          <cell r="AW68">
            <v>0.35</v>
          </cell>
          <cell r="AX68">
            <v>0.35</v>
          </cell>
          <cell r="AY68">
            <v>0.35</v>
          </cell>
          <cell r="AZ68">
            <v>0.35</v>
          </cell>
          <cell r="BA68">
            <v>0.35</v>
          </cell>
          <cell r="BB68">
            <v>0.35</v>
          </cell>
          <cell r="BC68">
            <v>0.35</v>
          </cell>
          <cell r="BD68">
            <v>0.35</v>
          </cell>
          <cell r="BE68">
            <v>0.35</v>
          </cell>
          <cell r="BF68">
            <v>0.35</v>
          </cell>
          <cell r="BG68">
            <v>0.35</v>
          </cell>
          <cell r="BH68">
            <v>0.35</v>
          </cell>
          <cell r="BI68">
            <v>0.35</v>
          </cell>
          <cell r="BJ68">
            <v>0.35</v>
          </cell>
          <cell r="BK68">
            <v>0.35</v>
          </cell>
          <cell r="BL68">
            <v>0.35</v>
          </cell>
          <cell r="BM68">
            <v>0.35</v>
          </cell>
          <cell r="BN68">
            <v>1</v>
          </cell>
        </row>
        <row r="69">
          <cell r="C69">
            <v>0.35</v>
          </cell>
          <cell r="D69">
            <v>0.35</v>
          </cell>
          <cell r="E69">
            <v>0.35</v>
          </cell>
          <cell r="F69">
            <v>0.35</v>
          </cell>
          <cell r="G69">
            <v>0.35</v>
          </cell>
          <cell r="H69">
            <v>0.35</v>
          </cell>
          <cell r="I69">
            <v>0.35</v>
          </cell>
          <cell r="J69">
            <v>0.35</v>
          </cell>
          <cell r="K69">
            <v>0.35</v>
          </cell>
          <cell r="L69">
            <v>0.35</v>
          </cell>
          <cell r="M69">
            <v>0.35</v>
          </cell>
          <cell r="N69">
            <v>0.35</v>
          </cell>
          <cell r="O69">
            <v>0.35</v>
          </cell>
          <cell r="P69">
            <v>0.35</v>
          </cell>
          <cell r="Q69">
            <v>0.35</v>
          </cell>
          <cell r="R69">
            <v>0.35</v>
          </cell>
          <cell r="S69">
            <v>0.35</v>
          </cell>
          <cell r="T69">
            <v>0.35</v>
          </cell>
          <cell r="U69">
            <v>0.35</v>
          </cell>
          <cell r="V69">
            <v>0.35</v>
          </cell>
          <cell r="W69">
            <v>0.35</v>
          </cell>
          <cell r="X69">
            <v>0.35</v>
          </cell>
          <cell r="Y69">
            <v>0.35</v>
          </cell>
          <cell r="Z69">
            <v>0.35</v>
          </cell>
          <cell r="AA69">
            <v>0.35</v>
          </cell>
          <cell r="AB69">
            <v>0.35</v>
          </cell>
          <cell r="AC69">
            <v>0.35</v>
          </cell>
          <cell r="AD69">
            <v>0.35</v>
          </cell>
          <cell r="AE69">
            <v>0.35</v>
          </cell>
          <cell r="AF69">
            <v>0.35</v>
          </cell>
          <cell r="AG69">
            <v>0.35</v>
          </cell>
          <cell r="AH69">
            <v>0.35</v>
          </cell>
          <cell r="AI69">
            <v>0.35</v>
          </cell>
          <cell r="AJ69">
            <v>0.35</v>
          </cell>
          <cell r="AK69">
            <v>0.35</v>
          </cell>
          <cell r="AL69">
            <v>0.35</v>
          </cell>
          <cell r="AM69">
            <v>0.35</v>
          </cell>
          <cell r="AN69">
            <v>0.35</v>
          </cell>
          <cell r="AO69">
            <v>0.35</v>
          </cell>
          <cell r="AP69">
            <v>0.35</v>
          </cell>
          <cell r="AQ69">
            <v>0.35</v>
          </cell>
          <cell r="AR69">
            <v>0.35</v>
          </cell>
          <cell r="AS69">
            <v>0.35</v>
          </cell>
          <cell r="AT69">
            <v>0.35</v>
          </cell>
          <cell r="AU69">
            <v>0.35</v>
          </cell>
          <cell r="AV69">
            <v>0.35</v>
          </cell>
          <cell r="AW69">
            <v>0.35</v>
          </cell>
          <cell r="AX69">
            <v>0.35</v>
          </cell>
          <cell r="AY69">
            <v>0.35</v>
          </cell>
          <cell r="AZ69">
            <v>0.35</v>
          </cell>
          <cell r="BA69">
            <v>0.35</v>
          </cell>
          <cell r="BB69">
            <v>0.35</v>
          </cell>
          <cell r="BC69">
            <v>0.35</v>
          </cell>
          <cell r="BD69">
            <v>0.35</v>
          </cell>
          <cell r="BE69">
            <v>0.35</v>
          </cell>
          <cell r="BF69">
            <v>0.35</v>
          </cell>
          <cell r="BG69">
            <v>0.35</v>
          </cell>
          <cell r="BH69">
            <v>0.35</v>
          </cell>
          <cell r="BI69">
            <v>0.35</v>
          </cell>
          <cell r="BJ69">
            <v>0.35</v>
          </cell>
          <cell r="BK69">
            <v>0.35</v>
          </cell>
          <cell r="BL69">
            <v>0.35</v>
          </cell>
          <cell r="BM69">
            <v>0.35</v>
          </cell>
          <cell r="BN69">
            <v>0.35</v>
          </cell>
          <cell r="BO69">
            <v>1</v>
          </cell>
        </row>
        <row r="70">
          <cell r="C70">
            <v>0.35</v>
          </cell>
          <cell r="D70">
            <v>0.35</v>
          </cell>
          <cell r="E70">
            <v>0.35</v>
          </cell>
          <cell r="F70">
            <v>0.35</v>
          </cell>
          <cell r="G70">
            <v>0.35</v>
          </cell>
          <cell r="H70">
            <v>0.35</v>
          </cell>
          <cell r="I70">
            <v>0.35</v>
          </cell>
          <cell r="J70">
            <v>0.35</v>
          </cell>
          <cell r="K70">
            <v>0.35</v>
          </cell>
          <cell r="L70">
            <v>0.35</v>
          </cell>
          <cell r="M70">
            <v>0.35</v>
          </cell>
          <cell r="N70">
            <v>0.35</v>
          </cell>
          <cell r="O70">
            <v>0.35</v>
          </cell>
          <cell r="P70">
            <v>0.35</v>
          </cell>
          <cell r="Q70">
            <v>0.35</v>
          </cell>
          <cell r="R70">
            <v>0.35</v>
          </cell>
          <cell r="S70">
            <v>0.35</v>
          </cell>
          <cell r="T70">
            <v>0.35</v>
          </cell>
          <cell r="U70">
            <v>0.35</v>
          </cell>
          <cell r="V70">
            <v>0.35</v>
          </cell>
          <cell r="W70">
            <v>0.35</v>
          </cell>
          <cell r="X70">
            <v>0.35</v>
          </cell>
          <cell r="Y70">
            <v>0.35</v>
          </cell>
          <cell r="Z70">
            <v>0.35</v>
          </cell>
          <cell r="AA70">
            <v>0.35</v>
          </cell>
          <cell r="AB70">
            <v>0.35</v>
          </cell>
          <cell r="AC70">
            <v>0.35</v>
          </cell>
          <cell r="AD70">
            <v>0.35</v>
          </cell>
          <cell r="AE70">
            <v>0.35</v>
          </cell>
          <cell r="AF70">
            <v>0.35</v>
          </cell>
          <cell r="AG70">
            <v>0.35</v>
          </cell>
          <cell r="AH70">
            <v>0.35</v>
          </cell>
          <cell r="AI70">
            <v>0.35</v>
          </cell>
          <cell r="AJ70">
            <v>0.35</v>
          </cell>
          <cell r="AK70">
            <v>0.35</v>
          </cell>
          <cell r="AL70">
            <v>0.35</v>
          </cell>
          <cell r="AM70">
            <v>0.35</v>
          </cell>
          <cell r="AN70">
            <v>0.35</v>
          </cell>
          <cell r="AO70">
            <v>0.35</v>
          </cell>
          <cell r="AP70">
            <v>0.35</v>
          </cell>
          <cell r="AQ70">
            <v>0.35</v>
          </cell>
          <cell r="AR70">
            <v>0.35</v>
          </cell>
          <cell r="AS70">
            <v>0.35</v>
          </cell>
          <cell r="AT70">
            <v>0.35</v>
          </cell>
          <cell r="AU70">
            <v>0.35</v>
          </cell>
          <cell r="AV70">
            <v>0.35</v>
          </cell>
          <cell r="AW70">
            <v>0.35</v>
          </cell>
          <cell r="AX70">
            <v>0.35</v>
          </cell>
          <cell r="AY70">
            <v>0.35</v>
          </cell>
          <cell r="AZ70">
            <v>0.35</v>
          </cell>
          <cell r="BA70">
            <v>0.35</v>
          </cell>
          <cell r="BB70">
            <v>0.35</v>
          </cell>
          <cell r="BC70">
            <v>0.35</v>
          </cell>
          <cell r="BD70">
            <v>0.35</v>
          </cell>
          <cell r="BE70">
            <v>0.35</v>
          </cell>
          <cell r="BF70">
            <v>0.35</v>
          </cell>
          <cell r="BG70">
            <v>0.35</v>
          </cell>
          <cell r="BH70">
            <v>0.35</v>
          </cell>
          <cell r="BI70">
            <v>0.35</v>
          </cell>
          <cell r="BJ70">
            <v>0.35</v>
          </cell>
          <cell r="BK70">
            <v>0.35</v>
          </cell>
          <cell r="BL70">
            <v>0.35</v>
          </cell>
          <cell r="BM70">
            <v>0.35</v>
          </cell>
          <cell r="BN70">
            <v>0.35</v>
          </cell>
          <cell r="BO70">
            <v>0.35</v>
          </cell>
          <cell r="BP70">
            <v>1</v>
          </cell>
        </row>
        <row r="71">
          <cell r="C71">
            <v>0.35</v>
          </cell>
          <cell r="D71">
            <v>0.35</v>
          </cell>
          <cell r="E71">
            <v>0.35</v>
          </cell>
          <cell r="F71">
            <v>0.35</v>
          </cell>
          <cell r="G71">
            <v>0.35</v>
          </cell>
          <cell r="H71">
            <v>0.35</v>
          </cell>
          <cell r="I71">
            <v>0.35</v>
          </cell>
          <cell r="J71">
            <v>0.35</v>
          </cell>
          <cell r="K71">
            <v>0.35</v>
          </cell>
          <cell r="L71">
            <v>0.35</v>
          </cell>
          <cell r="M71">
            <v>0.35</v>
          </cell>
          <cell r="N71">
            <v>0.35</v>
          </cell>
          <cell r="O71">
            <v>0.35</v>
          </cell>
          <cell r="P71">
            <v>0.35</v>
          </cell>
          <cell r="Q71">
            <v>0.35</v>
          </cell>
          <cell r="R71">
            <v>0.35</v>
          </cell>
          <cell r="S71">
            <v>0.35</v>
          </cell>
          <cell r="T71">
            <v>0.35</v>
          </cell>
          <cell r="U71">
            <v>0.35</v>
          </cell>
          <cell r="V71">
            <v>0.35</v>
          </cell>
          <cell r="W71">
            <v>0.35</v>
          </cell>
          <cell r="X71">
            <v>0.35</v>
          </cell>
          <cell r="Y71">
            <v>0.35</v>
          </cell>
          <cell r="Z71">
            <v>0.35</v>
          </cell>
          <cell r="AA71">
            <v>0.35</v>
          </cell>
          <cell r="AB71">
            <v>0.35</v>
          </cell>
          <cell r="AC71">
            <v>0.35</v>
          </cell>
          <cell r="AD71">
            <v>0.35</v>
          </cell>
          <cell r="AE71">
            <v>0.35</v>
          </cell>
          <cell r="AF71">
            <v>0.35</v>
          </cell>
          <cell r="AG71">
            <v>0.35</v>
          </cell>
          <cell r="AH71">
            <v>0.35</v>
          </cell>
          <cell r="AI71">
            <v>0.35</v>
          </cell>
          <cell r="AJ71">
            <v>0.35</v>
          </cell>
          <cell r="AK71">
            <v>0.35</v>
          </cell>
          <cell r="AL71">
            <v>0.35</v>
          </cell>
          <cell r="AM71">
            <v>0.35</v>
          </cell>
          <cell r="AN71">
            <v>0.35</v>
          </cell>
          <cell r="AO71">
            <v>0.35</v>
          </cell>
          <cell r="AP71">
            <v>0.35</v>
          </cell>
          <cell r="AQ71">
            <v>0.35</v>
          </cell>
          <cell r="AR71">
            <v>0.35</v>
          </cell>
          <cell r="AS71">
            <v>0.35</v>
          </cell>
          <cell r="AT71">
            <v>0.35</v>
          </cell>
          <cell r="AU71">
            <v>0.35</v>
          </cell>
          <cell r="AV71">
            <v>0.35</v>
          </cell>
          <cell r="AW71">
            <v>0.35</v>
          </cell>
          <cell r="AX71">
            <v>0.35</v>
          </cell>
          <cell r="AY71">
            <v>0.35</v>
          </cell>
          <cell r="AZ71">
            <v>0.35</v>
          </cell>
          <cell r="BA71">
            <v>0.35</v>
          </cell>
          <cell r="BB71">
            <v>0.35</v>
          </cell>
          <cell r="BC71">
            <v>0.35</v>
          </cell>
          <cell r="BD71">
            <v>0.35</v>
          </cell>
          <cell r="BE71">
            <v>0.35</v>
          </cell>
          <cell r="BF71">
            <v>0.35</v>
          </cell>
          <cell r="BG71">
            <v>0.35</v>
          </cell>
          <cell r="BH71">
            <v>0.35</v>
          </cell>
          <cell r="BI71">
            <v>0.35</v>
          </cell>
          <cell r="BJ71">
            <v>0.35</v>
          </cell>
          <cell r="BK71">
            <v>0.35</v>
          </cell>
          <cell r="BL71">
            <v>0.35</v>
          </cell>
          <cell r="BM71">
            <v>0.35</v>
          </cell>
          <cell r="BN71">
            <v>0.35</v>
          </cell>
          <cell r="BO71">
            <v>0.35</v>
          </cell>
          <cell r="BP71">
            <v>0.35</v>
          </cell>
          <cell r="BQ71">
            <v>1</v>
          </cell>
        </row>
        <row r="72">
          <cell r="C72">
            <v>0.35</v>
          </cell>
          <cell r="D72">
            <v>0.35</v>
          </cell>
          <cell r="E72">
            <v>0.35</v>
          </cell>
          <cell r="F72">
            <v>0.35</v>
          </cell>
          <cell r="G72">
            <v>0.35</v>
          </cell>
          <cell r="H72">
            <v>0.35</v>
          </cell>
          <cell r="I72">
            <v>0.35</v>
          </cell>
          <cell r="J72">
            <v>0.35</v>
          </cell>
          <cell r="K72">
            <v>0.35</v>
          </cell>
          <cell r="L72">
            <v>0.35</v>
          </cell>
          <cell r="M72">
            <v>0.35</v>
          </cell>
          <cell r="N72">
            <v>0.35</v>
          </cell>
          <cell r="O72">
            <v>0.35</v>
          </cell>
          <cell r="P72">
            <v>0.35</v>
          </cell>
          <cell r="Q72">
            <v>0.35</v>
          </cell>
          <cell r="R72">
            <v>0.35</v>
          </cell>
          <cell r="S72">
            <v>0.35</v>
          </cell>
          <cell r="T72">
            <v>0.35</v>
          </cell>
          <cell r="U72">
            <v>0.35</v>
          </cell>
          <cell r="V72">
            <v>0.35</v>
          </cell>
          <cell r="W72">
            <v>0.35</v>
          </cell>
          <cell r="X72">
            <v>0.35</v>
          </cell>
          <cell r="Y72">
            <v>0.35</v>
          </cell>
          <cell r="Z72">
            <v>0.35</v>
          </cell>
          <cell r="AA72">
            <v>0.35</v>
          </cell>
          <cell r="AB72">
            <v>0.35</v>
          </cell>
          <cell r="AC72">
            <v>0.35</v>
          </cell>
          <cell r="AD72">
            <v>0.35</v>
          </cell>
          <cell r="AE72">
            <v>0.35</v>
          </cell>
          <cell r="AF72">
            <v>0.35</v>
          </cell>
          <cell r="AG72">
            <v>0.35</v>
          </cell>
          <cell r="AH72">
            <v>0.35</v>
          </cell>
          <cell r="AI72">
            <v>0.35</v>
          </cell>
          <cell r="AJ72">
            <v>0.35</v>
          </cell>
          <cell r="AK72">
            <v>0.35</v>
          </cell>
          <cell r="AL72">
            <v>0.35</v>
          </cell>
          <cell r="AM72">
            <v>0.35</v>
          </cell>
          <cell r="AN72">
            <v>0.35</v>
          </cell>
          <cell r="AO72">
            <v>0.35</v>
          </cell>
          <cell r="AP72">
            <v>0.35</v>
          </cell>
          <cell r="AQ72">
            <v>0.35</v>
          </cell>
          <cell r="AR72">
            <v>0.35</v>
          </cell>
          <cell r="AS72">
            <v>0.35</v>
          </cell>
          <cell r="AT72">
            <v>0.35</v>
          </cell>
          <cell r="AU72">
            <v>0.35</v>
          </cell>
          <cell r="AV72">
            <v>0.35</v>
          </cell>
          <cell r="AW72">
            <v>0.35</v>
          </cell>
          <cell r="AX72">
            <v>0.35</v>
          </cell>
          <cell r="AY72">
            <v>0.35</v>
          </cell>
          <cell r="AZ72">
            <v>0.35</v>
          </cell>
          <cell r="BA72">
            <v>0.35</v>
          </cell>
          <cell r="BB72">
            <v>0.35</v>
          </cell>
          <cell r="BC72">
            <v>0.35</v>
          </cell>
          <cell r="BD72">
            <v>0.35</v>
          </cell>
          <cell r="BE72">
            <v>0.35</v>
          </cell>
          <cell r="BF72">
            <v>0.35</v>
          </cell>
          <cell r="BG72">
            <v>0.35</v>
          </cell>
          <cell r="BH72">
            <v>0.35</v>
          </cell>
          <cell r="BI72">
            <v>0.35</v>
          </cell>
          <cell r="BJ72">
            <v>0.35</v>
          </cell>
          <cell r="BK72">
            <v>0.35</v>
          </cell>
          <cell r="BL72">
            <v>0.35</v>
          </cell>
          <cell r="BM72">
            <v>0.35</v>
          </cell>
          <cell r="BN72">
            <v>0.35</v>
          </cell>
          <cell r="BO72">
            <v>0.35</v>
          </cell>
          <cell r="BP72">
            <v>0.35</v>
          </cell>
          <cell r="BQ72">
            <v>0.35</v>
          </cell>
          <cell r="BR72">
            <v>1</v>
          </cell>
        </row>
        <row r="73">
          <cell r="C73">
            <v>0.35</v>
          </cell>
          <cell r="D73">
            <v>0.35</v>
          </cell>
          <cell r="E73">
            <v>0.35</v>
          </cell>
          <cell r="F73">
            <v>0.35</v>
          </cell>
          <cell r="G73">
            <v>0.35</v>
          </cell>
          <cell r="H73">
            <v>0.35</v>
          </cell>
          <cell r="I73">
            <v>0.35</v>
          </cell>
          <cell r="J73">
            <v>0.35</v>
          </cell>
          <cell r="K73">
            <v>0.35</v>
          </cell>
          <cell r="L73">
            <v>0.35</v>
          </cell>
          <cell r="M73">
            <v>0.35</v>
          </cell>
          <cell r="N73">
            <v>0.35</v>
          </cell>
          <cell r="O73">
            <v>0.35</v>
          </cell>
          <cell r="P73">
            <v>0.35</v>
          </cell>
          <cell r="Q73">
            <v>0.35</v>
          </cell>
          <cell r="R73">
            <v>0.35</v>
          </cell>
          <cell r="S73">
            <v>0.35</v>
          </cell>
          <cell r="T73">
            <v>0.35</v>
          </cell>
          <cell r="U73">
            <v>0.35</v>
          </cell>
          <cell r="V73">
            <v>0.35</v>
          </cell>
          <cell r="W73">
            <v>0.35</v>
          </cell>
          <cell r="X73">
            <v>0.35</v>
          </cell>
          <cell r="Y73">
            <v>0.35</v>
          </cell>
          <cell r="Z73">
            <v>0.35</v>
          </cell>
          <cell r="AA73">
            <v>0.35</v>
          </cell>
          <cell r="AB73">
            <v>0.35</v>
          </cell>
          <cell r="AC73">
            <v>0.35</v>
          </cell>
          <cell r="AD73">
            <v>0.35</v>
          </cell>
          <cell r="AE73">
            <v>0.35</v>
          </cell>
          <cell r="AF73">
            <v>0.35</v>
          </cell>
          <cell r="AG73">
            <v>0.35</v>
          </cell>
          <cell r="AH73">
            <v>0.35</v>
          </cell>
          <cell r="AI73">
            <v>0.35</v>
          </cell>
          <cell r="AJ73">
            <v>0.35</v>
          </cell>
          <cell r="AK73">
            <v>0.35</v>
          </cell>
          <cell r="AL73">
            <v>0.35</v>
          </cell>
          <cell r="AM73">
            <v>0.35</v>
          </cell>
          <cell r="AN73">
            <v>0.35</v>
          </cell>
          <cell r="AO73">
            <v>0.35</v>
          </cell>
          <cell r="AP73">
            <v>0.35</v>
          </cell>
          <cell r="AQ73">
            <v>0.35</v>
          </cell>
          <cell r="AR73">
            <v>0.35</v>
          </cell>
          <cell r="AS73">
            <v>0.35</v>
          </cell>
          <cell r="AT73">
            <v>0.35</v>
          </cell>
          <cell r="AU73">
            <v>0.35</v>
          </cell>
          <cell r="AV73">
            <v>0.35</v>
          </cell>
          <cell r="AW73">
            <v>0.35</v>
          </cell>
          <cell r="AX73">
            <v>0.35</v>
          </cell>
          <cell r="AY73">
            <v>0.35</v>
          </cell>
          <cell r="AZ73">
            <v>0.35</v>
          </cell>
          <cell r="BA73">
            <v>0.35</v>
          </cell>
          <cell r="BB73">
            <v>0.35</v>
          </cell>
          <cell r="BC73">
            <v>0.35</v>
          </cell>
          <cell r="BD73">
            <v>0.35</v>
          </cell>
          <cell r="BE73">
            <v>0.35</v>
          </cell>
          <cell r="BF73">
            <v>0.35</v>
          </cell>
          <cell r="BG73">
            <v>0.35</v>
          </cell>
          <cell r="BH73">
            <v>0.35</v>
          </cell>
          <cell r="BI73">
            <v>0.35</v>
          </cell>
          <cell r="BJ73">
            <v>0.35</v>
          </cell>
          <cell r="BK73">
            <v>0.35</v>
          </cell>
          <cell r="BL73">
            <v>0.35</v>
          </cell>
          <cell r="BM73">
            <v>0.35</v>
          </cell>
          <cell r="BN73">
            <v>0.35</v>
          </cell>
          <cell r="BO73">
            <v>0.35</v>
          </cell>
          <cell r="BP73">
            <v>0.35</v>
          </cell>
          <cell r="BQ73">
            <v>0.35</v>
          </cell>
          <cell r="BR73">
            <v>0.35</v>
          </cell>
          <cell r="BS73">
            <v>1</v>
          </cell>
        </row>
        <row r="74">
          <cell r="C74">
            <v>0.35</v>
          </cell>
          <cell r="D74">
            <v>0.35</v>
          </cell>
          <cell r="E74">
            <v>0.35</v>
          </cell>
          <cell r="F74">
            <v>0.35</v>
          </cell>
          <cell r="G74">
            <v>0.35</v>
          </cell>
          <cell r="H74">
            <v>0.35</v>
          </cell>
          <cell r="I74">
            <v>0.35</v>
          </cell>
          <cell r="J74">
            <v>0.35</v>
          </cell>
          <cell r="K74">
            <v>0.35</v>
          </cell>
          <cell r="L74">
            <v>0.35</v>
          </cell>
          <cell r="M74">
            <v>0.35</v>
          </cell>
          <cell r="N74">
            <v>0.35</v>
          </cell>
          <cell r="O74">
            <v>0.35</v>
          </cell>
          <cell r="P74">
            <v>0.35</v>
          </cell>
          <cell r="Q74">
            <v>0.35</v>
          </cell>
          <cell r="R74">
            <v>0.35</v>
          </cell>
          <cell r="S74">
            <v>0.35</v>
          </cell>
          <cell r="T74">
            <v>0.35</v>
          </cell>
          <cell r="U74">
            <v>0.35</v>
          </cell>
          <cell r="V74">
            <v>0.35</v>
          </cell>
          <cell r="W74">
            <v>0.35</v>
          </cell>
          <cell r="X74">
            <v>0.35</v>
          </cell>
          <cell r="Y74">
            <v>0.35</v>
          </cell>
          <cell r="Z74">
            <v>0.35</v>
          </cell>
          <cell r="AA74">
            <v>0.35</v>
          </cell>
          <cell r="AB74">
            <v>0.35</v>
          </cell>
          <cell r="AC74">
            <v>0.35</v>
          </cell>
          <cell r="AD74">
            <v>0.35</v>
          </cell>
          <cell r="AE74">
            <v>0.35</v>
          </cell>
          <cell r="AF74">
            <v>0.35</v>
          </cell>
          <cell r="AG74">
            <v>0.35</v>
          </cell>
          <cell r="AH74">
            <v>0.35</v>
          </cell>
          <cell r="AI74">
            <v>0.35</v>
          </cell>
          <cell r="AJ74">
            <v>0.35</v>
          </cell>
          <cell r="AK74">
            <v>0.35</v>
          </cell>
          <cell r="AL74">
            <v>0.35</v>
          </cell>
          <cell r="AM74">
            <v>0.35</v>
          </cell>
          <cell r="AN74">
            <v>0.35</v>
          </cell>
          <cell r="AO74">
            <v>0.35</v>
          </cell>
          <cell r="AP74">
            <v>0.35</v>
          </cell>
          <cell r="AQ74">
            <v>0.35</v>
          </cell>
          <cell r="AR74">
            <v>0.35</v>
          </cell>
          <cell r="AS74">
            <v>0.35</v>
          </cell>
          <cell r="AT74">
            <v>0.35</v>
          </cell>
          <cell r="AU74">
            <v>0.35</v>
          </cell>
          <cell r="AV74">
            <v>0.35</v>
          </cell>
          <cell r="AW74">
            <v>0.35</v>
          </cell>
          <cell r="AX74">
            <v>0.35</v>
          </cell>
          <cell r="AY74">
            <v>0.35</v>
          </cell>
          <cell r="AZ74">
            <v>0.35</v>
          </cell>
          <cell r="BA74">
            <v>0.35</v>
          </cell>
          <cell r="BB74">
            <v>0.35</v>
          </cell>
          <cell r="BC74">
            <v>0.35</v>
          </cell>
          <cell r="BD74">
            <v>0.35</v>
          </cell>
          <cell r="BE74">
            <v>0.35</v>
          </cell>
          <cell r="BF74">
            <v>0.35</v>
          </cell>
          <cell r="BG74">
            <v>0.35</v>
          </cell>
          <cell r="BH74">
            <v>0.35</v>
          </cell>
          <cell r="BI74">
            <v>0.35</v>
          </cell>
          <cell r="BJ74">
            <v>0.35</v>
          </cell>
          <cell r="BK74">
            <v>0.35</v>
          </cell>
          <cell r="BL74">
            <v>0.35</v>
          </cell>
          <cell r="BM74">
            <v>0.35</v>
          </cell>
          <cell r="BN74">
            <v>0.35</v>
          </cell>
          <cell r="BO74">
            <v>0.35</v>
          </cell>
          <cell r="BP74">
            <v>0.35</v>
          </cell>
          <cell r="BQ74">
            <v>0.35</v>
          </cell>
          <cell r="BR74">
            <v>0.35</v>
          </cell>
          <cell r="BS74">
            <v>0.35</v>
          </cell>
          <cell r="BT74">
            <v>1</v>
          </cell>
        </row>
        <row r="75">
          <cell r="C75">
            <v>0.35</v>
          </cell>
          <cell r="D75">
            <v>0.35</v>
          </cell>
          <cell r="E75">
            <v>0.35</v>
          </cell>
          <cell r="F75">
            <v>0.35</v>
          </cell>
          <cell r="G75">
            <v>0.35</v>
          </cell>
          <cell r="H75">
            <v>0.35</v>
          </cell>
          <cell r="I75">
            <v>0.35</v>
          </cell>
          <cell r="J75">
            <v>0.35</v>
          </cell>
          <cell r="K75">
            <v>0.35</v>
          </cell>
          <cell r="L75">
            <v>0.35</v>
          </cell>
          <cell r="M75">
            <v>0.35</v>
          </cell>
          <cell r="N75">
            <v>0.35</v>
          </cell>
          <cell r="O75">
            <v>0.35</v>
          </cell>
          <cell r="P75">
            <v>0.35</v>
          </cell>
          <cell r="Q75">
            <v>0.35</v>
          </cell>
          <cell r="R75">
            <v>0.35</v>
          </cell>
          <cell r="S75">
            <v>0.35</v>
          </cell>
          <cell r="T75">
            <v>0.35</v>
          </cell>
          <cell r="U75">
            <v>0.35</v>
          </cell>
          <cell r="V75">
            <v>0.35</v>
          </cell>
          <cell r="W75">
            <v>0.35</v>
          </cell>
          <cell r="X75">
            <v>0.35</v>
          </cell>
          <cell r="Y75">
            <v>0.35</v>
          </cell>
          <cell r="Z75">
            <v>0.35</v>
          </cell>
          <cell r="AA75">
            <v>0.35</v>
          </cell>
          <cell r="AB75">
            <v>0.35</v>
          </cell>
          <cell r="AC75">
            <v>0.35</v>
          </cell>
          <cell r="AD75">
            <v>0.35</v>
          </cell>
          <cell r="AE75">
            <v>0.35</v>
          </cell>
          <cell r="AF75">
            <v>0.35</v>
          </cell>
          <cell r="AG75">
            <v>0.35</v>
          </cell>
          <cell r="AH75">
            <v>0.35</v>
          </cell>
          <cell r="AI75">
            <v>0.35</v>
          </cell>
          <cell r="AJ75">
            <v>0.35</v>
          </cell>
          <cell r="AK75">
            <v>0.35</v>
          </cell>
          <cell r="AL75">
            <v>0.35</v>
          </cell>
          <cell r="AM75">
            <v>0.35</v>
          </cell>
          <cell r="AN75">
            <v>0.35</v>
          </cell>
          <cell r="AO75">
            <v>0.35</v>
          </cell>
          <cell r="AP75">
            <v>0.35</v>
          </cell>
          <cell r="AQ75">
            <v>0.35</v>
          </cell>
          <cell r="AR75">
            <v>0.35</v>
          </cell>
          <cell r="AS75">
            <v>0.35</v>
          </cell>
          <cell r="AT75">
            <v>0.35</v>
          </cell>
          <cell r="AU75">
            <v>0.35</v>
          </cell>
          <cell r="AV75">
            <v>0.35</v>
          </cell>
          <cell r="AW75">
            <v>0.35</v>
          </cell>
          <cell r="AX75">
            <v>0.35</v>
          </cell>
          <cell r="AY75">
            <v>0.35</v>
          </cell>
          <cell r="AZ75">
            <v>0.35</v>
          </cell>
          <cell r="BA75">
            <v>0.35</v>
          </cell>
          <cell r="BB75">
            <v>0.35</v>
          </cell>
          <cell r="BC75">
            <v>0.35</v>
          </cell>
          <cell r="BD75">
            <v>0.35</v>
          </cell>
          <cell r="BE75">
            <v>0.35</v>
          </cell>
          <cell r="BF75">
            <v>0.35</v>
          </cell>
          <cell r="BG75">
            <v>0.35</v>
          </cell>
          <cell r="BH75">
            <v>0.35</v>
          </cell>
          <cell r="BI75">
            <v>0.35</v>
          </cell>
          <cell r="BJ75">
            <v>0.35</v>
          </cell>
          <cell r="BK75">
            <v>0.35</v>
          </cell>
          <cell r="BL75">
            <v>0.35</v>
          </cell>
          <cell r="BM75">
            <v>0.35</v>
          </cell>
          <cell r="BN75">
            <v>0.35</v>
          </cell>
          <cell r="BO75">
            <v>0.35</v>
          </cell>
          <cell r="BP75">
            <v>0.35</v>
          </cell>
          <cell r="BQ75">
            <v>0.35</v>
          </cell>
          <cell r="BR75">
            <v>0.35</v>
          </cell>
          <cell r="BS75">
            <v>0.35</v>
          </cell>
          <cell r="BT75">
            <v>0.35</v>
          </cell>
          <cell r="BU75">
            <v>1</v>
          </cell>
        </row>
        <row r="76">
          <cell r="C76">
            <v>0.35</v>
          </cell>
          <cell r="D76">
            <v>0.35</v>
          </cell>
          <cell r="E76">
            <v>0.35</v>
          </cell>
          <cell r="F76">
            <v>0.35</v>
          </cell>
          <cell r="G76">
            <v>0.35</v>
          </cell>
          <cell r="H76">
            <v>0.35</v>
          </cell>
          <cell r="I76">
            <v>0.35</v>
          </cell>
          <cell r="J76">
            <v>0.35</v>
          </cell>
          <cell r="K76">
            <v>0.35</v>
          </cell>
          <cell r="L76">
            <v>0.35</v>
          </cell>
          <cell r="M76">
            <v>0.35</v>
          </cell>
          <cell r="N76">
            <v>0.35</v>
          </cell>
          <cell r="O76">
            <v>0.35</v>
          </cell>
          <cell r="P76">
            <v>0.35</v>
          </cell>
          <cell r="Q76">
            <v>0.35</v>
          </cell>
          <cell r="R76">
            <v>0.35</v>
          </cell>
          <cell r="S76">
            <v>0.35</v>
          </cell>
          <cell r="T76">
            <v>0.35</v>
          </cell>
          <cell r="U76">
            <v>0.35</v>
          </cell>
          <cell r="V76">
            <v>0.35</v>
          </cell>
          <cell r="W76">
            <v>0.35</v>
          </cell>
          <cell r="X76">
            <v>0.35</v>
          </cell>
          <cell r="Y76">
            <v>0.35</v>
          </cell>
          <cell r="Z76">
            <v>0.35</v>
          </cell>
          <cell r="AA76">
            <v>0.35</v>
          </cell>
          <cell r="AB76">
            <v>0.35</v>
          </cell>
          <cell r="AC76">
            <v>0.35</v>
          </cell>
          <cell r="AD76">
            <v>0.35</v>
          </cell>
          <cell r="AE76">
            <v>0.35</v>
          </cell>
          <cell r="AF76">
            <v>0.35</v>
          </cell>
          <cell r="AG76">
            <v>0.35</v>
          </cell>
          <cell r="AH76">
            <v>0.35</v>
          </cell>
          <cell r="AI76">
            <v>0.35</v>
          </cell>
          <cell r="AJ76">
            <v>0.35</v>
          </cell>
          <cell r="AK76">
            <v>0.35</v>
          </cell>
          <cell r="AL76">
            <v>0.35</v>
          </cell>
          <cell r="AM76">
            <v>0.35</v>
          </cell>
          <cell r="AN76">
            <v>0.35</v>
          </cell>
          <cell r="AO76">
            <v>0.35</v>
          </cell>
          <cell r="AP76">
            <v>0.35</v>
          </cell>
          <cell r="AQ76">
            <v>0.35</v>
          </cell>
          <cell r="AR76">
            <v>0.35</v>
          </cell>
          <cell r="AS76">
            <v>0.35</v>
          </cell>
          <cell r="AT76">
            <v>0.35</v>
          </cell>
          <cell r="AU76">
            <v>0.35</v>
          </cell>
          <cell r="AV76">
            <v>0.35</v>
          </cell>
          <cell r="AW76">
            <v>0.35</v>
          </cell>
          <cell r="AX76">
            <v>0.35</v>
          </cell>
          <cell r="AY76">
            <v>0.35</v>
          </cell>
          <cell r="AZ76">
            <v>0.35</v>
          </cell>
          <cell r="BA76">
            <v>0.35</v>
          </cell>
          <cell r="BB76">
            <v>0.35</v>
          </cell>
          <cell r="BC76">
            <v>0.35</v>
          </cell>
          <cell r="BD76">
            <v>0.35</v>
          </cell>
          <cell r="BE76">
            <v>0.35</v>
          </cell>
          <cell r="BF76">
            <v>0.35</v>
          </cell>
          <cell r="BG76">
            <v>0.35</v>
          </cell>
          <cell r="BH76">
            <v>0.35</v>
          </cell>
          <cell r="BI76">
            <v>0.35</v>
          </cell>
          <cell r="BJ76">
            <v>0.35</v>
          </cell>
          <cell r="BK76">
            <v>0.35</v>
          </cell>
          <cell r="BL76">
            <v>0.35</v>
          </cell>
          <cell r="BM76">
            <v>0.35</v>
          </cell>
          <cell r="BN76">
            <v>0.35</v>
          </cell>
          <cell r="BO76">
            <v>0.35</v>
          </cell>
          <cell r="BP76">
            <v>0.35</v>
          </cell>
          <cell r="BQ76">
            <v>0.35</v>
          </cell>
          <cell r="BR76">
            <v>0.35</v>
          </cell>
          <cell r="BS76">
            <v>0.35</v>
          </cell>
          <cell r="BT76">
            <v>0.35</v>
          </cell>
          <cell r="BU76">
            <v>0.35</v>
          </cell>
          <cell r="BV76">
            <v>1</v>
          </cell>
        </row>
        <row r="77">
          <cell r="C77">
            <v>0.35</v>
          </cell>
          <cell r="D77">
            <v>0.35</v>
          </cell>
          <cell r="E77">
            <v>0.35</v>
          </cell>
          <cell r="F77">
            <v>0.35</v>
          </cell>
          <cell r="G77">
            <v>0.35</v>
          </cell>
          <cell r="H77">
            <v>0.35</v>
          </cell>
          <cell r="I77">
            <v>0.35</v>
          </cell>
          <cell r="J77">
            <v>0.35</v>
          </cell>
          <cell r="K77">
            <v>0.35</v>
          </cell>
          <cell r="L77">
            <v>0.35</v>
          </cell>
          <cell r="M77">
            <v>0.35</v>
          </cell>
          <cell r="N77">
            <v>0.35</v>
          </cell>
          <cell r="O77">
            <v>0.35</v>
          </cell>
          <cell r="P77">
            <v>0.35</v>
          </cell>
          <cell r="Q77">
            <v>0.35</v>
          </cell>
          <cell r="R77">
            <v>0.35</v>
          </cell>
          <cell r="S77">
            <v>0.35</v>
          </cell>
          <cell r="T77">
            <v>0.35</v>
          </cell>
          <cell r="U77">
            <v>0.35</v>
          </cell>
          <cell r="V77">
            <v>0.35</v>
          </cell>
          <cell r="W77">
            <v>0.35</v>
          </cell>
          <cell r="X77">
            <v>0.35</v>
          </cell>
          <cell r="Y77">
            <v>0.35</v>
          </cell>
          <cell r="Z77">
            <v>0.35</v>
          </cell>
          <cell r="AA77">
            <v>0.35</v>
          </cell>
          <cell r="AB77">
            <v>0.35</v>
          </cell>
          <cell r="AC77">
            <v>0.35</v>
          </cell>
          <cell r="AD77">
            <v>0.35</v>
          </cell>
          <cell r="AE77">
            <v>0.35</v>
          </cell>
          <cell r="AF77">
            <v>0.35</v>
          </cell>
          <cell r="AG77">
            <v>0.35</v>
          </cell>
          <cell r="AH77">
            <v>0.35</v>
          </cell>
          <cell r="AI77">
            <v>0.35</v>
          </cell>
          <cell r="AJ77">
            <v>0.35</v>
          </cell>
          <cell r="AK77">
            <v>0.35</v>
          </cell>
          <cell r="AL77">
            <v>0.35</v>
          </cell>
          <cell r="AM77">
            <v>0.35</v>
          </cell>
          <cell r="AN77">
            <v>0.35</v>
          </cell>
          <cell r="AO77">
            <v>0.35</v>
          </cell>
          <cell r="AP77">
            <v>0.35</v>
          </cell>
          <cell r="AQ77">
            <v>0.35</v>
          </cell>
          <cell r="AR77">
            <v>0.35</v>
          </cell>
          <cell r="AS77">
            <v>0.35</v>
          </cell>
          <cell r="AT77">
            <v>0.35</v>
          </cell>
          <cell r="AU77">
            <v>0.35</v>
          </cell>
          <cell r="AV77">
            <v>0.35</v>
          </cell>
          <cell r="AW77">
            <v>0.35</v>
          </cell>
          <cell r="AX77">
            <v>0.35</v>
          </cell>
          <cell r="AY77">
            <v>0.35</v>
          </cell>
          <cell r="AZ77">
            <v>0.35</v>
          </cell>
          <cell r="BA77">
            <v>0.35</v>
          </cell>
          <cell r="BB77">
            <v>0.35</v>
          </cell>
          <cell r="BC77">
            <v>0.35</v>
          </cell>
          <cell r="BD77">
            <v>0.35</v>
          </cell>
          <cell r="BE77">
            <v>0.35</v>
          </cell>
          <cell r="BF77">
            <v>0.35</v>
          </cell>
          <cell r="BG77">
            <v>0.35</v>
          </cell>
          <cell r="BH77">
            <v>0.35</v>
          </cell>
          <cell r="BI77">
            <v>0.35</v>
          </cell>
          <cell r="BJ77">
            <v>0.35</v>
          </cell>
          <cell r="BK77">
            <v>0.35</v>
          </cell>
          <cell r="BL77">
            <v>0.35</v>
          </cell>
          <cell r="BM77">
            <v>0.35</v>
          </cell>
          <cell r="BN77">
            <v>0.35</v>
          </cell>
          <cell r="BO77">
            <v>0.35</v>
          </cell>
          <cell r="BP77">
            <v>0.35</v>
          </cell>
          <cell r="BQ77">
            <v>0.35</v>
          </cell>
          <cell r="BR77">
            <v>0.35</v>
          </cell>
          <cell r="BS77">
            <v>0.35</v>
          </cell>
          <cell r="BT77">
            <v>0.35</v>
          </cell>
          <cell r="BU77">
            <v>0.35</v>
          </cell>
          <cell r="BV77">
            <v>0.35</v>
          </cell>
          <cell r="BW77">
            <v>1</v>
          </cell>
        </row>
        <row r="78">
          <cell r="C78">
            <v>0.35</v>
          </cell>
          <cell r="D78">
            <v>0.35</v>
          </cell>
          <cell r="E78">
            <v>0.35</v>
          </cell>
          <cell r="F78">
            <v>0.35</v>
          </cell>
          <cell r="G78">
            <v>0.35</v>
          </cell>
          <cell r="H78">
            <v>0.35</v>
          </cell>
          <cell r="I78">
            <v>0.35</v>
          </cell>
          <cell r="J78">
            <v>0.35</v>
          </cell>
          <cell r="K78">
            <v>0.35</v>
          </cell>
          <cell r="L78">
            <v>0.35</v>
          </cell>
          <cell r="M78">
            <v>0.35</v>
          </cell>
          <cell r="N78">
            <v>0.35</v>
          </cell>
          <cell r="O78">
            <v>0.35</v>
          </cell>
          <cell r="P78">
            <v>0.35</v>
          </cell>
          <cell r="Q78">
            <v>0.35</v>
          </cell>
          <cell r="R78">
            <v>0.35</v>
          </cell>
          <cell r="S78">
            <v>0.35</v>
          </cell>
          <cell r="T78">
            <v>0.35</v>
          </cell>
          <cell r="U78">
            <v>0.35</v>
          </cell>
          <cell r="V78">
            <v>0.35</v>
          </cell>
          <cell r="W78">
            <v>0.35</v>
          </cell>
          <cell r="X78">
            <v>0.35</v>
          </cell>
          <cell r="Y78">
            <v>0.35</v>
          </cell>
          <cell r="Z78">
            <v>0.35</v>
          </cell>
          <cell r="AA78">
            <v>0.35</v>
          </cell>
          <cell r="AB78">
            <v>0.35</v>
          </cell>
          <cell r="AC78">
            <v>0.35</v>
          </cell>
          <cell r="AD78">
            <v>0.35</v>
          </cell>
          <cell r="AE78">
            <v>0.35</v>
          </cell>
          <cell r="AF78">
            <v>0.35</v>
          </cell>
          <cell r="AG78">
            <v>0.35</v>
          </cell>
          <cell r="AH78">
            <v>0.35</v>
          </cell>
          <cell r="AI78">
            <v>0.35</v>
          </cell>
          <cell r="AJ78">
            <v>0.35</v>
          </cell>
          <cell r="AK78">
            <v>0.35</v>
          </cell>
          <cell r="AL78">
            <v>0.35</v>
          </cell>
          <cell r="AM78">
            <v>0.35</v>
          </cell>
          <cell r="AN78">
            <v>0.35</v>
          </cell>
          <cell r="AO78">
            <v>0.35</v>
          </cell>
          <cell r="AP78">
            <v>0.35</v>
          </cell>
          <cell r="AQ78">
            <v>0.35</v>
          </cell>
          <cell r="AR78">
            <v>0.35</v>
          </cell>
          <cell r="AS78">
            <v>0.35</v>
          </cell>
          <cell r="AT78">
            <v>0.35</v>
          </cell>
          <cell r="AU78">
            <v>0.35</v>
          </cell>
          <cell r="AV78">
            <v>0.35</v>
          </cell>
          <cell r="AW78">
            <v>0.35</v>
          </cell>
          <cell r="AX78">
            <v>0.35</v>
          </cell>
          <cell r="AY78">
            <v>0.35</v>
          </cell>
          <cell r="AZ78">
            <v>0.35</v>
          </cell>
          <cell r="BA78">
            <v>0.35</v>
          </cell>
          <cell r="BB78">
            <v>0.35</v>
          </cell>
          <cell r="BC78">
            <v>0.35</v>
          </cell>
          <cell r="BD78">
            <v>0.35</v>
          </cell>
          <cell r="BE78">
            <v>0.35</v>
          </cell>
          <cell r="BF78">
            <v>0.35</v>
          </cell>
          <cell r="BG78">
            <v>0.35</v>
          </cell>
          <cell r="BH78">
            <v>0.35</v>
          </cell>
          <cell r="BI78">
            <v>0.35</v>
          </cell>
          <cell r="BJ78">
            <v>0.35</v>
          </cell>
          <cell r="BK78">
            <v>0.35</v>
          </cell>
          <cell r="BL78">
            <v>0.35</v>
          </cell>
          <cell r="BM78">
            <v>0.35</v>
          </cell>
          <cell r="BN78">
            <v>0.35</v>
          </cell>
          <cell r="BO78">
            <v>0.35</v>
          </cell>
          <cell r="BP78">
            <v>0.35</v>
          </cell>
          <cell r="BQ78">
            <v>0.35</v>
          </cell>
          <cell r="BR78">
            <v>0.35</v>
          </cell>
          <cell r="BS78">
            <v>0.35</v>
          </cell>
          <cell r="BT78">
            <v>0.35</v>
          </cell>
          <cell r="BU78">
            <v>0.35</v>
          </cell>
          <cell r="BV78">
            <v>0.35</v>
          </cell>
          <cell r="BW78">
            <v>0.35</v>
          </cell>
          <cell r="BX78">
            <v>1</v>
          </cell>
        </row>
        <row r="83">
          <cell r="C83">
            <v>1</v>
          </cell>
        </row>
        <row r="84">
          <cell r="C84">
            <v>0.35</v>
          </cell>
          <cell r="D84">
            <v>1</v>
          </cell>
        </row>
        <row r="85">
          <cell r="C85">
            <v>0.35</v>
          </cell>
          <cell r="D85">
            <v>0.35</v>
          </cell>
          <cell r="E85">
            <v>1</v>
          </cell>
        </row>
        <row r="86">
          <cell r="C86">
            <v>0.35</v>
          </cell>
          <cell r="D86">
            <v>0.35</v>
          </cell>
          <cell r="E86">
            <v>0.35</v>
          </cell>
          <cell r="F86">
            <v>1</v>
          </cell>
        </row>
        <row r="87">
          <cell r="C87">
            <v>0.35</v>
          </cell>
          <cell r="D87">
            <v>0.35</v>
          </cell>
          <cell r="E87">
            <v>0.35</v>
          </cell>
          <cell r="F87">
            <v>0.35</v>
          </cell>
          <cell r="G87">
            <v>1</v>
          </cell>
        </row>
        <row r="88">
          <cell r="C88">
            <v>0.35</v>
          </cell>
          <cell r="D88">
            <v>0.35</v>
          </cell>
          <cell r="E88">
            <v>0.35</v>
          </cell>
          <cell r="F88">
            <v>0.35</v>
          </cell>
          <cell r="G88">
            <v>0.35</v>
          </cell>
          <cell r="H88">
            <v>1</v>
          </cell>
        </row>
        <row r="89">
          <cell r="C89">
            <v>0.35</v>
          </cell>
          <cell r="D89">
            <v>0.35</v>
          </cell>
          <cell r="E89">
            <v>0.35</v>
          </cell>
          <cell r="F89">
            <v>0.35</v>
          </cell>
          <cell r="G89">
            <v>0.35</v>
          </cell>
          <cell r="H89">
            <v>0.35</v>
          </cell>
          <cell r="I89">
            <v>1</v>
          </cell>
        </row>
        <row r="90">
          <cell r="C90">
            <v>0.35</v>
          </cell>
          <cell r="D90">
            <v>0.35</v>
          </cell>
          <cell r="E90">
            <v>0.35</v>
          </cell>
          <cell r="F90">
            <v>0.35</v>
          </cell>
          <cell r="G90">
            <v>0.35</v>
          </cell>
          <cell r="H90">
            <v>0.35</v>
          </cell>
          <cell r="I90">
            <v>0.35</v>
          </cell>
          <cell r="J90">
            <v>1</v>
          </cell>
        </row>
        <row r="91">
          <cell r="C91">
            <v>0.35</v>
          </cell>
          <cell r="D91">
            <v>0.35</v>
          </cell>
          <cell r="E91">
            <v>0.35</v>
          </cell>
          <cell r="F91">
            <v>0.35</v>
          </cell>
          <cell r="G91">
            <v>0.35</v>
          </cell>
          <cell r="H91">
            <v>0.35</v>
          </cell>
          <cell r="I91">
            <v>0.35</v>
          </cell>
          <cell r="J91">
            <v>0.35</v>
          </cell>
          <cell r="K91">
            <v>1</v>
          </cell>
        </row>
        <row r="92">
          <cell r="C92">
            <v>0.35</v>
          </cell>
          <cell r="D92">
            <v>0.35</v>
          </cell>
          <cell r="E92">
            <v>0.35</v>
          </cell>
          <cell r="F92">
            <v>0.35</v>
          </cell>
          <cell r="G92">
            <v>0.35</v>
          </cell>
          <cell r="H92">
            <v>0.35</v>
          </cell>
          <cell r="I92">
            <v>0.35</v>
          </cell>
          <cell r="J92">
            <v>0.35</v>
          </cell>
          <cell r="K92">
            <v>0.35</v>
          </cell>
          <cell r="L92">
            <v>1</v>
          </cell>
        </row>
        <row r="93">
          <cell r="C93">
            <v>0.35</v>
          </cell>
          <cell r="D93">
            <v>0.35</v>
          </cell>
          <cell r="E93">
            <v>0.35</v>
          </cell>
          <cell r="F93">
            <v>0.35</v>
          </cell>
          <cell r="G93">
            <v>0.35</v>
          </cell>
          <cell r="H93">
            <v>0.35</v>
          </cell>
          <cell r="I93">
            <v>0.35</v>
          </cell>
          <cell r="J93">
            <v>0.35</v>
          </cell>
          <cell r="K93">
            <v>0.35</v>
          </cell>
          <cell r="L93">
            <v>0.35</v>
          </cell>
          <cell r="M93">
            <v>1</v>
          </cell>
        </row>
        <row r="94">
          <cell r="C94">
            <v>0.35</v>
          </cell>
          <cell r="D94">
            <v>0.35</v>
          </cell>
          <cell r="E94">
            <v>0.35</v>
          </cell>
          <cell r="F94">
            <v>0.35</v>
          </cell>
          <cell r="G94">
            <v>0.35</v>
          </cell>
          <cell r="H94">
            <v>0.35</v>
          </cell>
          <cell r="I94">
            <v>0.35</v>
          </cell>
          <cell r="J94">
            <v>0.35</v>
          </cell>
          <cell r="K94">
            <v>0.35</v>
          </cell>
          <cell r="L94">
            <v>0.35</v>
          </cell>
          <cell r="M94">
            <v>0.35</v>
          </cell>
          <cell r="N94">
            <v>1</v>
          </cell>
        </row>
        <row r="95">
          <cell r="C95">
            <v>0.35</v>
          </cell>
          <cell r="D95">
            <v>0.35</v>
          </cell>
          <cell r="E95">
            <v>0.35</v>
          </cell>
          <cell r="F95">
            <v>0.35</v>
          </cell>
          <cell r="G95">
            <v>0.35</v>
          </cell>
          <cell r="H95">
            <v>0.35</v>
          </cell>
          <cell r="I95">
            <v>0.35</v>
          </cell>
          <cell r="J95">
            <v>0.35</v>
          </cell>
          <cell r="K95">
            <v>0.35</v>
          </cell>
          <cell r="L95">
            <v>0.35</v>
          </cell>
          <cell r="M95">
            <v>0.35</v>
          </cell>
          <cell r="N95">
            <v>0.35</v>
          </cell>
          <cell r="O95">
            <v>1</v>
          </cell>
        </row>
        <row r="96">
          <cell r="C96">
            <v>0.35</v>
          </cell>
          <cell r="D96">
            <v>0.35</v>
          </cell>
          <cell r="E96">
            <v>0.35</v>
          </cell>
          <cell r="F96">
            <v>0.35</v>
          </cell>
          <cell r="G96">
            <v>0.35</v>
          </cell>
          <cell r="H96">
            <v>0.35</v>
          </cell>
          <cell r="I96">
            <v>0.35</v>
          </cell>
          <cell r="J96">
            <v>0.35</v>
          </cell>
          <cell r="K96">
            <v>0.35</v>
          </cell>
          <cell r="L96">
            <v>0.35</v>
          </cell>
          <cell r="M96">
            <v>0.35</v>
          </cell>
          <cell r="N96">
            <v>0.35</v>
          </cell>
          <cell r="O96">
            <v>0.35</v>
          </cell>
          <cell r="P96">
            <v>1</v>
          </cell>
        </row>
        <row r="97">
          <cell r="C97">
            <v>0.35</v>
          </cell>
          <cell r="D97">
            <v>0.35</v>
          </cell>
          <cell r="E97">
            <v>0.35</v>
          </cell>
          <cell r="F97">
            <v>0.35</v>
          </cell>
          <cell r="G97">
            <v>0.35</v>
          </cell>
          <cell r="H97">
            <v>0.35</v>
          </cell>
          <cell r="I97">
            <v>0.35</v>
          </cell>
          <cell r="J97">
            <v>0.35</v>
          </cell>
          <cell r="K97">
            <v>0.35</v>
          </cell>
          <cell r="L97">
            <v>0.35</v>
          </cell>
          <cell r="M97">
            <v>0.35</v>
          </cell>
          <cell r="N97">
            <v>0.35</v>
          </cell>
          <cell r="O97">
            <v>0.35</v>
          </cell>
          <cell r="P97">
            <v>0.35</v>
          </cell>
          <cell r="Q97">
            <v>1</v>
          </cell>
        </row>
        <row r="98">
          <cell r="C98">
            <v>0.35</v>
          </cell>
          <cell r="D98">
            <v>0.35</v>
          </cell>
          <cell r="E98">
            <v>0.35</v>
          </cell>
          <cell r="F98">
            <v>0.35</v>
          </cell>
          <cell r="G98">
            <v>0.35</v>
          </cell>
          <cell r="H98">
            <v>0.35</v>
          </cell>
          <cell r="I98">
            <v>0.35</v>
          </cell>
          <cell r="J98">
            <v>0.35</v>
          </cell>
          <cell r="K98">
            <v>0.35</v>
          </cell>
          <cell r="L98">
            <v>0.35</v>
          </cell>
          <cell r="M98">
            <v>0.35</v>
          </cell>
          <cell r="N98">
            <v>0.35</v>
          </cell>
          <cell r="O98">
            <v>0.35</v>
          </cell>
          <cell r="P98">
            <v>0.35</v>
          </cell>
          <cell r="Q98">
            <v>0.35</v>
          </cell>
          <cell r="R98">
            <v>1</v>
          </cell>
        </row>
        <row r="99">
          <cell r="C99">
            <v>0.35</v>
          </cell>
          <cell r="D99">
            <v>0.35</v>
          </cell>
          <cell r="E99">
            <v>0.35</v>
          </cell>
          <cell r="F99">
            <v>0.35</v>
          </cell>
          <cell r="G99">
            <v>0.35</v>
          </cell>
          <cell r="H99">
            <v>0.35</v>
          </cell>
          <cell r="I99">
            <v>0.35</v>
          </cell>
          <cell r="J99">
            <v>0.35</v>
          </cell>
          <cell r="K99">
            <v>0.35</v>
          </cell>
          <cell r="L99">
            <v>0.35</v>
          </cell>
          <cell r="M99">
            <v>0.35</v>
          </cell>
          <cell r="N99">
            <v>0.35</v>
          </cell>
          <cell r="O99">
            <v>0.35</v>
          </cell>
          <cell r="P99">
            <v>0.35</v>
          </cell>
          <cell r="Q99">
            <v>0.35</v>
          </cell>
          <cell r="R99">
            <v>0.35</v>
          </cell>
          <cell r="S99">
            <v>1</v>
          </cell>
        </row>
        <row r="100">
          <cell r="C100">
            <v>0.35</v>
          </cell>
          <cell r="D100">
            <v>0.35</v>
          </cell>
          <cell r="E100">
            <v>0.35</v>
          </cell>
          <cell r="F100">
            <v>0.35</v>
          </cell>
          <cell r="G100">
            <v>0.35</v>
          </cell>
          <cell r="H100">
            <v>0.35</v>
          </cell>
          <cell r="I100">
            <v>0.35</v>
          </cell>
          <cell r="J100">
            <v>0.35</v>
          </cell>
          <cell r="K100">
            <v>0.35</v>
          </cell>
          <cell r="L100">
            <v>0.35</v>
          </cell>
          <cell r="M100">
            <v>0.35</v>
          </cell>
          <cell r="N100">
            <v>0.35</v>
          </cell>
          <cell r="O100">
            <v>0.35</v>
          </cell>
          <cell r="P100">
            <v>0.35</v>
          </cell>
          <cell r="Q100">
            <v>0.35</v>
          </cell>
          <cell r="R100">
            <v>0.35</v>
          </cell>
          <cell r="S100">
            <v>0.35</v>
          </cell>
          <cell r="T100">
            <v>1</v>
          </cell>
        </row>
        <row r="101">
          <cell r="C101">
            <v>0.35</v>
          </cell>
          <cell r="D101">
            <v>0.35</v>
          </cell>
          <cell r="E101">
            <v>0.35</v>
          </cell>
          <cell r="F101">
            <v>0.35</v>
          </cell>
          <cell r="G101">
            <v>0.35</v>
          </cell>
          <cell r="H101">
            <v>0.35</v>
          </cell>
          <cell r="I101">
            <v>0.35</v>
          </cell>
          <cell r="J101">
            <v>0.35</v>
          </cell>
          <cell r="K101">
            <v>0.35</v>
          </cell>
          <cell r="L101">
            <v>0.35</v>
          </cell>
          <cell r="M101">
            <v>0.35</v>
          </cell>
          <cell r="N101">
            <v>0.35</v>
          </cell>
          <cell r="O101">
            <v>0.35</v>
          </cell>
          <cell r="P101">
            <v>0.35</v>
          </cell>
          <cell r="Q101">
            <v>0.35</v>
          </cell>
          <cell r="R101">
            <v>0.35</v>
          </cell>
          <cell r="S101">
            <v>0.35</v>
          </cell>
          <cell r="T101">
            <v>0.35</v>
          </cell>
          <cell r="U101">
            <v>1</v>
          </cell>
        </row>
        <row r="102">
          <cell r="C102">
            <v>0.35</v>
          </cell>
          <cell r="D102">
            <v>0.35</v>
          </cell>
          <cell r="E102">
            <v>0.35</v>
          </cell>
          <cell r="F102">
            <v>0.35</v>
          </cell>
          <cell r="G102">
            <v>0.35</v>
          </cell>
          <cell r="H102">
            <v>0.35</v>
          </cell>
          <cell r="I102">
            <v>0.35</v>
          </cell>
          <cell r="J102">
            <v>0.35</v>
          </cell>
          <cell r="K102">
            <v>0.35</v>
          </cell>
          <cell r="L102">
            <v>0.35</v>
          </cell>
          <cell r="M102">
            <v>0.35</v>
          </cell>
          <cell r="N102">
            <v>0.35</v>
          </cell>
          <cell r="O102">
            <v>0.35</v>
          </cell>
          <cell r="P102">
            <v>0.35</v>
          </cell>
          <cell r="Q102">
            <v>0.35</v>
          </cell>
          <cell r="R102">
            <v>0.35</v>
          </cell>
          <cell r="S102">
            <v>0.35</v>
          </cell>
          <cell r="T102">
            <v>0.35</v>
          </cell>
          <cell r="U102">
            <v>0.35</v>
          </cell>
          <cell r="V102">
            <v>1</v>
          </cell>
        </row>
        <row r="103">
          <cell r="C103">
            <v>0.35</v>
          </cell>
          <cell r="D103">
            <v>0.35</v>
          </cell>
          <cell r="E103">
            <v>0.35</v>
          </cell>
          <cell r="F103">
            <v>0.35</v>
          </cell>
          <cell r="G103">
            <v>0.35</v>
          </cell>
          <cell r="H103">
            <v>0.35</v>
          </cell>
          <cell r="I103">
            <v>0.35</v>
          </cell>
          <cell r="J103">
            <v>0.35</v>
          </cell>
          <cell r="K103">
            <v>0.35</v>
          </cell>
          <cell r="L103">
            <v>0.35</v>
          </cell>
          <cell r="M103">
            <v>0.35</v>
          </cell>
          <cell r="N103">
            <v>0.35</v>
          </cell>
          <cell r="O103">
            <v>0.35</v>
          </cell>
          <cell r="P103">
            <v>0.35</v>
          </cell>
          <cell r="Q103">
            <v>0.35</v>
          </cell>
          <cell r="R103">
            <v>0.35</v>
          </cell>
          <cell r="S103">
            <v>0.35</v>
          </cell>
          <cell r="T103">
            <v>0.35</v>
          </cell>
          <cell r="U103">
            <v>0.35</v>
          </cell>
          <cell r="V103">
            <v>0.35</v>
          </cell>
          <cell r="W103">
            <v>1</v>
          </cell>
        </row>
        <row r="104">
          <cell r="C104">
            <v>0.35</v>
          </cell>
          <cell r="D104">
            <v>0.35</v>
          </cell>
          <cell r="E104">
            <v>0.35</v>
          </cell>
          <cell r="F104">
            <v>0.35</v>
          </cell>
          <cell r="G104">
            <v>0.35</v>
          </cell>
          <cell r="H104">
            <v>0.35</v>
          </cell>
          <cell r="I104">
            <v>0.35</v>
          </cell>
          <cell r="J104">
            <v>0.35</v>
          </cell>
          <cell r="K104">
            <v>0.35</v>
          </cell>
          <cell r="L104">
            <v>0.35</v>
          </cell>
          <cell r="M104">
            <v>0.35</v>
          </cell>
          <cell r="N104">
            <v>0.35</v>
          </cell>
          <cell r="O104">
            <v>0.35</v>
          </cell>
          <cell r="P104">
            <v>0.35</v>
          </cell>
          <cell r="Q104">
            <v>0.35</v>
          </cell>
          <cell r="R104">
            <v>0.35</v>
          </cell>
          <cell r="S104">
            <v>0.35</v>
          </cell>
          <cell r="T104">
            <v>0.35</v>
          </cell>
          <cell r="U104">
            <v>0.35</v>
          </cell>
          <cell r="V104">
            <v>0.35</v>
          </cell>
          <cell r="W104">
            <v>0.35</v>
          </cell>
          <cell r="X104">
            <v>1</v>
          </cell>
        </row>
        <row r="105">
          <cell r="C105">
            <v>0.35</v>
          </cell>
          <cell r="D105">
            <v>0.35</v>
          </cell>
          <cell r="E105">
            <v>0.35</v>
          </cell>
          <cell r="F105">
            <v>0.35</v>
          </cell>
          <cell r="G105">
            <v>0.35</v>
          </cell>
          <cell r="H105">
            <v>0.35</v>
          </cell>
          <cell r="I105">
            <v>0.35</v>
          </cell>
          <cell r="J105">
            <v>0.35</v>
          </cell>
          <cell r="K105">
            <v>0.35</v>
          </cell>
          <cell r="L105">
            <v>0.35</v>
          </cell>
          <cell r="M105">
            <v>0.35</v>
          </cell>
          <cell r="N105">
            <v>0.35</v>
          </cell>
          <cell r="O105">
            <v>0.35</v>
          </cell>
          <cell r="P105">
            <v>0.35</v>
          </cell>
          <cell r="Q105">
            <v>0.35</v>
          </cell>
          <cell r="R105">
            <v>0.35</v>
          </cell>
          <cell r="S105">
            <v>0.35</v>
          </cell>
          <cell r="T105">
            <v>0.35</v>
          </cell>
          <cell r="U105">
            <v>0.35</v>
          </cell>
          <cell r="V105">
            <v>0.35</v>
          </cell>
          <cell r="W105">
            <v>0.35</v>
          </cell>
          <cell r="X105">
            <v>0.35</v>
          </cell>
          <cell r="Y105">
            <v>1</v>
          </cell>
        </row>
        <row r="106">
          <cell r="C106">
            <v>0.35</v>
          </cell>
          <cell r="D106">
            <v>0.35</v>
          </cell>
          <cell r="E106">
            <v>0.35</v>
          </cell>
          <cell r="F106">
            <v>0.35</v>
          </cell>
          <cell r="G106">
            <v>0.35</v>
          </cell>
          <cell r="H106">
            <v>0.35</v>
          </cell>
          <cell r="I106">
            <v>0.35</v>
          </cell>
          <cell r="J106">
            <v>0.35</v>
          </cell>
          <cell r="K106">
            <v>0.35</v>
          </cell>
          <cell r="L106">
            <v>0.35</v>
          </cell>
          <cell r="M106">
            <v>0.35</v>
          </cell>
          <cell r="N106">
            <v>0.35</v>
          </cell>
          <cell r="O106">
            <v>0.35</v>
          </cell>
          <cell r="P106">
            <v>0.35</v>
          </cell>
          <cell r="Q106">
            <v>0.35</v>
          </cell>
          <cell r="R106">
            <v>0.35</v>
          </cell>
          <cell r="S106">
            <v>0.35</v>
          </cell>
          <cell r="T106">
            <v>0.35</v>
          </cell>
          <cell r="U106">
            <v>0.35</v>
          </cell>
          <cell r="V106">
            <v>0.35</v>
          </cell>
          <cell r="W106">
            <v>0.35</v>
          </cell>
          <cell r="X106">
            <v>0.35</v>
          </cell>
          <cell r="Y106">
            <v>0.35</v>
          </cell>
          <cell r="Z106">
            <v>1</v>
          </cell>
        </row>
        <row r="107">
          <cell r="C107">
            <v>0.35</v>
          </cell>
          <cell r="D107">
            <v>0.35</v>
          </cell>
          <cell r="E107">
            <v>0.35</v>
          </cell>
          <cell r="F107">
            <v>0.35</v>
          </cell>
          <cell r="G107">
            <v>0.35</v>
          </cell>
          <cell r="H107">
            <v>0.35</v>
          </cell>
          <cell r="I107">
            <v>0.35</v>
          </cell>
          <cell r="J107">
            <v>0.35</v>
          </cell>
          <cell r="K107">
            <v>0.35</v>
          </cell>
          <cell r="L107">
            <v>0.35</v>
          </cell>
          <cell r="M107">
            <v>0.35</v>
          </cell>
          <cell r="N107">
            <v>0.35</v>
          </cell>
          <cell r="O107">
            <v>0.35</v>
          </cell>
          <cell r="P107">
            <v>0.35</v>
          </cell>
          <cell r="Q107">
            <v>0.35</v>
          </cell>
          <cell r="R107">
            <v>0.35</v>
          </cell>
          <cell r="S107">
            <v>0.35</v>
          </cell>
          <cell r="T107">
            <v>0.35</v>
          </cell>
          <cell r="U107">
            <v>0.35</v>
          </cell>
          <cell r="V107">
            <v>0.35</v>
          </cell>
          <cell r="W107">
            <v>0.35</v>
          </cell>
          <cell r="X107">
            <v>0.35</v>
          </cell>
          <cell r="Y107">
            <v>0.35</v>
          </cell>
          <cell r="Z107">
            <v>0.35</v>
          </cell>
          <cell r="AA107">
            <v>1</v>
          </cell>
        </row>
        <row r="108">
          <cell r="C108">
            <v>0.35</v>
          </cell>
          <cell r="D108">
            <v>0.35</v>
          </cell>
          <cell r="E108">
            <v>0.35</v>
          </cell>
          <cell r="F108">
            <v>0.35</v>
          </cell>
          <cell r="G108">
            <v>0.35</v>
          </cell>
          <cell r="H108">
            <v>0.35</v>
          </cell>
          <cell r="I108">
            <v>0.35</v>
          </cell>
          <cell r="J108">
            <v>0.35</v>
          </cell>
          <cell r="K108">
            <v>0.35</v>
          </cell>
          <cell r="L108">
            <v>0.35</v>
          </cell>
          <cell r="M108">
            <v>0.35</v>
          </cell>
          <cell r="N108">
            <v>0.35</v>
          </cell>
          <cell r="O108">
            <v>0.35</v>
          </cell>
          <cell r="P108">
            <v>0.35</v>
          </cell>
          <cell r="Q108">
            <v>0.35</v>
          </cell>
          <cell r="R108">
            <v>0.35</v>
          </cell>
          <cell r="S108">
            <v>0.35</v>
          </cell>
          <cell r="T108">
            <v>0.35</v>
          </cell>
          <cell r="U108">
            <v>0.35</v>
          </cell>
          <cell r="V108">
            <v>0.35</v>
          </cell>
          <cell r="W108">
            <v>0.35</v>
          </cell>
          <cell r="X108">
            <v>0.35</v>
          </cell>
          <cell r="Y108">
            <v>0.35</v>
          </cell>
          <cell r="Z108">
            <v>0.35</v>
          </cell>
          <cell r="AA108">
            <v>0.35</v>
          </cell>
          <cell r="AB108">
            <v>1</v>
          </cell>
        </row>
        <row r="109">
          <cell r="C109">
            <v>0.35</v>
          </cell>
          <cell r="D109">
            <v>0.35</v>
          </cell>
          <cell r="E109">
            <v>0.35</v>
          </cell>
          <cell r="F109">
            <v>0.35</v>
          </cell>
          <cell r="G109">
            <v>0.35</v>
          </cell>
          <cell r="H109">
            <v>0.35</v>
          </cell>
          <cell r="I109">
            <v>0.35</v>
          </cell>
          <cell r="J109">
            <v>0.35</v>
          </cell>
          <cell r="K109">
            <v>0.35</v>
          </cell>
          <cell r="L109">
            <v>0.35</v>
          </cell>
          <cell r="M109">
            <v>0.35</v>
          </cell>
          <cell r="N109">
            <v>0.35</v>
          </cell>
          <cell r="O109">
            <v>0.35</v>
          </cell>
          <cell r="P109">
            <v>0.35</v>
          </cell>
          <cell r="Q109">
            <v>0.35</v>
          </cell>
          <cell r="R109">
            <v>0.35</v>
          </cell>
          <cell r="S109">
            <v>0.35</v>
          </cell>
          <cell r="T109">
            <v>0.35</v>
          </cell>
          <cell r="U109">
            <v>0.35</v>
          </cell>
          <cell r="V109">
            <v>0.35</v>
          </cell>
          <cell r="W109">
            <v>0.35</v>
          </cell>
          <cell r="X109">
            <v>0.35</v>
          </cell>
          <cell r="Y109">
            <v>0.35</v>
          </cell>
          <cell r="Z109">
            <v>0.35</v>
          </cell>
          <cell r="AA109">
            <v>0.35</v>
          </cell>
          <cell r="AB109">
            <v>0.35</v>
          </cell>
          <cell r="AC109">
            <v>1</v>
          </cell>
        </row>
        <row r="110">
          <cell r="C110">
            <v>0.35</v>
          </cell>
          <cell r="D110">
            <v>0.35</v>
          </cell>
          <cell r="E110">
            <v>0.35</v>
          </cell>
          <cell r="F110">
            <v>0.35</v>
          </cell>
          <cell r="G110">
            <v>0.35</v>
          </cell>
          <cell r="H110">
            <v>0.35</v>
          </cell>
          <cell r="I110">
            <v>0.35</v>
          </cell>
          <cell r="J110">
            <v>0.35</v>
          </cell>
          <cell r="K110">
            <v>0.35</v>
          </cell>
          <cell r="L110">
            <v>0.35</v>
          </cell>
          <cell r="M110">
            <v>0.35</v>
          </cell>
          <cell r="N110">
            <v>0.35</v>
          </cell>
          <cell r="O110">
            <v>0.35</v>
          </cell>
          <cell r="P110">
            <v>0.35</v>
          </cell>
          <cell r="Q110">
            <v>0.35</v>
          </cell>
          <cell r="R110">
            <v>0.35</v>
          </cell>
          <cell r="S110">
            <v>0.35</v>
          </cell>
          <cell r="T110">
            <v>0.35</v>
          </cell>
          <cell r="U110">
            <v>0.35</v>
          </cell>
          <cell r="V110">
            <v>0.35</v>
          </cell>
          <cell r="W110">
            <v>0.35</v>
          </cell>
          <cell r="X110">
            <v>0.35</v>
          </cell>
          <cell r="Y110">
            <v>0.35</v>
          </cell>
          <cell r="Z110">
            <v>0.35</v>
          </cell>
          <cell r="AA110">
            <v>0.35</v>
          </cell>
          <cell r="AB110">
            <v>0.35</v>
          </cell>
          <cell r="AC110">
            <v>0.35</v>
          </cell>
          <cell r="AD110">
            <v>1</v>
          </cell>
        </row>
        <row r="111">
          <cell r="C111">
            <v>0.35</v>
          </cell>
          <cell r="D111">
            <v>0.35</v>
          </cell>
          <cell r="E111">
            <v>0.35</v>
          </cell>
          <cell r="F111">
            <v>0.35</v>
          </cell>
          <cell r="G111">
            <v>0.35</v>
          </cell>
          <cell r="H111">
            <v>0.35</v>
          </cell>
          <cell r="I111">
            <v>0.35</v>
          </cell>
          <cell r="J111">
            <v>0.35</v>
          </cell>
          <cell r="K111">
            <v>0.35</v>
          </cell>
          <cell r="L111">
            <v>0.35</v>
          </cell>
          <cell r="M111">
            <v>0.35</v>
          </cell>
          <cell r="N111">
            <v>0.35</v>
          </cell>
          <cell r="O111">
            <v>0.35</v>
          </cell>
          <cell r="P111">
            <v>0.35</v>
          </cell>
          <cell r="Q111">
            <v>0.35</v>
          </cell>
          <cell r="R111">
            <v>0.35</v>
          </cell>
          <cell r="S111">
            <v>0.35</v>
          </cell>
          <cell r="T111">
            <v>0.35</v>
          </cell>
          <cell r="U111">
            <v>0.35</v>
          </cell>
          <cell r="V111">
            <v>0.35</v>
          </cell>
          <cell r="W111">
            <v>0.35</v>
          </cell>
          <cell r="X111">
            <v>0.35</v>
          </cell>
          <cell r="Y111">
            <v>0.35</v>
          </cell>
          <cell r="Z111">
            <v>0.35</v>
          </cell>
          <cell r="AA111">
            <v>0.35</v>
          </cell>
          <cell r="AB111">
            <v>0.35</v>
          </cell>
          <cell r="AC111">
            <v>0.35</v>
          </cell>
          <cell r="AD111">
            <v>0.35</v>
          </cell>
          <cell r="AE111">
            <v>1</v>
          </cell>
        </row>
        <row r="112">
          <cell r="C112">
            <v>0.35</v>
          </cell>
          <cell r="D112">
            <v>0.35</v>
          </cell>
          <cell r="E112">
            <v>0.35</v>
          </cell>
          <cell r="F112">
            <v>0.35</v>
          </cell>
          <cell r="G112">
            <v>0.35</v>
          </cell>
          <cell r="H112">
            <v>0.35</v>
          </cell>
          <cell r="I112">
            <v>0.35</v>
          </cell>
          <cell r="J112">
            <v>0.35</v>
          </cell>
          <cell r="K112">
            <v>0.35</v>
          </cell>
          <cell r="L112">
            <v>0.35</v>
          </cell>
          <cell r="M112">
            <v>0.35</v>
          </cell>
          <cell r="N112">
            <v>0.35</v>
          </cell>
          <cell r="O112">
            <v>0.35</v>
          </cell>
          <cell r="P112">
            <v>0.35</v>
          </cell>
          <cell r="Q112">
            <v>0.35</v>
          </cell>
          <cell r="R112">
            <v>0.35</v>
          </cell>
          <cell r="S112">
            <v>0.35</v>
          </cell>
          <cell r="T112">
            <v>0.35</v>
          </cell>
          <cell r="U112">
            <v>0.35</v>
          </cell>
          <cell r="V112">
            <v>0.35</v>
          </cell>
          <cell r="W112">
            <v>0.35</v>
          </cell>
          <cell r="X112">
            <v>0.35</v>
          </cell>
          <cell r="Y112">
            <v>0.35</v>
          </cell>
          <cell r="Z112">
            <v>0.35</v>
          </cell>
          <cell r="AA112">
            <v>0.35</v>
          </cell>
          <cell r="AB112">
            <v>0.35</v>
          </cell>
          <cell r="AC112">
            <v>0.35</v>
          </cell>
          <cell r="AD112">
            <v>0.35</v>
          </cell>
          <cell r="AE112">
            <v>0.35</v>
          </cell>
          <cell r="AF112">
            <v>1</v>
          </cell>
        </row>
        <row r="113">
          <cell r="C113">
            <v>0.35</v>
          </cell>
          <cell r="D113">
            <v>0.35</v>
          </cell>
          <cell r="E113">
            <v>0.35</v>
          </cell>
          <cell r="F113">
            <v>0.35</v>
          </cell>
          <cell r="G113">
            <v>0.35</v>
          </cell>
          <cell r="H113">
            <v>0.35</v>
          </cell>
          <cell r="I113">
            <v>0.35</v>
          </cell>
          <cell r="J113">
            <v>0.35</v>
          </cell>
          <cell r="K113">
            <v>0.35</v>
          </cell>
          <cell r="L113">
            <v>0.35</v>
          </cell>
          <cell r="M113">
            <v>0.35</v>
          </cell>
          <cell r="N113">
            <v>0.35</v>
          </cell>
          <cell r="O113">
            <v>0.35</v>
          </cell>
          <cell r="P113">
            <v>0.35</v>
          </cell>
          <cell r="Q113">
            <v>0.35</v>
          </cell>
          <cell r="R113">
            <v>0.35</v>
          </cell>
          <cell r="S113">
            <v>0.35</v>
          </cell>
          <cell r="T113">
            <v>0.35</v>
          </cell>
          <cell r="U113">
            <v>0.35</v>
          </cell>
          <cell r="V113">
            <v>0.35</v>
          </cell>
          <cell r="W113">
            <v>0.35</v>
          </cell>
          <cell r="X113">
            <v>0.35</v>
          </cell>
          <cell r="Y113">
            <v>0.35</v>
          </cell>
          <cell r="Z113">
            <v>0.35</v>
          </cell>
          <cell r="AA113">
            <v>0.35</v>
          </cell>
          <cell r="AB113">
            <v>0.35</v>
          </cell>
          <cell r="AC113">
            <v>0.35</v>
          </cell>
          <cell r="AD113">
            <v>0.35</v>
          </cell>
          <cell r="AE113">
            <v>0.35</v>
          </cell>
          <cell r="AF113">
            <v>0.35</v>
          </cell>
          <cell r="AG113">
            <v>1</v>
          </cell>
        </row>
        <row r="114">
          <cell r="C114">
            <v>0.35</v>
          </cell>
          <cell r="D114">
            <v>0.35</v>
          </cell>
          <cell r="E114">
            <v>0.35</v>
          </cell>
          <cell r="F114">
            <v>0.35</v>
          </cell>
          <cell r="G114">
            <v>0.35</v>
          </cell>
          <cell r="H114">
            <v>0.35</v>
          </cell>
          <cell r="I114">
            <v>0.35</v>
          </cell>
          <cell r="J114">
            <v>0.35</v>
          </cell>
          <cell r="K114">
            <v>0.35</v>
          </cell>
          <cell r="L114">
            <v>0.35</v>
          </cell>
          <cell r="M114">
            <v>0.35</v>
          </cell>
          <cell r="N114">
            <v>0.35</v>
          </cell>
          <cell r="O114">
            <v>0.35</v>
          </cell>
          <cell r="P114">
            <v>0.35</v>
          </cell>
          <cell r="Q114">
            <v>0.35</v>
          </cell>
          <cell r="R114">
            <v>0.35</v>
          </cell>
          <cell r="S114">
            <v>0.35</v>
          </cell>
          <cell r="T114">
            <v>0.35</v>
          </cell>
          <cell r="U114">
            <v>0.35</v>
          </cell>
          <cell r="V114">
            <v>0.35</v>
          </cell>
          <cell r="W114">
            <v>0.35</v>
          </cell>
          <cell r="X114">
            <v>0.35</v>
          </cell>
          <cell r="Y114">
            <v>0.35</v>
          </cell>
          <cell r="Z114">
            <v>0.35</v>
          </cell>
          <cell r="AA114">
            <v>0.35</v>
          </cell>
          <cell r="AB114">
            <v>0.35</v>
          </cell>
          <cell r="AC114">
            <v>0.35</v>
          </cell>
          <cell r="AD114">
            <v>0.35</v>
          </cell>
          <cell r="AE114">
            <v>0.35</v>
          </cell>
          <cell r="AF114">
            <v>0.35</v>
          </cell>
          <cell r="AG114">
            <v>0.35</v>
          </cell>
          <cell r="AH114">
            <v>1</v>
          </cell>
        </row>
        <row r="115">
          <cell r="C115">
            <v>0.35</v>
          </cell>
          <cell r="D115">
            <v>0.35</v>
          </cell>
          <cell r="E115">
            <v>0.35</v>
          </cell>
          <cell r="F115">
            <v>0.35</v>
          </cell>
          <cell r="G115">
            <v>0.35</v>
          </cell>
          <cell r="H115">
            <v>0.35</v>
          </cell>
          <cell r="I115">
            <v>0.35</v>
          </cell>
          <cell r="J115">
            <v>0.35</v>
          </cell>
          <cell r="K115">
            <v>0.35</v>
          </cell>
          <cell r="L115">
            <v>0.35</v>
          </cell>
          <cell r="M115">
            <v>0.35</v>
          </cell>
          <cell r="N115">
            <v>0.35</v>
          </cell>
          <cell r="O115">
            <v>0.35</v>
          </cell>
          <cell r="P115">
            <v>0.35</v>
          </cell>
          <cell r="Q115">
            <v>0.35</v>
          </cell>
          <cell r="R115">
            <v>0.35</v>
          </cell>
          <cell r="S115">
            <v>0.35</v>
          </cell>
          <cell r="T115">
            <v>0.35</v>
          </cell>
          <cell r="U115">
            <v>0.35</v>
          </cell>
          <cell r="V115">
            <v>0.35</v>
          </cell>
          <cell r="W115">
            <v>0.35</v>
          </cell>
          <cell r="X115">
            <v>0.35</v>
          </cell>
          <cell r="Y115">
            <v>0.35</v>
          </cell>
          <cell r="Z115">
            <v>0.35</v>
          </cell>
          <cell r="AA115">
            <v>0.35</v>
          </cell>
          <cell r="AB115">
            <v>0.35</v>
          </cell>
          <cell r="AC115">
            <v>0.35</v>
          </cell>
          <cell r="AD115">
            <v>0.35</v>
          </cell>
          <cell r="AE115">
            <v>0.35</v>
          </cell>
          <cell r="AF115">
            <v>0.35</v>
          </cell>
          <cell r="AG115">
            <v>0.35</v>
          </cell>
          <cell r="AH115">
            <v>0.35</v>
          </cell>
          <cell r="AI115">
            <v>1</v>
          </cell>
        </row>
        <row r="116">
          <cell r="C116">
            <v>0.35</v>
          </cell>
          <cell r="D116">
            <v>0.35</v>
          </cell>
          <cell r="E116">
            <v>0.35</v>
          </cell>
          <cell r="F116">
            <v>0.35</v>
          </cell>
          <cell r="G116">
            <v>0.35</v>
          </cell>
          <cell r="H116">
            <v>0.35</v>
          </cell>
          <cell r="I116">
            <v>0.35</v>
          </cell>
          <cell r="J116">
            <v>0.35</v>
          </cell>
          <cell r="K116">
            <v>0.35</v>
          </cell>
          <cell r="L116">
            <v>0.35</v>
          </cell>
          <cell r="M116">
            <v>0.35</v>
          </cell>
          <cell r="N116">
            <v>0.35</v>
          </cell>
          <cell r="O116">
            <v>0.35</v>
          </cell>
          <cell r="P116">
            <v>0.35</v>
          </cell>
          <cell r="Q116">
            <v>0.35</v>
          </cell>
          <cell r="R116">
            <v>0.35</v>
          </cell>
          <cell r="S116">
            <v>0.35</v>
          </cell>
          <cell r="T116">
            <v>0.35</v>
          </cell>
          <cell r="U116">
            <v>0.35</v>
          </cell>
          <cell r="V116">
            <v>0.35</v>
          </cell>
          <cell r="W116">
            <v>0.35</v>
          </cell>
          <cell r="X116">
            <v>0.35</v>
          </cell>
          <cell r="Y116">
            <v>0.35</v>
          </cell>
          <cell r="Z116">
            <v>0.35</v>
          </cell>
          <cell r="AA116">
            <v>0.35</v>
          </cell>
          <cell r="AB116">
            <v>0.35</v>
          </cell>
          <cell r="AC116">
            <v>0.35</v>
          </cell>
          <cell r="AD116">
            <v>0.35</v>
          </cell>
          <cell r="AE116">
            <v>0.35</v>
          </cell>
          <cell r="AF116">
            <v>0.35</v>
          </cell>
          <cell r="AG116">
            <v>0.35</v>
          </cell>
          <cell r="AH116">
            <v>0.35</v>
          </cell>
          <cell r="AI116">
            <v>0.35</v>
          </cell>
          <cell r="AJ116">
            <v>1</v>
          </cell>
        </row>
        <row r="117">
          <cell r="C117">
            <v>0.35</v>
          </cell>
          <cell r="D117">
            <v>0.35</v>
          </cell>
          <cell r="E117">
            <v>0.35</v>
          </cell>
          <cell r="F117">
            <v>0.35</v>
          </cell>
          <cell r="G117">
            <v>0.35</v>
          </cell>
          <cell r="H117">
            <v>0.35</v>
          </cell>
          <cell r="I117">
            <v>0.35</v>
          </cell>
          <cell r="J117">
            <v>0.35</v>
          </cell>
          <cell r="K117">
            <v>0.35</v>
          </cell>
          <cell r="L117">
            <v>0.35</v>
          </cell>
          <cell r="M117">
            <v>0.35</v>
          </cell>
          <cell r="N117">
            <v>0.35</v>
          </cell>
          <cell r="O117">
            <v>0.35</v>
          </cell>
          <cell r="P117">
            <v>0.35</v>
          </cell>
          <cell r="Q117">
            <v>0.35</v>
          </cell>
          <cell r="R117">
            <v>0.35</v>
          </cell>
          <cell r="S117">
            <v>0.35</v>
          </cell>
          <cell r="T117">
            <v>0.35</v>
          </cell>
          <cell r="U117">
            <v>0.35</v>
          </cell>
          <cell r="V117">
            <v>0.35</v>
          </cell>
          <cell r="W117">
            <v>0.35</v>
          </cell>
          <cell r="X117">
            <v>0.35</v>
          </cell>
          <cell r="Y117">
            <v>0.35</v>
          </cell>
          <cell r="Z117">
            <v>0.35</v>
          </cell>
          <cell r="AA117">
            <v>0.35</v>
          </cell>
          <cell r="AB117">
            <v>0.35</v>
          </cell>
          <cell r="AC117">
            <v>0.35</v>
          </cell>
          <cell r="AD117">
            <v>0.35</v>
          </cell>
          <cell r="AE117">
            <v>0.35</v>
          </cell>
          <cell r="AF117">
            <v>0.35</v>
          </cell>
          <cell r="AG117">
            <v>0.35</v>
          </cell>
          <cell r="AH117">
            <v>0.35</v>
          </cell>
          <cell r="AI117">
            <v>0.35</v>
          </cell>
          <cell r="AJ117">
            <v>0.35</v>
          </cell>
          <cell r="AK117">
            <v>1</v>
          </cell>
        </row>
        <row r="118">
          <cell r="C118">
            <v>0.35</v>
          </cell>
          <cell r="D118">
            <v>0.35</v>
          </cell>
          <cell r="E118">
            <v>0.35</v>
          </cell>
          <cell r="F118">
            <v>0.35</v>
          </cell>
          <cell r="G118">
            <v>0.35</v>
          </cell>
          <cell r="H118">
            <v>0.35</v>
          </cell>
          <cell r="I118">
            <v>0.35</v>
          </cell>
          <cell r="J118">
            <v>0.35</v>
          </cell>
          <cell r="K118">
            <v>0.35</v>
          </cell>
          <cell r="L118">
            <v>0.35</v>
          </cell>
          <cell r="M118">
            <v>0.35</v>
          </cell>
          <cell r="N118">
            <v>0.35</v>
          </cell>
          <cell r="O118">
            <v>0.35</v>
          </cell>
          <cell r="P118">
            <v>0.35</v>
          </cell>
          <cell r="Q118">
            <v>0.35</v>
          </cell>
          <cell r="R118">
            <v>0.35</v>
          </cell>
          <cell r="S118">
            <v>0.35</v>
          </cell>
          <cell r="T118">
            <v>0.35</v>
          </cell>
          <cell r="U118">
            <v>0.35</v>
          </cell>
          <cell r="V118">
            <v>0.35</v>
          </cell>
          <cell r="W118">
            <v>0.35</v>
          </cell>
          <cell r="X118">
            <v>0.35</v>
          </cell>
          <cell r="Y118">
            <v>0.35</v>
          </cell>
          <cell r="Z118">
            <v>0.35</v>
          </cell>
          <cell r="AA118">
            <v>0.35</v>
          </cell>
          <cell r="AB118">
            <v>0.35</v>
          </cell>
          <cell r="AC118">
            <v>0.35</v>
          </cell>
          <cell r="AD118">
            <v>0.35</v>
          </cell>
          <cell r="AE118">
            <v>0.35</v>
          </cell>
          <cell r="AF118">
            <v>0.35</v>
          </cell>
          <cell r="AG118">
            <v>0.35</v>
          </cell>
          <cell r="AH118">
            <v>0.35</v>
          </cell>
          <cell r="AI118">
            <v>0.35</v>
          </cell>
          <cell r="AJ118">
            <v>0.35</v>
          </cell>
          <cell r="AK118">
            <v>0.35</v>
          </cell>
          <cell r="AL118">
            <v>1</v>
          </cell>
        </row>
        <row r="119">
          <cell r="C119">
            <v>0.35</v>
          </cell>
          <cell r="D119">
            <v>0.35</v>
          </cell>
          <cell r="E119">
            <v>0.35</v>
          </cell>
          <cell r="F119">
            <v>0.35</v>
          </cell>
          <cell r="G119">
            <v>0.35</v>
          </cell>
          <cell r="H119">
            <v>0.35</v>
          </cell>
          <cell r="I119">
            <v>0.35</v>
          </cell>
          <cell r="J119">
            <v>0.35</v>
          </cell>
          <cell r="K119">
            <v>0.35</v>
          </cell>
          <cell r="L119">
            <v>0.35</v>
          </cell>
          <cell r="M119">
            <v>0.35</v>
          </cell>
          <cell r="N119">
            <v>0.35</v>
          </cell>
          <cell r="O119">
            <v>0.35</v>
          </cell>
          <cell r="P119">
            <v>0.35</v>
          </cell>
          <cell r="Q119">
            <v>0.35</v>
          </cell>
          <cell r="R119">
            <v>0.35</v>
          </cell>
          <cell r="S119">
            <v>0.35</v>
          </cell>
          <cell r="T119">
            <v>0.35</v>
          </cell>
          <cell r="U119">
            <v>0.35</v>
          </cell>
          <cell r="V119">
            <v>0.35</v>
          </cell>
          <cell r="W119">
            <v>0.35</v>
          </cell>
          <cell r="X119">
            <v>0.35</v>
          </cell>
          <cell r="Y119">
            <v>0.35</v>
          </cell>
          <cell r="Z119">
            <v>0.35</v>
          </cell>
          <cell r="AA119">
            <v>0.35</v>
          </cell>
          <cell r="AB119">
            <v>0.35</v>
          </cell>
          <cell r="AC119">
            <v>0.35</v>
          </cell>
          <cell r="AD119">
            <v>0.35</v>
          </cell>
          <cell r="AE119">
            <v>0.35</v>
          </cell>
          <cell r="AF119">
            <v>0.35</v>
          </cell>
          <cell r="AG119">
            <v>0.35</v>
          </cell>
          <cell r="AH119">
            <v>0.35</v>
          </cell>
          <cell r="AI119">
            <v>0.35</v>
          </cell>
          <cell r="AJ119">
            <v>0.35</v>
          </cell>
          <cell r="AK119">
            <v>0.35</v>
          </cell>
          <cell r="AL119">
            <v>0.35</v>
          </cell>
          <cell r="AM119">
            <v>1</v>
          </cell>
        </row>
        <row r="120">
          <cell r="C120">
            <v>0.35</v>
          </cell>
          <cell r="D120">
            <v>0.35</v>
          </cell>
          <cell r="E120">
            <v>0.35</v>
          </cell>
          <cell r="F120">
            <v>0.35</v>
          </cell>
          <cell r="G120">
            <v>0.35</v>
          </cell>
          <cell r="H120">
            <v>0.35</v>
          </cell>
          <cell r="I120">
            <v>0.35</v>
          </cell>
          <cell r="J120">
            <v>0.35</v>
          </cell>
          <cell r="K120">
            <v>0.35</v>
          </cell>
          <cell r="L120">
            <v>0.35</v>
          </cell>
          <cell r="M120">
            <v>0.35</v>
          </cell>
          <cell r="N120">
            <v>0.35</v>
          </cell>
          <cell r="O120">
            <v>0.35</v>
          </cell>
          <cell r="P120">
            <v>0.35</v>
          </cell>
          <cell r="Q120">
            <v>0.35</v>
          </cell>
          <cell r="R120">
            <v>0.35</v>
          </cell>
          <cell r="S120">
            <v>0.35</v>
          </cell>
          <cell r="T120">
            <v>0.35</v>
          </cell>
          <cell r="U120">
            <v>0.35</v>
          </cell>
          <cell r="V120">
            <v>0.35</v>
          </cell>
          <cell r="W120">
            <v>0.35</v>
          </cell>
          <cell r="X120">
            <v>0.35</v>
          </cell>
          <cell r="Y120">
            <v>0.35</v>
          </cell>
          <cell r="Z120">
            <v>0.35</v>
          </cell>
          <cell r="AA120">
            <v>0.35</v>
          </cell>
          <cell r="AB120">
            <v>0.35</v>
          </cell>
          <cell r="AC120">
            <v>0.35</v>
          </cell>
          <cell r="AD120">
            <v>0.35</v>
          </cell>
          <cell r="AE120">
            <v>0.35</v>
          </cell>
          <cell r="AF120">
            <v>0.35</v>
          </cell>
          <cell r="AG120">
            <v>0.35</v>
          </cell>
          <cell r="AH120">
            <v>0.35</v>
          </cell>
          <cell r="AI120">
            <v>0.35</v>
          </cell>
          <cell r="AJ120">
            <v>0.35</v>
          </cell>
          <cell r="AK120">
            <v>0.35</v>
          </cell>
          <cell r="AL120">
            <v>0.35</v>
          </cell>
          <cell r="AM120">
            <v>0.35</v>
          </cell>
          <cell r="AN120">
            <v>1</v>
          </cell>
        </row>
        <row r="121">
          <cell r="C121">
            <v>0.35</v>
          </cell>
          <cell r="D121">
            <v>0.35</v>
          </cell>
          <cell r="E121">
            <v>0.35</v>
          </cell>
          <cell r="F121">
            <v>0.35</v>
          </cell>
          <cell r="G121">
            <v>0.35</v>
          </cell>
          <cell r="H121">
            <v>0.35</v>
          </cell>
          <cell r="I121">
            <v>0.35</v>
          </cell>
          <cell r="J121">
            <v>0.35</v>
          </cell>
          <cell r="K121">
            <v>0.35</v>
          </cell>
          <cell r="L121">
            <v>0.35</v>
          </cell>
          <cell r="M121">
            <v>0.35</v>
          </cell>
          <cell r="N121">
            <v>0.35</v>
          </cell>
          <cell r="O121">
            <v>0.35</v>
          </cell>
          <cell r="P121">
            <v>0.35</v>
          </cell>
          <cell r="Q121">
            <v>0.35</v>
          </cell>
          <cell r="R121">
            <v>0.35</v>
          </cell>
          <cell r="S121">
            <v>0.35</v>
          </cell>
          <cell r="T121">
            <v>0.35</v>
          </cell>
          <cell r="U121">
            <v>0.35</v>
          </cell>
          <cell r="V121">
            <v>0.35</v>
          </cell>
          <cell r="W121">
            <v>0.35</v>
          </cell>
          <cell r="X121">
            <v>0.35</v>
          </cell>
          <cell r="Y121">
            <v>0.35</v>
          </cell>
          <cell r="Z121">
            <v>0.35</v>
          </cell>
          <cell r="AA121">
            <v>0.35</v>
          </cell>
          <cell r="AB121">
            <v>0.35</v>
          </cell>
          <cell r="AC121">
            <v>0.35</v>
          </cell>
          <cell r="AD121">
            <v>0.35</v>
          </cell>
          <cell r="AE121">
            <v>0.35</v>
          </cell>
          <cell r="AF121">
            <v>0.35</v>
          </cell>
          <cell r="AG121">
            <v>0.35</v>
          </cell>
          <cell r="AH121">
            <v>0.35</v>
          </cell>
          <cell r="AI121">
            <v>0.35</v>
          </cell>
          <cell r="AJ121">
            <v>0.35</v>
          </cell>
          <cell r="AK121">
            <v>0.35</v>
          </cell>
          <cell r="AL121">
            <v>0.35</v>
          </cell>
          <cell r="AM121">
            <v>0.35</v>
          </cell>
          <cell r="AN121">
            <v>0.35</v>
          </cell>
          <cell r="AO121">
            <v>1</v>
          </cell>
        </row>
        <row r="122">
          <cell r="C122">
            <v>0.35</v>
          </cell>
          <cell r="D122">
            <v>0.35</v>
          </cell>
          <cell r="E122">
            <v>0.35</v>
          </cell>
          <cell r="F122">
            <v>0.35</v>
          </cell>
          <cell r="G122">
            <v>0.35</v>
          </cell>
          <cell r="H122">
            <v>0.35</v>
          </cell>
          <cell r="I122">
            <v>0.35</v>
          </cell>
          <cell r="J122">
            <v>0.35</v>
          </cell>
          <cell r="K122">
            <v>0.35</v>
          </cell>
          <cell r="L122">
            <v>0.35</v>
          </cell>
          <cell r="M122">
            <v>0.35</v>
          </cell>
          <cell r="N122">
            <v>0.35</v>
          </cell>
          <cell r="O122">
            <v>0.35</v>
          </cell>
          <cell r="P122">
            <v>0.35</v>
          </cell>
          <cell r="Q122">
            <v>0.35</v>
          </cell>
          <cell r="R122">
            <v>0.35</v>
          </cell>
          <cell r="S122">
            <v>0.35</v>
          </cell>
          <cell r="T122">
            <v>0.35</v>
          </cell>
          <cell r="U122">
            <v>0.35</v>
          </cell>
          <cell r="V122">
            <v>0.35</v>
          </cell>
          <cell r="W122">
            <v>0.35</v>
          </cell>
          <cell r="X122">
            <v>0.35</v>
          </cell>
          <cell r="Y122">
            <v>0.35</v>
          </cell>
          <cell r="Z122">
            <v>0.35</v>
          </cell>
          <cell r="AA122">
            <v>0.35</v>
          </cell>
          <cell r="AB122">
            <v>0.35</v>
          </cell>
          <cell r="AC122">
            <v>0.35</v>
          </cell>
          <cell r="AD122">
            <v>0.35</v>
          </cell>
          <cell r="AE122">
            <v>0.35</v>
          </cell>
          <cell r="AF122">
            <v>0.35</v>
          </cell>
          <cell r="AG122">
            <v>0.35</v>
          </cell>
          <cell r="AH122">
            <v>0.35</v>
          </cell>
          <cell r="AI122">
            <v>0.35</v>
          </cell>
          <cell r="AJ122">
            <v>0.35</v>
          </cell>
          <cell r="AK122">
            <v>0.35</v>
          </cell>
          <cell r="AL122">
            <v>0.35</v>
          </cell>
          <cell r="AM122">
            <v>0.35</v>
          </cell>
          <cell r="AN122">
            <v>0.35</v>
          </cell>
          <cell r="AO122">
            <v>0.35</v>
          </cell>
          <cell r="AP122">
            <v>1</v>
          </cell>
        </row>
        <row r="123">
          <cell r="C123">
            <v>0.35</v>
          </cell>
          <cell r="D123">
            <v>0.35</v>
          </cell>
          <cell r="E123">
            <v>0.35</v>
          </cell>
          <cell r="F123">
            <v>0.35</v>
          </cell>
          <cell r="G123">
            <v>0.35</v>
          </cell>
          <cell r="H123">
            <v>0.35</v>
          </cell>
          <cell r="I123">
            <v>0.35</v>
          </cell>
          <cell r="J123">
            <v>0.35</v>
          </cell>
          <cell r="K123">
            <v>0.35</v>
          </cell>
          <cell r="L123">
            <v>0.35</v>
          </cell>
          <cell r="M123">
            <v>0.35</v>
          </cell>
          <cell r="N123">
            <v>0.35</v>
          </cell>
          <cell r="O123">
            <v>0.35</v>
          </cell>
          <cell r="P123">
            <v>0.35</v>
          </cell>
          <cell r="Q123">
            <v>0.35</v>
          </cell>
          <cell r="R123">
            <v>0.35</v>
          </cell>
          <cell r="S123">
            <v>0.35</v>
          </cell>
          <cell r="T123">
            <v>0.35</v>
          </cell>
          <cell r="U123">
            <v>0.35</v>
          </cell>
          <cell r="V123">
            <v>0.35</v>
          </cell>
          <cell r="W123">
            <v>0.35</v>
          </cell>
          <cell r="X123">
            <v>0.35</v>
          </cell>
          <cell r="Y123">
            <v>0.35</v>
          </cell>
          <cell r="Z123">
            <v>0.35</v>
          </cell>
          <cell r="AA123">
            <v>0.35</v>
          </cell>
          <cell r="AB123">
            <v>0.35</v>
          </cell>
          <cell r="AC123">
            <v>0.35</v>
          </cell>
          <cell r="AD123">
            <v>0.35</v>
          </cell>
          <cell r="AE123">
            <v>0.35</v>
          </cell>
          <cell r="AF123">
            <v>0.35</v>
          </cell>
          <cell r="AG123">
            <v>0.35</v>
          </cell>
          <cell r="AH123">
            <v>0.35</v>
          </cell>
          <cell r="AI123">
            <v>0.35</v>
          </cell>
          <cell r="AJ123">
            <v>0.35</v>
          </cell>
          <cell r="AK123">
            <v>0.35</v>
          </cell>
          <cell r="AL123">
            <v>0.35</v>
          </cell>
          <cell r="AM123">
            <v>0.35</v>
          </cell>
          <cell r="AN123">
            <v>0.35</v>
          </cell>
          <cell r="AO123">
            <v>0.35</v>
          </cell>
          <cell r="AP123">
            <v>0.35</v>
          </cell>
          <cell r="AQ123">
            <v>1</v>
          </cell>
        </row>
        <row r="124">
          <cell r="C124">
            <v>0.35</v>
          </cell>
          <cell r="D124">
            <v>0.35</v>
          </cell>
          <cell r="E124">
            <v>0.35</v>
          </cell>
          <cell r="F124">
            <v>0.35</v>
          </cell>
          <cell r="G124">
            <v>0.35</v>
          </cell>
          <cell r="H124">
            <v>0.35</v>
          </cell>
          <cell r="I124">
            <v>0.35</v>
          </cell>
          <cell r="J124">
            <v>0.35</v>
          </cell>
          <cell r="K124">
            <v>0.35</v>
          </cell>
          <cell r="L124">
            <v>0.35</v>
          </cell>
          <cell r="M124">
            <v>0.35</v>
          </cell>
          <cell r="N124">
            <v>0.35</v>
          </cell>
          <cell r="O124">
            <v>0.35</v>
          </cell>
          <cell r="P124">
            <v>0.35</v>
          </cell>
          <cell r="Q124">
            <v>0.35</v>
          </cell>
          <cell r="R124">
            <v>0.35</v>
          </cell>
          <cell r="S124">
            <v>0.35</v>
          </cell>
          <cell r="T124">
            <v>0.35</v>
          </cell>
          <cell r="U124">
            <v>0.35</v>
          </cell>
          <cell r="V124">
            <v>0.35</v>
          </cell>
          <cell r="W124">
            <v>0.35</v>
          </cell>
          <cell r="X124">
            <v>0.35</v>
          </cell>
          <cell r="Y124">
            <v>0.35</v>
          </cell>
          <cell r="Z124">
            <v>0.35</v>
          </cell>
          <cell r="AA124">
            <v>0.35</v>
          </cell>
          <cell r="AB124">
            <v>0.35</v>
          </cell>
          <cell r="AC124">
            <v>0.35</v>
          </cell>
          <cell r="AD124">
            <v>0.35</v>
          </cell>
          <cell r="AE124">
            <v>0.35</v>
          </cell>
          <cell r="AF124">
            <v>0.35</v>
          </cell>
          <cell r="AG124">
            <v>0.35</v>
          </cell>
          <cell r="AH124">
            <v>0.35</v>
          </cell>
          <cell r="AI124">
            <v>0.35</v>
          </cell>
          <cell r="AJ124">
            <v>0.35</v>
          </cell>
          <cell r="AK124">
            <v>0.35</v>
          </cell>
          <cell r="AL124">
            <v>0.35</v>
          </cell>
          <cell r="AM124">
            <v>0.35</v>
          </cell>
          <cell r="AN124">
            <v>0.35</v>
          </cell>
          <cell r="AO124">
            <v>0.35</v>
          </cell>
          <cell r="AP124">
            <v>0.35</v>
          </cell>
          <cell r="AQ124">
            <v>0.35</v>
          </cell>
          <cell r="AR124">
            <v>1</v>
          </cell>
        </row>
        <row r="125">
          <cell r="C125">
            <v>0.35</v>
          </cell>
          <cell r="D125">
            <v>0.35</v>
          </cell>
          <cell r="E125">
            <v>0.35</v>
          </cell>
          <cell r="F125">
            <v>0.35</v>
          </cell>
          <cell r="G125">
            <v>0.35</v>
          </cell>
          <cell r="H125">
            <v>0.35</v>
          </cell>
          <cell r="I125">
            <v>0.35</v>
          </cell>
          <cell r="J125">
            <v>0.35</v>
          </cell>
          <cell r="K125">
            <v>0.35</v>
          </cell>
          <cell r="L125">
            <v>0.35</v>
          </cell>
          <cell r="M125">
            <v>0.35</v>
          </cell>
          <cell r="N125">
            <v>0.35</v>
          </cell>
          <cell r="O125">
            <v>0.35</v>
          </cell>
          <cell r="P125">
            <v>0.35</v>
          </cell>
          <cell r="Q125">
            <v>0.35</v>
          </cell>
          <cell r="R125">
            <v>0.35</v>
          </cell>
          <cell r="S125">
            <v>0.35</v>
          </cell>
          <cell r="T125">
            <v>0.35</v>
          </cell>
          <cell r="U125">
            <v>0.35</v>
          </cell>
          <cell r="V125">
            <v>0.35</v>
          </cell>
          <cell r="W125">
            <v>0.35</v>
          </cell>
          <cell r="X125">
            <v>0.35</v>
          </cell>
          <cell r="Y125">
            <v>0.35</v>
          </cell>
          <cell r="Z125">
            <v>0.35</v>
          </cell>
          <cell r="AA125">
            <v>0.35</v>
          </cell>
          <cell r="AB125">
            <v>0.35</v>
          </cell>
          <cell r="AC125">
            <v>0.35</v>
          </cell>
          <cell r="AD125">
            <v>0.35</v>
          </cell>
          <cell r="AE125">
            <v>0.35</v>
          </cell>
          <cell r="AF125">
            <v>0.35</v>
          </cell>
          <cell r="AG125">
            <v>0.35</v>
          </cell>
          <cell r="AH125">
            <v>0.35</v>
          </cell>
          <cell r="AI125">
            <v>0.35</v>
          </cell>
          <cell r="AJ125">
            <v>0.35</v>
          </cell>
          <cell r="AK125">
            <v>0.35</v>
          </cell>
          <cell r="AL125">
            <v>0.35</v>
          </cell>
          <cell r="AM125">
            <v>0.35</v>
          </cell>
          <cell r="AN125">
            <v>0.35</v>
          </cell>
          <cell r="AO125">
            <v>0.35</v>
          </cell>
          <cell r="AP125">
            <v>0.35</v>
          </cell>
          <cell r="AQ125">
            <v>0.35</v>
          </cell>
          <cell r="AR125">
            <v>0.35</v>
          </cell>
          <cell r="AS125">
            <v>1</v>
          </cell>
        </row>
        <row r="126">
          <cell r="C126">
            <v>0.35</v>
          </cell>
          <cell r="D126">
            <v>0.35</v>
          </cell>
          <cell r="E126">
            <v>0.35</v>
          </cell>
          <cell r="F126">
            <v>0.35</v>
          </cell>
          <cell r="G126">
            <v>0.35</v>
          </cell>
          <cell r="H126">
            <v>0.35</v>
          </cell>
          <cell r="I126">
            <v>0.35</v>
          </cell>
          <cell r="J126">
            <v>0.35</v>
          </cell>
          <cell r="K126">
            <v>0.35</v>
          </cell>
          <cell r="L126">
            <v>0.35</v>
          </cell>
          <cell r="M126">
            <v>0.35</v>
          </cell>
          <cell r="N126">
            <v>0.35</v>
          </cell>
          <cell r="O126">
            <v>0.35</v>
          </cell>
          <cell r="P126">
            <v>0.35</v>
          </cell>
          <cell r="Q126">
            <v>0.35</v>
          </cell>
          <cell r="R126">
            <v>0.35</v>
          </cell>
          <cell r="S126">
            <v>0.35</v>
          </cell>
          <cell r="T126">
            <v>0.35</v>
          </cell>
          <cell r="U126">
            <v>0.35</v>
          </cell>
          <cell r="V126">
            <v>0.35</v>
          </cell>
          <cell r="W126">
            <v>0.35</v>
          </cell>
          <cell r="X126">
            <v>0.35</v>
          </cell>
          <cell r="Y126">
            <v>0.35</v>
          </cell>
          <cell r="Z126">
            <v>0.35</v>
          </cell>
          <cell r="AA126">
            <v>0.35</v>
          </cell>
          <cell r="AB126">
            <v>0.35</v>
          </cell>
          <cell r="AC126">
            <v>0.35</v>
          </cell>
          <cell r="AD126">
            <v>0.35</v>
          </cell>
          <cell r="AE126">
            <v>0.35</v>
          </cell>
          <cell r="AF126">
            <v>0.35</v>
          </cell>
          <cell r="AG126">
            <v>0.35</v>
          </cell>
          <cell r="AH126">
            <v>0.35</v>
          </cell>
          <cell r="AI126">
            <v>0.35</v>
          </cell>
          <cell r="AJ126">
            <v>0.35</v>
          </cell>
          <cell r="AK126">
            <v>0.35</v>
          </cell>
          <cell r="AL126">
            <v>0.35</v>
          </cell>
          <cell r="AM126">
            <v>0.35</v>
          </cell>
          <cell r="AN126">
            <v>0.35</v>
          </cell>
          <cell r="AO126">
            <v>0.35</v>
          </cell>
          <cell r="AP126">
            <v>0.35</v>
          </cell>
          <cell r="AQ126">
            <v>0.35</v>
          </cell>
          <cell r="AR126">
            <v>0.35</v>
          </cell>
          <cell r="AS126">
            <v>0.35</v>
          </cell>
          <cell r="AT126">
            <v>1</v>
          </cell>
        </row>
        <row r="127">
          <cell r="C127">
            <v>0.35</v>
          </cell>
          <cell r="D127">
            <v>0.35</v>
          </cell>
          <cell r="E127">
            <v>0.35</v>
          </cell>
          <cell r="F127">
            <v>0.35</v>
          </cell>
          <cell r="G127">
            <v>0.35</v>
          </cell>
          <cell r="H127">
            <v>0.35</v>
          </cell>
          <cell r="I127">
            <v>0.35</v>
          </cell>
          <cell r="J127">
            <v>0.35</v>
          </cell>
          <cell r="K127">
            <v>0.35</v>
          </cell>
          <cell r="L127">
            <v>0.35</v>
          </cell>
          <cell r="M127">
            <v>0.35</v>
          </cell>
          <cell r="N127">
            <v>0.35</v>
          </cell>
          <cell r="O127">
            <v>0.35</v>
          </cell>
          <cell r="P127">
            <v>0.35</v>
          </cell>
          <cell r="Q127">
            <v>0.35</v>
          </cell>
          <cell r="R127">
            <v>0.35</v>
          </cell>
          <cell r="S127">
            <v>0.35</v>
          </cell>
          <cell r="T127">
            <v>0.35</v>
          </cell>
          <cell r="U127">
            <v>0.35</v>
          </cell>
          <cell r="V127">
            <v>0.35</v>
          </cell>
          <cell r="W127">
            <v>0.35</v>
          </cell>
          <cell r="X127">
            <v>0.35</v>
          </cell>
          <cell r="Y127">
            <v>0.35</v>
          </cell>
          <cell r="Z127">
            <v>0.35</v>
          </cell>
          <cell r="AA127">
            <v>0.35</v>
          </cell>
          <cell r="AB127">
            <v>0.35</v>
          </cell>
          <cell r="AC127">
            <v>0.35</v>
          </cell>
          <cell r="AD127">
            <v>0.35</v>
          </cell>
          <cell r="AE127">
            <v>0.35</v>
          </cell>
          <cell r="AF127">
            <v>0.35</v>
          </cell>
          <cell r="AG127">
            <v>0.35</v>
          </cell>
          <cell r="AH127">
            <v>0.35</v>
          </cell>
          <cell r="AI127">
            <v>0.35</v>
          </cell>
          <cell r="AJ127">
            <v>0.35</v>
          </cell>
          <cell r="AK127">
            <v>0.35</v>
          </cell>
          <cell r="AL127">
            <v>0.35</v>
          </cell>
          <cell r="AM127">
            <v>0.35</v>
          </cell>
          <cell r="AN127">
            <v>0.35</v>
          </cell>
          <cell r="AO127">
            <v>0.35</v>
          </cell>
          <cell r="AP127">
            <v>0.35</v>
          </cell>
          <cell r="AQ127">
            <v>0.35</v>
          </cell>
          <cell r="AR127">
            <v>0.35</v>
          </cell>
          <cell r="AS127">
            <v>0.35</v>
          </cell>
          <cell r="AT127">
            <v>0.35</v>
          </cell>
          <cell r="AU127">
            <v>1</v>
          </cell>
        </row>
        <row r="128">
          <cell r="C128">
            <v>0.35</v>
          </cell>
          <cell r="D128">
            <v>0.35</v>
          </cell>
          <cell r="E128">
            <v>0.35</v>
          </cell>
          <cell r="F128">
            <v>0.35</v>
          </cell>
          <cell r="G128">
            <v>0.35</v>
          </cell>
          <cell r="H128">
            <v>0.35</v>
          </cell>
          <cell r="I128">
            <v>0.35</v>
          </cell>
          <cell r="J128">
            <v>0.35</v>
          </cell>
          <cell r="K128">
            <v>0.35</v>
          </cell>
          <cell r="L128">
            <v>0.35</v>
          </cell>
          <cell r="M128">
            <v>0.35</v>
          </cell>
          <cell r="N128">
            <v>0.35</v>
          </cell>
          <cell r="O128">
            <v>0.35</v>
          </cell>
          <cell r="P128">
            <v>0.35</v>
          </cell>
          <cell r="Q128">
            <v>0.35</v>
          </cell>
          <cell r="R128">
            <v>0.35</v>
          </cell>
          <cell r="S128">
            <v>0.35</v>
          </cell>
          <cell r="T128">
            <v>0.35</v>
          </cell>
          <cell r="U128">
            <v>0.35</v>
          </cell>
          <cell r="V128">
            <v>0.35</v>
          </cell>
          <cell r="W128">
            <v>0.35</v>
          </cell>
          <cell r="X128">
            <v>0.35</v>
          </cell>
          <cell r="Y128">
            <v>0.35</v>
          </cell>
          <cell r="Z128">
            <v>0.35</v>
          </cell>
          <cell r="AA128">
            <v>0.35</v>
          </cell>
          <cell r="AB128">
            <v>0.35</v>
          </cell>
          <cell r="AC128">
            <v>0.35</v>
          </cell>
          <cell r="AD128">
            <v>0.35</v>
          </cell>
          <cell r="AE128">
            <v>0.35</v>
          </cell>
          <cell r="AF128">
            <v>0.35</v>
          </cell>
          <cell r="AG128">
            <v>0.35</v>
          </cell>
          <cell r="AH128">
            <v>0.35</v>
          </cell>
          <cell r="AI128">
            <v>0.35</v>
          </cell>
          <cell r="AJ128">
            <v>0.35</v>
          </cell>
          <cell r="AK128">
            <v>0.35</v>
          </cell>
          <cell r="AL128">
            <v>0.35</v>
          </cell>
          <cell r="AM128">
            <v>0.35</v>
          </cell>
          <cell r="AN128">
            <v>0.35</v>
          </cell>
          <cell r="AO128">
            <v>0.35</v>
          </cell>
          <cell r="AP128">
            <v>0.35</v>
          </cell>
          <cell r="AQ128">
            <v>0.35</v>
          </cell>
          <cell r="AR128">
            <v>0.35</v>
          </cell>
          <cell r="AS128">
            <v>0.35</v>
          </cell>
          <cell r="AT128">
            <v>0.35</v>
          </cell>
          <cell r="AU128">
            <v>0.35</v>
          </cell>
          <cell r="AV128">
            <v>1</v>
          </cell>
        </row>
        <row r="129">
          <cell r="C129">
            <v>0.35</v>
          </cell>
          <cell r="D129">
            <v>0.35</v>
          </cell>
          <cell r="E129">
            <v>0.35</v>
          </cell>
          <cell r="F129">
            <v>0.35</v>
          </cell>
          <cell r="G129">
            <v>0.35</v>
          </cell>
          <cell r="H129">
            <v>0.35</v>
          </cell>
          <cell r="I129">
            <v>0.35</v>
          </cell>
          <cell r="J129">
            <v>0.35</v>
          </cell>
          <cell r="K129">
            <v>0.35</v>
          </cell>
          <cell r="L129">
            <v>0.35</v>
          </cell>
          <cell r="M129">
            <v>0.35</v>
          </cell>
          <cell r="N129">
            <v>0.35</v>
          </cell>
          <cell r="O129">
            <v>0.35</v>
          </cell>
          <cell r="P129">
            <v>0.35</v>
          </cell>
          <cell r="Q129">
            <v>0.35</v>
          </cell>
          <cell r="R129">
            <v>0.35</v>
          </cell>
          <cell r="S129">
            <v>0.35</v>
          </cell>
          <cell r="T129">
            <v>0.35</v>
          </cell>
          <cell r="U129">
            <v>0.35</v>
          </cell>
          <cell r="V129">
            <v>0.35</v>
          </cell>
          <cell r="W129">
            <v>0.35</v>
          </cell>
          <cell r="X129">
            <v>0.35</v>
          </cell>
          <cell r="Y129">
            <v>0.35</v>
          </cell>
          <cell r="Z129">
            <v>0.35</v>
          </cell>
          <cell r="AA129">
            <v>0.35</v>
          </cell>
          <cell r="AB129">
            <v>0.35</v>
          </cell>
          <cell r="AC129">
            <v>0.35</v>
          </cell>
          <cell r="AD129">
            <v>0.35</v>
          </cell>
          <cell r="AE129">
            <v>0.35</v>
          </cell>
          <cell r="AF129">
            <v>0.35</v>
          </cell>
          <cell r="AG129">
            <v>0.35</v>
          </cell>
          <cell r="AH129">
            <v>0.35</v>
          </cell>
          <cell r="AI129">
            <v>0.35</v>
          </cell>
          <cell r="AJ129">
            <v>0.35</v>
          </cell>
          <cell r="AK129">
            <v>0.35</v>
          </cell>
          <cell r="AL129">
            <v>0.35</v>
          </cell>
          <cell r="AM129">
            <v>0.35</v>
          </cell>
          <cell r="AN129">
            <v>0.35</v>
          </cell>
          <cell r="AO129">
            <v>0.35</v>
          </cell>
          <cell r="AP129">
            <v>0.35</v>
          </cell>
          <cell r="AQ129">
            <v>0.35</v>
          </cell>
          <cell r="AR129">
            <v>0.35</v>
          </cell>
          <cell r="AS129">
            <v>0.35</v>
          </cell>
          <cell r="AT129">
            <v>0.35</v>
          </cell>
          <cell r="AU129">
            <v>0.35</v>
          </cell>
          <cell r="AV129">
            <v>0.35</v>
          </cell>
          <cell r="AW129">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Detailed Summary"/>
      <sheetName val="Officer SNCO Mess 2 £"/>
      <sheetName val="Officer SLA 2 £"/>
      <sheetName val="SNCO SLA 2 £"/>
      <sheetName val="Officer SNCO Mess 3 £"/>
      <sheetName val="Officer SLA 3 £"/>
      <sheetName val="SNCO SLA 3 £"/>
      <sheetName val="JR Hub £"/>
      <sheetName val="JR SLA 8 £"/>
      <sheetName val="JR SLA 10 £"/>
      <sheetName val="PRTC £"/>
      <sheetName val="PRTC 2 £"/>
      <sheetName val="Synthetic £"/>
      <sheetName val="Playing Fields £"/>
      <sheetName val="RHQ6 £"/>
      <sheetName val="RHQ7 £"/>
      <sheetName val="RHQ8 £"/>
      <sheetName val="RHQ 5 Site £"/>
      <sheetName val="SHQ Offices £"/>
      <sheetName val="LAD £"/>
      <sheetName val="Workshops £"/>
      <sheetName val="Servicing HET £"/>
      <sheetName val="Servicing £"/>
      <sheetName val="Garaging £"/>
      <sheetName val="Misc Stores £"/>
      <sheetName val="Armoury New £"/>
      <sheetName val="Armoury New 7,16,22 Sig £"/>
      <sheetName val="Armoury Refurb £"/>
      <sheetName val="Amm Store £"/>
      <sheetName val="DCCT A £"/>
      <sheetName val="DCCT B £"/>
      <sheetName val="Education £"/>
      <sheetName val="Comm Centre £"/>
      <sheetName val="Demo £"/>
      <sheetName val="Misc Ext Works £"/>
      <sheetName val="Obstacle £"/>
      <sheetName val="Mains Services £"/>
      <sheetName val="Drainage £"/>
    </sheetNames>
    <sheetDataSet>
      <sheetData sheetId="0" refreshError="1">
        <row r="7">
          <cell r="E7">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rrative"/>
      <sheetName val="material rates"/>
      <sheetName val="Ctarget"/>
      <sheetName val="Summary"/>
      <sheetName val="r1phb"/>
      <sheetName val="Route 1 - Quants"/>
      <sheetName val="r2phb"/>
      <sheetName val="r6phb  "/>
      <sheetName val="r7phb "/>
      <sheetName val="r9phb   "/>
      <sheetName val="r12phb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1phb"/>
      <sheetName val="Route 1 - Quants"/>
      <sheetName val="Route 1 - Durations"/>
      <sheetName val="Sheet2"/>
      <sheetName val="Sheet3"/>
      <sheetName val="allocation"/>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rrative"/>
      <sheetName val="material rates"/>
      <sheetName val="Ctarget"/>
      <sheetName val="Summary"/>
      <sheetName val="r1phb"/>
      <sheetName val="Route 1 - Quants"/>
      <sheetName val="r2phb"/>
      <sheetName val="r6phb  "/>
      <sheetName val="r7phb "/>
      <sheetName val="r9phb   "/>
      <sheetName val="r12phb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riginal)"/>
      <sheetName val="Summary (current)"/>
      <sheetName val="VE Changes"/>
      <sheetName val="0A"/>
      <sheetName val="1A"/>
      <sheetName val="2A"/>
      <sheetName val="2B"/>
      <sheetName val="2C"/>
      <sheetName val="2D"/>
      <sheetName val="2E"/>
      <sheetName val="2F "/>
      <sheetName val="2G "/>
      <sheetName val="2H"/>
      <sheetName val="3A "/>
      <sheetName val="3B "/>
      <sheetName val="3C"/>
      <sheetName val="4A"/>
      <sheetName val="5A"/>
      <sheetName val="5B-K"/>
      <sheetName val="5J"/>
      <sheetName val="5N"/>
      <sheetName val="7"/>
      <sheetName val="FF&amp;E Summary"/>
      <sheetName val="FF&amp;E Casegoods"/>
      <sheetName val="FF&amp;E Bedrooms"/>
      <sheetName val="FF&amp;E Public Areas"/>
      <sheetName val="FF&amp;E Basic Stock"/>
      <sheetName val="FF&amp;E 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ildup to P1 St Athan"/>
      <sheetName val="Buildup to P1 Sultan"/>
      <sheetName val="Buildup to P1 Bordon"/>
      <sheetName val="Buildup to P2 St Athan"/>
      <sheetName val="Buildup to P2 Leconfield"/>
      <sheetName val="Buildup to P2 Chicksands"/>
      <sheetName val="Temp Model Input Format"/>
      <sheetName val="Final Model Input Format"/>
      <sheetName val="High Level Input"/>
    </sheetNames>
    <sheetDataSet>
      <sheetData sheetId="0"/>
      <sheetData sheetId="1"/>
      <sheetData sheetId="2"/>
      <sheetData sheetId="3"/>
      <sheetData sheetId="4"/>
      <sheetData sheetId="5"/>
      <sheetData sheetId="6">
        <row r="20">
          <cell r="D20">
            <v>7.4999999999999997E-2</v>
          </cell>
        </row>
        <row r="21">
          <cell r="D21">
            <v>-0.03</v>
          </cell>
        </row>
      </sheetData>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 PRELIMS"/>
      <sheetName val="INCOME"/>
      <sheetName val="Staff-Audit trail-2000"/>
      <sheetName val="Staff-Audit trail-2001"/>
      <sheetName val="Module2"/>
      <sheetName val="Module4"/>
      <sheetName val="Module5"/>
      <sheetName val="Module6"/>
      <sheetName val="Module8"/>
      <sheetName val="Module7"/>
      <sheetName val="Module9"/>
      <sheetName val="Module11"/>
      <sheetName val="Module12"/>
      <sheetName val="Module13"/>
      <sheetName val="Module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trix Analysis Summary"/>
      <sheetName val="Matrix Analysis"/>
      <sheetName val="ElementalBreakdown"/>
      <sheetName val="Cost"/>
      <sheetName val="Database"/>
      <sheetName val="Uplift Control"/>
      <sheetName val="Inflation "/>
      <sheetName val="Inflation Forecast"/>
      <sheetName val="Enhancement Control"/>
      <sheetName val="Rate Sheet Construction, FF&amp;E"/>
      <sheetName val="NPU Cost Analysis - St Athan"/>
      <sheetName val="Y 48 G+2 T1"/>
      <sheetName val="Y 48 G+2 T1 Backup"/>
      <sheetName val="Y 64 G+3 T1"/>
      <sheetName val="Y 64 G+3 T1 Backup"/>
      <sheetName val="Y 48 G+2 T2"/>
      <sheetName val="Y 48 G+2 T2 Backup"/>
      <sheetName val="Z 48 G+2 Straight"/>
      <sheetName val="Z 48 G+2 Straight Backup"/>
      <sheetName val="Z 64 G+3 Straight"/>
      <sheetName val="Z 64 G+3 Straight Backup"/>
      <sheetName val="Z 72 G+2 T"/>
      <sheetName val="Z 72 G+2 T Backup"/>
      <sheetName val="Z 96 G+3 T"/>
      <sheetName val="Z 96 G+3 T Backup"/>
      <sheetName val="Z 32 G+2 House"/>
      <sheetName val="Z 32 G+2 House Backup"/>
      <sheetName val="SNCO phase 3 Z scale"/>
      <sheetName val="SNCO Phase 3 Z Scale Backup"/>
      <sheetName val="SNCO Living "/>
      <sheetName val="SNCO Living Backup"/>
      <sheetName val="SNCO 4 Storey"/>
      <sheetName val="SNCO 4 Storey Backup"/>
      <sheetName val="SNCO 3 Storey"/>
      <sheetName val="SNCO 3 Storey Backup"/>
      <sheetName val="Junior Officer Living"/>
      <sheetName val="Junior Officer Living Backup"/>
      <sheetName val="Senior Living"/>
      <sheetName val="Senior Living Backup"/>
      <sheetName val="Junior Rates Messing"/>
      <sheetName val="Junior Rates Messing Backup"/>
      <sheetName val="SNCO Mess"/>
      <sheetName val="SNCO Mess Backup"/>
      <sheetName val="Officers Mess"/>
      <sheetName val="Officers Mess Backup"/>
      <sheetName val="Kitchen (refurb)"/>
      <sheetName val="Junior Amenity"/>
      <sheetName val="Junior Amenity Backup"/>
      <sheetName val="Classroom Blocks"/>
      <sheetName val="Classrooms Blocks Backup"/>
      <sheetName val="Classroom blocks (refurb)"/>
      <sheetName val="Workshops (refurb)"/>
      <sheetName val="Workshop"/>
      <sheetName val="Workshop Backup"/>
      <sheetName val="Specialist Workshops (refurb)"/>
      <sheetName val="warehouses (refurb)"/>
      <sheetName val="Warehouse shed training unit"/>
      <sheetName val="Warehouse Shed training  Backup"/>
      <sheetName val="Pavilion"/>
      <sheetName val="Pavilion Backup"/>
      <sheetName val="Creche"/>
      <sheetName val="Creche Backup"/>
      <sheetName val="Chaplaincy"/>
      <sheetName val="Chaplaincy Backup"/>
      <sheetName val="Offices"/>
      <sheetName val="Offices Backup"/>
      <sheetName val="Single storey Office LRC"/>
      <sheetName val="Single Storey Office LRC Backup"/>
      <sheetName val="Gatehouse"/>
      <sheetName val="Gatehouse Backup"/>
      <sheetName val="Additional Support"/>
      <sheetName val="Amusement Arcade"/>
      <sheetName val="Armoury"/>
      <sheetName val="Bowling Alley"/>
      <sheetName val="Cinema"/>
      <sheetName val="Community"/>
      <sheetName val="Drill Shed"/>
      <sheetName val="Garage"/>
      <sheetName val="Hive"/>
      <sheetName val="Kitchen"/>
      <sheetName val="Laundrette"/>
      <sheetName val="Lecture 100"/>
      <sheetName val="Lecture 520"/>
      <sheetName val="LRC"/>
      <sheetName val="Medical Dental"/>
      <sheetName val="MT Workshop"/>
      <sheetName val="NAAFI"/>
      <sheetName val="PRTC"/>
      <sheetName val="PM Offices"/>
      <sheetName val="Small Arms Training"/>
      <sheetName val="Small Arms Range"/>
      <sheetName val="Street"/>
      <sheetName val="Street (refurb)"/>
      <sheetName val="Support Workshop"/>
      <sheetName val="Swimming Pool"/>
      <sheetName val="Tailor"/>
      <sheetName val="NPU Offices"/>
      <sheetName val="NPU Museum All areas"/>
      <sheetName val="NPU Museum"/>
      <sheetName val="NPU Signals Ethos Room"/>
      <sheetName val="NPU Museum Storage"/>
      <sheetName val="NPU Museum Exhibit"/>
      <sheetName val="NPU Classroom Blocks"/>
      <sheetName val="NPU Classrooms Blocks Backup"/>
      <sheetName val="NPU Band"/>
      <sheetName val="NPU Z-Scale JRSLA"/>
      <sheetName val="NPU Z 24 G+2 House "/>
      <sheetName val="NPU Z  G+2 House Backup"/>
      <sheetName val="NPU Carparking"/>
      <sheetName val="NPU Community Centre"/>
      <sheetName val="NPU Child Care"/>
      <sheetName val="NPU Officers Mess"/>
      <sheetName val="NPU Officers Sleeping"/>
      <sheetName val="NPU SNCO Mess"/>
      <sheetName val="NPU SNCO 3 Storey "/>
      <sheetName val="NPU SNCO 3 Storey Backup "/>
      <sheetName val="NPU NAAFI"/>
      <sheetName val="NPU PRTC Changing"/>
      <sheetName val="NPU PRTC Squash"/>
      <sheetName val="NPU Amenity"/>
      <sheetName val="NPU External Works"/>
      <sheetName val="Infrastructure"/>
      <sheetName val="BLANK"/>
      <sheetName val=" Generic Cost Plan Basis "/>
      <sheetName val="Overview"/>
      <sheetName val="Graph &amp; Areas"/>
      <sheetName val="Cost Plan Basis"/>
      <sheetName val="SNCO Combined Living "/>
      <sheetName val="Mess Combined Backup"/>
      <sheetName val="SNCO Area Qty Analysis 2"/>
      <sheetName val="Cover "/>
      <sheetName val="SNCO Combined Backup"/>
    </sheetNames>
    <sheetDataSet>
      <sheetData sheetId="0"/>
      <sheetData sheetId="1"/>
      <sheetData sheetId="2"/>
      <sheetData sheetId="3"/>
      <sheetData sheetId="4"/>
      <sheetData sheetId="5"/>
      <sheetData sheetId="6" refreshError="1">
        <row r="3">
          <cell r="B3">
            <v>0.14000000000000001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Revision Record"/>
      <sheetName val="Report"/>
      <sheetName val="General Summary"/>
      <sheetName val="Benchmark info"/>
      <sheetName val="Risks (2)"/>
      <sheetName val="Cost Reconcilliation"/>
      <sheetName val="Elemental Summary"/>
      <sheetName val="Automation"/>
      <sheetName val="RiskSheet"/>
      <sheetName val="Take offs "/>
      <sheetName val="Areas"/>
      <sheetName val="Rates"/>
      <sheetName val="1.1"/>
      <sheetName val="2.1"/>
      <sheetName val="2.2"/>
      <sheetName val="2.3"/>
      <sheetName val="2.4"/>
      <sheetName val="2.5"/>
      <sheetName val="2.6"/>
      <sheetName val="2.7"/>
      <sheetName val="2.8"/>
      <sheetName val="3.1"/>
      <sheetName val="3.2"/>
      <sheetName val="3.3"/>
      <sheetName val="4"/>
      <sheetName val="5.1"/>
      <sheetName val="5.3"/>
      <sheetName val="5.4"/>
      <sheetName val="5.5"/>
      <sheetName val="5.7"/>
      <sheetName val="5.8"/>
      <sheetName val="5.10"/>
      <sheetName val="5.11"/>
      <sheetName val="5.12"/>
      <sheetName val="5.13"/>
      <sheetName val="5.14"/>
      <sheetName val="5.15"/>
      <sheetName val="6"/>
      <sheetName val="7"/>
      <sheetName val="8.1"/>
      <sheetName val="8.2"/>
      <sheetName val="8.3"/>
      <sheetName val="8.4"/>
      <sheetName val="8.5"/>
      <sheetName val="8.6"/>
      <sheetName val="8.7"/>
      <sheetName val="8.8"/>
      <sheetName val="9"/>
      <sheetName val="Risks"/>
      <sheetName val="Risk Breakdown"/>
      <sheetName val="WLC Scope"/>
      <sheetName val="WLC F1"/>
      <sheetName val="LCC Summary"/>
      <sheetName val="LCC Budget"/>
      <sheetName val="WLC 3"/>
      <sheetName val="LCC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85">
          <cell r="I85">
            <v>109310</v>
          </cell>
        </row>
        <row r="94">
          <cell r="I94">
            <v>128439.24999999999</v>
          </cell>
        </row>
        <row r="102">
          <cell r="I102">
            <v>1660000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P"/>
      <sheetName val="Thorburn"/>
      <sheetName val="Hoare Lea"/>
      <sheetName val="Torpy"/>
      <sheetName val="Hyder"/>
      <sheetName val="Pearce"/>
      <sheetName val="Thomas Vale"/>
      <sheetName val="S E C"/>
    </sheetNames>
    <sheetDataSet>
      <sheetData sheetId="0">
        <row r="1">
          <cell r="A1" t="str">
            <v>ANDOVER NORTH SITE REDEVELOPMENT</v>
          </cell>
        </row>
      </sheetData>
      <sheetData sheetId="1"/>
      <sheetData sheetId="2"/>
      <sheetData sheetId="3"/>
      <sheetData sheetId="4"/>
      <sheetData sheetId="5"/>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Officer SNCO Mess 2 £"/>
      <sheetName val="Officer SLA 2 £"/>
      <sheetName val="SNCO SLA 2 £"/>
      <sheetName val="Officer SNCO Mess 3 £"/>
      <sheetName val="Officer SLA 3 £"/>
      <sheetName val="SNCO SLA 3 £"/>
      <sheetName val="JR Hub £"/>
      <sheetName val="JR SLA 8 £"/>
      <sheetName val="JR SLA 10 £"/>
      <sheetName val="PRTC £"/>
      <sheetName val="PRTC 2 £"/>
      <sheetName val="Synthetic £"/>
      <sheetName val="Playing Fields £"/>
      <sheetName val="RHQ6 £"/>
      <sheetName val="RHQ8 £"/>
      <sheetName val="RHQ 5 Site £"/>
      <sheetName val="Other Offices £"/>
      <sheetName val="LAD £"/>
      <sheetName val="Workshops £"/>
      <sheetName val="Servicing HET £"/>
      <sheetName val="Servicing £"/>
      <sheetName val="Garaging £"/>
      <sheetName val="Misc Stores £"/>
      <sheetName val="Armoury New £"/>
      <sheetName val="Armoury Refurb £"/>
      <sheetName val="Amm Store £"/>
      <sheetName val="DCCT A £"/>
      <sheetName val="DCCT B £"/>
      <sheetName val="Education £"/>
      <sheetName val="Comm Centre £"/>
      <sheetName val="Demo £"/>
      <sheetName val="Misc Ext Works £"/>
      <sheetName val="Obstacle £"/>
      <sheetName val="Mains Services £"/>
      <sheetName val="Drainage £"/>
    </sheetNames>
    <sheetDataSet>
      <sheetData sheetId="0" refreshError="1">
        <row r="7">
          <cell r="E7">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BASIC DATA"/>
      <sheetName val="Summary"/>
      <sheetName val="MIX DATA (Send out)"/>
      <sheetName val="Special Works"/>
      <sheetName val="Exclusions"/>
      <sheetName val="HOME ZONE WORKS"/>
      <sheetName val="Phase 2 costs"/>
      <sheetName val="Church share split"/>
      <sheetName val="MIX DATA (Full)"/>
      <sheetName val="HOUSE TYPE DETAILS"/>
      <sheetName val="FLAT TYPE DETAILS"/>
      <sheetName val="BUNGALOW TYPE DETAILS"/>
      <sheetName val="External Works"/>
      <sheetName val="Drainage"/>
      <sheetName val="Incoming Services"/>
      <sheetName val="Preliminaries"/>
      <sheetName val="D &amp; B Oncosts"/>
      <sheetName val="BCIS Update"/>
      <sheetName val="RATES"/>
      <sheetName val="Macro1"/>
    </sheetNames>
    <sheetDataSet>
      <sheetData sheetId="0" refreshError="1">
        <row r="4">
          <cell r="C4" t="str">
            <v>Orrell School, Phase 1</v>
          </cell>
        </row>
        <row r="15">
          <cell r="C15" t="str">
            <v>y</v>
          </cell>
        </row>
        <row r="17">
          <cell r="C17" t="str">
            <v>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tetarget"/>
      <sheetName val="2002ph1"/>
      <sheetName val="2005ph2"/>
      <sheetName val="TOTALS"/>
      <sheetName val="material rates"/>
    </sheetNames>
    <sheetDataSet>
      <sheetData sheetId="0" refreshError="1"/>
      <sheetData sheetId="1" refreshError="1"/>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SUM ANALYSIS"/>
      <sheetName val="ALLOWANCE SUMMARY"/>
      <sheetName val="COMMERCIAL RISK ANALYSIS"/>
      <sheetName val="DEMOLITIONS"/>
      <sheetName val="SUBSTRUCTURE "/>
      <sheetName val="FRAME"/>
      <sheetName val="UPPER FLOORS"/>
      <sheetName val="ROOF"/>
      <sheetName val="STAIRCASES"/>
      <sheetName val="9584 (G) EXT WALLS"/>
      <sheetName val="WINDOWS &amp; EXTL DOORS"/>
      <sheetName val="WINDOWS (ppc aluminium)"/>
      <sheetName val="WINDOWS (w20 steel)"/>
      <sheetName val="9584 (I) INT WALLS"/>
      <sheetName val="INTL WALL QUANTS"/>
      <sheetName val="INTL WALL QUANTS (2)"/>
      <sheetName val="9151 (J) INT DOORS"/>
      <sheetName val="9151 (K)WALL FINS"/>
      <sheetName val="WALL FIN QUANTS"/>
      <sheetName val="9151 (L) FLOOR FINS"/>
      <sheetName val="FLOOR FIN QUANTS"/>
      <sheetName val="FLOOR FINISHES"/>
      <sheetName val="9151 (M) CEILING FINS"/>
      <sheetName val="9151 (M) FITTINGS"/>
      <sheetName val="SPECIALIST INSTALLATIONS"/>
      <sheetName val="SQUASH COURTS"/>
      <sheetName val="M &amp; E LIFTS"/>
      <sheetName val="BWIC"/>
      <sheetName val="SITEWORKS"/>
      <sheetName val="SITEWORKS RATES"/>
      <sheetName val="DRAINAGE (incl. new to Banks Rd"/>
      <sheetName val="DRAINAGE"/>
      <sheetName val="EXTL SERVICES"/>
      <sheetName val="DESIGN FEES"/>
      <sheetName val="BUILDING REGS"/>
      <sheetName val="PETROL TANKS QUOTE"/>
      <sheetName val="M&amp;E SPEC. CHANGES (OPTIONS)"/>
      <sheetName val="ADD&amp;OMIT 5.8.98"/>
      <sheetName val="NOTES 2.6.98"/>
      <sheetName val="Canvas drapes"/>
      <sheetName val="CHANGES 2.6.98"/>
      <sheetName val="Pre-Commencement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Revision Record"/>
      <sheetName val="Report"/>
      <sheetName val="Cashflow"/>
      <sheetName val="Benchmark info"/>
      <sheetName val="General Summary"/>
      <sheetName val="Assumptions"/>
      <sheetName val="SUMMARY"/>
      <sheetName val="NRM Summary - Ext. Works"/>
      <sheetName val="Cost Plan Analysis - External"/>
      <sheetName val="Elemental Summary"/>
      <sheetName val="Cost Analysis - External M&amp;E"/>
      <sheetName val="Rates"/>
      <sheetName val="BAB 1"/>
      <sheetName val="Summary of Costs by Building"/>
      <sheetName val="13 Risks"/>
      <sheetName val="RD Info"/>
      <sheetName val="WLC Scope"/>
      <sheetName val="WLC F1"/>
      <sheetName val="WLC Summary"/>
      <sheetName val="WLC 1"/>
      <sheetName val="WLC 2"/>
      <sheetName val="WLC 3"/>
      <sheetName val="Take Off B.11"/>
    </sheetNames>
    <sheetDataSet>
      <sheetData sheetId="0"/>
      <sheetData sheetId="1"/>
      <sheetData sheetId="2"/>
      <sheetData sheetId="3"/>
      <sheetData sheetId="4"/>
      <sheetData sheetId="5"/>
      <sheetData sheetId="6"/>
      <sheetData sheetId="7"/>
      <sheetData sheetId="8"/>
      <sheetData sheetId="9"/>
      <sheetData sheetId="10"/>
      <sheetData sheetId="11">
        <row r="25">
          <cell r="I25" t="e">
            <v>#REF!</v>
          </cell>
        </row>
        <row r="26">
          <cell r="I26" t="e">
            <v>#REF!</v>
          </cell>
        </row>
        <row r="27">
          <cell r="I27" t="e">
            <v>#REF!</v>
          </cell>
        </row>
        <row r="29">
          <cell r="I29" t="e">
            <v>#REF!</v>
          </cell>
        </row>
        <row r="30">
          <cell r="I30" t="e">
            <v>#REF!</v>
          </cell>
        </row>
        <row r="31">
          <cell r="I31" t="e">
            <v>#REF!</v>
          </cell>
        </row>
        <row r="33">
          <cell r="I33" t="e">
            <v>#REF!</v>
          </cell>
        </row>
        <row r="34">
          <cell r="I34" t="e">
            <v>#REF!</v>
          </cell>
        </row>
        <row r="35">
          <cell r="I35" t="e">
            <v>#REF!</v>
          </cell>
        </row>
        <row r="37">
          <cell r="I37" t="e">
            <v>#REF!</v>
          </cell>
        </row>
        <row r="38">
          <cell r="I38" t="e">
            <v>#REF!</v>
          </cell>
        </row>
        <row r="39">
          <cell r="I39" t="e">
            <v>#REF!</v>
          </cell>
        </row>
        <row r="40">
          <cell r="I40" t="e">
            <v>#REF!</v>
          </cell>
        </row>
        <row r="44">
          <cell r="I44" t="e">
            <v>#REF!</v>
          </cell>
        </row>
        <row r="45">
          <cell r="I45" t="e">
            <v>#REF!</v>
          </cell>
        </row>
        <row r="46">
          <cell r="I46" t="e">
            <v>#REF!</v>
          </cell>
        </row>
        <row r="48">
          <cell r="I48" t="e">
            <v>#REF!</v>
          </cell>
        </row>
        <row r="49">
          <cell r="I49" t="e">
            <v>#REF!</v>
          </cell>
        </row>
        <row r="51">
          <cell r="I51" t="e">
            <v>#REF!</v>
          </cell>
        </row>
        <row r="52">
          <cell r="I52" t="e">
            <v>#REF!</v>
          </cell>
        </row>
        <row r="54">
          <cell r="I54" t="e">
            <v>#REF!</v>
          </cell>
        </row>
        <row r="55">
          <cell r="I55" t="e">
            <v>#REF!</v>
          </cell>
        </row>
        <row r="57">
          <cell r="I57" t="e">
            <v>#REF!</v>
          </cell>
        </row>
        <row r="58">
          <cell r="I58" t="e">
            <v>#REF!</v>
          </cell>
        </row>
        <row r="59">
          <cell r="I59" t="e">
            <v>#REF!</v>
          </cell>
        </row>
        <row r="63">
          <cell r="I63" t="e">
            <v>#REF!</v>
          </cell>
        </row>
        <row r="65">
          <cell r="I65" t="e">
            <v>#REF!</v>
          </cell>
        </row>
        <row r="67">
          <cell r="I67" t="e">
            <v>#REF!</v>
          </cell>
        </row>
        <row r="69">
          <cell r="I69" t="e">
            <v>#REF!</v>
          </cell>
        </row>
        <row r="71">
          <cell r="I71" t="e">
            <v>#REF!</v>
          </cell>
        </row>
        <row r="72">
          <cell r="I72" t="e">
            <v>#REF!</v>
          </cell>
        </row>
        <row r="76">
          <cell r="I76" t="e">
            <v>#REF!</v>
          </cell>
        </row>
        <row r="77">
          <cell r="I77" t="e">
            <v>#REF!</v>
          </cell>
        </row>
        <row r="78">
          <cell r="I78" t="e">
            <v>#REF!</v>
          </cell>
        </row>
        <row r="80">
          <cell r="I80" t="e">
            <v>#REF!</v>
          </cell>
        </row>
        <row r="81">
          <cell r="I81" t="e">
            <v>#REF!</v>
          </cell>
        </row>
        <row r="82">
          <cell r="I82" t="e">
            <v>#REF!</v>
          </cell>
        </row>
        <row r="83">
          <cell r="I83" t="e">
            <v>#REF!</v>
          </cell>
        </row>
        <row r="85">
          <cell r="I85" t="e">
            <v>#REF!</v>
          </cell>
        </row>
        <row r="86">
          <cell r="I86" t="e">
            <v>#REF!</v>
          </cell>
        </row>
        <row r="87">
          <cell r="I87" t="e">
            <v>#REF!</v>
          </cell>
        </row>
        <row r="89">
          <cell r="I89" t="e">
            <v>#REF!</v>
          </cell>
        </row>
        <row r="90">
          <cell r="I90" t="e">
            <v>#REF!</v>
          </cell>
        </row>
        <row r="91">
          <cell r="I91" t="e">
            <v>#REF!</v>
          </cell>
        </row>
        <row r="93">
          <cell r="I93" t="e">
            <v>#REF!</v>
          </cell>
        </row>
        <row r="94">
          <cell r="I94" t="e">
            <v>#REF!</v>
          </cell>
        </row>
        <row r="95">
          <cell r="I95" t="e">
            <v>#REF!</v>
          </cell>
        </row>
        <row r="96">
          <cell r="I96" t="e">
            <v>#REF!</v>
          </cell>
        </row>
        <row r="100">
          <cell r="I100" t="e">
            <v>#REF!</v>
          </cell>
        </row>
        <row r="102">
          <cell r="I102" t="e">
            <v>#REF!</v>
          </cell>
        </row>
        <row r="104">
          <cell r="I104" t="e">
            <v>#REF!</v>
          </cell>
        </row>
        <row r="106">
          <cell r="I106" t="e">
            <v>#REF!</v>
          </cell>
        </row>
        <row r="108">
          <cell r="I108" t="e">
            <v>#REF!</v>
          </cell>
        </row>
        <row r="109">
          <cell r="I109" t="e">
            <v>#REF!</v>
          </cell>
        </row>
        <row r="113">
          <cell r="I113" t="e">
            <v>#REF!</v>
          </cell>
        </row>
        <row r="114">
          <cell r="I114" t="e">
            <v>#REF!</v>
          </cell>
        </row>
        <row r="115">
          <cell r="I115" t="e">
            <v>#REF!</v>
          </cell>
        </row>
        <row r="116">
          <cell r="I116" t="e">
            <v>#REF!</v>
          </cell>
        </row>
        <row r="118">
          <cell r="I118" t="e">
            <v>#REF!</v>
          </cell>
        </row>
        <row r="119">
          <cell r="I119" t="e">
            <v>#REF!</v>
          </cell>
        </row>
        <row r="120">
          <cell r="I120" t="e">
            <v>#REF!</v>
          </cell>
        </row>
        <row r="122">
          <cell r="I122" t="e">
            <v>#REF!</v>
          </cell>
        </row>
        <row r="123">
          <cell r="I123" t="e">
            <v>#REF!</v>
          </cell>
        </row>
        <row r="124">
          <cell r="I124" t="e">
            <v>#REF!</v>
          </cell>
        </row>
        <row r="126">
          <cell r="I126" t="e">
            <v>#REF!</v>
          </cell>
        </row>
        <row r="127">
          <cell r="I127" t="e">
            <v>#REF!</v>
          </cell>
        </row>
        <row r="128">
          <cell r="I128" t="e">
            <v>#REF!</v>
          </cell>
        </row>
        <row r="130">
          <cell r="I130" t="e">
            <v>#REF!</v>
          </cell>
        </row>
        <row r="131">
          <cell r="I131" t="e">
            <v>#REF!</v>
          </cell>
        </row>
        <row r="132">
          <cell r="I132" t="e">
            <v>#REF!</v>
          </cell>
        </row>
        <row r="133">
          <cell r="I133" t="e">
            <v>#REF!</v>
          </cell>
        </row>
        <row r="134">
          <cell r="I134" t="e">
            <v>#REF!</v>
          </cell>
        </row>
        <row r="139">
          <cell r="I139" t="e">
            <v>#REF!</v>
          </cell>
        </row>
        <row r="140">
          <cell r="I140" t="e">
            <v>#REF!</v>
          </cell>
        </row>
        <row r="141">
          <cell r="I141" t="e">
            <v>#REF!</v>
          </cell>
        </row>
        <row r="142">
          <cell r="I142" t="e">
            <v>#REF!</v>
          </cell>
        </row>
        <row r="143">
          <cell r="I143" t="e">
            <v>#REF!</v>
          </cell>
        </row>
        <row r="145">
          <cell r="I145" t="e">
            <v>#REF!</v>
          </cell>
        </row>
        <row r="146">
          <cell r="I146" t="e">
            <v>#REF!</v>
          </cell>
        </row>
        <row r="147">
          <cell r="I147" t="e">
            <v>#REF!</v>
          </cell>
        </row>
        <row r="148">
          <cell r="I148" t="e">
            <v>#REF!</v>
          </cell>
        </row>
        <row r="149">
          <cell r="I149" t="e">
            <v>#REF!</v>
          </cell>
        </row>
        <row r="151">
          <cell r="I151" t="e">
            <v>#REF!</v>
          </cell>
        </row>
        <row r="152">
          <cell r="I152" t="e">
            <v>#REF!</v>
          </cell>
        </row>
        <row r="153">
          <cell r="I153" t="e">
            <v>#REF!</v>
          </cell>
        </row>
        <row r="154">
          <cell r="I154" t="e">
            <v>#REF!</v>
          </cell>
        </row>
        <row r="155">
          <cell r="I155" t="e">
            <v>#REF!</v>
          </cell>
        </row>
        <row r="158">
          <cell r="I158" t="e">
            <v>#REF!</v>
          </cell>
        </row>
        <row r="159">
          <cell r="I159" t="e">
            <v>#REF!</v>
          </cell>
        </row>
        <row r="160">
          <cell r="I160" t="e">
            <v>#REF!</v>
          </cell>
        </row>
        <row r="161">
          <cell r="I161" t="e">
            <v>#REF!</v>
          </cell>
        </row>
        <row r="162">
          <cell r="I162" t="e">
            <v>#REF!</v>
          </cell>
        </row>
        <row r="164">
          <cell r="I164" t="e">
            <v>#REF!</v>
          </cell>
        </row>
        <row r="165">
          <cell r="I165" t="e">
            <v>#REF!</v>
          </cell>
        </row>
        <row r="166">
          <cell r="I166" t="e">
            <v>#REF!</v>
          </cell>
        </row>
        <row r="167">
          <cell r="I167" t="e">
            <v>#REF!</v>
          </cell>
        </row>
        <row r="168">
          <cell r="I168" t="e">
            <v>#REF!</v>
          </cell>
        </row>
        <row r="169">
          <cell r="I169" t="e">
            <v>#REF!</v>
          </cell>
        </row>
        <row r="170">
          <cell r="I170" t="e">
            <v>#REF!</v>
          </cell>
        </row>
        <row r="171">
          <cell r="I171" t="e">
            <v>#REF!</v>
          </cell>
        </row>
        <row r="177">
          <cell r="I177" t="e">
            <v>#REF!</v>
          </cell>
        </row>
        <row r="178">
          <cell r="I178" t="e">
            <v>#REF!</v>
          </cell>
        </row>
        <row r="179">
          <cell r="I179" t="e">
            <v>#REF!</v>
          </cell>
        </row>
        <row r="180">
          <cell r="I180" t="e">
            <v>#REF!</v>
          </cell>
        </row>
        <row r="181">
          <cell r="I181" t="e">
            <v>#REF!</v>
          </cell>
        </row>
        <row r="182">
          <cell r="I182" t="e">
            <v>#REF!</v>
          </cell>
        </row>
        <row r="184">
          <cell r="I184" t="e">
            <v>#REF!</v>
          </cell>
        </row>
        <row r="185">
          <cell r="I185" t="e">
            <v>#REF!</v>
          </cell>
        </row>
        <row r="186">
          <cell r="I186" t="e">
            <v>#REF!</v>
          </cell>
        </row>
        <row r="187">
          <cell r="I187" t="e">
            <v>#REF!</v>
          </cell>
        </row>
        <row r="188">
          <cell r="I188" t="e">
            <v>#REF!</v>
          </cell>
        </row>
        <row r="189">
          <cell r="I189" t="e">
            <v>#REF!</v>
          </cell>
        </row>
        <row r="191">
          <cell r="I191" t="e">
            <v>#REF!</v>
          </cell>
        </row>
        <row r="192">
          <cell r="I192" t="e">
            <v>#REF!</v>
          </cell>
        </row>
        <row r="193">
          <cell r="I193" t="e">
            <v>#REF!</v>
          </cell>
        </row>
        <row r="194">
          <cell r="I194" t="e">
            <v>#REF!</v>
          </cell>
        </row>
        <row r="195">
          <cell r="I195" t="e">
            <v>#REF!</v>
          </cell>
        </row>
        <row r="196">
          <cell r="I196" t="e">
            <v>#REF!</v>
          </cell>
        </row>
        <row r="198">
          <cell r="I198" t="e">
            <v>#REF!</v>
          </cell>
        </row>
        <row r="199">
          <cell r="I199" t="e">
            <v>#REF!</v>
          </cell>
        </row>
        <row r="200">
          <cell r="I200" t="e">
            <v>#REF!</v>
          </cell>
        </row>
        <row r="201">
          <cell r="I201" t="e">
            <v>#REF!</v>
          </cell>
        </row>
        <row r="202">
          <cell r="I202" t="e">
            <v>#REF!</v>
          </cell>
        </row>
        <row r="203">
          <cell r="I203" t="e">
            <v>#REF!</v>
          </cell>
        </row>
        <row r="205">
          <cell r="I205" t="e">
            <v>#REF!</v>
          </cell>
        </row>
        <row r="206">
          <cell r="I206" t="e">
            <v>#REF!</v>
          </cell>
        </row>
        <row r="207">
          <cell r="I207" t="e">
            <v>#REF!</v>
          </cell>
        </row>
        <row r="208">
          <cell r="I208" t="e">
            <v>#REF!</v>
          </cell>
        </row>
        <row r="209">
          <cell r="I209" t="e">
            <v>#REF!</v>
          </cell>
        </row>
        <row r="210">
          <cell r="I210" t="e">
            <v>#REF!</v>
          </cell>
        </row>
        <row r="211">
          <cell r="I211" t="e">
            <v>#REF!</v>
          </cell>
        </row>
        <row r="215">
          <cell r="I215" t="e">
            <v>#REF!</v>
          </cell>
        </row>
        <row r="216">
          <cell r="I216" t="e">
            <v>#REF!</v>
          </cell>
        </row>
        <row r="217">
          <cell r="I217" t="e">
            <v>#REF!</v>
          </cell>
        </row>
        <row r="219">
          <cell r="I219" t="e">
            <v>#REF!</v>
          </cell>
        </row>
        <row r="220">
          <cell r="I220" t="e">
            <v>#REF!</v>
          </cell>
        </row>
        <row r="221">
          <cell r="I221" t="e">
            <v>#REF!</v>
          </cell>
        </row>
        <row r="223">
          <cell r="I223" t="e">
            <v>#REF!</v>
          </cell>
        </row>
        <row r="224">
          <cell r="I224" t="e">
            <v>#REF!</v>
          </cell>
        </row>
        <row r="225">
          <cell r="I225" t="e">
            <v>#REF!</v>
          </cell>
        </row>
        <row r="227">
          <cell r="I227" t="e">
            <v>#REF!</v>
          </cell>
        </row>
        <row r="228">
          <cell r="I228" t="e">
            <v>#REF!</v>
          </cell>
        </row>
        <row r="229">
          <cell r="I229" t="e">
            <v>#REF!</v>
          </cell>
        </row>
        <row r="230">
          <cell r="I230" t="e">
            <v>#REF!</v>
          </cell>
        </row>
        <row r="232">
          <cell r="I232" t="e">
            <v>#REF!</v>
          </cell>
        </row>
        <row r="233">
          <cell r="I233" t="e">
            <v>#REF!</v>
          </cell>
        </row>
        <row r="234">
          <cell r="I234" t="e">
            <v>#REF!</v>
          </cell>
        </row>
        <row r="235">
          <cell r="I235" t="e">
            <v>#REF!</v>
          </cell>
        </row>
        <row r="239">
          <cell r="I239" t="e">
            <v>#REF!</v>
          </cell>
        </row>
        <row r="240">
          <cell r="I240" t="e">
            <v>#REF!</v>
          </cell>
        </row>
        <row r="241">
          <cell r="I241" t="e">
            <v>#REF!</v>
          </cell>
        </row>
        <row r="242">
          <cell r="I242" t="e">
            <v>#REF!</v>
          </cell>
        </row>
        <row r="243">
          <cell r="I243" t="e">
            <v>#REF!</v>
          </cell>
        </row>
        <row r="244">
          <cell r="I244" t="e">
            <v>#REF!</v>
          </cell>
        </row>
        <row r="245">
          <cell r="I245" t="e">
            <v>#REF!</v>
          </cell>
        </row>
        <row r="247">
          <cell r="I247" t="e">
            <v>#REF!</v>
          </cell>
        </row>
        <row r="248">
          <cell r="I248" t="e">
            <v>#REF!</v>
          </cell>
        </row>
        <row r="249">
          <cell r="I249" t="e">
            <v>#REF!</v>
          </cell>
        </row>
        <row r="250">
          <cell r="I250" t="e">
            <v>#REF!</v>
          </cell>
        </row>
        <row r="251">
          <cell r="I251" t="e">
            <v>#REF!</v>
          </cell>
        </row>
        <row r="252">
          <cell r="I252" t="e">
            <v>#REF!</v>
          </cell>
        </row>
        <row r="253">
          <cell r="I253" t="e">
            <v>#REF!</v>
          </cell>
        </row>
        <row r="255">
          <cell r="I255" t="e">
            <v>#REF!</v>
          </cell>
        </row>
        <row r="256">
          <cell r="I256" t="e">
            <v>#REF!</v>
          </cell>
        </row>
        <row r="257">
          <cell r="I257" t="e">
            <v>#REF!</v>
          </cell>
        </row>
        <row r="258">
          <cell r="I258" t="e">
            <v>#REF!</v>
          </cell>
        </row>
        <row r="259">
          <cell r="I259" t="e">
            <v>#REF!</v>
          </cell>
        </row>
        <row r="260">
          <cell r="I260" t="e">
            <v>#REF!</v>
          </cell>
        </row>
        <row r="262">
          <cell r="I262" t="e">
            <v>#REF!</v>
          </cell>
        </row>
        <row r="263">
          <cell r="I263" t="e">
            <v>#REF!</v>
          </cell>
        </row>
        <row r="264">
          <cell r="I264" t="e">
            <v>#REF!</v>
          </cell>
        </row>
        <row r="265">
          <cell r="I265" t="e">
            <v>#REF!</v>
          </cell>
        </row>
        <row r="266">
          <cell r="I266" t="e">
            <v>#REF!</v>
          </cell>
        </row>
        <row r="267">
          <cell r="I267" t="e">
            <v>#REF!</v>
          </cell>
        </row>
        <row r="269">
          <cell r="I269" t="e">
            <v>#REF!</v>
          </cell>
        </row>
        <row r="270">
          <cell r="I270" t="e">
            <v>#REF!</v>
          </cell>
        </row>
        <row r="271">
          <cell r="I271" t="e">
            <v>#REF!</v>
          </cell>
        </row>
        <row r="272">
          <cell r="I272" t="e">
            <v>#REF!</v>
          </cell>
        </row>
        <row r="273">
          <cell r="I273" t="e">
            <v>#REF!</v>
          </cell>
        </row>
        <row r="274">
          <cell r="I274" t="e">
            <v>#REF!</v>
          </cell>
        </row>
        <row r="275">
          <cell r="I275" t="e">
            <v>#REF!</v>
          </cell>
        </row>
        <row r="276">
          <cell r="I276" t="e">
            <v>#REF!</v>
          </cell>
        </row>
        <row r="280">
          <cell r="I280" t="e">
            <v>#REF!</v>
          </cell>
        </row>
        <row r="281">
          <cell r="I281" t="e">
            <v>#REF!</v>
          </cell>
        </row>
        <row r="282">
          <cell r="I282" t="e">
            <v>#REF!</v>
          </cell>
        </row>
        <row r="283">
          <cell r="I283" t="e">
            <v>#REF!</v>
          </cell>
        </row>
        <row r="284">
          <cell r="I284" t="e">
            <v>#REF!</v>
          </cell>
        </row>
        <row r="285">
          <cell r="I285" t="e">
            <v>#REF!</v>
          </cell>
        </row>
        <row r="286">
          <cell r="I286" t="e">
            <v>#REF!</v>
          </cell>
        </row>
        <row r="287">
          <cell r="I287" t="e">
            <v>#REF!</v>
          </cell>
        </row>
        <row r="288">
          <cell r="I288" t="e">
            <v>#REF!</v>
          </cell>
        </row>
        <row r="290">
          <cell r="I290" t="e">
            <v>#REF!</v>
          </cell>
        </row>
        <row r="291">
          <cell r="I291" t="e">
            <v>#REF!</v>
          </cell>
        </row>
        <row r="292">
          <cell r="I292" t="e">
            <v>#REF!</v>
          </cell>
        </row>
        <row r="293">
          <cell r="I293" t="e">
            <v>#REF!</v>
          </cell>
        </row>
        <row r="295">
          <cell r="I295" t="e">
            <v>#REF!</v>
          </cell>
        </row>
        <row r="296">
          <cell r="I296" t="e">
            <v>#REF!</v>
          </cell>
        </row>
        <row r="297">
          <cell r="I297" t="e">
            <v>#REF!</v>
          </cell>
        </row>
        <row r="298">
          <cell r="I298" t="e">
            <v>#REF!</v>
          </cell>
        </row>
        <row r="300">
          <cell r="I300" t="e">
            <v>#REF!</v>
          </cell>
        </row>
        <row r="301">
          <cell r="I301" t="e">
            <v>#REF!</v>
          </cell>
        </row>
        <row r="302">
          <cell r="I302" t="e">
            <v>#REF!</v>
          </cell>
        </row>
        <row r="303">
          <cell r="I303" t="e">
            <v>#REF!</v>
          </cell>
        </row>
        <row r="305">
          <cell r="I305" t="e">
            <v>#REF!</v>
          </cell>
        </row>
        <row r="306">
          <cell r="I306" t="e">
            <v>#REF!</v>
          </cell>
        </row>
        <row r="307">
          <cell r="I307" t="e">
            <v>#REF!</v>
          </cell>
        </row>
        <row r="308">
          <cell r="I308" t="e">
            <v>#REF!</v>
          </cell>
        </row>
        <row r="309">
          <cell r="I309" t="e">
            <v>#REF!</v>
          </cell>
        </row>
        <row r="313">
          <cell r="I313" t="e">
            <v>#REF!</v>
          </cell>
        </row>
        <row r="314">
          <cell r="I314" t="e">
            <v>#REF!</v>
          </cell>
        </row>
        <row r="315">
          <cell r="I315" t="e">
            <v>#REF!</v>
          </cell>
        </row>
        <row r="316">
          <cell r="I316" t="e">
            <v>#REF!</v>
          </cell>
        </row>
        <row r="317">
          <cell r="I317" t="e">
            <v>#REF!</v>
          </cell>
        </row>
        <row r="318">
          <cell r="I318" t="e">
            <v>#REF!</v>
          </cell>
        </row>
        <row r="319">
          <cell r="I319" t="e">
            <v>#REF!</v>
          </cell>
        </row>
        <row r="321">
          <cell r="I321" t="e">
            <v>#REF!</v>
          </cell>
        </row>
        <row r="322">
          <cell r="I322" t="e">
            <v>#REF!</v>
          </cell>
        </row>
        <row r="323">
          <cell r="I323" t="e">
            <v>#REF!</v>
          </cell>
        </row>
        <row r="324">
          <cell r="I324" t="e">
            <v>#REF!</v>
          </cell>
        </row>
        <row r="325">
          <cell r="I325" t="e">
            <v>#REF!</v>
          </cell>
        </row>
        <row r="326">
          <cell r="I326" t="e">
            <v>#REF!</v>
          </cell>
        </row>
        <row r="328">
          <cell r="I328" t="e">
            <v>#REF!</v>
          </cell>
        </row>
        <row r="329">
          <cell r="I329" t="e">
            <v>#REF!</v>
          </cell>
        </row>
        <row r="330">
          <cell r="I330" t="e">
            <v>#REF!</v>
          </cell>
        </row>
        <row r="331">
          <cell r="I331" t="e">
            <v>#REF!</v>
          </cell>
        </row>
        <row r="332">
          <cell r="I332" t="e">
            <v>#REF!</v>
          </cell>
        </row>
        <row r="333">
          <cell r="I333" t="e">
            <v>#REF!</v>
          </cell>
        </row>
        <row r="335">
          <cell r="I335" t="e">
            <v>#REF!</v>
          </cell>
        </row>
        <row r="336">
          <cell r="I336" t="e">
            <v>#REF!</v>
          </cell>
        </row>
        <row r="337">
          <cell r="I337" t="e">
            <v>#REF!</v>
          </cell>
        </row>
        <row r="338">
          <cell r="I338" t="e">
            <v>#REF!</v>
          </cell>
        </row>
        <row r="339">
          <cell r="I339" t="e">
            <v>#REF!</v>
          </cell>
        </row>
        <row r="340">
          <cell r="I340" t="e">
            <v>#REF!</v>
          </cell>
        </row>
        <row r="342">
          <cell r="I342" t="e">
            <v>#REF!</v>
          </cell>
        </row>
        <row r="343">
          <cell r="I343" t="e">
            <v>#REF!</v>
          </cell>
        </row>
        <row r="344">
          <cell r="I344" t="e">
            <v>#REF!</v>
          </cell>
        </row>
        <row r="345">
          <cell r="I345" t="e">
            <v>#REF!</v>
          </cell>
        </row>
        <row r="346">
          <cell r="I346" t="e">
            <v>#REF!</v>
          </cell>
        </row>
        <row r="347">
          <cell r="I347" t="e">
            <v>#REF!</v>
          </cell>
        </row>
        <row r="348">
          <cell r="I348" t="e">
            <v>#REF!</v>
          </cell>
        </row>
        <row r="349">
          <cell r="I349" t="e">
            <v>#REF!</v>
          </cell>
        </row>
        <row r="350">
          <cell r="I350" t="e">
            <v>#REF!</v>
          </cell>
        </row>
        <row r="354">
          <cell r="I354" t="e">
            <v>#REF!</v>
          </cell>
        </row>
        <row r="355">
          <cell r="I355" t="e">
            <v>#REF!</v>
          </cell>
        </row>
        <row r="356">
          <cell r="I356" t="e">
            <v>#REF!</v>
          </cell>
        </row>
        <row r="357">
          <cell r="I357" t="e">
            <v>#REF!</v>
          </cell>
        </row>
        <row r="358">
          <cell r="I358" t="e">
            <v>#REF!</v>
          </cell>
        </row>
        <row r="359">
          <cell r="I359" t="e">
            <v>#REF!</v>
          </cell>
        </row>
        <row r="360">
          <cell r="I360" t="e">
            <v>#REF!</v>
          </cell>
        </row>
        <row r="362">
          <cell r="I362" t="e">
            <v>#REF!</v>
          </cell>
        </row>
        <row r="363">
          <cell r="I363" t="e">
            <v>#REF!</v>
          </cell>
        </row>
        <row r="365">
          <cell r="I365" t="e">
            <v>#REF!</v>
          </cell>
        </row>
        <row r="366">
          <cell r="I366" t="e">
            <v>#REF!</v>
          </cell>
        </row>
        <row r="367">
          <cell r="I367" t="e">
            <v>#REF!</v>
          </cell>
        </row>
        <row r="368">
          <cell r="I368" t="e">
            <v>#REF!</v>
          </cell>
        </row>
        <row r="370">
          <cell r="I370" t="e">
            <v>#REF!</v>
          </cell>
        </row>
        <row r="371">
          <cell r="I371" t="e">
            <v>#REF!</v>
          </cell>
        </row>
        <row r="373">
          <cell r="I373" t="e">
            <v>#REF!</v>
          </cell>
        </row>
        <row r="374">
          <cell r="I374" t="e">
            <v>#REF!</v>
          </cell>
        </row>
        <row r="375">
          <cell r="I375" t="e">
            <v>#REF!</v>
          </cell>
        </row>
        <row r="376">
          <cell r="I376" t="e">
            <v>#REF!</v>
          </cell>
        </row>
        <row r="380">
          <cell r="I380" t="e">
            <v>#REF!</v>
          </cell>
        </row>
        <row r="384">
          <cell r="I384" t="e">
            <v>#REF!</v>
          </cell>
        </row>
        <row r="385">
          <cell r="I385" t="e">
            <v>#REF!</v>
          </cell>
        </row>
        <row r="386">
          <cell r="I386" t="e">
            <v>#REF!</v>
          </cell>
        </row>
        <row r="388">
          <cell r="I388" t="e">
            <v>#REF!</v>
          </cell>
        </row>
        <row r="389">
          <cell r="I389" t="e">
            <v>#REF!</v>
          </cell>
        </row>
        <row r="390">
          <cell r="I390" t="e">
            <v>#REF!</v>
          </cell>
        </row>
        <row r="391">
          <cell r="I391" t="e">
            <v>#REF!</v>
          </cell>
        </row>
        <row r="393">
          <cell r="I393" t="e">
            <v>#REF!</v>
          </cell>
        </row>
        <row r="394">
          <cell r="I394" t="e">
            <v>#REF!</v>
          </cell>
        </row>
        <row r="395">
          <cell r="I395" t="e">
            <v>#REF!</v>
          </cell>
        </row>
        <row r="396">
          <cell r="I396" t="e">
            <v>#REF!</v>
          </cell>
        </row>
        <row r="398">
          <cell r="I398" t="e">
            <v>#REF!</v>
          </cell>
        </row>
        <row r="399">
          <cell r="I399" t="e">
            <v>#REF!</v>
          </cell>
        </row>
        <row r="400">
          <cell r="I400" t="e">
            <v>#REF!</v>
          </cell>
        </row>
        <row r="401">
          <cell r="I401" t="e">
            <v>#REF!</v>
          </cell>
        </row>
        <row r="403">
          <cell r="I403" t="e">
            <v>#REF!</v>
          </cell>
        </row>
        <row r="404">
          <cell r="I404" t="e">
            <v>#REF!</v>
          </cell>
        </row>
        <row r="405">
          <cell r="I405" t="e">
            <v>#REF!</v>
          </cell>
        </row>
        <row r="406">
          <cell r="I406" t="e">
            <v>#REF!</v>
          </cell>
        </row>
        <row r="407">
          <cell r="I407" t="e">
            <v>#REF!</v>
          </cell>
        </row>
        <row r="411">
          <cell r="I411" t="e">
            <v>#REF!</v>
          </cell>
        </row>
        <row r="413">
          <cell r="I413" t="e">
            <v>#REF!</v>
          </cell>
        </row>
        <row r="415">
          <cell r="I415" t="e">
            <v>#REF!</v>
          </cell>
        </row>
        <row r="417">
          <cell r="I417" t="e">
            <v>#REF!</v>
          </cell>
        </row>
        <row r="419">
          <cell r="I419" t="e">
            <v>#REF!</v>
          </cell>
        </row>
        <row r="420">
          <cell r="I420" t="e">
            <v>#REF!</v>
          </cell>
        </row>
        <row r="421">
          <cell r="I421" t="e">
            <v>#REF!</v>
          </cell>
        </row>
        <row r="427">
          <cell r="I427" t="e">
            <v>#REF!</v>
          </cell>
        </row>
        <row r="429">
          <cell r="I429" t="e">
            <v>#REF!</v>
          </cell>
        </row>
        <row r="431">
          <cell r="I431" t="e">
            <v>#REF!</v>
          </cell>
        </row>
        <row r="433">
          <cell r="I433" t="e">
            <v>#REF!</v>
          </cell>
        </row>
        <row r="435">
          <cell r="I435" t="e">
            <v>#REF!</v>
          </cell>
        </row>
        <row r="436">
          <cell r="I436" t="e">
            <v>#REF!</v>
          </cell>
        </row>
        <row r="440">
          <cell r="I440" t="e">
            <v>#REF!</v>
          </cell>
        </row>
        <row r="441">
          <cell r="I441" t="e">
            <v>#REF!</v>
          </cell>
        </row>
        <row r="443">
          <cell r="I443" t="e">
            <v>#REF!</v>
          </cell>
        </row>
        <row r="444">
          <cell r="I444" t="e">
            <v>#REF!</v>
          </cell>
        </row>
        <row r="446">
          <cell r="I446" t="e">
            <v>#REF!</v>
          </cell>
        </row>
        <row r="447">
          <cell r="I447" t="e">
            <v>#REF!</v>
          </cell>
        </row>
        <row r="449">
          <cell r="I449" t="e">
            <v>#REF!</v>
          </cell>
        </row>
        <row r="450">
          <cell r="I450" t="e">
            <v>#REF!</v>
          </cell>
        </row>
        <row r="452">
          <cell r="I452" t="e">
            <v>#REF!</v>
          </cell>
        </row>
        <row r="453">
          <cell r="I453" t="e">
            <v>#REF!</v>
          </cell>
        </row>
        <row r="454">
          <cell r="I454" t="e">
            <v>#REF!</v>
          </cell>
        </row>
        <row r="458">
          <cell r="I458" t="e">
            <v>#REF!</v>
          </cell>
        </row>
        <row r="459">
          <cell r="I459" t="e">
            <v>#REF!</v>
          </cell>
        </row>
        <row r="460">
          <cell r="I460" t="e">
            <v>#REF!</v>
          </cell>
        </row>
        <row r="462">
          <cell r="I462" t="e">
            <v>#REF!</v>
          </cell>
        </row>
        <row r="463">
          <cell r="I463" t="e">
            <v>#REF!</v>
          </cell>
        </row>
        <row r="464">
          <cell r="I464" t="e">
            <v>#REF!</v>
          </cell>
        </row>
        <row r="466">
          <cell r="I466" t="e">
            <v>#REF!</v>
          </cell>
        </row>
        <row r="467">
          <cell r="I467" t="e">
            <v>#REF!</v>
          </cell>
        </row>
        <row r="468">
          <cell r="I468" t="e">
            <v>#REF!</v>
          </cell>
        </row>
        <row r="470">
          <cell r="I470" t="e">
            <v>#REF!</v>
          </cell>
        </row>
        <row r="471">
          <cell r="I471" t="e">
            <v>#REF!</v>
          </cell>
        </row>
        <row r="472">
          <cell r="I472" t="e">
            <v>#REF!</v>
          </cell>
        </row>
        <row r="474">
          <cell r="I474" t="e">
            <v>#REF!</v>
          </cell>
        </row>
        <row r="475">
          <cell r="I475" t="e">
            <v>#REF!</v>
          </cell>
        </row>
        <row r="476">
          <cell r="I476" t="e">
            <v>#REF!</v>
          </cell>
        </row>
        <row r="477">
          <cell r="I477" t="e">
            <v>#REF!</v>
          </cell>
        </row>
        <row r="478">
          <cell r="I478" t="e">
            <v>#REF!</v>
          </cell>
        </row>
        <row r="484">
          <cell r="I484" t="e">
            <v>#REF!</v>
          </cell>
        </row>
        <row r="485">
          <cell r="I485" t="e">
            <v>#REF!</v>
          </cell>
        </row>
        <row r="486">
          <cell r="I486" t="e">
            <v>#REF!</v>
          </cell>
        </row>
        <row r="487">
          <cell r="I487" t="e">
            <v>#REF!</v>
          </cell>
        </row>
        <row r="488">
          <cell r="I488" t="e">
            <v>#REF!</v>
          </cell>
        </row>
        <row r="489">
          <cell r="I489" t="e">
            <v>#REF!</v>
          </cell>
        </row>
        <row r="490">
          <cell r="I490" t="e">
            <v>#REF!</v>
          </cell>
        </row>
        <row r="491">
          <cell r="I491" t="e">
            <v>#REF!</v>
          </cell>
        </row>
        <row r="493">
          <cell r="I493" t="e">
            <v>#REF!</v>
          </cell>
        </row>
        <row r="494">
          <cell r="I494" t="e">
            <v>#REF!</v>
          </cell>
        </row>
        <row r="495">
          <cell r="I495" t="e">
            <v>#REF!</v>
          </cell>
        </row>
        <row r="496">
          <cell r="I496" t="e">
            <v>#REF!</v>
          </cell>
        </row>
        <row r="497">
          <cell r="I497" t="e">
            <v>#REF!</v>
          </cell>
        </row>
        <row r="498">
          <cell r="I498" t="e">
            <v>#REF!</v>
          </cell>
        </row>
        <row r="499">
          <cell r="I499" t="e">
            <v>#REF!</v>
          </cell>
        </row>
        <row r="500">
          <cell r="I500" t="e">
            <v>#REF!</v>
          </cell>
        </row>
        <row r="502">
          <cell r="I502" t="e">
            <v>#REF!</v>
          </cell>
        </row>
        <row r="503">
          <cell r="I503" t="e">
            <v>#REF!</v>
          </cell>
        </row>
        <row r="504">
          <cell r="I504" t="e">
            <v>#REF!</v>
          </cell>
        </row>
        <row r="505">
          <cell r="I505" t="e">
            <v>#REF!</v>
          </cell>
        </row>
        <row r="506">
          <cell r="I506" t="e">
            <v>#REF!</v>
          </cell>
        </row>
        <row r="507">
          <cell r="I507" t="e">
            <v>#REF!</v>
          </cell>
        </row>
        <row r="508">
          <cell r="I508" t="e">
            <v>#REF!</v>
          </cell>
        </row>
        <row r="509">
          <cell r="I509" t="e">
            <v>#REF!</v>
          </cell>
        </row>
        <row r="511">
          <cell r="I511" t="e">
            <v>#REF!</v>
          </cell>
        </row>
        <row r="512">
          <cell r="I512" t="e">
            <v>#REF!</v>
          </cell>
        </row>
        <row r="513">
          <cell r="I513" t="e">
            <v>#REF!</v>
          </cell>
        </row>
        <row r="514">
          <cell r="I514" t="e">
            <v>#REF!</v>
          </cell>
        </row>
        <row r="515">
          <cell r="I515" t="e">
            <v>#REF!</v>
          </cell>
        </row>
        <row r="516">
          <cell r="I516" t="e">
            <v>#REF!</v>
          </cell>
        </row>
        <row r="517">
          <cell r="I517" t="e">
            <v>#REF!</v>
          </cell>
        </row>
        <row r="518">
          <cell r="I518" t="e">
            <v>#REF!</v>
          </cell>
        </row>
        <row r="520">
          <cell r="I520" t="e">
            <v>#REF!</v>
          </cell>
        </row>
        <row r="521">
          <cell r="I521" t="e">
            <v>#REF!</v>
          </cell>
        </row>
        <row r="522">
          <cell r="I522" t="e">
            <v>#REF!</v>
          </cell>
        </row>
        <row r="523">
          <cell r="I523" t="e">
            <v>#REF!</v>
          </cell>
        </row>
        <row r="524">
          <cell r="I524" t="e">
            <v>#REF!</v>
          </cell>
        </row>
        <row r="525">
          <cell r="I525" t="e">
            <v>#REF!</v>
          </cell>
        </row>
        <row r="526">
          <cell r="I526" t="e">
            <v>#REF!</v>
          </cell>
        </row>
        <row r="527">
          <cell r="I527" t="e">
            <v>#REF!</v>
          </cell>
        </row>
        <row r="528">
          <cell r="I528" t="e">
            <v>#REF!</v>
          </cell>
        </row>
        <row r="529">
          <cell r="I529" t="e">
            <v>#REF!</v>
          </cell>
        </row>
        <row r="535">
          <cell r="I535" t="e">
            <v>#REF!</v>
          </cell>
        </row>
        <row r="536">
          <cell r="I536" t="e">
            <v>#REF!</v>
          </cell>
        </row>
        <row r="538">
          <cell r="I538" t="e">
            <v>#REF!</v>
          </cell>
        </row>
        <row r="539">
          <cell r="I539" t="e">
            <v>#REF!</v>
          </cell>
        </row>
        <row r="541">
          <cell r="I541" t="e">
            <v>#REF!</v>
          </cell>
        </row>
        <row r="542">
          <cell r="I542" t="e">
            <v>#REF!</v>
          </cell>
        </row>
        <row r="544">
          <cell r="I544" t="e">
            <v>#REF!</v>
          </cell>
        </row>
        <row r="545">
          <cell r="I545" t="e">
            <v>#REF!</v>
          </cell>
        </row>
        <row r="547">
          <cell r="I547" t="e">
            <v>#REF!</v>
          </cell>
        </row>
        <row r="548">
          <cell r="I548" t="e">
            <v>#REF!</v>
          </cell>
        </row>
        <row r="549">
          <cell r="I549" t="e">
            <v>#REF!</v>
          </cell>
        </row>
        <row r="553">
          <cell r="I553" t="e">
            <v>#REF!</v>
          </cell>
        </row>
        <row r="555">
          <cell r="I555" t="e">
            <v>#REF!</v>
          </cell>
        </row>
        <row r="557">
          <cell r="I557" t="e">
            <v>#REF!</v>
          </cell>
        </row>
        <row r="559">
          <cell r="I559" t="e">
            <v>#REF!</v>
          </cell>
        </row>
        <row r="561">
          <cell r="I561" t="e">
            <v>#REF!</v>
          </cell>
        </row>
        <row r="562">
          <cell r="I562" t="e">
            <v>#REF!</v>
          </cell>
        </row>
        <row r="566">
          <cell r="I566" t="e">
            <v>#REF!</v>
          </cell>
        </row>
        <row r="567">
          <cell r="I567" t="e">
            <v>#REF!</v>
          </cell>
        </row>
        <row r="568">
          <cell r="I568" t="e">
            <v>#REF!</v>
          </cell>
        </row>
        <row r="570">
          <cell r="I570" t="e">
            <v>#REF!</v>
          </cell>
        </row>
        <row r="571">
          <cell r="I571" t="e">
            <v>#REF!</v>
          </cell>
        </row>
        <row r="572">
          <cell r="I572" t="e">
            <v>#REF!</v>
          </cell>
        </row>
        <row r="574">
          <cell r="I574" t="e">
            <v>#REF!</v>
          </cell>
        </row>
        <row r="575">
          <cell r="I575" t="e">
            <v>#REF!</v>
          </cell>
        </row>
        <row r="576">
          <cell r="I576" t="e">
            <v>#REF!</v>
          </cell>
        </row>
        <row r="578">
          <cell r="I578" t="e">
            <v>#REF!</v>
          </cell>
        </row>
        <row r="579">
          <cell r="I579" t="e">
            <v>#REF!</v>
          </cell>
        </row>
        <row r="580">
          <cell r="I580" t="e">
            <v>#REF!</v>
          </cell>
        </row>
        <row r="582">
          <cell r="I582" t="e">
            <v>#REF!</v>
          </cell>
        </row>
        <row r="583">
          <cell r="I583" t="e">
            <v>#REF!</v>
          </cell>
        </row>
        <row r="584">
          <cell r="I584" t="e">
            <v>#REF!</v>
          </cell>
        </row>
        <row r="585">
          <cell r="I585" t="e">
            <v>#REF!</v>
          </cell>
        </row>
        <row r="589">
          <cell r="I589" t="e">
            <v>#REF!</v>
          </cell>
        </row>
        <row r="590">
          <cell r="I590" t="e">
            <v>#REF!</v>
          </cell>
        </row>
        <row r="591">
          <cell r="I591" t="e">
            <v>#REF!</v>
          </cell>
        </row>
        <row r="592">
          <cell r="I592" t="e">
            <v>#REF!</v>
          </cell>
        </row>
        <row r="593">
          <cell r="I593" t="e">
            <v>#REF!</v>
          </cell>
        </row>
        <row r="595">
          <cell r="I595" t="e">
            <v>#REF!</v>
          </cell>
        </row>
        <row r="596">
          <cell r="I596" t="e">
            <v>#REF!</v>
          </cell>
        </row>
        <row r="597">
          <cell r="I597" t="e">
            <v>#REF!</v>
          </cell>
        </row>
        <row r="598">
          <cell r="I598" t="e">
            <v>#REF!</v>
          </cell>
        </row>
        <row r="599">
          <cell r="I599" t="e">
            <v>#REF!</v>
          </cell>
        </row>
        <row r="601">
          <cell r="I601" t="e">
            <v>#REF!</v>
          </cell>
        </row>
        <row r="602">
          <cell r="I602" t="e">
            <v>#REF!</v>
          </cell>
        </row>
        <row r="603">
          <cell r="I603" t="e">
            <v>#REF!</v>
          </cell>
        </row>
        <row r="604">
          <cell r="I604" t="e">
            <v>#REF!</v>
          </cell>
        </row>
        <row r="605">
          <cell r="I605" t="e">
            <v>#REF!</v>
          </cell>
        </row>
        <row r="607">
          <cell r="I607" t="e">
            <v>#REF!</v>
          </cell>
        </row>
        <row r="608">
          <cell r="I608" t="e">
            <v>#REF!</v>
          </cell>
        </row>
        <row r="609">
          <cell r="I609" t="e">
            <v>#REF!</v>
          </cell>
        </row>
        <row r="610">
          <cell r="I610" t="e">
            <v>#REF!</v>
          </cell>
        </row>
        <row r="611">
          <cell r="I611" t="e">
            <v>#REF!</v>
          </cell>
        </row>
        <row r="613">
          <cell r="I613" t="e">
            <v>#REF!</v>
          </cell>
        </row>
        <row r="614">
          <cell r="I614" t="e">
            <v>#REF!</v>
          </cell>
        </row>
        <row r="615">
          <cell r="I615" t="e">
            <v>#REF!</v>
          </cell>
        </row>
        <row r="616">
          <cell r="I616" t="e">
            <v>#REF!</v>
          </cell>
        </row>
        <row r="617">
          <cell r="I617" t="e">
            <v>#REF!</v>
          </cell>
        </row>
        <row r="618">
          <cell r="I618" t="e">
            <v>#REF!</v>
          </cell>
        </row>
        <row r="622">
          <cell r="I622" t="e">
            <v>#REF!</v>
          </cell>
        </row>
        <row r="624">
          <cell r="I624" t="e">
            <v>#REF!</v>
          </cell>
        </row>
        <row r="626">
          <cell r="I626" t="e">
            <v>#REF!</v>
          </cell>
        </row>
        <row r="628">
          <cell r="I628" t="e">
            <v>#REF!</v>
          </cell>
        </row>
        <row r="630">
          <cell r="I630" t="e">
            <v>#REF!</v>
          </cell>
        </row>
        <row r="631">
          <cell r="I631" t="e">
            <v>#REF!</v>
          </cell>
        </row>
        <row r="635">
          <cell r="I635" t="e">
            <v>#REF!</v>
          </cell>
        </row>
        <row r="636">
          <cell r="I636" t="e">
            <v>#REF!</v>
          </cell>
        </row>
        <row r="637">
          <cell r="I637" t="e">
            <v>#REF!</v>
          </cell>
        </row>
        <row r="638">
          <cell r="I638" t="e">
            <v>#REF!</v>
          </cell>
        </row>
        <row r="639">
          <cell r="I639" t="e">
            <v>#REF!</v>
          </cell>
        </row>
        <row r="640">
          <cell r="I640" t="e">
            <v>#REF!</v>
          </cell>
        </row>
        <row r="641">
          <cell r="I641" t="e">
            <v>#REF!</v>
          </cell>
        </row>
        <row r="642">
          <cell r="I642" t="e">
            <v>#REF!</v>
          </cell>
        </row>
        <row r="644">
          <cell r="I644" t="e">
            <v>#REF!</v>
          </cell>
        </row>
        <row r="645">
          <cell r="I645" t="e">
            <v>#REF!</v>
          </cell>
        </row>
        <row r="646">
          <cell r="I646" t="e">
            <v>#REF!</v>
          </cell>
        </row>
        <row r="647">
          <cell r="I647" t="e">
            <v>#REF!</v>
          </cell>
        </row>
        <row r="648">
          <cell r="I648" t="e">
            <v>#REF!</v>
          </cell>
        </row>
        <row r="649">
          <cell r="I649" t="e">
            <v>#REF!</v>
          </cell>
        </row>
        <row r="650">
          <cell r="I650" t="e">
            <v>#REF!</v>
          </cell>
        </row>
        <row r="651">
          <cell r="I651" t="e">
            <v>#REF!</v>
          </cell>
        </row>
        <row r="653">
          <cell r="I653" t="e">
            <v>#REF!</v>
          </cell>
        </row>
        <row r="654">
          <cell r="I654" t="e">
            <v>#REF!</v>
          </cell>
        </row>
        <row r="655">
          <cell r="I655" t="e">
            <v>#REF!</v>
          </cell>
        </row>
        <row r="656">
          <cell r="I656" t="e">
            <v>#REF!</v>
          </cell>
        </row>
        <row r="657">
          <cell r="I657" t="e">
            <v>#REF!</v>
          </cell>
        </row>
        <row r="658">
          <cell r="I658" t="e">
            <v>#REF!</v>
          </cell>
        </row>
        <row r="659">
          <cell r="I659" t="e">
            <v>#REF!</v>
          </cell>
        </row>
        <row r="660">
          <cell r="I660" t="e">
            <v>#REF!</v>
          </cell>
        </row>
        <row r="662">
          <cell r="I662" t="e">
            <v>#REF!</v>
          </cell>
        </row>
        <row r="663">
          <cell r="I663" t="e">
            <v>#REF!</v>
          </cell>
        </row>
        <row r="664">
          <cell r="I664" t="e">
            <v>#REF!</v>
          </cell>
        </row>
        <row r="665">
          <cell r="I665" t="e">
            <v>#REF!</v>
          </cell>
        </row>
        <row r="666">
          <cell r="I666" t="e">
            <v>#REF!</v>
          </cell>
        </row>
        <row r="667">
          <cell r="I667" t="e">
            <v>#REF!</v>
          </cell>
        </row>
        <row r="668">
          <cell r="I668" t="e">
            <v>#REF!</v>
          </cell>
        </row>
        <row r="669">
          <cell r="I669" t="e">
            <v>#REF!</v>
          </cell>
        </row>
        <row r="671">
          <cell r="I671" t="e">
            <v>#REF!</v>
          </cell>
        </row>
        <row r="672">
          <cell r="I672" t="e">
            <v>#REF!</v>
          </cell>
        </row>
        <row r="673">
          <cell r="I673" t="e">
            <v>#REF!</v>
          </cell>
        </row>
        <row r="674">
          <cell r="I674" t="e">
            <v>#REF!</v>
          </cell>
        </row>
        <row r="675">
          <cell r="I675" t="e">
            <v>#REF!</v>
          </cell>
        </row>
        <row r="676">
          <cell r="I676" t="e">
            <v>#REF!</v>
          </cell>
        </row>
        <row r="677">
          <cell r="I677" t="e">
            <v>#REF!</v>
          </cell>
        </row>
        <row r="678">
          <cell r="I678" t="e">
            <v>#REF!</v>
          </cell>
        </row>
        <row r="679">
          <cell r="I679" t="e">
            <v>#REF!</v>
          </cell>
        </row>
        <row r="683">
          <cell r="I683" t="e">
            <v>#REF!</v>
          </cell>
        </row>
        <row r="684">
          <cell r="I684" t="e">
            <v>#REF!</v>
          </cell>
        </row>
        <row r="685">
          <cell r="I685" t="e">
            <v>#REF!</v>
          </cell>
        </row>
        <row r="687">
          <cell r="I687" t="e">
            <v>#REF!</v>
          </cell>
        </row>
        <row r="688">
          <cell r="I688" t="e">
            <v>#REF!</v>
          </cell>
        </row>
        <row r="689">
          <cell r="I689" t="e">
            <v>#REF!</v>
          </cell>
        </row>
        <row r="691">
          <cell r="I691" t="e">
            <v>#REF!</v>
          </cell>
        </row>
        <row r="692">
          <cell r="I692" t="e">
            <v>#REF!</v>
          </cell>
        </row>
        <row r="693">
          <cell r="I693" t="e">
            <v>#REF!</v>
          </cell>
        </row>
        <row r="695">
          <cell r="I695" t="e">
            <v>#REF!</v>
          </cell>
        </row>
        <row r="696">
          <cell r="I696" t="e">
            <v>#REF!</v>
          </cell>
        </row>
        <row r="697">
          <cell r="I697" t="e">
            <v>#REF!</v>
          </cell>
        </row>
        <row r="699">
          <cell r="I699" t="e">
            <v>#REF!</v>
          </cell>
        </row>
        <row r="700">
          <cell r="I700" t="e">
            <v>#REF!</v>
          </cell>
        </row>
        <row r="701">
          <cell r="I701" t="e">
            <v>#REF!</v>
          </cell>
        </row>
        <row r="702">
          <cell r="I702" t="e">
            <v>#REF!</v>
          </cell>
        </row>
        <row r="706">
          <cell r="I706" t="e">
            <v>#REF!</v>
          </cell>
        </row>
        <row r="707">
          <cell r="I707" t="e">
            <v>#REF!</v>
          </cell>
        </row>
        <row r="708">
          <cell r="I708" t="e">
            <v>#REF!</v>
          </cell>
        </row>
        <row r="709">
          <cell r="I709" t="e">
            <v>#REF!</v>
          </cell>
        </row>
        <row r="710">
          <cell r="I710" t="e">
            <v>#REF!</v>
          </cell>
        </row>
        <row r="711">
          <cell r="I711" t="e">
            <v>#REF!</v>
          </cell>
        </row>
        <row r="713">
          <cell r="I713" t="e">
            <v>#REF!</v>
          </cell>
        </row>
        <row r="714">
          <cell r="I714" t="e">
            <v>#REF!</v>
          </cell>
        </row>
        <row r="715">
          <cell r="I715" t="e">
            <v>#REF!</v>
          </cell>
        </row>
        <row r="716">
          <cell r="I716" t="e">
            <v>#REF!</v>
          </cell>
        </row>
        <row r="717">
          <cell r="I717" t="e">
            <v>#REF!</v>
          </cell>
        </row>
        <row r="718">
          <cell r="I718" t="e">
            <v>#REF!</v>
          </cell>
        </row>
        <row r="720">
          <cell r="I720" t="e">
            <v>#REF!</v>
          </cell>
        </row>
        <row r="721">
          <cell r="I721" t="e">
            <v>#REF!</v>
          </cell>
        </row>
        <row r="722">
          <cell r="I722" t="e">
            <v>#REF!</v>
          </cell>
        </row>
        <row r="723">
          <cell r="I723" t="e">
            <v>#REF!</v>
          </cell>
        </row>
        <row r="724">
          <cell r="I724" t="e">
            <v>#REF!</v>
          </cell>
        </row>
        <row r="725">
          <cell r="I725" t="e">
            <v>#REF!</v>
          </cell>
        </row>
        <row r="727">
          <cell r="I727" t="e">
            <v>#REF!</v>
          </cell>
        </row>
        <row r="728">
          <cell r="I728" t="e">
            <v>#REF!</v>
          </cell>
        </row>
        <row r="729">
          <cell r="I729" t="e">
            <v>#REF!</v>
          </cell>
        </row>
        <row r="730">
          <cell r="I730" t="e">
            <v>#REF!</v>
          </cell>
        </row>
        <row r="731">
          <cell r="I731" t="e">
            <v>#REF!</v>
          </cell>
        </row>
        <row r="732">
          <cell r="I732" t="e">
            <v>#REF!</v>
          </cell>
        </row>
        <row r="734">
          <cell r="I734" t="e">
            <v>#REF!</v>
          </cell>
        </row>
        <row r="735">
          <cell r="I735" t="e">
            <v>#REF!</v>
          </cell>
        </row>
        <row r="736">
          <cell r="I736" t="e">
            <v>#REF!</v>
          </cell>
        </row>
        <row r="737">
          <cell r="I737" t="e">
            <v>#REF!</v>
          </cell>
        </row>
        <row r="738">
          <cell r="I738" t="e">
            <v>#REF!</v>
          </cell>
        </row>
        <row r="739">
          <cell r="I739" t="e">
            <v>#REF!</v>
          </cell>
        </row>
        <row r="740">
          <cell r="I740" t="e">
            <v>#REF!</v>
          </cell>
        </row>
        <row r="744">
          <cell r="I744" t="e">
            <v>#REF!</v>
          </cell>
        </row>
        <row r="745">
          <cell r="I745" t="e">
            <v>#REF!</v>
          </cell>
        </row>
        <row r="747">
          <cell r="I747" t="e">
            <v>#REF!</v>
          </cell>
        </row>
        <row r="748">
          <cell r="I748" t="e">
            <v>#REF!</v>
          </cell>
        </row>
        <row r="750">
          <cell r="I750" t="e">
            <v>#REF!</v>
          </cell>
        </row>
        <row r="751">
          <cell r="I751" t="e">
            <v>#REF!</v>
          </cell>
        </row>
        <row r="753">
          <cell r="I753" t="e">
            <v>#REF!</v>
          </cell>
        </row>
        <row r="754">
          <cell r="I754" t="e">
            <v>#REF!</v>
          </cell>
        </row>
        <row r="756">
          <cell r="I756" t="e">
            <v>#REF!</v>
          </cell>
        </row>
        <row r="757">
          <cell r="I757" t="e">
            <v>#REF!</v>
          </cell>
        </row>
        <row r="758">
          <cell r="I758" t="e">
            <v>#REF!</v>
          </cell>
        </row>
        <row r="762">
          <cell r="I762" t="e">
            <v>#REF!</v>
          </cell>
        </row>
        <row r="763">
          <cell r="I763" t="e">
            <v>#REF!</v>
          </cell>
        </row>
        <row r="764">
          <cell r="I764" t="e">
            <v>#REF!</v>
          </cell>
        </row>
        <row r="765">
          <cell r="I765" t="e">
            <v>#REF!</v>
          </cell>
        </row>
        <row r="766">
          <cell r="I766" t="e">
            <v>#REF!</v>
          </cell>
        </row>
        <row r="767">
          <cell r="I767" t="e">
            <v>#REF!</v>
          </cell>
        </row>
        <row r="768">
          <cell r="I768" t="e">
            <v>#REF!</v>
          </cell>
        </row>
        <row r="769">
          <cell r="I769" t="e">
            <v>#REF!</v>
          </cell>
        </row>
        <row r="770">
          <cell r="I770" t="e">
            <v>#REF!</v>
          </cell>
        </row>
        <row r="771">
          <cell r="I771" t="e">
            <v>#REF!</v>
          </cell>
        </row>
        <row r="773">
          <cell r="I773" t="e">
            <v>#REF!</v>
          </cell>
        </row>
        <row r="774">
          <cell r="I774" t="e">
            <v>#REF!</v>
          </cell>
        </row>
        <row r="775">
          <cell r="I775" t="e">
            <v>#REF!</v>
          </cell>
        </row>
        <row r="776">
          <cell r="I776" t="e">
            <v>#REF!</v>
          </cell>
        </row>
        <row r="777">
          <cell r="I777" t="e">
            <v>#REF!</v>
          </cell>
        </row>
        <row r="778">
          <cell r="I778" t="e">
            <v>#REF!</v>
          </cell>
        </row>
        <row r="779">
          <cell r="I779" t="e">
            <v>#REF!</v>
          </cell>
        </row>
        <row r="780">
          <cell r="I780" t="e">
            <v>#REF!</v>
          </cell>
        </row>
        <row r="781">
          <cell r="I781" t="e">
            <v>#REF!</v>
          </cell>
        </row>
        <row r="782">
          <cell r="I782" t="e">
            <v>#REF!</v>
          </cell>
        </row>
        <row r="784">
          <cell r="I784" t="e">
            <v>#REF!</v>
          </cell>
        </row>
        <row r="785">
          <cell r="I785" t="e">
            <v>#REF!</v>
          </cell>
        </row>
        <row r="786">
          <cell r="I786" t="e">
            <v>#REF!</v>
          </cell>
        </row>
        <row r="787">
          <cell r="I787" t="e">
            <v>#REF!</v>
          </cell>
        </row>
        <row r="788">
          <cell r="I788" t="e">
            <v>#REF!</v>
          </cell>
        </row>
        <row r="789">
          <cell r="I789" t="e">
            <v>#REF!</v>
          </cell>
        </row>
        <row r="790">
          <cell r="I790" t="e">
            <v>#REF!</v>
          </cell>
        </row>
        <row r="791">
          <cell r="I791" t="e">
            <v>#REF!</v>
          </cell>
        </row>
        <row r="792">
          <cell r="I792" t="e">
            <v>#REF!</v>
          </cell>
        </row>
        <row r="793">
          <cell r="I793" t="e">
            <v>#REF!</v>
          </cell>
        </row>
        <row r="795">
          <cell r="I795" t="e">
            <v>#REF!</v>
          </cell>
        </row>
        <row r="796">
          <cell r="I796" t="e">
            <v>#REF!</v>
          </cell>
        </row>
        <row r="797">
          <cell r="I797" t="e">
            <v>#REF!</v>
          </cell>
        </row>
        <row r="798">
          <cell r="I798" t="e">
            <v>#REF!</v>
          </cell>
        </row>
        <row r="799">
          <cell r="I799" t="e">
            <v>#REF!</v>
          </cell>
        </row>
        <row r="800">
          <cell r="I800" t="e">
            <v>#REF!</v>
          </cell>
        </row>
        <row r="801">
          <cell r="I801" t="e">
            <v>#REF!</v>
          </cell>
        </row>
        <row r="802">
          <cell r="I802" t="e">
            <v>#REF!</v>
          </cell>
        </row>
        <row r="803">
          <cell r="I803" t="e">
            <v>#REF!</v>
          </cell>
        </row>
        <row r="804">
          <cell r="I804" t="e">
            <v>#REF!</v>
          </cell>
        </row>
        <row r="806">
          <cell r="I806" t="e">
            <v>#REF!</v>
          </cell>
        </row>
        <row r="807">
          <cell r="I807" t="e">
            <v>#REF!</v>
          </cell>
        </row>
        <row r="808">
          <cell r="I808" t="e">
            <v>#REF!</v>
          </cell>
        </row>
        <row r="809">
          <cell r="I809" t="e">
            <v>#REF!</v>
          </cell>
        </row>
        <row r="810">
          <cell r="I810" t="e">
            <v>#REF!</v>
          </cell>
        </row>
        <row r="811">
          <cell r="I811" t="e">
            <v>#REF!</v>
          </cell>
        </row>
        <row r="812">
          <cell r="I812" t="e">
            <v>#REF!</v>
          </cell>
        </row>
        <row r="813">
          <cell r="I813" t="e">
            <v>#REF!</v>
          </cell>
        </row>
        <row r="814">
          <cell r="I814" t="e">
            <v>#REF!</v>
          </cell>
        </row>
        <row r="815">
          <cell r="I815" t="e">
            <v>#REF!</v>
          </cell>
        </row>
        <row r="816">
          <cell r="I816" t="e">
            <v>#REF!</v>
          </cell>
        </row>
        <row r="820">
          <cell r="I820" t="e">
            <v>#REF!</v>
          </cell>
        </row>
        <row r="821">
          <cell r="I821" t="e">
            <v>#REF!</v>
          </cell>
        </row>
        <row r="822">
          <cell r="I822" t="e">
            <v>#REF!</v>
          </cell>
        </row>
        <row r="824">
          <cell r="I824" t="e">
            <v>#REF!</v>
          </cell>
        </row>
        <row r="825">
          <cell r="I825" t="e">
            <v>#REF!</v>
          </cell>
        </row>
        <row r="826">
          <cell r="I826" t="e">
            <v>#REF!</v>
          </cell>
        </row>
        <row r="828">
          <cell r="I828" t="e">
            <v>#REF!</v>
          </cell>
        </row>
        <row r="829">
          <cell r="I829" t="e">
            <v>#REF!</v>
          </cell>
        </row>
        <row r="830">
          <cell r="I830" t="e">
            <v>#REF!</v>
          </cell>
        </row>
        <row r="832">
          <cell r="I832" t="e">
            <v>#REF!</v>
          </cell>
        </row>
        <row r="833">
          <cell r="I833" t="e">
            <v>#REF!</v>
          </cell>
        </row>
        <row r="834">
          <cell r="I834" t="e">
            <v>#REF!</v>
          </cell>
        </row>
        <row r="836">
          <cell r="I836" t="e">
            <v>#REF!</v>
          </cell>
        </row>
        <row r="837">
          <cell r="I837" t="e">
            <v>#REF!</v>
          </cell>
        </row>
        <row r="838">
          <cell r="I838" t="e">
            <v>#REF!</v>
          </cell>
        </row>
        <row r="839">
          <cell r="I839" t="e">
            <v>#REF!</v>
          </cell>
        </row>
        <row r="843">
          <cell r="I843" t="e">
            <v>#REF!</v>
          </cell>
        </row>
        <row r="844">
          <cell r="I844" t="e">
            <v>#REF!</v>
          </cell>
        </row>
        <row r="845">
          <cell r="I845" t="e">
            <v>#REF!</v>
          </cell>
        </row>
        <row r="847">
          <cell r="I847" t="e">
            <v>#REF!</v>
          </cell>
        </row>
        <row r="848">
          <cell r="I848" t="e">
            <v>#REF!</v>
          </cell>
        </row>
        <row r="849">
          <cell r="I849" t="e">
            <v>#REF!</v>
          </cell>
        </row>
        <row r="851">
          <cell r="I851" t="e">
            <v>#REF!</v>
          </cell>
        </row>
        <row r="852">
          <cell r="I852" t="e">
            <v>#REF!</v>
          </cell>
        </row>
        <row r="853">
          <cell r="I853" t="e">
            <v>#REF!</v>
          </cell>
        </row>
        <row r="855">
          <cell r="I855" t="e">
            <v>#REF!</v>
          </cell>
        </row>
        <row r="856">
          <cell r="I856" t="e">
            <v>#REF!</v>
          </cell>
        </row>
        <row r="857">
          <cell r="I857" t="e">
            <v>#REF!</v>
          </cell>
        </row>
        <row r="859">
          <cell r="I859" t="e">
            <v>#REF!</v>
          </cell>
        </row>
        <row r="860">
          <cell r="I860" t="e">
            <v>#REF!</v>
          </cell>
        </row>
        <row r="861">
          <cell r="I861" t="e">
            <v>#REF!</v>
          </cell>
        </row>
        <row r="862">
          <cell r="I862" t="e">
            <v>#REF!</v>
          </cell>
        </row>
        <row r="866">
          <cell r="I866" t="e">
            <v>#REF!</v>
          </cell>
        </row>
        <row r="867">
          <cell r="I867" t="e">
            <v>#REF!</v>
          </cell>
        </row>
        <row r="868">
          <cell r="I868" t="e">
            <v>#REF!</v>
          </cell>
        </row>
        <row r="869">
          <cell r="I869" t="e">
            <v>#REF!</v>
          </cell>
        </row>
        <row r="870">
          <cell r="I870" t="e">
            <v>#REF!</v>
          </cell>
        </row>
        <row r="872">
          <cell r="I872" t="e">
            <v>#REF!</v>
          </cell>
        </row>
        <row r="873">
          <cell r="I873" t="e">
            <v>#REF!</v>
          </cell>
        </row>
        <row r="874">
          <cell r="I874" t="e">
            <v>#REF!</v>
          </cell>
        </row>
        <row r="875">
          <cell r="I875" t="e">
            <v>#REF!</v>
          </cell>
        </row>
        <row r="876">
          <cell r="I876" t="e">
            <v>#REF!</v>
          </cell>
        </row>
        <row r="878">
          <cell r="I878" t="e">
            <v>#REF!</v>
          </cell>
        </row>
        <row r="879">
          <cell r="I879" t="e">
            <v>#REF!</v>
          </cell>
        </row>
        <row r="880">
          <cell r="I880" t="e">
            <v>#REF!</v>
          </cell>
        </row>
        <row r="881">
          <cell r="I881" t="e">
            <v>#REF!</v>
          </cell>
        </row>
        <row r="882">
          <cell r="I882" t="e">
            <v>#REF!</v>
          </cell>
        </row>
        <row r="884">
          <cell r="I884" t="e">
            <v>#REF!</v>
          </cell>
        </row>
        <row r="885">
          <cell r="I885" t="e">
            <v>#REF!</v>
          </cell>
        </row>
        <row r="886">
          <cell r="I886" t="e">
            <v>#REF!</v>
          </cell>
        </row>
        <row r="887">
          <cell r="I887" t="e">
            <v>#REF!</v>
          </cell>
        </row>
        <row r="888">
          <cell r="I888" t="e">
            <v>#REF!</v>
          </cell>
        </row>
        <row r="890">
          <cell r="I890" t="e">
            <v>#REF!</v>
          </cell>
        </row>
        <row r="891">
          <cell r="I891" t="e">
            <v>#REF!</v>
          </cell>
        </row>
        <row r="892">
          <cell r="I892" t="e">
            <v>#REF!</v>
          </cell>
        </row>
        <row r="893">
          <cell r="I893" t="e">
            <v>#REF!</v>
          </cell>
        </row>
        <row r="894">
          <cell r="I894" t="e">
            <v>#REF!</v>
          </cell>
        </row>
        <row r="895">
          <cell r="I895" t="e">
            <v>#REF!</v>
          </cell>
        </row>
        <row r="899">
          <cell r="I899" t="e">
            <v>#REF!</v>
          </cell>
        </row>
        <row r="901">
          <cell r="I901" t="e">
            <v>#REF!</v>
          </cell>
        </row>
        <row r="903">
          <cell r="I903" t="e">
            <v>#REF!</v>
          </cell>
        </row>
        <row r="905">
          <cell r="I905" t="e">
            <v>#REF!</v>
          </cell>
        </row>
        <row r="907">
          <cell r="I907" t="e">
            <v>#REF!</v>
          </cell>
        </row>
        <row r="908">
          <cell r="I908" t="e">
            <v>#REF!</v>
          </cell>
        </row>
        <row r="909">
          <cell r="I909" t="e">
            <v>#REF!</v>
          </cell>
        </row>
        <row r="915">
          <cell r="I915" t="e">
            <v>#REF!</v>
          </cell>
        </row>
        <row r="916">
          <cell r="I916" t="e">
            <v>#REF!</v>
          </cell>
        </row>
        <row r="917">
          <cell r="I917" t="e">
            <v>#REF!</v>
          </cell>
        </row>
        <row r="919">
          <cell r="I919" t="e">
            <v>#REF!</v>
          </cell>
        </row>
        <row r="920">
          <cell r="I920" t="e">
            <v>#REF!</v>
          </cell>
        </row>
        <row r="921">
          <cell r="I921" t="e">
            <v>#REF!</v>
          </cell>
        </row>
        <row r="923">
          <cell r="I923" t="e">
            <v>#REF!</v>
          </cell>
        </row>
        <row r="924">
          <cell r="I924" t="e">
            <v>#REF!</v>
          </cell>
        </row>
        <row r="925">
          <cell r="I925" t="e">
            <v>#REF!</v>
          </cell>
        </row>
        <row r="927">
          <cell r="I927" t="e">
            <v>#REF!</v>
          </cell>
        </row>
        <row r="928">
          <cell r="I928" t="e">
            <v>#REF!</v>
          </cell>
        </row>
        <row r="929">
          <cell r="I929" t="e">
            <v>#REF!</v>
          </cell>
        </row>
        <row r="931">
          <cell r="I931" t="e">
            <v>#REF!</v>
          </cell>
        </row>
        <row r="932">
          <cell r="I932" t="e">
            <v>#REF!</v>
          </cell>
        </row>
        <row r="933">
          <cell r="I933" t="e">
            <v>#REF!</v>
          </cell>
        </row>
        <row r="934">
          <cell r="I934" t="e">
            <v>#REF!</v>
          </cell>
        </row>
        <row r="935">
          <cell r="I935" t="e">
            <v>#REF!</v>
          </cell>
        </row>
        <row r="941">
          <cell r="I941" t="e">
            <v>#REF!</v>
          </cell>
        </row>
        <row r="943">
          <cell r="I943" t="e">
            <v>#REF!</v>
          </cell>
        </row>
        <row r="945">
          <cell r="I945" t="e">
            <v>#REF!</v>
          </cell>
        </row>
        <row r="947">
          <cell r="I947" t="e">
            <v>#REF!</v>
          </cell>
        </row>
        <row r="949">
          <cell r="I949" t="e">
            <v>#REF!</v>
          </cell>
        </row>
        <row r="950">
          <cell r="I950" t="e">
            <v>#REF!</v>
          </cell>
        </row>
        <row r="954">
          <cell r="I954" t="e">
            <v>#REF!</v>
          </cell>
        </row>
        <row r="956">
          <cell r="I956" t="e">
            <v>#REF!</v>
          </cell>
        </row>
        <row r="958">
          <cell r="I958" t="e">
            <v>#REF!</v>
          </cell>
        </row>
        <row r="960">
          <cell r="I960" t="e">
            <v>#REF!</v>
          </cell>
        </row>
        <row r="962">
          <cell r="I962" t="e">
            <v>#REF!</v>
          </cell>
        </row>
        <row r="963">
          <cell r="I963" t="e">
            <v>#REF!</v>
          </cell>
        </row>
        <row r="967">
          <cell r="I967" t="e">
            <v>#REF!</v>
          </cell>
        </row>
        <row r="968">
          <cell r="I968" t="e">
            <v>#REF!</v>
          </cell>
        </row>
        <row r="970">
          <cell r="I970" t="e">
            <v>#REF!</v>
          </cell>
        </row>
        <row r="971">
          <cell r="I971" t="e">
            <v>#REF!</v>
          </cell>
        </row>
        <row r="973">
          <cell r="I973" t="e">
            <v>#REF!</v>
          </cell>
        </row>
        <row r="974">
          <cell r="I974" t="e">
            <v>#REF!</v>
          </cell>
        </row>
        <row r="976">
          <cell r="I976" t="e">
            <v>#REF!</v>
          </cell>
        </row>
        <row r="977">
          <cell r="I977" t="e">
            <v>#REF!</v>
          </cell>
        </row>
        <row r="979">
          <cell r="I979" t="e">
            <v>#REF!</v>
          </cell>
        </row>
        <row r="980">
          <cell r="I980" t="e">
            <v>#REF!</v>
          </cell>
        </row>
        <row r="981">
          <cell r="I981" t="e">
            <v>#REF!</v>
          </cell>
        </row>
        <row r="985">
          <cell r="I985" t="e">
            <v>#REF!</v>
          </cell>
        </row>
        <row r="987">
          <cell r="I987" t="e">
            <v>#REF!</v>
          </cell>
        </row>
        <row r="989">
          <cell r="I989" t="e">
            <v>#REF!</v>
          </cell>
        </row>
        <row r="991">
          <cell r="I991" t="e">
            <v>#REF!</v>
          </cell>
        </row>
        <row r="993">
          <cell r="I993" t="e">
            <v>#REF!</v>
          </cell>
        </row>
        <row r="994">
          <cell r="I994" t="e">
            <v>#REF!</v>
          </cell>
        </row>
        <row r="998">
          <cell r="I998" t="e">
            <v>#REF!</v>
          </cell>
        </row>
        <row r="999">
          <cell r="I999" t="e">
            <v>#REF!</v>
          </cell>
        </row>
        <row r="1001">
          <cell r="I1001" t="e">
            <v>#REF!</v>
          </cell>
        </row>
        <row r="1002">
          <cell r="I1002" t="e">
            <v>#REF!</v>
          </cell>
        </row>
        <row r="1004">
          <cell r="I1004" t="e">
            <v>#REF!</v>
          </cell>
        </row>
        <row r="1005">
          <cell r="I1005" t="e">
            <v>#REF!</v>
          </cell>
        </row>
        <row r="1007">
          <cell r="I1007" t="e">
            <v>#REF!</v>
          </cell>
        </row>
        <row r="1008">
          <cell r="I1008" t="e">
            <v>#REF!</v>
          </cell>
        </row>
        <row r="1010">
          <cell r="I1010" t="e">
            <v>#REF!</v>
          </cell>
        </row>
        <row r="1011">
          <cell r="I1011" t="e">
            <v>#REF!</v>
          </cell>
        </row>
        <row r="1012">
          <cell r="I1012" t="e">
            <v>#REF!</v>
          </cell>
        </row>
        <row r="1016">
          <cell r="I1016" t="e">
            <v>#REF!</v>
          </cell>
        </row>
        <row r="1017">
          <cell r="I1017" t="e">
            <v>#REF!</v>
          </cell>
        </row>
        <row r="1018">
          <cell r="I1018" t="e">
            <v>#REF!</v>
          </cell>
        </row>
        <row r="1019">
          <cell r="I1019" t="e">
            <v>#REF!</v>
          </cell>
        </row>
        <row r="1020">
          <cell r="I1020" t="e">
            <v>#REF!</v>
          </cell>
        </row>
        <row r="1022">
          <cell r="I1022" t="e">
            <v>#REF!</v>
          </cell>
        </row>
        <row r="1023">
          <cell r="I1023" t="e">
            <v>#REF!</v>
          </cell>
        </row>
        <row r="1024">
          <cell r="I1024" t="e">
            <v>#REF!</v>
          </cell>
        </row>
        <row r="1025">
          <cell r="I1025" t="e">
            <v>#REF!</v>
          </cell>
        </row>
        <row r="1026">
          <cell r="I1026" t="e">
            <v>#REF!</v>
          </cell>
        </row>
        <row r="1028">
          <cell r="I1028" t="e">
            <v>#REF!</v>
          </cell>
        </row>
        <row r="1029">
          <cell r="I1029" t="e">
            <v>#REF!</v>
          </cell>
        </row>
        <row r="1030">
          <cell r="I1030" t="e">
            <v>#REF!</v>
          </cell>
        </row>
        <row r="1031">
          <cell r="I1031" t="e">
            <v>#REF!</v>
          </cell>
        </row>
        <row r="1032">
          <cell r="I1032" t="e">
            <v>#REF!</v>
          </cell>
        </row>
        <row r="1034">
          <cell r="I1034" t="e">
            <v>#REF!</v>
          </cell>
        </row>
        <row r="1035">
          <cell r="I1035" t="e">
            <v>#REF!</v>
          </cell>
        </row>
        <row r="1036">
          <cell r="I1036" t="e">
            <v>#REF!</v>
          </cell>
        </row>
        <row r="1037">
          <cell r="I1037" t="e">
            <v>#REF!</v>
          </cell>
        </row>
        <row r="1038">
          <cell r="I1038" t="e">
            <v>#REF!</v>
          </cell>
        </row>
        <row r="1040">
          <cell r="I1040" t="e">
            <v>#REF!</v>
          </cell>
        </row>
        <row r="1041">
          <cell r="I1041" t="e">
            <v>#REF!</v>
          </cell>
        </row>
        <row r="1042">
          <cell r="I1042" t="e">
            <v>#REF!</v>
          </cell>
        </row>
        <row r="1043">
          <cell r="I1043" t="e">
            <v>#REF!</v>
          </cell>
        </row>
        <row r="1044">
          <cell r="I1044" t="e">
            <v>#REF!</v>
          </cell>
        </row>
        <row r="1045">
          <cell r="I1045" t="e">
            <v>#REF!</v>
          </cell>
        </row>
        <row r="1046">
          <cell r="I1046" t="e">
            <v>#REF!</v>
          </cell>
        </row>
        <row r="1052">
          <cell r="I1052" t="e">
            <v>#REF!</v>
          </cell>
        </row>
        <row r="1053">
          <cell r="I1053" t="e">
            <v>#REF!</v>
          </cell>
        </row>
        <row r="1055">
          <cell r="I1055" t="e">
            <v>#REF!</v>
          </cell>
        </row>
        <row r="1056">
          <cell r="I1056" t="e">
            <v>#REF!</v>
          </cell>
        </row>
        <row r="1058">
          <cell r="I1058" t="e">
            <v>#REF!</v>
          </cell>
        </row>
        <row r="1059">
          <cell r="I1059" t="e">
            <v>#REF!</v>
          </cell>
        </row>
        <row r="1061">
          <cell r="I1061" t="e">
            <v>#REF!</v>
          </cell>
        </row>
        <row r="1062">
          <cell r="I1062" t="e">
            <v>#REF!</v>
          </cell>
        </row>
        <row r="1064">
          <cell r="I1064" t="e">
            <v>#REF!</v>
          </cell>
        </row>
        <row r="1065">
          <cell r="I1065" t="e">
            <v>#REF!</v>
          </cell>
        </row>
        <row r="1066">
          <cell r="I1066" t="e">
            <v>#REF!</v>
          </cell>
        </row>
        <row r="1070">
          <cell r="I1070" t="e">
            <v>#REF!</v>
          </cell>
        </row>
        <row r="1071">
          <cell r="I1071" t="e">
            <v>#REF!</v>
          </cell>
        </row>
        <row r="1073">
          <cell r="I1073" t="e">
            <v>#REF!</v>
          </cell>
        </row>
        <row r="1074">
          <cell r="I1074" t="e">
            <v>#REF!</v>
          </cell>
        </row>
        <row r="1076">
          <cell r="I1076" t="e">
            <v>#REF!</v>
          </cell>
        </row>
        <row r="1077">
          <cell r="I1077" t="e">
            <v>#REF!</v>
          </cell>
        </row>
        <row r="1079">
          <cell r="I1079" t="e">
            <v>#REF!</v>
          </cell>
        </row>
        <row r="1080">
          <cell r="I1080" t="e">
            <v>#REF!</v>
          </cell>
        </row>
        <row r="1082">
          <cell r="I1082" t="e">
            <v>#REF!</v>
          </cell>
        </row>
        <row r="1083">
          <cell r="I1083" t="e">
            <v>#REF!</v>
          </cell>
        </row>
        <row r="1084">
          <cell r="I1084" t="e">
            <v>#REF!</v>
          </cell>
        </row>
        <row r="1088">
          <cell r="I1088" t="e">
            <v>#REF!</v>
          </cell>
        </row>
        <row r="1089">
          <cell r="I1089" t="e">
            <v>#REF!</v>
          </cell>
        </row>
        <row r="1090">
          <cell r="I1090" t="e">
            <v>#REF!</v>
          </cell>
        </row>
        <row r="1092">
          <cell r="I1092" t="e">
            <v>#REF!</v>
          </cell>
        </row>
        <row r="1093">
          <cell r="I1093" t="e">
            <v>#REF!</v>
          </cell>
        </row>
        <row r="1094">
          <cell r="I1094" t="e">
            <v>#REF!</v>
          </cell>
        </row>
        <row r="1096">
          <cell r="I1096" t="e">
            <v>#REF!</v>
          </cell>
        </row>
        <row r="1097">
          <cell r="I1097" t="e">
            <v>#REF!</v>
          </cell>
        </row>
        <row r="1098">
          <cell r="I1098" t="e">
            <v>#REF!</v>
          </cell>
        </row>
        <row r="1100">
          <cell r="I1100" t="e">
            <v>#REF!</v>
          </cell>
        </row>
        <row r="1101">
          <cell r="I1101" t="e">
            <v>#REF!</v>
          </cell>
        </row>
        <row r="1102">
          <cell r="I1102" t="e">
            <v>#REF!</v>
          </cell>
        </row>
        <row r="1104">
          <cell r="I1104" t="e">
            <v>#REF!</v>
          </cell>
        </row>
        <row r="1105">
          <cell r="I1105" t="e">
            <v>#REF!</v>
          </cell>
        </row>
        <row r="1106">
          <cell r="I1106" t="e">
            <v>#REF!</v>
          </cell>
        </row>
        <row r="1107">
          <cell r="I1107" t="e">
            <v>#REF!</v>
          </cell>
        </row>
        <row r="1111">
          <cell r="I1111" t="e">
            <v>#REF!</v>
          </cell>
        </row>
        <row r="1112">
          <cell r="I1112" t="e">
            <v>#REF!</v>
          </cell>
        </row>
        <row r="1113">
          <cell r="I1113" t="e">
            <v>#REF!</v>
          </cell>
        </row>
        <row r="1114">
          <cell r="I1114" t="e">
            <v>#REF!</v>
          </cell>
        </row>
        <row r="1116">
          <cell r="I1116" t="e">
            <v>#REF!</v>
          </cell>
        </row>
        <row r="1117">
          <cell r="I1117" t="e">
            <v>#REF!</v>
          </cell>
        </row>
        <row r="1118">
          <cell r="I1118" t="e">
            <v>#REF!</v>
          </cell>
        </row>
        <row r="1119">
          <cell r="I1119" t="e">
            <v>#REF!</v>
          </cell>
        </row>
        <row r="1121">
          <cell r="I1121" t="e">
            <v>#REF!</v>
          </cell>
        </row>
        <row r="1122">
          <cell r="I1122" t="e">
            <v>#REF!</v>
          </cell>
        </row>
        <row r="1123">
          <cell r="I1123" t="e">
            <v>#REF!</v>
          </cell>
        </row>
        <row r="1124">
          <cell r="I1124" t="e">
            <v>#REF!</v>
          </cell>
        </row>
        <row r="1126">
          <cell r="I1126" t="e">
            <v>#REF!</v>
          </cell>
        </row>
        <row r="1127">
          <cell r="I1127" t="e">
            <v>#REF!</v>
          </cell>
        </row>
        <row r="1128">
          <cell r="I1128" t="e">
            <v>#REF!</v>
          </cell>
        </row>
        <row r="1129">
          <cell r="I1129" t="e">
            <v>#REF!</v>
          </cell>
        </row>
        <row r="1131">
          <cell r="I1131" t="e">
            <v>#REF!</v>
          </cell>
        </row>
        <row r="1132">
          <cell r="I1132" t="e">
            <v>#REF!</v>
          </cell>
        </row>
        <row r="1133">
          <cell r="I1133" t="e">
            <v>#REF!</v>
          </cell>
        </row>
        <row r="1134">
          <cell r="I1134" t="e">
            <v>#REF!</v>
          </cell>
        </row>
        <row r="1135">
          <cell r="I1135" t="e">
            <v>#REF!</v>
          </cell>
        </row>
        <row r="1139">
          <cell r="I1139" t="e">
            <v>#REF!</v>
          </cell>
        </row>
        <row r="1140">
          <cell r="I1140" t="e">
            <v>#REF!</v>
          </cell>
        </row>
        <row r="1142">
          <cell r="I1142" t="e">
            <v>#REF!</v>
          </cell>
        </row>
        <row r="1143">
          <cell r="I1143" t="e">
            <v>#REF!</v>
          </cell>
        </row>
        <row r="1145">
          <cell r="I1145" t="e">
            <v>#REF!</v>
          </cell>
        </row>
        <row r="1146">
          <cell r="I1146" t="e">
            <v>#REF!</v>
          </cell>
        </row>
        <row r="1148">
          <cell r="I1148" t="e">
            <v>#REF!</v>
          </cell>
        </row>
        <row r="1149">
          <cell r="I1149" t="e">
            <v>#REF!</v>
          </cell>
        </row>
        <row r="1151">
          <cell r="I1151" t="e">
            <v>#REF!</v>
          </cell>
        </row>
        <row r="1152">
          <cell r="I1152" t="e">
            <v>#REF!</v>
          </cell>
        </row>
        <row r="1153">
          <cell r="I1153" t="e">
            <v>#REF!</v>
          </cell>
        </row>
        <row r="1157">
          <cell r="I1157" t="e">
            <v>#REF!</v>
          </cell>
        </row>
        <row r="1158">
          <cell r="I1158" t="e">
            <v>#REF!</v>
          </cell>
        </row>
        <row r="1159">
          <cell r="I1159" t="e">
            <v>#REF!</v>
          </cell>
        </row>
        <row r="1160">
          <cell r="I1160" t="e">
            <v>#REF!</v>
          </cell>
        </row>
        <row r="1162">
          <cell r="I1162" t="e">
            <v>#REF!</v>
          </cell>
        </row>
        <row r="1163">
          <cell r="I1163" t="e">
            <v>#REF!</v>
          </cell>
        </row>
        <row r="1164">
          <cell r="I1164" t="e">
            <v>#REF!</v>
          </cell>
        </row>
        <row r="1165">
          <cell r="I1165" t="e">
            <v>#REF!</v>
          </cell>
        </row>
        <row r="1167">
          <cell r="I1167" t="e">
            <v>#REF!</v>
          </cell>
        </row>
        <row r="1168">
          <cell r="I1168" t="e">
            <v>#REF!</v>
          </cell>
        </row>
        <row r="1169">
          <cell r="I1169" t="e">
            <v>#REF!</v>
          </cell>
        </row>
        <row r="1170">
          <cell r="I1170" t="e">
            <v>#REF!</v>
          </cell>
        </row>
        <row r="1172">
          <cell r="I1172" t="e">
            <v>#REF!</v>
          </cell>
        </row>
        <row r="1173">
          <cell r="I1173" t="e">
            <v>#REF!</v>
          </cell>
        </row>
        <row r="1174">
          <cell r="I1174" t="e">
            <v>#REF!</v>
          </cell>
        </row>
        <row r="1175">
          <cell r="I1175" t="e">
            <v>#REF!</v>
          </cell>
        </row>
        <row r="1177">
          <cell r="I1177" t="e">
            <v>#REF!</v>
          </cell>
        </row>
        <row r="1178">
          <cell r="I1178" t="e">
            <v>#REF!</v>
          </cell>
        </row>
        <row r="1179">
          <cell r="I1179" t="e">
            <v>#REF!</v>
          </cell>
        </row>
        <row r="1180">
          <cell r="I1180" t="e">
            <v>#REF!</v>
          </cell>
        </row>
        <row r="1181">
          <cell r="I1181" t="e">
            <v>#REF!</v>
          </cell>
        </row>
        <row r="1185">
          <cell r="I1185" t="e">
            <v>#REF!</v>
          </cell>
        </row>
        <row r="1186">
          <cell r="I1186" t="e">
            <v>#REF!</v>
          </cell>
        </row>
        <row r="1187">
          <cell r="I1187" t="e">
            <v>#REF!</v>
          </cell>
        </row>
        <row r="1188">
          <cell r="I1188" t="e">
            <v>#REF!</v>
          </cell>
        </row>
        <row r="1189">
          <cell r="I1189" t="e">
            <v>#REF!</v>
          </cell>
        </row>
        <row r="1190">
          <cell r="I1190" t="e">
            <v>#REF!</v>
          </cell>
        </row>
        <row r="1191">
          <cell r="I1191" t="e">
            <v>#REF!</v>
          </cell>
        </row>
        <row r="1192">
          <cell r="I1192" t="e">
            <v>#REF!</v>
          </cell>
        </row>
        <row r="1193">
          <cell r="I1193" t="e">
            <v>#REF!</v>
          </cell>
        </row>
        <row r="1194">
          <cell r="I1194" t="e">
            <v>#REF!</v>
          </cell>
        </row>
        <row r="1195">
          <cell r="I1195" t="e">
            <v>#REF!</v>
          </cell>
        </row>
        <row r="1197">
          <cell r="I1197" t="e">
            <v>#REF!</v>
          </cell>
        </row>
        <row r="1198">
          <cell r="I1198" t="e">
            <v>#REF!</v>
          </cell>
        </row>
        <row r="1199">
          <cell r="I1199" t="e">
            <v>#REF!</v>
          </cell>
        </row>
        <row r="1200">
          <cell r="I1200" t="e">
            <v>#REF!</v>
          </cell>
        </row>
        <row r="1201">
          <cell r="I1201" t="e">
            <v>#REF!</v>
          </cell>
        </row>
        <row r="1202">
          <cell r="I1202" t="e">
            <v>#REF!</v>
          </cell>
        </row>
        <row r="1203">
          <cell r="I1203" t="e">
            <v>#REF!</v>
          </cell>
        </row>
        <row r="1204">
          <cell r="I1204" t="e">
            <v>#REF!</v>
          </cell>
        </row>
        <row r="1205">
          <cell r="I1205" t="e">
            <v>#REF!</v>
          </cell>
        </row>
        <row r="1206">
          <cell r="I1206" t="e">
            <v>#REF!</v>
          </cell>
        </row>
        <row r="1207">
          <cell r="I1207" t="e">
            <v>#REF!</v>
          </cell>
        </row>
        <row r="1209">
          <cell r="I1209" t="e">
            <v>#REF!</v>
          </cell>
        </row>
        <row r="1210">
          <cell r="I1210" t="e">
            <v>#REF!</v>
          </cell>
        </row>
        <row r="1211">
          <cell r="I1211" t="e">
            <v>#REF!</v>
          </cell>
        </row>
        <row r="1212">
          <cell r="I1212" t="e">
            <v>#REF!</v>
          </cell>
        </row>
        <row r="1213">
          <cell r="I1213" t="e">
            <v>#REF!</v>
          </cell>
        </row>
        <row r="1214">
          <cell r="I1214" t="e">
            <v>#REF!</v>
          </cell>
        </row>
        <row r="1215">
          <cell r="I1215" t="e">
            <v>#REF!</v>
          </cell>
        </row>
        <row r="1216">
          <cell r="I1216" t="e">
            <v>#REF!</v>
          </cell>
        </row>
        <row r="1217">
          <cell r="I1217" t="e">
            <v>#REF!</v>
          </cell>
        </row>
        <row r="1218">
          <cell r="I1218" t="e">
            <v>#REF!</v>
          </cell>
        </row>
        <row r="1219">
          <cell r="I1219" t="e">
            <v>#REF!</v>
          </cell>
        </row>
        <row r="1221">
          <cell r="I1221" t="e">
            <v>#REF!</v>
          </cell>
        </row>
        <row r="1222">
          <cell r="I1222" t="e">
            <v>#REF!</v>
          </cell>
        </row>
        <row r="1223">
          <cell r="I1223" t="e">
            <v>#REF!</v>
          </cell>
        </row>
        <row r="1224">
          <cell r="I1224" t="e">
            <v>#REF!</v>
          </cell>
        </row>
        <row r="1225">
          <cell r="I1225" t="e">
            <v>#REF!</v>
          </cell>
        </row>
        <row r="1226">
          <cell r="I1226" t="e">
            <v>#REF!</v>
          </cell>
        </row>
        <row r="1227">
          <cell r="I1227" t="e">
            <v>#REF!</v>
          </cell>
        </row>
        <row r="1228">
          <cell r="I1228" t="e">
            <v>#REF!</v>
          </cell>
        </row>
        <row r="1229">
          <cell r="I1229" t="e">
            <v>#REF!</v>
          </cell>
        </row>
        <row r="1230">
          <cell r="I1230" t="e">
            <v>#REF!</v>
          </cell>
        </row>
        <row r="1231">
          <cell r="I1231" t="e">
            <v>#REF!</v>
          </cell>
        </row>
        <row r="1233">
          <cell r="I1233" t="e">
            <v>#REF!</v>
          </cell>
        </row>
        <row r="1234">
          <cell r="I1234" t="e">
            <v>#REF!</v>
          </cell>
        </row>
        <row r="1235">
          <cell r="I1235" t="e">
            <v>#REF!</v>
          </cell>
        </row>
        <row r="1236">
          <cell r="I1236" t="e">
            <v>#REF!</v>
          </cell>
        </row>
        <row r="1237">
          <cell r="I1237" t="e">
            <v>#REF!</v>
          </cell>
        </row>
        <row r="1238">
          <cell r="I1238" t="e">
            <v>#REF!</v>
          </cell>
        </row>
        <row r="1239">
          <cell r="I1239" t="e">
            <v>#REF!</v>
          </cell>
        </row>
        <row r="1240">
          <cell r="I1240" t="e">
            <v>#REF!</v>
          </cell>
        </row>
        <row r="1241">
          <cell r="I1241" t="e">
            <v>#REF!</v>
          </cell>
        </row>
        <row r="1242">
          <cell r="I1242" t="e">
            <v>#REF!</v>
          </cell>
        </row>
        <row r="1243">
          <cell r="I1243" t="e">
            <v>#REF!</v>
          </cell>
        </row>
        <row r="1244">
          <cell r="I1244" t="e">
            <v>#REF!</v>
          </cell>
        </row>
        <row r="1248">
          <cell r="I1248" t="e">
            <v>#REF!</v>
          </cell>
        </row>
        <row r="1249">
          <cell r="I1249" t="e">
            <v>#REF!</v>
          </cell>
        </row>
        <row r="1250">
          <cell r="I1250" t="e">
            <v>#REF!</v>
          </cell>
        </row>
        <row r="1252">
          <cell r="I1252" t="e">
            <v>#REF!</v>
          </cell>
        </row>
        <row r="1253">
          <cell r="I1253" t="e">
            <v>#REF!</v>
          </cell>
        </row>
        <row r="1254">
          <cell r="I1254" t="e">
            <v>#REF!</v>
          </cell>
        </row>
        <row r="1256">
          <cell r="I1256" t="e">
            <v>#REF!</v>
          </cell>
        </row>
        <row r="1257">
          <cell r="I1257" t="e">
            <v>#REF!</v>
          </cell>
        </row>
        <row r="1258">
          <cell r="I1258" t="e">
            <v>#REF!</v>
          </cell>
        </row>
        <row r="1260">
          <cell r="I1260" t="e">
            <v>#REF!</v>
          </cell>
        </row>
        <row r="1261">
          <cell r="I1261" t="e">
            <v>#REF!</v>
          </cell>
        </row>
        <row r="1262">
          <cell r="I1262" t="e">
            <v>#REF!</v>
          </cell>
        </row>
        <row r="1264">
          <cell r="I1264" t="e">
            <v>#REF!</v>
          </cell>
        </row>
        <row r="1265">
          <cell r="I1265" t="e">
            <v>#REF!</v>
          </cell>
        </row>
        <row r="1266">
          <cell r="I1266" t="e">
            <v>#REF!</v>
          </cell>
        </row>
        <row r="1267">
          <cell r="I1267" t="e">
            <v>#REF!</v>
          </cell>
        </row>
        <row r="1268">
          <cell r="I1268" t="e">
            <v>#REF!</v>
          </cell>
        </row>
        <row r="1273">
          <cell r="I1273" t="e">
            <v>#REF!</v>
          </cell>
        </row>
        <row r="1274">
          <cell r="I1274" t="e">
            <v>#REF!</v>
          </cell>
        </row>
        <row r="1275">
          <cell r="I1275" t="e">
            <v>#REF!</v>
          </cell>
        </row>
        <row r="1278">
          <cell r="I1278" t="e">
            <v>#REF!</v>
          </cell>
        </row>
        <row r="1281">
          <cell r="I1281" t="e">
            <v>#REF!</v>
          </cell>
        </row>
        <row r="1282">
          <cell r="I1282" t="e">
            <v>#REF!</v>
          </cell>
        </row>
        <row r="1283">
          <cell r="I1283" t="e">
            <v>#REF!</v>
          </cell>
        </row>
        <row r="1287">
          <cell r="I1287" t="e">
            <v>#REF!</v>
          </cell>
        </row>
        <row r="1288">
          <cell r="I1288" t="e">
            <v>#REF!</v>
          </cell>
        </row>
        <row r="1289">
          <cell r="I1289" t="e">
            <v>#REF!</v>
          </cell>
        </row>
        <row r="1290">
          <cell r="I1290" t="e">
            <v>#REF!</v>
          </cell>
        </row>
        <row r="1293">
          <cell r="I1293" t="e">
            <v>#REF!</v>
          </cell>
        </row>
        <row r="1294">
          <cell r="I1294" t="e">
            <v>#REF!</v>
          </cell>
        </row>
        <row r="1295">
          <cell r="I1295" t="e">
            <v>#REF!</v>
          </cell>
        </row>
        <row r="1296">
          <cell r="I1296" t="e">
            <v>#REF!</v>
          </cell>
        </row>
        <row r="1297">
          <cell r="I1297" t="e">
            <v>#REF!</v>
          </cell>
        </row>
        <row r="1298">
          <cell r="I1298" t="e">
            <v>#REF!</v>
          </cell>
        </row>
        <row r="1299">
          <cell r="I1299" t="e">
            <v>#REF!</v>
          </cell>
        </row>
        <row r="1302">
          <cell r="I1302" t="e">
            <v>#REF!</v>
          </cell>
        </row>
        <row r="1303">
          <cell r="I1303" t="e">
            <v>#REF!</v>
          </cell>
        </row>
        <row r="1304">
          <cell r="I1304" t="e">
            <v>#REF!</v>
          </cell>
        </row>
        <row r="1305">
          <cell r="I1305" t="e">
            <v>#REF!</v>
          </cell>
        </row>
        <row r="1306">
          <cell r="I1306" t="e">
            <v>#REF!</v>
          </cell>
        </row>
        <row r="1309">
          <cell r="I1309" t="e">
            <v>#REF!</v>
          </cell>
        </row>
        <row r="1310">
          <cell r="I1310" t="e">
            <v>#REF!</v>
          </cell>
        </row>
        <row r="1311">
          <cell r="I1311" t="e">
            <v>#REF!</v>
          </cell>
        </row>
        <row r="1314">
          <cell r="I1314" t="e">
            <v>#REF!</v>
          </cell>
        </row>
        <row r="1315">
          <cell r="I1315" t="e">
            <v>#REF!</v>
          </cell>
        </row>
        <row r="1316">
          <cell r="I1316" t="e">
            <v>#REF!</v>
          </cell>
        </row>
        <row r="1319">
          <cell r="I1319" t="e">
            <v>#REF!</v>
          </cell>
        </row>
        <row r="1320">
          <cell r="I1320" t="e">
            <v>#REF!</v>
          </cell>
        </row>
        <row r="1321">
          <cell r="I1321" t="e">
            <v>#REF!</v>
          </cell>
        </row>
        <row r="1322">
          <cell r="I1322" t="e">
            <v>#REF!</v>
          </cell>
        </row>
        <row r="1323">
          <cell r="I1323" t="e">
            <v>#REF!</v>
          </cell>
        </row>
        <row r="1326">
          <cell r="I1326" t="e">
            <v>#REF!</v>
          </cell>
        </row>
        <row r="1327">
          <cell r="I1327" t="e">
            <v>#REF!</v>
          </cell>
        </row>
        <row r="1328">
          <cell r="I1328" t="e">
            <v>#REF!</v>
          </cell>
        </row>
        <row r="1329">
          <cell r="I1329" t="e">
            <v>#REF!</v>
          </cell>
        </row>
        <row r="1330">
          <cell r="I1330" t="e">
            <v>#REF!</v>
          </cell>
        </row>
        <row r="1331">
          <cell r="I1331" t="e">
            <v>#REF!</v>
          </cell>
        </row>
        <row r="1332">
          <cell r="I1332" t="e">
            <v>#REF!</v>
          </cell>
        </row>
        <row r="1335">
          <cell r="I1335" t="e">
            <v>#REF!</v>
          </cell>
        </row>
        <row r="1336">
          <cell r="I1336" t="e">
            <v>#REF!</v>
          </cell>
        </row>
        <row r="1339">
          <cell r="I1339" t="e">
            <v>#REF!</v>
          </cell>
        </row>
        <row r="1340">
          <cell r="I1340" t="e">
            <v>#REF!</v>
          </cell>
        </row>
        <row r="1343">
          <cell r="I1343" t="e">
            <v>#REF!</v>
          </cell>
        </row>
        <row r="1344">
          <cell r="I1344" t="e">
            <v>#REF!</v>
          </cell>
        </row>
        <row r="1345">
          <cell r="I1345" t="e">
            <v>#REF!</v>
          </cell>
        </row>
        <row r="1348">
          <cell r="I1348" t="e">
            <v>#REF!</v>
          </cell>
        </row>
        <row r="1349">
          <cell r="I1349" t="e">
            <v>#REF!</v>
          </cell>
        </row>
        <row r="1350">
          <cell r="I1350" t="e">
            <v>#REF!</v>
          </cell>
        </row>
        <row r="1353">
          <cell r="I1353" t="e">
            <v>#REF!</v>
          </cell>
        </row>
        <row r="1354">
          <cell r="I1354" t="e">
            <v>#REF!</v>
          </cell>
        </row>
        <row r="1357">
          <cell r="I1357" t="e">
            <v>#REF!</v>
          </cell>
        </row>
        <row r="1358">
          <cell r="I1358" t="e">
            <v>#REF!</v>
          </cell>
        </row>
        <row r="1361">
          <cell r="I1361" t="e">
            <v>#REF!</v>
          </cell>
        </row>
        <row r="1362">
          <cell r="I1362" t="e">
            <v>#REF!</v>
          </cell>
        </row>
        <row r="1363">
          <cell r="I1363" t="e">
            <v>#REF!</v>
          </cell>
        </row>
        <row r="1364">
          <cell r="I1364" t="e">
            <v>#REF!</v>
          </cell>
        </row>
        <row r="1365">
          <cell r="I1365" t="e">
            <v>#REF!</v>
          </cell>
        </row>
        <row r="1366">
          <cell r="I1366" t="e">
            <v>#REF!</v>
          </cell>
        </row>
        <row r="1367">
          <cell r="I1367" t="e">
            <v>#REF!</v>
          </cell>
        </row>
        <row r="1368">
          <cell r="I1368" t="e">
            <v>#REF!</v>
          </cell>
        </row>
        <row r="1369">
          <cell r="I1369" t="e">
            <v>#REF!</v>
          </cell>
        </row>
        <row r="1373">
          <cell r="I1373" t="e">
            <v>#REF!</v>
          </cell>
        </row>
        <row r="1375">
          <cell r="I1375" t="e">
            <v>#REF!</v>
          </cell>
        </row>
        <row r="1376">
          <cell r="I1376" t="e">
            <v>#REF!</v>
          </cell>
        </row>
        <row r="1377">
          <cell r="I1377" t="e">
            <v>#REF!</v>
          </cell>
        </row>
        <row r="1381">
          <cell r="I1381" t="e">
            <v>#REF!</v>
          </cell>
        </row>
        <row r="1382">
          <cell r="I1382" t="e">
            <v>#REF!</v>
          </cell>
        </row>
        <row r="1383">
          <cell r="I1383" t="e">
            <v>#REF!</v>
          </cell>
        </row>
        <row r="1384">
          <cell r="I1384" t="e">
            <v>#REF!</v>
          </cell>
        </row>
        <row r="1387">
          <cell r="I1387" t="e">
            <v>#REF!</v>
          </cell>
        </row>
        <row r="1388">
          <cell r="I1388" t="e">
            <v>#REF!</v>
          </cell>
        </row>
        <row r="1389">
          <cell r="I1389" t="e">
            <v>#REF!</v>
          </cell>
        </row>
        <row r="1390">
          <cell r="I1390" t="e">
            <v>#REF!</v>
          </cell>
        </row>
        <row r="1393">
          <cell r="I1393" t="e">
            <v>#REF!</v>
          </cell>
        </row>
        <row r="1394">
          <cell r="I1394" t="e">
            <v>#REF!</v>
          </cell>
        </row>
        <row r="1395">
          <cell r="I1395" t="e">
            <v>#REF!</v>
          </cell>
        </row>
        <row r="1400">
          <cell r="I1400" t="e">
            <v>#REF!</v>
          </cell>
        </row>
        <row r="1401">
          <cell r="I1401" t="e">
            <v>#REF!</v>
          </cell>
        </row>
        <row r="1402">
          <cell r="I1402" t="e">
            <v>#REF!</v>
          </cell>
        </row>
        <row r="1403">
          <cell r="I1403" t="e">
            <v>#REF!</v>
          </cell>
        </row>
        <row r="1404">
          <cell r="I1404" t="e">
            <v>#REF!</v>
          </cell>
        </row>
        <row r="1405">
          <cell r="I1405" t="e">
            <v>#REF!</v>
          </cell>
        </row>
        <row r="1406">
          <cell r="I1406" t="e">
            <v>#REF!</v>
          </cell>
        </row>
        <row r="1407">
          <cell r="I1407" t="e">
            <v>#REF!</v>
          </cell>
        </row>
        <row r="1408">
          <cell r="I1408" t="e">
            <v>#REF!</v>
          </cell>
        </row>
        <row r="1409">
          <cell r="I1409" t="e">
            <v>#REF!</v>
          </cell>
        </row>
        <row r="1410">
          <cell r="I1410" t="e">
            <v>#REF!</v>
          </cell>
        </row>
        <row r="1411">
          <cell r="I1411" t="e">
            <v>#REF!</v>
          </cell>
        </row>
        <row r="1412">
          <cell r="I1412" t="e">
            <v>#REF!</v>
          </cell>
        </row>
        <row r="1413">
          <cell r="I1413" t="e">
            <v>#REF!</v>
          </cell>
        </row>
        <row r="1414">
          <cell r="I1414" t="e">
            <v>#REF!</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Cont. data pt2"/>
      <sheetName val="Cont. data pt2 Add. info."/>
      <sheetName val="Pre-construction period fee"/>
      <sheetName val="Construction period fee"/>
      <sheetName val="Assumptions"/>
      <sheetName val="Activity Schedule"/>
      <sheetName val="Model Compensation Event"/>
    </sheetNames>
    <sheetDataSet>
      <sheetData sheetId="0"/>
      <sheetData sheetId="1"/>
      <sheetData sheetId="2"/>
      <sheetData sheetId="3"/>
      <sheetData sheetId="4"/>
      <sheetData sheetId="5"/>
      <sheetData sheetId="6"/>
      <sheetData sheetId="7"/>
      <sheetData sheetId="8">
        <row r="72">
          <cell r="I72" t="str">
            <v>Sub-Contract Fee</v>
          </cell>
        </row>
        <row r="73">
          <cell r="I73" t="str">
            <v>Direct Fee</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Detailed Summary"/>
      <sheetName val="Officer SNCO Mess 2 £"/>
      <sheetName val="Officer SLA 2 £"/>
      <sheetName val="SNCO SLA 2 £"/>
      <sheetName val="Officer SNCO Mess 3 £"/>
      <sheetName val="Officer SLA 3 £"/>
      <sheetName val="SNCO SLA 3 £"/>
      <sheetName val="JR Hub £"/>
      <sheetName val="JR SLA 8 £"/>
      <sheetName val="JR SLA 10 £"/>
      <sheetName val="PRTC £"/>
      <sheetName val="PRTC 2 £"/>
      <sheetName val="Synthetic £"/>
      <sheetName val="Playing Fields £"/>
      <sheetName val="RHQ6 £"/>
      <sheetName val="RHQ7 £"/>
      <sheetName val="RHQ8 £"/>
      <sheetName val="RHQ 5 Site £"/>
      <sheetName val="SHQ Offices £"/>
      <sheetName val="LAD £"/>
      <sheetName val="Workshops £"/>
      <sheetName val="Servicing HET £"/>
      <sheetName val="Servicing £"/>
      <sheetName val="Garaging £"/>
      <sheetName val="Misc Stores £"/>
      <sheetName val="Armoury New £"/>
      <sheetName val="Armoury New 7,16,22 Sig £"/>
      <sheetName val="Armoury Refurb £"/>
      <sheetName val="Amm Store £"/>
      <sheetName val="DCCT A £"/>
      <sheetName val="DCCT B £"/>
      <sheetName val="Education £"/>
      <sheetName val="Comm Centre £"/>
      <sheetName val="Demo £"/>
      <sheetName val="Misc Ext Works £"/>
      <sheetName val="Obstacle £"/>
      <sheetName val="Mains Services £"/>
      <sheetName val="Drainage £"/>
      <sheetName val="Other Offices £"/>
    </sheetNames>
    <sheetDataSet>
      <sheetData sheetId="0" refreshError="1">
        <row r="7">
          <cell r="E7">
            <v>8</v>
          </cell>
        </row>
        <row r="11">
          <cell r="E11">
            <v>4</v>
          </cell>
          <cell r="F11">
            <v>5</v>
          </cell>
          <cell r="G11">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Plan - Detailed breakdown"/>
      <sheetName val="take-off"/>
      <sheetName val="NPV"/>
      <sheetName val="NPV X"/>
    </sheetNames>
    <sheetDataSet>
      <sheetData sheetId="0">
        <row r="416">
          <cell r="C416" t="str">
            <v>m</v>
          </cell>
        </row>
        <row r="417">
          <cell r="C417" t="str">
            <v>m²</v>
          </cell>
        </row>
        <row r="418">
          <cell r="C418" t="str">
            <v>m³</v>
          </cell>
        </row>
        <row r="419">
          <cell r="C419" t="str">
            <v>nr</v>
          </cell>
        </row>
        <row r="420">
          <cell r="C420" t="str">
            <v>item</v>
          </cell>
        </row>
        <row r="421">
          <cell r="C421" t="str">
            <v>kg</v>
          </cell>
        </row>
        <row r="422">
          <cell r="C422" t="str">
            <v>t</v>
          </cell>
        </row>
        <row r="423">
          <cell r="C423" t="str">
            <v>%</v>
          </cell>
        </row>
      </sheetData>
      <sheetData sheetId="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LA SFA Ratios"/>
      <sheetName val="P1 - AS IS - Qtr 2"/>
      <sheetName val="P1 - TO BE - Q20"/>
      <sheetName val="P1 - TO BE - Q20 1.2%"/>
      <sheetName val="P1 - TO BE - Q20 1.5%"/>
      <sheetName val="Summary Sultan at St Athan"/>
      <sheetName val="DMB P1 Cost per bed"/>
    </sheetNames>
    <sheetDataSet>
      <sheetData sheetId="0"/>
      <sheetData sheetId="1">
        <row r="7">
          <cell r="N7">
            <v>1</v>
          </cell>
        </row>
        <row r="8">
          <cell r="N8">
            <v>2</v>
          </cell>
        </row>
        <row r="9">
          <cell r="N9">
            <v>3</v>
          </cell>
        </row>
        <row r="10">
          <cell r="N10">
            <v>4</v>
          </cell>
        </row>
        <row r="11">
          <cell r="N11">
            <v>5</v>
          </cell>
        </row>
        <row r="12">
          <cell r="N12">
            <v>6</v>
          </cell>
        </row>
        <row r="13">
          <cell r="N13">
            <v>7</v>
          </cell>
        </row>
        <row r="14">
          <cell r="N14">
            <v>8</v>
          </cell>
        </row>
        <row r="15">
          <cell r="N15">
            <v>9</v>
          </cell>
        </row>
        <row r="16">
          <cell r="N16">
            <v>10</v>
          </cell>
        </row>
        <row r="17">
          <cell r="N17">
            <v>11</v>
          </cell>
        </row>
        <row r="18">
          <cell r="N18">
            <v>12</v>
          </cell>
        </row>
        <row r="19">
          <cell r="N19">
            <v>13</v>
          </cell>
        </row>
        <row r="20">
          <cell r="N20">
            <v>14</v>
          </cell>
        </row>
        <row r="21">
          <cell r="N21">
            <v>15</v>
          </cell>
        </row>
        <row r="22">
          <cell r="N22">
            <v>16</v>
          </cell>
        </row>
        <row r="23">
          <cell r="N23">
            <v>17</v>
          </cell>
        </row>
        <row r="24">
          <cell r="N24">
            <v>18</v>
          </cell>
        </row>
        <row r="25">
          <cell r="N25">
            <v>19</v>
          </cell>
        </row>
        <row r="26">
          <cell r="N26">
            <v>20</v>
          </cell>
        </row>
        <row r="27">
          <cell r="N27">
            <v>21</v>
          </cell>
        </row>
        <row r="28">
          <cell r="N28">
            <v>22</v>
          </cell>
        </row>
        <row r="29">
          <cell r="N29">
            <v>23</v>
          </cell>
        </row>
        <row r="30">
          <cell r="N30">
            <v>24</v>
          </cell>
        </row>
        <row r="31">
          <cell r="N31">
            <v>25</v>
          </cell>
        </row>
        <row r="32">
          <cell r="N32">
            <v>26</v>
          </cell>
        </row>
        <row r="33">
          <cell r="N33">
            <v>27</v>
          </cell>
        </row>
        <row r="34">
          <cell r="N34">
            <v>28</v>
          </cell>
        </row>
        <row r="35">
          <cell r="N35">
            <v>29</v>
          </cell>
        </row>
        <row r="36">
          <cell r="N36">
            <v>30</v>
          </cell>
        </row>
        <row r="37">
          <cell r="N37">
            <v>31</v>
          </cell>
        </row>
        <row r="38">
          <cell r="N38">
            <v>32</v>
          </cell>
        </row>
        <row r="39">
          <cell r="N39">
            <v>33</v>
          </cell>
        </row>
        <row r="40">
          <cell r="N40">
            <v>34</v>
          </cell>
        </row>
        <row r="41">
          <cell r="N41">
            <v>35</v>
          </cell>
        </row>
        <row r="42">
          <cell r="N42">
            <v>36</v>
          </cell>
        </row>
        <row r="43">
          <cell r="N43">
            <v>37</v>
          </cell>
        </row>
        <row r="44">
          <cell r="N44">
            <v>38</v>
          </cell>
        </row>
        <row r="45">
          <cell r="N45">
            <v>39</v>
          </cell>
        </row>
        <row r="46">
          <cell r="N46">
            <v>40</v>
          </cell>
        </row>
        <row r="47">
          <cell r="N47">
            <v>41</v>
          </cell>
        </row>
        <row r="48">
          <cell r="N48">
            <v>42</v>
          </cell>
        </row>
        <row r="49">
          <cell r="N49">
            <v>43</v>
          </cell>
        </row>
        <row r="50">
          <cell r="N50">
            <v>44</v>
          </cell>
        </row>
        <row r="51">
          <cell r="N51">
            <v>45</v>
          </cell>
        </row>
        <row r="52">
          <cell r="N52">
            <v>46</v>
          </cell>
        </row>
        <row r="53">
          <cell r="N53">
            <v>47</v>
          </cell>
        </row>
        <row r="54">
          <cell r="N54">
            <v>48</v>
          </cell>
        </row>
        <row r="55">
          <cell r="N55">
            <v>49</v>
          </cell>
        </row>
        <row r="56">
          <cell r="N56">
            <v>50</v>
          </cell>
        </row>
        <row r="57">
          <cell r="N57">
            <v>51</v>
          </cell>
        </row>
        <row r="58">
          <cell r="N58">
            <v>52</v>
          </cell>
        </row>
        <row r="59">
          <cell r="N59">
            <v>53</v>
          </cell>
        </row>
        <row r="60">
          <cell r="N60">
            <v>54</v>
          </cell>
        </row>
        <row r="61">
          <cell r="N61">
            <v>55</v>
          </cell>
        </row>
        <row r="62">
          <cell r="N62">
            <v>56</v>
          </cell>
        </row>
        <row r="63">
          <cell r="N63">
            <v>57</v>
          </cell>
        </row>
        <row r="64">
          <cell r="N64">
            <v>58</v>
          </cell>
        </row>
        <row r="65">
          <cell r="N65">
            <v>59</v>
          </cell>
        </row>
        <row r="66">
          <cell r="N66">
            <v>60</v>
          </cell>
        </row>
        <row r="67">
          <cell r="N67">
            <v>61</v>
          </cell>
        </row>
        <row r="68">
          <cell r="N68">
            <v>62</v>
          </cell>
        </row>
        <row r="69">
          <cell r="N69">
            <v>63</v>
          </cell>
        </row>
        <row r="70">
          <cell r="N70">
            <v>64</v>
          </cell>
        </row>
        <row r="71">
          <cell r="N71">
            <v>65</v>
          </cell>
        </row>
        <row r="72">
          <cell r="N72">
            <v>66</v>
          </cell>
        </row>
        <row r="73">
          <cell r="N73">
            <v>67</v>
          </cell>
        </row>
        <row r="74">
          <cell r="N74">
            <v>68</v>
          </cell>
        </row>
        <row r="75">
          <cell r="N75">
            <v>69</v>
          </cell>
        </row>
        <row r="76">
          <cell r="N76">
            <v>70</v>
          </cell>
        </row>
        <row r="77">
          <cell r="N77">
            <v>71</v>
          </cell>
        </row>
        <row r="78">
          <cell r="N78">
            <v>72</v>
          </cell>
        </row>
        <row r="79">
          <cell r="N79">
            <v>73</v>
          </cell>
        </row>
        <row r="80">
          <cell r="N80">
            <v>74</v>
          </cell>
        </row>
        <row r="81">
          <cell r="N81">
            <v>75</v>
          </cell>
        </row>
        <row r="82">
          <cell r="N82">
            <v>76</v>
          </cell>
        </row>
        <row r="83">
          <cell r="N83">
            <v>77</v>
          </cell>
        </row>
        <row r="84">
          <cell r="N84">
            <v>78</v>
          </cell>
        </row>
        <row r="85">
          <cell r="N85">
            <v>79</v>
          </cell>
        </row>
        <row r="86">
          <cell r="N86">
            <v>80</v>
          </cell>
        </row>
        <row r="87">
          <cell r="N87">
            <v>81</v>
          </cell>
        </row>
        <row r="88">
          <cell r="N88">
            <v>82</v>
          </cell>
        </row>
        <row r="89">
          <cell r="N89">
            <v>83</v>
          </cell>
        </row>
        <row r="90">
          <cell r="N90">
            <v>84</v>
          </cell>
        </row>
        <row r="91">
          <cell r="N91">
            <v>85</v>
          </cell>
        </row>
        <row r="92">
          <cell r="N92">
            <v>86</v>
          </cell>
        </row>
        <row r="93">
          <cell r="N93">
            <v>87</v>
          </cell>
        </row>
        <row r="94">
          <cell r="N94">
            <v>88</v>
          </cell>
        </row>
        <row r="95">
          <cell r="N95">
            <v>89</v>
          </cell>
        </row>
        <row r="96">
          <cell r="N96">
            <v>90</v>
          </cell>
        </row>
        <row r="97">
          <cell r="N97">
            <v>91</v>
          </cell>
        </row>
        <row r="98">
          <cell r="N98">
            <v>92</v>
          </cell>
        </row>
        <row r="99">
          <cell r="N99">
            <v>93</v>
          </cell>
        </row>
        <row r="100">
          <cell r="N100">
            <v>94</v>
          </cell>
        </row>
        <row r="101">
          <cell r="N101">
            <v>95</v>
          </cell>
        </row>
        <row r="102">
          <cell r="N102">
            <v>96</v>
          </cell>
        </row>
        <row r="103">
          <cell r="N103">
            <v>97</v>
          </cell>
        </row>
        <row r="104">
          <cell r="N104">
            <v>98</v>
          </cell>
        </row>
        <row r="105">
          <cell r="N105">
            <v>99</v>
          </cell>
        </row>
        <row r="106">
          <cell r="N106">
            <v>100</v>
          </cell>
        </row>
        <row r="107">
          <cell r="N107">
            <v>101</v>
          </cell>
        </row>
        <row r="108">
          <cell r="N108">
            <v>102</v>
          </cell>
        </row>
        <row r="109">
          <cell r="N109">
            <v>103</v>
          </cell>
        </row>
        <row r="110">
          <cell r="N110">
            <v>104</v>
          </cell>
        </row>
        <row r="111">
          <cell r="N111">
            <v>105</v>
          </cell>
        </row>
        <row r="112">
          <cell r="N112">
            <v>106</v>
          </cell>
        </row>
        <row r="113">
          <cell r="N113">
            <v>107</v>
          </cell>
        </row>
        <row r="114">
          <cell r="N114">
            <v>108</v>
          </cell>
        </row>
        <row r="115">
          <cell r="N115">
            <v>109</v>
          </cell>
        </row>
        <row r="116">
          <cell r="N116">
            <v>110</v>
          </cell>
        </row>
        <row r="117">
          <cell r="N117">
            <v>111</v>
          </cell>
        </row>
        <row r="118">
          <cell r="N118">
            <v>112</v>
          </cell>
        </row>
        <row r="119">
          <cell r="N119">
            <v>113</v>
          </cell>
        </row>
        <row r="120">
          <cell r="N120">
            <v>114</v>
          </cell>
        </row>
        <row r="121">
          <cell r="N121">
            <v>115</v>
          </cell>
        </row>
        <row r="122">
          <cell r="N122">
            <v>116</v>
          </cell>
        </row>
        <row r="123">
          <cell r="N123">
            <v>117</v>
          </cell>
        </row>
        <row r="124">
          <cell r="N124">
            <v>118</v>
          </cell>
        </row>
        <row r="125">
          <cell r="N125">
            <v>119</v>
          </cell>
        </row>
        <row r="126">
          <cell r="N126">
            <v>120</v>
          </cell>
        </row>
      </sheetData>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Linear Bill of Quantities"/>
      <sheetName val="AGL Breakdown"/>
      <sheetName val="MPTC Summary"/>
      <sheetName val="CRCE Summary"/>
      <sheetName val="MPTC calculator"/>
      <sheetName val="Graph points"/>
      <sheetName val="Cost v profit"/>
      <sheetName val="Facilities breakdown"/>
      <sheetName val="Raw data"/>
      <sheetName val="@RISK Correlations"/>
      <sheetName val="Comm risk"/>
      <sheetName val="Sub-contracts"/>
      <sheetName val="WLC inputs"/>
      <sheetName val="Elemental for multiple bldgs"/>
      <sheetName val="Assets"/>
      <sheetName val="Costs for milestones"/>
      <sheetName val="Areas"/>
      <sheetName val="Preliminaries "/>
      <sheetName val="Design fees detail"/>
      <sheetName val="Inflation "/>
      <sheetName val="Input Stats Report"/>
      <sheetName val="Output Stats Report"/>
    </sheetNames>
    <sheetDataSet>
      <sheetData sheetId="0"/>
      <sheetData sheetId="1"/>
      <sheetData sheetId="2"/>
      <sheetData sheetId="3"/>
      <sheetData sheetId="4"/>
      <sheetData sheetId="5"/>
      <sheetData sheetId="6"/>
      <sheetData sheetId="7"/>
      <sheetData sheetId="8"/>
      <sheetData sheetId="9"/>
      <sheetData sheetId="10"/>
      <sheetData sheetId="11">
        <row r="40">
          <cell r="C40">
            <v>1</v>
          </cell>
        </row>
        <row r="41">
          <cell r="C41">
            <v>0.55000000000000004</v>
          </cell>
          <cell r="D41">
            <v>1</v>
          </cell>
        </row>
        <row r="42">
          <cell r="C42">
            <v>0.55000000000000004</v>
          </cell>
          <cell r="D42">
            <v>0.55000000000000004</v>
          </cell>
          <cell r="E42">
            <v>1</v>
          </cell>
        </row>
        <row r="43">
          <cell r="C43">
            <v>0.55000000000000004</v>
          </cell>
          <cell r="D43">
            <v>0.55000000000000004</v>
          </cell>
          <cell r="E43">
            <v>0.55000000000000004</v>
          </cell>
          <cell r="F43">
            <v>1</v>
          </cell>
        </row>
        <row r="44">
          <cell r="C44">
            <v>0.55000000000000004</v>
          </cell>
          <cell r="D44">
            <v>0.55000000000000004</v>
          </cell>
          <cell r="E44">
            <v>0.55000000000000004</v>
          </cell>
          <cell r="F44">
            <v>0.55000000000000004</v>
          </cell>
          <cell r="G44">
            <v>1</v>
          </cell>
        </row>
        <row r="45">
          <cell r="C45">
            <v>0.55000000000000004</v>
          </cell>
          <cell r="D45">
            <v>0.55000000000000004</v>
          </cell>
          <cell r="E45">
            <v>0.55000000000000004</v>
          </cell>
          <cell r="F45">
            <v>0.55000000000000004</v>
          </cell>
          <cell r="G45">
            <v>0.55000000000000004</v>
          </cell>
          <cell r="H45">
            <v>1</v>
          </cell>
        </row>
        <row r="46">
          <cell r="C46">
            <v>0.55000000000000004</v>
          </cell>
          <cell r="D46">
            <v>0.55000000000000004</v>
          </cell>
          <cell r="E46">
            <v>0.55000000000000004</v>
          </cell>
          <cell r="F46">
            <v>0.55000000000000004</v>
          </cell>
          <cell r="G46">
            <v>0.55000000000000004</v>
          </cell>
          <cell r="H46">
            <v>0.55000000000000004</v>
          </cell>
          <cell r="I46">
            <v>1</v>
          </cell>
        </row>
        <row r="47">
          <cell r="C47">
            <v>0.55000000000000004</v>
          </cell>
          <cell r="D47">
            <v>0.55000000000000004</v>
          </cell>
          <cell r="E47">
            <v>0.55000000000000004</v>
          </cell>
          <cell r="F47">
            <v>0.55000000000000004</v>
          </cell>
          <cell r="G47">
            <v>0.55000000000000004</v>
          </cell>
          <cell r="H47">
            <v>0.55000000000000004</v>
          </cell>
          <cell r="I47">
            <v>0.55000000000000004</v>
          </cell>
          <cell r="J47">
            <v>1</v>
          </cell>
        </row>
        <row r="48">
          <cell r="C48">
            <v>0.55000000000000004</v>
          </cell>
          <cell r="D48">
            <v>0.55000000000000004</v>
          </cell>
          <cell r="E48">
            <v>0.55000000000000004</v>
          </cell>
          <cell r="F48">
            <v>0.55000000000000004</v>
          </cell>
          <cell r="G48">
            <v>0.55000000000000004</v>
          </cell>
          <cell r="H48">
            <v>0.55000000000000004</v>
          </cell>
          <cell r="I48">
            <v>0.55000000000000004</v>
          </cell>
          <cell r="J48">
            <v>0.55000000000000004</v>
          </cell>
          <cell r="K48">
            <v>1</v>
          </cell>
        </row>
        <row r="49">
          <cell r="C49">
            <v>0.55000000000000004</v>
          </cell>
          <cell r="D49">
            <v>0.55000000000000004</v>
          </cell>
          <cell r="E49">
            <v>0.55000000000000004</v>
          </cell>
          <cell r="F49">
            <v>0.55000000000000004</v>
          </cell>
          <cell r="G49">
            <v>0.55000000000000004</v>
          </cell>
          <cell r="H49">
            <v>0.55000000000000004</v>
          </cell>
          <cell r="I49">
            <v>0.55000000000000004</v>
          </cell>
          <cell r="J49">
            <v>0.55000000000000004</v>
          </cell>
          <cell r="K49">
            <v>0.55000000000000004</v>
          </cell>
          <cell r="L49">
            <v>1</v>
          </cell>
        </row>
        <row r="50">
          <cell r="C50">
            <v>0.55000000000000004</v>
          </cell>
          <cell r="D50">
            <v>0.55000000000000004</v>
          </cell>
          <cell r="E50">
            <v>0.55000000000000004</v>
          </cell>
          <cell r="F50">
            <v>0.55000000000000004</v>
          </cell>
          <cell r="G50">
            <v>0.55000000000000004</v>
          </cell>
          <cell r="H50">
            <v>0.55000000000000004</v>
          </cell>
          <cell r="I50">
            <v>0.55000000000000004</v>
          </cell>
          <cell r="J50">
            <v>0.55000000000000004</v>
          </cell>
          <cell r="K50">
            <v>0.55000000000000004</v>
          </cell>
          <cell r="L50">
            <v>0.55000000000000004</v>
          </cell>
          <cell r="M50">
            <v>1</v>
          </cell>
        </row>
        <row r="51">
          <cell r="C51">
            <v>0.55000000000000004</v>
          </cell>
          <cell r="D51">
            <v>0.55000000000000004</v>
          </cell>
          <cell r="E51">
            <v>0.55000000000000004</v>
          </cell>
          <cell r="F51">
            <v>0.55000000000000004</v>
          </cell>
          <cell r="G51">
            <v>0.55000000000000004</v>
          </cell>
          <cell r="H51">
            <v>0.55000000000000004</v>
          </cell>
          <cell r="I51">
            <v>0.55000000000000004</v>
          </cell>
          <cell r="J51">
            <v>0.55000000000000004</v>
          </cell>
          <cell r="K51">
            <v>0.55000000000000004</v>
          </cell>
          <cell r="L51">
            <v>0.55000000000000004</v>
          </cell>
          <cell r="M51">
            <v>0.55000000000000004</v>
          </cell>
          <cell r="N51">
            <v>1</v>
          </cell>
        </row>
        <row r="52">
          <cell r="C52">
            <v>0.55000000000000004</v>
          </cell>
          <cell r="D52">
            <v>0.55000000000000004</v>
          </cell>
          <cell r="E52">
            <v>0.55000000000000004</v>
          </cell>
          <cell r="F52">
            <v>0.55000000000000004</v>
          </cell>
          <cell r="G52">
            <v>0.55000000000000004</v>
          </cell>
          <cell r="H52">
            <v>0.55000000000000004</v>
          </cell>
          <cell r="I52">
            <v>0.55000000000000004</v>
          </cell>
          <cell r="J52">
            <v>0.55000000000000004</v>
          </cell>
          <cell r="K52">
            <v>0.55000000000000004</v>
          </cell>
          <cell r="L52">
            <v>0.55000000000000004</v>
          </cell>
          <cell r="M52">
            <v>0.55000000000000004</v>
          </cell>
          <cell r="N52">
            <v>0.55000000000000004</v>
          </cell>
          <cell r="O52">
            <v>1</v>
          </cell>
        </row>
        <row r="53">
          <cell r="C53">
            <v>0.55000000000000004</v>
          </cell>
          <cell r="D53">
            <v>0.55000000000000004</v>
          </cell>
          <cell r="E53">
            <v>0.55000000000000004</v>
          </cell>
          <cell r="F53">
            <v>0.55000000000000004</v>
          </cell>
          <cell r="G53">
            <v>0.55000000000000004</v>
          </cell>
          <cell r="H53">
            <v>0.55000000000000004</v>
          </cell>
          <cell r="I53">
            <v>0.55000000000000004</v>
          </cell>
          <cell r="J53">
            <v>0.55000000000000004</v>
          </cell>
          <cell r="K53">
            <v>0.55000000000000004</v>
          </cell>
          <cell r="L53">
            <v>0.55000000000000004</v>
          </cell>
          <cell r="M53">
            <v>0.55000000000000004</v>
          </cell>
          <cell r="N53">
            <v>0.55000000000000004</v>
          </cell>
          <cell r="O53">
            <v>0.55000000000000004</v>
          </cell>
          <cell r="P53">
            <v>1</v>
          </cell>
        </row>
        <row r="54">
          <cell r="C54">
            <v>0.55000000000000004</v>
          </cell>
          <cell r="D54">
            <v>0.55000000000000004</v>
          </cell>
          <cell r="E54">
            <v>0.55000000000000004</v>
          </cell>
          <cell r="F54">
            <v>0.55000000000000004</v>
          </cell>
          <cell r="G54">
            <v>0.55000000000000004</v>
          </cell>
          <cell r="H54">
            <v>0.55000000000000004</v>
          </cell>
          <cell r="I54">
            <v>0.55000000000000004</v>
          </cell>
          <cell r="J54">
            <v>0.55000000000000004</v>
          </cell>
          <cell r="K54">
            <v>0.55000000000000004</v>
          </cell>
          <cell r="L54">
            <v>0.55000000000000004</v>
          </cell>
          <cell r="M54">
            <v>0.55000000000000004</v>
          </cell>
          <cell r="N54">
            <v>0.55000000000000004</v>
          </cell>
          <cell r="O54">
            <v>0.55000000000000004</v>
          </cell>
          <cell r="P54">
            <v>0.55000000000000004</v>
          </cell>
          <cell r="Q54">
            <v>1</v>
          </cell>
        </row>
        <row r="55">
          <cell r="C55">
            <v>0.55000000000000004</v>
          </cell>
          <cell r="D55">
            <v>0.55000000000000004</v>
          </cell>
          <cell r="E55">
            <v>0.55000000000000004</v>
          </cell>
          <cell r="F55">
            <v>0.55000000000000004</v>
          </cell>
          <cell r="G55">
            <v>0.55000000000000004</v>
          </cell>
          <cell r="H55">
            <v>0.55000000000000004</v>
          </cell>
          <cell r="I55">
            <v>0.55000000000000004</v>
          </cell>
          <cell r="J55">
            <v>0.55000000000000004</v>
          </cell>
          <cell r="K55">
            <v>0.55000000000000004</v>
          </cell>
          <cell r="L55">
            <v>0.55000000000000004</v>
          </cell>
          <cell r="M55">
            <v>0.55000000000000004</v>
          </cell>
          <cell r="N55">
            <v>0.55000000000000004</v>
          </cell>
          <cell r="O55">
            <v>0.55000000000000004</v>
          </cell>
          <cell r="P55">
            <v>0.55000000000000004</v>
          </cell>
          <cell r="Q55">
            <v>0.55000000000000004</v>
          </cell>
          <cell r="R55">
            <v>1</v>
          </cell>
        </row>
        <row r="56">
          <cell r="C56">
            <v>0.55000000000000004</v>
          </cell>
          <cell r="D56">
            <v>0.55000000000000004</v>
          </cell>
          <cell r="E56">
            <v>0.55000000000000004</v>
          </cell>
          <cell r="F56">
            <v>0.55000000000000004</v>
          </cell>
          <cell r="G56">
            <v>0.55000000000000004</v>
          </cell>
          <cell r="H56">
            <v>0.55000000000000004</v>
          </cell>
          <cell r="I56">
            <v>0.55000000000000004</v>
          </cell>
          <cell r="J56">
            <v>0.55000000000000004</v>
          </cell>
          <cell r="K56">
            <v>0.55000000000000004</v>
          </cell>
          <cell r="L56">
            <v>0.55000000000000004</v>
          </cell>
          <cell r="M56">
            <v>0.55000000000000004</v>
          </cell>
          <cell r="N56">
            <v>0.55000000000000004</v>
          </cell>
          <cell r="O56">
            <v>0.55000000000000004</v>
          </cell>
          <cell r="P56">
            <v>0.55000000000000004</v>
          </cell>
          <cell r="Q56">
            <v>0.55000000000000004</v>
          </cell>
          <cell r="R56">
            <v>0.55000000000000004</v>
          </cell>
          <cell r="S56">
            <v>1</v>
          </cell>
        </row>
        <row r="57">
          <cell r="C57">
            <v>0.55000000000000004</v>
          </cell>
          <cell r="D57">
            <v>0.55000000000000004</v>
          </cell>
          <cell r="E57">
            <v>0.55000000000000004</v>
          </cell>
          <cell r="F57">
            <v>0.55000000000000004</v>
          </cell>
          <cell r="G57">
            <v>0.55000000000000004</v>
          </cell>
          <cell r="H57">
            <v>0.55000000000000004</v>
          </cell>
          <cell r="I57">
            <v>0.55000000000000004</v>
          </cell>
          <cell r="J57">
            <v>0.55000000000000004</v>
          </cell>
          <cell r="K57">
            <v>0.55000000000000004</v>
          </cell>
          <cell r="L57">
            <v>0.55000000000000004</v>
          </cell>
          <cell r="M57">
            <v>0.55000000000000004</v>
          </cell>
          <cell r="N57">
            <v>0.55000000000000004</v>
          </cell>
          <cell r="O57">
            <v>0.55000000000000004</v>
          </cell>
          <cell r="P57">
            <v>0.55000000000000004</v>
          </cell>
          <cell r="Q57">
            <v>0.55000000000000004</v>
          </cell>
          <cell r="R57">
            <v>0.55000000000000004</v>
          </cell>
          <cell r="S57">
            <v>0.55000000000000004</v>
          </cell>
          <cell r="T57">
            <v>1</v>
          </cell>
        </row>
        <row r="58">
          <cell r="C58">
            <v>0.55000000000000004</v>
          </cell>
          <cell r="D58">
            <v>0.55000000000000004</v>
          </cell>
          <cell r="E58">
            <v>0.55000000000000004</v>
          </cell>
          <cell r="F58">
            <v>0.55000000000000004</v>
          </cell>
          <cell r="G58">
            <v>0.55000000000000004</v>
          </cell>
          <cell r="H58">
            <v>0.55000000000000004</v>
          </cell>
          <cell r="I58">
            <v>0.55000000000000004</v>
          </cell>
          <cell r="J58">
            <v>0.55000000000000004</v>
          </cell>
          <cell r="K58">
            <v>0.55000000000000004</v>
          </cell>
          <cell r="L58">
            <v>0.55000000000000004</v>
          </cell>
          <cell r="M58">
            <v>0.55000000000000004</v>
          </cell>
          <cell r="N58">
            <v>0.55000000000000004</v>
          </cell>
          <cell r="O58">
            <v>0.55000000000000004</v>
          </cell>
          <cell r="P58">
            <v>0.55000000000000004</v>
          </cell>
          <cell r="Q58">
            <v>0.55000000000000004</v>
          </cell>
          <cell r="R58">
            <v>0.55000000000000004</v>
          </cell>
          <cell r="S58">
            <v>0.55000000000000004</v>
          </cell>
          <cell r="T58">
            <v>0.55000000000000004</v>
          </cell>
          <cell r="U58">
            <v>1</v>
          </cell>
        </row>
        <row r="59">
          <cell r="C59">
            <v>0.55000000000000004</v>
          </cell>
          <cell r="D59">
            <v>0.55000000000000004</v>
          </cell>
          <cell r="E59">
            <v>0.55000000000000004</v>
          </cell>
          <cell r="F59">
            <v>0.55000000000000004</v>
          </cell>
          <cell r="G59">
            <v>0.55000000000000004</v>
          </cell>
          <cell r="H59">
            <v>0.55000000000000004</v>
          </cell>
          <cell r="I59">
            <v>0.55000000000000004</v>
          </cell>
          <cell r="J59">
            <v>0.55000000000000004</v>
          </cell>
          <cell r="K59">
            <v>0.55000000000000004</v>
          </cell>
          <cell r="L59">
            <v>0.55000000000000004</v>
          </cell>
          <cell r="M59">
            <v>0.55000000000000004</v>
          </cell>
          <cell r="N59">
            <v>0.55000000000000004</v>
          </cell>
          <cell r="O59">
            <v>0.55000000000000004</v>
          </cell>
          <cell r="P59">
            <v>0.55000000000000004</v>
          </cell>
          <cell r="Q59">
            <v>0.55000000000000004</v>
          </cell>
          <cell r="R59">
            <v>0.55000000000000004</v>
          </cell>
          <cell r="S59">
            <v>0.55000000000000004</v>
          </cell>
          <cell r="T59">
            <v>0.55000000000000004</v>
          </cell>
          <cell r="U59">
            <v>0.55000000000000004</v>
          </cell>
          <cell r="V59">
            <v>1</v>
          </cell>
        </row>
        <row r="60">
          <cell r="C60">
            <v>0.55000000000000004</v>
          </cell>
          <cell r="D60">
            <v>0.55000000000000004</v>
          </cell>
          <cell r="E60">
            <v>0.55000000000000004</v>
          </cell>
          <cell r="F60">
            <v>0.55000000000000004</v>
          </cell>
          <cell r="G60">
            <v>0.55000000000000004</v>
          </cell>
          <cell r="H60">
            <v>0.55000000000000004</v>
          </cell>
          <cell r="I60">
            <v>0.55000000000000004</v>
          </cell>
          <cell r="J60">
            <v>0.55000000000000004</v>
          </cell>
          <cell r="K60">
            <v>0.55000000000000004</v>
          </cell>
          <cell r="L60">
            <v>0.55000000000000004</v>
          </cell>
          <cell r="M60">
            <v>0.55000000000000004</v>
          </cell>
          <cell r="N60">
            <v>0.55000000000000004</v>
          </cell>
          <cell r="O60">
            <v>0.55000000000000004</v>
          </cell>
          <cell r="P60">
            <v>0.55000000000000004</v>
          </cell>
          <cell r="Q60">
            <v>0.55000000000000004</v>
          </cell>
          <cell r="R60">
            <v>0.55000000000000004</v>
          </cell>
          <cell r="S60">
            <v>0.55000000000000004</v>
          </cell>
          <cell r="T60">
            <v>0.55000000000000004</v>
          </cell>
          <cell r="U60">
            <v>0.55000000000000004</v>
          </cell>
          <cell r="V60">
            <v>0.55000000000000004</v>
          </cell>
          <cell r="W60">
            <v>1</v>
          </cell>
        </row>
        <row r="61">
          <cell r="C61">
            <v>0.55000000000000004</v>
          </cell>
          <cell r="D61">
            <v>0.55000000000000004</v>
          </cell>
          <cell r="E61">
            <v>0.55000000000000004</v>
          </cell>
          <cell r="F61">
            <v>0.55000000000000004</v>
          </cell>
          <cell r="G61">
            <v>0.55000000000000004</v>
          </cell>
          <cell r="H61">
            <v>0.55000000000000004</v>
          </cell>
          <cell r="I61">
            <v>0.55000000000000004</v>
          </cell>
          <cell r="J61">
            <v>0.55000000000000004</v>
          </cell>
          <cell r="K61">
            <v>0.55000000000000004</v>
          </cell>
          <cell r="L61">
            <v>0.55000000000000004</v>
          </cell>
          <cell r="M61">
            <v>0.55000000000000004</v>
          </cell>
          <cell r="N61">
            <v>0.55000000000000004</v>
          </cell>
          <cell r="O61">
            <v>0.55000000000000004</v>
          </cell>
          <cell r="P61">
            <v>0.55000000000000004</v>
          </cell>
          <cell r="Q61">
            <v>0.55000000000000004</v>
          </cell>
          <cell r="R61">
            <v>0.55000000000000004</v>
          </cell>
          <cell r="S61">
            <v>0.55000000000000004</v>
          </cell>
          <cell r="T61">
            <v>0.55000000000000004</v>
          </cell>
          <cell r="U61">
            <v>0.55000000000000004</v>
          </cell>
          <cell r="V61">
            <v>0.55000000000000004</v>
          </cell>
          <cell r="W61">
            <v>0.55000000000000004</v>
          </cell>
          <cell r="X61">
            <v>1</v>
          </cell>
        </row>
        <row r="62">
          <cell r="C62">
            <v>0.55000000000000004</v>
          </cell>
          <cell r="D62">
            <v>0.55000000000000004</v>
          </cell>
          <cell r="E62">
            <v>0.55000000000000004</v>
          </cell>
          <cell r="F62">
            <v>0.55000000000000004</v>
          </cell>
          <cell r="G62">
            <v>0.55000000000000004</v>
          </cell>
          <cell r="H62">
            <v>0.55000000000000004</v>
          </cell>
          <cell r="I62">
            <v>0.55000000000000004</v>
          </cell>
          <cell r="J62">
            <v>0.55000000000000004</v>
          </cell>
          <cell r="K62">
            <v>0.55000000000000004</v>
          </cell>
          <cell r="L62">
            <v>0.55000000000000004</v>
          </cell>
          <cell r="M62">
            <v>0.55000000000000004</v>
          </cell>
          <cell r="N62">
            <v>0.55000000000000004</v>
          </cell>
          <cell r="O62">
            <v>0.55000000000000004</v>
          </cell>
          <cell r="P62">
            <v>0.55000000000000004</v>
          </cell>
          <cell r="Q62">
            <v>0.55000000000000004</v>
          </cell>
          <cell r="R62">
            <v>0.55000000000000004</v>
          </cell>
          <cell r="S62">
            <v>0.55000000000000004</v>
          </cell>
          <cell r="T62">
            <v>0.55000000000000004</v>
          </cell>
          <cell r="U62">
            <v>0.55000000000000004</v>
          </cell>
          <cell r="V62">
            <v>0.55000000000000004</v>
          </cell>
          <cell r="W62">
            <v>0.55000000000000004</v>
          </cell>
          <cell r="X62">
            <v>0.55000000000000004</v>
          </cell>
          <cell r="Y62">
            <v>1</v>
          </cell>
        </row>
        <row r="63">
          <cell r="C63">
            <v>0.55000000000000004</v>
          </cell>
          <cell r="D63">
            <v>0.55000000000000004</v>
          </cell>
          <cell r="E63">
            <v>0.55000000000000004</v>
          </cell>
          <cell r="F63">
            <v>0.55000000000000004</v>
          </cell>
          <cell r="G63">
            <v>0.55000000000000004</v>
          </cell>
          <cell r="H63">
            <v>0.55000000000000004</v>
          </cell>
          <cell r="I63">
            <v>0.55000000000000004</v>
          </cell>
          <cell r="J63">
            <v>0.55000000000000004</v>
          </cell>
          <cell r="K63">
            <v>0.55000000000000004</v>
          </cell>
          <cell r="L63">
            <v>0.55000000000000004</v>
          </cell>
          <cell r="M63">
            <v>0.55000000000000004</v>
          </cell>
          <cell r="N63">
            <v>0.55000000000000004</v>
          </cell>
          <cell r="O63">
            <v>0.55000000000000004</v>
          </cell>
          <cell r="P63">
            <v>0.55000000000000004</v>
          </cell>
          <cell r="Q63">
            <v>0.55000000000000004</v>
          </cell>
          <cell r="R63">
            <v>0.55000000000000004</v>
          </cell>
          <cell r="S63">
            <v>0.55000000000000004</v>
          </cell>
          <cell r="T63">
            <v>0.55000000000000004</v>
          </cell>
          <cell r="U63">
            <v>0.55000000000000004</v>
          </cell>
          <cell r="V63">
            <v>0.55000000000000004</v>
          </cell>
          <cell r="W63">
            <v>0.55000000000000004</v>
          </cell>
          <cell r="X63">
            <v>0.55000000000000004</v>
          </cell>
          <cell r="Y63">
            <v>0.55000000000000004</v>
          </cell>
          <cell r="Z63">
            <v>1</v>
          </cell>
        </row>
        <row r="64">
          <cell r="C64">
            <v>0.55000000000000004</v>
          </cell>
          <cell r="D64">
            <v>0.55000000000000004</v>
          </cell>
          <cell r="E64">
            <v>0.55000000000000004</v>
          </cell>
          <cell r="F64">
            <v>0.55000000000000004</v>
          </cell>
          <cell r="G64">
            <v>0.55000000000000004</v>
          </cell>
          <cell r="H64">
            <v>0.55000000000000004</v>
          </cell>
          <cell r="I64">
            <v>0.55000000000000004</v>
          </cell>
          <cell r="J64">
            <v>0.55000000000000004</v>
          </cell>
          <cell r="K64">
            <v>0.55000000000000004</v>
          </cell>
          <cell r="L64">
            <v>0.55000000000000004</v>
          </cell>
          <cell r="M64">
            <v>0.55000000000000004</v>
          </cell>
          <cell r="N64">
            <v>0.55000000000000004</v>
          </cell>
          <cell r="O64">
            <v>0.55000000000000004</v>
          </cell>
          <cell r="P64">
            <v>0.55000000000000004</v>
          </cell>
          <cell r="Q64">
            <v>0.55000000000000004</v>
          </cell>
          <cell r="R64">
            <v>0.55000000000000004</v>
          </cell>
          <cell r="S64">
            <v>0.55000000000000004</v>
          </cell>
          <cell r="T64">
            <v>0.55000000000000004</v>
          </cell>
          <cell r="U64">
            <v>0.55000000000000004</v>
          </cell>
          <cell r="V64">
            <v>0.55000000000000004</v>
          </cell>
          <cell r="W64">
            <v>0.55000000000000004</v>
          </cell>
          <cell r="X64">
            <v>0.55000000000000004</v>
          </cell>
          <cell r="Y64">
            <v>0.55000000000000004</v>
          </cell>
          <cell r="Z64">
            <v>0.55000000000000004</v>
          </cell>
          <cell r="AA64">
            <v>1</v>
          </cell>
        </row>
        <row r="65">
          <cell r="C65">
            <v>0.55000000000000004</v>
          </cell>
          <cell r="D65">
            <v>0.55000000000000004</v>
          </cell>
          <cell r="E65">
            <v>0.55000000000000004</v>
          </cell>
          <cell r="F65">
            <v>0.55000000000000004</v>
          </cell>
          <cell r="G65">
            <v>0.55000000000000004</v>
          </cell>
          <cell r="H65">
            <v>0.55000000000000004</v>
          </cell>
          <cell r="I65">
            <v>0.55000000000000004</v>
          </cell>
          <cell r="J65">
            <v>0.55000000000000004</v>
          </cell>
          <cell r="K65">
            <v>0.55000000000000004</v>
          </cell>
          <cell r="L65">
            <v>0.55000000000000004</v>
          </cell>
          <cell r="M65">
            <v>0.55000000000000004</v>
          </cell>
          <cell r="N65">
            <v>0.55000000000000004</v>
          </cell>
          <cell r="O65">
            <v>0.55000000000000004</v>
          </cell>
          <cell r="P65">
            <v>0.55000000000000004</v>
          </cell>
          <cell r="Q65">
            <v>0.55000000000000004</v>
          </cell>
          <cell r="R65">
            <v>0.55000000000000004</v>
          </cell>
          <cell r="S65">
            <v>0.55000000000000004</v>
          </cell>
          <cell r="T65">
            <v>0.55000000000000004</v>
          </cell>
          <cell r="U65">
            <v>0.55000000000000004</v>
          </cell>
          <cell r="V65">
            <v>0.55000000000000004</v>
          </cell>
          <cell r="W65">
            <v>0.55000000000000004</v>
          </cell>
          <cell r="X65">
            <v>0.55000000000000004</v>
          </cell>
          <cell r="Y65">
            <v>0.55000000000000004</v>
          </cell>
          <cell r="Z65">
            <v>0.55000000000000004</v>
          </cell>
          <cell r="AA65">
            <v>0.55000000000000004</v>
          </cell>
          <cell r="AB65">
            <v>1</v>
          </cell>
        </row>
        <row r="66">
          <cell r="C66">
            <v>0.55000000000000004</v>
          </cell>
          <cell r="D66">
            <v>0.55000000000000004</v>
          </cell>
          <cell r="E66">
            <v>0.55000000000000004</v>
          </cell>
          <cell r="F66">
            <v>0.55000000000000004</v>
          </cell>
          <cell r="G66">
            <v>0.55000000000000004</v>
          </cell>
          <cell r="H66">
            <v>0.55000000000000004</v>
          </cell>
          <cell r="I66">
            <v>0.55000000000000004</v>
          </cell>
          <cell r="J66">
            <v>0.55000000000000004</v>
          </cell>
          <cell r="K66">
            <v>0.55000000000000004</v>
          </cell>
          <cell r="L66">
            <v>0.55000000000000004</v>
          </cell>
          <cell r="M66">
            <v>0.55000000000000004</v>
          </cell>
          <cell r="N66">
            <v>0.55000000000000004</v>
          </cell>
          <cell r="O66">
            <v>0.55000000000000004</v>
          </cell>
          <cell r="P66">
            <v>0.55000000000000004</v>
          </cell>
          <cell r="Q66">
            <v>0.55000000000000004</v>
          </cell>
          <cell r="R66">
            <v>0.55000000000000004</v>
          </cell>
          <cell r="S66">
            <v>0.55000000000000004</v>
          </cell>
          <cell r="T66">
            <v>0.55000000000000004</v>
          </cell>
          <cell r="U66">
            <v>0.55000000000000004</v>
          </cell>
          <cell r="V66">
            <v>0.55000000000000004</v>
          </cell>
          <cell r="W66">
            <v>0.55000000000000004</v>
          </cell>
          <cell r="X66">
            <v>0.55000000000000004</v>
          </cell>
          <cell r="Y66">
            <v>0.55000000000000004</v>
          </cell>
          <cell r="Z66">
            <v>0.55000000000000004</v>
          </cell>
          <cell r="AA66">
            <v>0.55000000000000004</v>
          </cell>
          <cell r="AB66">
            <v>0.55000000000000004</v>
          </cell>
          <cell r="AC66">
            <v>1</v>
          </cell>
        </row>
        <row r="67">
          <cell r="C67">
            <v>0.55000000000000004</v>
          </cell>
          <cell r="D67">
            <v>0.55000000000000004</v>
          </cell>
          <cell r="E67">
            <v>0.55000000000000004</v>
          </cell>
          <cell r="F67">
            <v>0.55000000000000004</v>
          </cell>
          <cell r="G67">
            <v>0.55000000000000004</v>
          </cell>
          <cell r="H67">
            <v>0.55000000000000004</v>
          </cell>
          <cell r="I67">
            <v>0.55000000000000004</v>
          </cell>
          <cell r="J67">
            <v>0.55000000000000004</v>
          </cell>
          <cell r="K67">
            <v>0.55000000000000004</v>
          </cell>
          <cell r="L67">
            <v>0.55000000000000004</v>
          </cell>
          <cell r="M67">
            <v>0.55000000000000004</v>
          </cell>
          <cell r="N67">
            <v>0.55000000000000004</v>
          </cell>
          <cell r="O67">
            <v>0.55000000000000004</v>
          </cell>
          <cell r="P67">
            <v>0.55000000000000004</v>
          </cell>
          <cell r="Q67">
            <v>0.55000000000000004</v>
          </cell>
          <cell r="R67">
            <v>0.55000000000000004</v>
          </cell>
          <cell r="S67">
            <v>0.55000000000000004</v>
          </cell>
          <cell r="T67">
            <v>0.55000000000000004</v>
          </cell>
          <cell r="U67">
            <v>0.55000000000000004</v>
          </cell>
          <cell r="V67">
            <v>0.55000000000000004</v>
          </cell>
          <cell r="W67">
            <v>0.55000000000000004</v>
          </cell>
          <cell r="X67">
            <v>0.55000000000000004</v>
          </cell>
          <cell r="Y67">
            <v>0.55000000000000004</v>
          </cell>
          <cell r="Z67">
            <v>0.55000000000000004</v>
          </cell>
          <cell r="AA67">
            <v>0.55000000000000004</v>
          </cell>
          <cell r="AB67">
            <v>0.55000000000000004</v>
          </cell>
          <cell r="AC67">
            <v>0.55000000000000004</v>
          </cell>
          <cell r="AD67">
            <v>1</v>
          </cell>
        </row>
        <row r="68">
          <cell r="C68">
            <v>0.55000000000000004</v>
          </cell>
          <cell r="D68">
            <v>0.55000000000000004</v>
          </cell>
          <cell r="E68">
            <v>0.55000000000000004</v>
          </cell>
          <cell r="F68">
            <v>0.55000000000000004</v>
          </cell>
          <cell r="G68">
            <v>0.55000000000000004</v>
          </cell>
          <cell r="H68">
            <v>0.55000000000000004</v>
          </cell>
          <cell r="I68">
            <v>0.55000000000000004</v>
          </cell>
          <cell r="J68">
            <v>0.55000000000000004</v>
          </cell>
          <cell r="K68">
            <v>0.55000000000000004</v>
          </cell>
          <cell r="L68">
            <v>0.55000000000000004</v>
          </cell>
          <cell r="M68">
            <v>0.55000000000000004</v>
          </cell>
          <cell r="N68">
            <v>0.55000000000000004</v>
          </cell>
          <cell r="O68">
            <v>0.55000000000000004</v>
          </cell>
          <cell r="P68">
            <v>0.55000000000000004</v>
          </cell>
          <cell r="Q68">
            <v>0.55000000000000004</v>
          </cell>
          <cell r="R68">
            <v>0.55000000000000004</v>
          </cell>
          <cell r="S68">
            <v>0.55000000000000004</v>
          </cell>
          <cell r="T68">
            <v>0.55000000000000004</v>
          </cell>
          <cell r="U68">
            <v>0.55000000000000004</v>
          </cell>
          <cell r="V68">
            <v>0.55000000000000004</v>
          </cell>
          <cell r="W68">
            <v>0.55000000000000004</v>
          </cell>
          <cell r="X68">
            <v>0.55000000000000004</v>
          </cell>
          <cell r="Y68">
            <v>0.55000000000000004</v>
          </cell>
          <cell r="Z68">
            <v>0.55000000000000004</v>
          </cell>
          <cell r="AA68">
            <v>0.55000000000000004</v>
          </cell>
          <cell r="AB68">
            <v>0.55000000000000004</v>
          </cell>
          <cell r="AC68">
            <v>0.55000000000000004</v>
          </cell>
          <cell r="AD68">
            <v>0.55000000000000004</v>
          </cell>
          <cell r="AE68">
            <v>1</v>
          </cell>
        </row>
        <row r="69">
          <cell r="C69">
            <v>0.55000000000000004</v>
          </cell>
          <cell r="D69">
            <v>0.55000000000000004</v>
          </cell>
          <cell r="E69">
            <v>0.55000000000000004</v>
          </cell>
          <cell r="F69">
            <v>0.55000000000000004</v>
          </cell>
          <cell r="G69">
            <v>0.55000000000000004</v>
          </cell>
          <cell r="H69">
            <v>0.55000000000000004</v>
          </cell>
          <cell r="I69">
            <v>0.55000000000000004</v>
          </cell>
          <cell r="J69">
            <v>0.55000000000000004</v>
          </cell>
          <cell r="K69">
            <v>0.55000000000000004</v>
          </cell>
          <cell r="L69">
            <v>0.55000000000000004</v>
          </cell>
          <cell r="M69">
            <v>0.55000000000000004</v>
          </cell>
          <cell r="N69">
            <v>0.55000000000000004</v>
          </cell>
          <cell r="O69">
            <v>0.55000000000000004</v>
          </cell>
          <cell r="P69">
            <v>0.55000000000000004</v>
          </cell>
          <cell r="Q69">
            <v>0.55000000000000004</v>
          </cell>
          <cell r="R69">
            <v>0.55000000000000004</v>
          </cell>
          <cell r="S69">
            <v>0.55000000000000004</v>
          </cell>
          <cell r="T69">
            <v>0.55000000000000004</v>
          </cell>
          <cell r="U69">
            <v>0.55000000000000004</v>
          </cell>
          <cell r="V69">
            <v>0.55000000000000004</v>
          </cell>
          <cell r="W69">
            <v>0.55000000000000004</v>
          </cell>
          <cell r="X69">
            <v>0.55000000000000004</v>
          </cell>
          <cell r="Y69">
            <v>0.55000000000000004</v>
          </cell>
          <cell r="Z69">
            <v>0.55000000000000004</v>
          </cell>
          <cell r="AA69">
            <v>0.55000000000000004</v>
          </cell>
          <cell r="AB69">
            <v>0.55000000000000004</v>
          </cell>
          <cell r="AC69">
            <v>0.55000000000000004</v>
          </cell>
          <cell r="AD69">
            <v>0.55000000000000004</v>
          </cell>
          <cell r="AE69">
            <v>0.55000000000000004</v>
          </cell>
          <cell r="AF69">
            <v>1</v>
          </cell>
        </row>
        <row r="70">
          <cell r="C70">
            <v>0.55000000000000004</v>
          </cell>
          <cell r="D70">
            <v>0.55000000000000004</v>
          </cell>
          <cell r="E70">
            <v>0.55000000000000004</v>
          </cell>
          <cell r="F70">
            <v>0.55000000000000004</v>
          </cell>
          <cell r="G70">
            <v>0.55000000000000004</v>
          </cell>
          <cell r="H70">
            <v>0.55000000000000004</v>
          </cell>
          <cell r="I70">
            <v>0.55000000000000004</v>
          </cell>
          <cell r="J70">
            <v>0.55000000000000004</v>
          </cell>
          <cell r="K70">
            <v>0.55000000000000004</v>
          </cell>
          <cell r="L70">
            <v>0.55000000000000004</v>
          </cell>
          <cell r="M70">
            <v>0.55000000000000004</v>
          </cell>
          <cell r="N70">
            <v>0.55000000000000004</v>
          </cell>
          <cell r="O70">
            <v>0.55000000000000004</v>
          </cell>
          <cell r="P70">
            <v>0.55000000000000004</v>
          </cell>
          <cell r="Q70">
            <v>0.55000000000000004</v>
          </cell>
          <cell r="R70">
            <v>0.55000000000000004</v>
          </cell>
          <cell r="S70">
            <v>0.55000000000000004</v>
          </cell>
          <cell r="T70">
            <v>0.55000000000000004</v>
          </cell>
          <cell r="U70">
            <v>0.55000000000000004</v>
          </cell>
          <cell r="V70">
            <v>0.55000000000000004</v>
          </cell>
          <cell r="W70">
            <v>0.55000000000000004</v>
          </cell>
          <cell r="X70">
            <v>0.55000000000000004</v>
          </cell>
          <cell r="Y70">
            <v>0.55000000000000004</v>
          </cell>
          <cell r="Z70">
            <v>0.55000000000000004</v>
          </cell>
          <cell r="AA70">
            <v>0.55000000000000004</v>
          </cell>
          <cell r="AB70">
            <v>0.55000000000000004</v>
          </cell>
          <cell r="AC70">
            <v>0.55000000000000004</v>
          </cell>
          <cell r="AD70">
            <v>0.55000000000000004</v>
          </cell>
          <cell r="AE70">
            <v>0.55000000000000004</v>
          </cell>
          <cell r="AF70">
            <v>0.55000000000000004</v>
          </cell>
          <cell r="AG70">
            <v>1</v>
          </cell>
        </row>
        <row r="71">
          <cell r="C71">
            <v>0.55000000000000004</v>
          </cell>
          <cell r="D71">
            <v>0.55000000000000004</v>
          </cell>
          <cell r="E71">
            <v>0.55000000000000004</v>
          </cell>
          <cell r="F71">
            <v>0.55000000000000004</v>
          </cell>
          <cell r="G71">
            <v>0.55000000000000004</v>
          </cell>
          <cell r="H71">
            <v>0.55000000000000004</v>
          </cell>
          <cell r="I71">
            <v>0.55000000000000004</v>
          </cell>
          <cell r="J71">
            <v>0.55000000000000004</v>
          </cell>
          <cell r="K71">
            <v>0.55000000000000004</v>
          </cell>
          <cell r="L71">
            <v>0.55000000000000004</v>
          </cell>
          <cell r="M71">
            <v>0.55000000000000004</v>
          </cell>
          <cell r="N71">
            <v>0.55000000000000004</v>
          </cell>
          <cell r="O71">
            <v>0.55000000000000004</v>
          </cell>
          <cell r="P71">
            <v>0.55000000000000004</v>
          </cell>
          <cell r="Q71">
            <v>0.55000000000000004</v>
          </cell>
          <cell r="R71">
            <v>0.55000000000000004</v>
          </cell>
          <cell r="S71">
            <v>0.55000000000000004</v>
          </cell>
          <cell r="T71">
            <v>0.55000000000000004</v>
          </cell>
          <cell r="U71">
            <v>0.55000000000000004</v>
          </cell>
          <cell r="V71">
            <v>0.55000000000000004</v>
          </cell>
          <cell r="W71">
            <v>0.55000000000000004</v>
          </cell>
          <cell r="X71">
            <v>0.55000000000000004</v>
          </cell>
          <cell r="Y71">
            <v>0.55000000000000004</v>
          </cell>
          <cell r="Z71">
            <v>0.55000000000000004</v>
          </cell>
          <cell r="AA71">
            <v>0.55000000000000004</v>
          </cell>
          <cell r="AB71">
            <v>0.55000000000000004</v>
          </cell>
          <cell r="AC71">
            <v>0.55000000000000004</v>
          </cell>
          <cell r="AD71">
            <v>0.55000000000000004</v>
          </cell>
          <cell r="AE71">
            <v>0.55000000000000004</v>
          </cell>
          <cell r="AF71">
            <v>0.55000000000000004</v>
          </cell>
          <cell r="AG71">
            <v>0.55000000000000004</v>
          </cell>
          <cell r="AH71">
            <v>1</v>
          </cell>
        </row>
        <row r="72">
          <cell r="C72">
            <v>0.55000000000000004</v>
          </cell>
          <cell r="D72">
            <v>0.55000000000000004</v>
          </cell>
          <cell r="E72">
            <v>0.55000000000000004</v>
          </cell>
          <cell r="F72">
            <v>0.55000000000000004</v>
          </cell>
          <cell r="G72">
            <v>0.55000000000000004</v>
          </cell>
          <cell r="H72">
            <v>0.55000000000000004</v>
          </cell>
          <cell r="I72">
            <v>0.55000000000000004</v>
          </cell>
          <cell r="J72">
            <v>0.55000000000000004</v>
          </cell>
          <cell r="K72">
            <v>0.55000000000000004</v>
          </cell>
          <cell r="L72">
            <v>0.55000000000000004</v>
          </cell>
          <cell r="M72">
            <v>0.55000000000000004</v>
          </cell>
          <cell r="N72">
            <v>0.55000000000000004</v>
          </cell>
          <cell r="O72">
            <v>0.55000000000000004</v>
          </cell>
          <cell r="P72">
            <v>0.55000000000000004</v>
          </cell>
          <cell r="Q72">
            <v>0.55000000000000004</v>
          </cell>
          <cell r="R72">
            <v>0.55000000000000004</v>
          </cell>
          <cell r="S72">
            <v>0.55000000000000004</v>
          </cell>
          <cell r="T72">
            <v>0.55000000000000004</v>
          </cell>
          <cell r="U72">
            <v>0.55000000000000004</v>
          </cell>
          <cell r="V72">
            <v>0.55000000000000004</v>
          </cell>
          <cell r="W72">
            <v>0.55000000000000004</v>
          </cell>
          <cell r="X72">
            <v>0.55000000000000004</v>
          </cell>
          <cell r="Y72">
            <v>0.55000000000000004</v>
          </cell>
          <cell r="Z72">
            <v>0.55000000000000004</v>
          </cell>
          <cell r="AA72">
            <v>0.55000000000000004</v>
          </cell>
          <cell r="AB72">
            <v>0.55000000000000004</v>
          </cell>
          <cell r="AC72">
            <v>0.55000000000000004</v>
          </cell>
          <cell r="AD72">
            <v>0.55000000000000004</v>
          </cell>
          <cell r="AE72">
            <v>0.55000000000000004</v>
          </cell>
          <cell r="AF72">
            <v>0.55000000000000004</v>
          </cell>
          <cell r="AG72">
            <v>0.55000000000000004</v>
          </cell>
          <cell r="AH72">
            <v>0.55000000000000004</v>
          </cell>
          <cell r="AI72">
            <v>1</v>
          </cell>
        </row>
        <row r="73">
          <cell r="C73">
            <v>0.55000000000000004</v>
          </cell>
          <cell r="D73">
            <v>0.55000000000000004</v>
          </cell>
          <cell r="E73">
            <v>0.55000000000000004</v>
          </cell>
          <cell r="F73">
            <v>0.55000000000000004</v>
          </cell>
          <cell r="G73">
            <v>0.55000000000000004</v>
          </cell>
          <cell r="H73">
            <v>0.55000000000000004</v>
          </cell>
          <cell r="I73">
            <v>0.55000000000000004</v>
          </cell>
          <cell r="J73">
            <v>0.55000000000000004</v>
          </cell>
          <cell r="K73">
            <v>0.55000000000000004</v>
          </cell>
          <cell r="L73">
            <v>0.55000000000000004</v>
          </cell>
          <cell r="M73">
            <v>0.55000000000000004</v>
          </cell>
          <cell r="N73">
            <v>0.55000000000000004</v>
          </cell>
          <cell r="O73">
            <v>0.55000000000000004</v>
          </cell>
          <cell r="P73">
            <v>0.55000000000000004</v>
          </cell>
          <cell r="Q73">
            <v>0.55000000000000004</v>
          </cell>
          <cell r="R73">
            <v>0.55000000000000004</v>
          </cell>
          <cell r="S73">
            <v>0.55000000000000004</v>
          </cell>
          <cell r="T73">
            <v>0.55000000000000004</v>
          </cell>
          <cell r="U73">
            <v>0.55000000000000004</v>
          </cell>
          <cell r="V73">
            <v>0.55000000000000004</v>
          </cell>
          <cell r="W73">
            <v>0.55000000000000004</v>
          </cell>
          <cell r="X73">
            <v>0.55000000000000004</v>
          </cell>
          <cell r="Y73">
            <v>0.55000000000000004</v>
          </cell>
          <cell r="Z73">
            <v>0.55000000000000004</v>
          </cell>
          <cell r="AA73">
            <v>0.55000000000000004</v>
          </cell>
          <cell r="AB73">
            <v>0.55000000000000004</v>
          </cell>
          <cell r="AC73">
            <v>0.55000000000000004</v>
          </cell>
          <cell r="AD73">
            <v>0.55000000000000004</v>
          </cell>
          <cell r="AE73">
            <v>0.55000000000000004</v>
          </cell>
          <cell r="AF73">
            <v>0.55000000000000004</v>
          </cell>
          <cell r="AG73">
            <v>0.55000000000000004</v>
          </cell>
          <cell r="AH73">
            <v>0.55000000000000004</v>
          </cell>
          <cell r="AI73">
            <v>0.55000000000000004</v>
          </cell>
          <cell r="AJ73">
            <v>1</v>
          </cell>
        </row>
        <row r="74">
          <cell r="C74">
            <v>0.55000000000000004</v>
          </cell>
          <cell r="D74">
            <v>0.55000000000000004</v>
          </cell>
          <cell r="E74">
            <v>0.55000000000000004</v>
          </cell>
          <cell r="F74">
            <v>0.55000000000000004</v>
          </cell>
          <cell r="G74">
            <v>0.55000000000000004</v>
          </cell>
          <cell r="H74">
            <v>0.55000000000000004</v>
          </cell>
          <cell r="I74">
            <v>0.55000000000000004</v>
          </cell>
          <cell r="J74">
            <v>0.55000000000000004</v>
          </cell>
          <cell r="K74">
            <v>0.55000000000000004</v>
          </cell>
          <cell r="L74">
            <v>0.55000000000000004</v>
          </cell>
          <cell r="M74">
            <v>0.55000000000000004</v>
          </cell>
          <cell r="N74">
            <v>0.55000000000000004</v>
          </cell>
          <cell r="O74">
            <v>0.55000000000000004</v>
          </cell>
          <cell r="P74">
            <v>0.55000000000000004</v>
          </cell>
          <cell r="Q74">
            <v>0.55000000000000004</v>
          </cell>
          <cell r="R74">
            <v>0.55000000000000004</v>
          </cell>
          <cell r="S74">
            <v>0.55000000000000004</v>
          </cell>
          <cell r="T74">
            <v>0.55000000000000004</v>
          </cell>
          <cell r="U74">
            <v>0.55000000000000004</v>
          </cell>
          <cell r="V74">
            <v>0.55000000000000004</v>
          </cell>
          <cell r="W74">
            <v>0.55000000000000004</v>
          </cell>
          <cell r="X74">
            <v>0.55000000000000004</v>
          </cell>
          <cell r="Y74">
            <v>0.55000000000000004</v>
          </cell>
          <cell r="Z74">
            <v>0.55000000000000004</v>
          </cell>
          <cell r="AA74">
            <v>0.55000000000000004</v>
          </cell>
          <cell r="AB74">
            <v>0.55000000000000004</v>
          </cell>
          <cell r="AC74">
            <v>0.55000000000000004</v>
          </cell>
          <cell r="AD74">
            <v>0.55000000000000004</v>
          </cell>
          <cell r="AE74">
            <v>0.55000000000000004</v>
          </cell>
          <cell r="AF74">
            <v>0.55000000000000004</v>
          </cell>
          <cell r="AG74">
            <v>0.55000000000000004</v>
          </cell>
          <cell r="AH74">
            <v>0.55000000000000004</v>
          </cell>
          <cell r="AI74">
            <v>0.55000000000000004</v>
          </cell>
          <cell r="AJ74">
            <v>0.55000000000000004</v>
          </cell>
          <cell r="AK74">
            <v>1</v>
          </cell>
        </row>
        <row r="75">
          <cell r="C75">
            <v>0.55000000000000004</v>
          </cell>
          <cell r="D75">
            <v>0.55000000000000004</v>
          </cell>
          <cell r="E75">
            <v>0.55000000000000004</v>
          </cell>
          <cell r="F75">
            <v>0.55000000000000004</v>
          </cell>
          <cell r="G75">
            <v>0.55000000000000004</v>
          </cell>
          <cell r="H75">
            <v>0.55000000000000004</v>
          </cell>
          <cell r="I75">
            <v>0.55000000000000004</v>
          </cell>
          <cell r="J75">
            <v>0.55000000000000004</v>
          </cell>
          <cell r="K75">
            <v>0.55000000000000004</v>
          </cell>
          <cell r="L75">
            <v>0.55000000000000004</v>
          </cell>
          <cell r="M75">
            <v>0.55000000000000004</v>
          </cell>
          <cell r="N75">
            <v>0.55000000000000004</v>
          </cell>
          <cell r="O75">
            <v>0.55000000000000004</v>
          </cell>
          <cell r="P75">
            <v>0.55000000000000004</v>
          </cell>
          <cell r="Q75">
            <v>0.55000000000000004</v>
          </cell>
          <cell r="R75">
            <v>0.55000000000000004</v>
          </cell>
          <cell r="S75">
            <v>0.55000000000000004</v>
          </cell>
          <cell r="T75">
            <v>0.55000000000000004</v>
          </cell>
          <cell r="U75">
            <v>0.55000000000000004</v>
          </cell>
          <cell r="V75">
            <v>0.55000000000000004</v>
          </cell>
          <cell r="W75">
            <v>0.55000000000000004</v>
          </cell>
          <cell r="X75">
            <v>0.55000000000000004</v>
          </cell>
          <cell r="Y75">
            <v>0.55000000000000004</v>
          </cell>
          <cell r="Z75">
            <v>0.55000000000000004</v>
          </cell>
          <cell r="AA75">
            <v>0.55000000000000004</v>
          </cell>
          <cell r="AB75">
            <v>0.55000000000000004</v>
          </cell>
          <cell r="AC75">
            <v>0.55000000000000004</v>
          </cell>
          <cell r="AD75">
            <v>0.55000000000000004</v>
          </cell>
          <cell r="AE75">
            <v>0.55000000000000004</v>
          </cell>
          <cell r="AF75">
            <v>0.55000000000000004</v>
          </cell>
          <cell r="AG75">
            <v>0.55000000000000004</v>
          </cell>
          <cell r="AH75">
            <v>0.55000000000000004</v>
          </cell>
          <cell r="AI75">
            <v>0.55000000000000004</v>
          </cell>
          <cell r="AJ75">
            <v>0.55000000000000004</v>
          </cell>
          <cell r="AK75">
            <v>0.55000000000000004</v>
          </cell>
          <cell r="AL75">
            <v>1</v>
          </cell>
        </row>
        <row r="76">
          <cell r="C76">
            <v>0.55000000000000004</v>
          </cell>
          <cell r="D76">
            <v>0.55000000000000004</v>
          </cell>
          <cell r="E76">
            <v>0.55000000000000004</v>
          </cell>
          <cell r="F76">
            <v>0.55000000000000004</v>
          </cell>
          <cell r="G76">
            <v>0.55000000000000004</v>
          </cell>
          <cell r="H76">
            <v>0.55000000000000004</v>
          </cell>
          <cell r="I76">
            <v>0.55000000000000004</v>
          </cell>
          <cell r="J76">
            <v>0.55000000000000004</v>
          </cell>
          <cell r="K76">
            <v>0.55000000000000004</v>
          </cell>
          <cell r="L76">
            <v>0.55000000000000004</v>
          </cell>
          <cell r="M76">
            <v>0.55000000000000004</v>
          </cell>
          <cell r="N76">
            <v>0.55000000000000004</v>
          </cell>
          <cell r="O76">
            <v>0.55000000000000004</v>
          </cell>
          <cell r="P76">
            <v>0.55000000000000004</v>
          </cell>
          <cell r="Q76">
            <v>0.55000000000000004</v>
          </cell>
          <cell r="R76">
            <v>0.55000000000000004</v>
          </cell>
          <cell r="S76">
            <v>0.55000000000000004</v>
          </cell>
          <cell r="T76">
            <v>0.55000000000000004</v>
          </cell>
          <cell r="U76">
            <v>0.55000000000000004</v>
          </cell>
          <cell r="V76">
            <v>0.55000000000000004</v>
          </cell>
          <cell r="W76">
            <v>0.55000000000000004</v>
          </cell>
          <cell r="X76">
            <v>0.55000000000000004</v>
          </cell>
          <cell r="Y76">
            <v>0.55000000000000004</v>
          </cell>
          <cell r="Z76">
            <v>0.55000000000000004</v>
          </cell>
          <cell r="AA76">
            <v>0.55000000000000004</v>
          </cell>
          <cell r="AB76">
            <v>0.55000000000000004</v>
          </cell>
          <cell r="AC76">
            <v>0.55000000000000004</v>
          </cell>
          <cell r="AD76">
            <v>0.55000000000000004</v>
          </cell>
          <cell r="AE76">
            <v>0.55000000000000004</v>
          </cell>
          <cell r="AF76">
            <v>0.55000000000000004</v>
          </cell>
          <cell r="AG76">
            <v>0.55000000000000004</v>
          </cell>
          <cell r="AH76">
            <v>0.55000000000000004</v>
          </cell>
          <cell r="AI76">
            <v>0.55000000000000004</v>
          </cell>
          <cell r="AJ76">
            <v>0.55000000000000004</v>
          </cell>
          <cell r="AK76">
            <v>0.55000000000000004</v>
          </cell>
          <cell r="AL76">
            <v>0.55000000000000004</v>
          </cell>
          <cell r="AM76">
            <v>1</v>
          </cell>
        </row>
        <row r="77">
          <cell r="C77">
            <v>0.55000000000000004</v>
          </cell>
          <cell r="D77">
            <v>0.55000000000000004</v>
          </cell>
          <cell r="E77">
            <v>0.55000000000000004</v>
          </cell>
          <cell r="F77">
            <v>0.55000000000000004</v>
          </cell>
          <cell r="G77">
            <v>0.55000000000000004</v>
          </cell>
          <cell r="H77">
            <v>0.55000000000000004</v>
          </cell>
          <cell r="I77">
            <v>0.55000000000000004</v>
          </cell>
          <cell r="J77">
            <v>0.55000000000000004</v>
          </cell>
          <cell r="K77">
            <v>0.55000000000000004</v>
          </cell>
          <cell r="L77">
            <v>0.55000000000000004</v>
          </cell>
          <cell r="M77">
            <v>0.55000000000000004</v>
          </cell>
          <cell r="N77">
            <v>0.55000000000000004</v>
          </cell>
          <cell r="O77">
            <v>0.55000000000000004</v>
          </cell>
          <cell r="P77">
            <v>0.55000000000000004</v>
          </cell>
          <cell r="Q77">
            <v>0.55000000000000004</v>
          </cell>
          <cell r="R77">
            <v>0.55000000000000004</v>
          </cell>
          <cell r="S77">
            <v>0.55000000000000004</v>
          </cell>
          <cell r="T77">
            <v>0.55000000000000004</v>
          </cell>
          <cell r="U77">
            <v>0.55000000000000004</v>
          </cell>
          <cell r="V77">
            <v>0.55000000000000004</v>
          </cell>
          <cell r="W77">
            <v>0.55000000000000004</v>
          </cell>
          <cell r="X77">
            <v>0.55000000000000004</v>
          </cell>
          <cell r="Y77">
            <v>0.55000000000000004</v>
          </cell>
          <cell r="Z77">
            <v>0.55000000000000004</v>
          </cell>
          <cell r="AA77">
            <v>0.55000000000000004</v>
          </cell>
          <cell r="AB77">
            <v>0.55000000000000004</v>
          </cell>
          <cell r="AC77">
            <v>0.55000000000000004</v>
          </cell>
          <cell r="AD77">
            <v>0.55000000000000004</v>
          </cell>
          <cell r="AE77">
            <v>0.55000000000000004</v>
          </cell>
          <cell r="AF77">
            <v>0.55000000000000004</v>
          </cell>
          <cell r="AG77">
            <v>0.55000000000000004</v>
          </cell>
          <cell r="AH77">
            <v>0.55000000000000004</v>
          </cell>
          <cell r="AI77">
            <v>0.55000000000000004</v>
          </cell>
          <cell r="AJ77">
            <v>0.55000000000000004</v>
          </cell>
          <cell r="AK77">
            <v>0.55000000000000004</v>
          </cell>
          <cell r="AL77">
            <v>0.55000000000000004</v>
          </cell>
          <cell r="AM77">
            <v>0.55000000000000004</v>
          </cell>
          <cell r="AN77">
            <v>1</v>
          </cell>
        </row>
        <row r="78">
          <cell r="C78">
            <v>0.55000000000000004</v>
          </cell>
          <cell r="D78">
            <v>0.55000000000000004</v>
          </cell>
          <cell r="E78">
            <v>0.55000000000000004</v>
          </cell>
          <cell r="F78">
            <v>0.55000000000000004</v>
          </cell>
          <cell r="G78">
            <v>0.55000000000000004</v>
          </cell>
          <cell r="H78">
            <v>0.55000000000000004</v>
          </cell>
          <cell r="I78">
            <v>0.55000000000000004</v>
          </cell>
          <cell r="J78">
            <v>0.55000000000000004</v>
          </cell>
          <cell r="K78">
            <v>0.55000000000000004</v>
          </cell>
          <cell r="L78">
            <v>0.55000000000000004</v>
          </cell>
          <cell r="M78">
            <v>0.55000000000000004</v>
          </cell>
          <cell r="N78">
            <v>0.55000000000000004</v>
          </cell>
          <cell r="O78">
            <v>0.55000000000000004</v>
          </cell>
          <cell r="P78">
            <v>0.55000000000000004</v>
          </cell>
          <cell r="Q78">
            <v>0.55000000000000004</v>
          </cell>
          <cell r="R78">
            <v>0.55000000000000004</v>
          </cell>
          <cell r="S78">
            <v>0.55000000000000004</v>
          </cell>
          <cell r="T78">
            <v>0.55000000000000004</v>
          </cell>
          <cell r="U78">
            <v>0.55000000000000004</v>
          </cell>
          <cell r="V78">
            <v>0.55000000000000004</v>
          </cell>
          <cell r="W78">
            <v>0.55000000000000004</v>
          </cell>
          <cell r="X78">
            <v>0.55000000000000004</v>
          </cell>
          <cell r="Y78">
            <v>0.55000000000000004</v>
          </cell>
          <cell r="Z78">
            <v>0.55000000000000004</v>
          </cell>
          <cell r="AA78">
            <v>0.55000000000000004</v>
          </cell>
          <cell r="AB78">
            <v>0.55000000000000004</v>
          </cell>
          <cell r="AC78">
            <v>0.55000000000000004</v>
          </cell>
          <cell r="AD78">
            <v>0.55000000000000004</v>
          </cell>
          <cell r="AE78">
            <v>0.55000000000000004</v>
          </cell>
          <cell r="AF78">
            <v>0.55000000000000004</v>
          </cell>
          <cell r="AG78">
            <v>0.55000000000000004</v>
          </cell>
          <cell r="AH78">
            <v>0.55000000000000004</v>
          </cell>
          <cell r="AI78">
            <v>0.55000000000000004</v>
          </cell>
          <cell r="AJ78">
            <v>0.55000000000000004</v>
          </cell>
          <cell r="AK78">
            <v>0.55000000000000004</v>
          </cell>
          <cell r="AL78">
            <v>0.55000000000000004</v>
          </cell>
          <cell r="AM78">
            <v>0.55000000000000004</v>
          </cell>
          <cell r="AN78">
            <v>0.55000000000000004</v>
          </cell>
          <cell r="AO78">
            <v>1</v>
          </cell>
        </row>
        <row r="79">
          <cell r="C79">
            <v>0.55000000000000004</v>
          </cell>
          <cell r="D79">
            <v>0.55000000000000004</v>
          </cell>
          <cell r="E79">
            <v>0.55000000000000004</v>
          </cell>
          <cell r="F79">
            <v>0.55000000000000004</v>
          </cell>
          <cell r="G79">
            <v>0.55000000000000004</v>
          </cell>
          <cell r="H79">
            <v>0.55000000000000004</v>
          </cell>
          <cell r="I79">
            <v>0.55000000000000004</v>
          </cell>
          <cell r="J79">
            <v>0.55000000000000004</v>
          </cell>
          <cell r="K79">
            <v>0.55000000000000004</v>
          </cell>
          <cell r="L79">
            <v>0.55000000000000004</v>
          </cell>
          <cell r="M79">
            <v>0.55000000000000004</v>
          </cell>
          <cell r="N79">
            <v>0.55000000000000004</v>
          </cell>
          <cell r="O79">
            <v>0.55000000000000004</v>
          </cell>
          <cell r="P79">
            <v>0.55000000000000004</v>
          </cell>
          <cell r="Q79">
            <v>0.55000000000000004</v>
          </cell>
          <cell r="R79">
            <v>0.55000000000000004</v>
          </cell>
          <cell r="S79">
            <v>0.55000000000000004</v>
          </cell>
          <cell r="T79">
            <v>0.55000000000000004</v>
          </cell>
          <cell r="U79">
            <v>0.55000000000000004</v>
          </cell>
          <cell r="V79">
            <v>0.55000000000000004</v>
          </cell>
          <cell r="W79">
            <v>0.55000000000000004</v>
          </cell>
          <cell r="X79">
            <v>0.55000000000000004</v>
          </cell>
          <cell r="Y79">
            <v>0.55000000000000004</v>
          </cell>
          <cell r="Z79">
            <v>0.55000000000000004</v>
          </cell>
          <cell r="AA79">
            <v>0.55000000000000004</v>
          </cell>
          <cell r="AB79">
            <v>0.55000000000000004</v>
          </cell>
          <cell r="AC79">
            <v>0.55000000000000004</v>
          </cell>
          <cell r="AD79">
            <v>0.55000000000000004</v>
          </cell>
          <cell r="AE79">
            <v>0.55000000000000004</v>
          </cell>
          <cell r="AF79">
            <v>0.55000000000000004</v>
          </cell>
          <cell r="AG79">
            <v>0.55000000000000004</v>
          </cell>
          <cell r="AH79">
            <v>0.55000000000000004</v>
          </cell>
          <cell r="AI79">
            <v>0.55000000000000004</v>
          </cell>
          <cell r="AJ79">
            <v>0.55000000000000004</v>
          </cell>
          <cell r="AK79">
            <v>0.55000000000000004</v>
          </cell>
          <cell r="AL79">
            <v>0.55000000000000004</v>
          </cell>
          <cell r="AM79">
            <v>0.55000000000000004</v>
          </cell>
          <cell r="AN79">
            <v>0.55000000000000004</v>
          </cell>
          <cell r="AO79">
            <v>0.55000000000000004</v>
          </cell>
          <cell r="AP79">
            <v>1</v>
          </cell>
        </row>
        <row r="80">
          <cell r="C80">
            <v>0.55000000000000004</v>
          </cell>
          <cell r="D80">
            <v>0.55000000000000004</v>
          </cell>
          <cell r="E80">
            <v>0.55000000000000004</v>
          </cell>
          <cell r="F80">
            <v>0.55000000000000004</v>
          </cell>
          <cell r="G80">
            <v>0.55000000000000004</v>
          </cell>
          <cell r="H80">
            <v>0.55000000000000004</v>
          </cell>
          <cell r="I80">
            <v>0.55000000000000004</v>
          </cell>
          <cell r="J80">
            <v>0.55000000000000004</v>
          </cell>
          <cell r="K80">
            <v>0.55000000000000004</v>
          </cell>
          <cell r="L80">
            <v>0.55000000000000004</v>
          </cell>
          <cell r="M80">
            <v>0.55000000000000004</v>
          </cell>
          <cell r="N80">
            <v>0.55000000000000004</v>
          </cell>
          <cell r="O80">
            <v>0.55000000000000004</v>
          </cell>
          <cell r="P80">
            <v>0.55000000000000004</v>
          </cell>
          <cell r="Q80">
            <v>0.55000000000000004</v>
          </cell>
          <cell r="R80">
            <v>0.55000000000000004</v>
          </cell>
          <cell r="S80">
            <v>0.55000000000000004</v>
          </cell>
          <cell r="T80">
            <v>0.55000000000000004</v>
          </cell>
          <cell r="U80">
            <v>0.55000000000000004</v>
          </cell>
          <cell r="V80">
            <v>0.55000000000000004</v>
          </cell>
          <cell r="W80">
            <v>0.55000000000000004</v>
          </cell>
          <cell r="X80">
            <v>0.55000000000000004</v>
          </cell>
          <cell r="Y80">
            <v>0.55000000000000004</v>
          </cell>
          <cell r="Z80">
            <v>0.55000000000000004</v>
          </cell>
          <cell r="AA80">
            <v>0.55000000000000004</v>
          </cell>
          <cell r="AB80">
            <v>0.55000000000000004</v>
          </cell>
          <cell r="AC80">
            <v>0.55000000000000004</v>
          </cell>
          <cell r="AD80">
            <v>0.55000000000000004</v>
          </cell>
          <cell r="AE80">
            <v>0.55000000000000004</v>
          </cell>
          <cell r="AF80">
            <v>0.55000000000000004</v>
          </cell>
          <cell r="AG80">
            <v>0.55000000000000004</v>
          </cell>
          <cell r="AH80">
            <v>0.55000000000000004</v>
          </cell>
          <cell r="AI80">
            <v>0.55000000000000004</v>
          </cell>
          <cell r="AJ80">
            <v>0.55000000000000004</v>
          </cell>
          <cell r="AK80">
            <v>0.55000000000000004</v>
          </cell>
          <cell r="AL80">
            <v>0.55000000000000004</v>
          </cell>
          <cell r="AM80">
            <v>0.55000000000000004</v>
          </cell>
          <cell r="AN80">
            <v>0.55000000000000004</v>
          </cell>
          <cell r="AO80">
            <v>0.55000000000000004</v>
          </cell>
          <cell r="AP80">
            <v>0.55000000000000004</v>
          </cell>
          <cell r="AQ80">
            <v>1</v>
          </cell>
        </row>
        <row r="81">
          <cell r="C81">
            <v>0.55000000000000004</v>
          </cell>
          <cell r="D81">
            <v>0.55000000000000004</v>
          </cell>
          <cell r="E81">
            <v>0.55000000000000004</v>
          </cell>
          <cell r="F81">
            <v>0.55000000000000004</v>
          </cell>
          <cell r="G81">
            <v>0.55000000000000004</v>
          </cell>
          <cell r="H81">
            <v>0.55000000000000004</v>
          </cell>
          <cell r="I81">
            <v>0.55000000000000004</v>
          </cell>
          <cell r="J81">
            <v>0.55000000000000004</v>
          </cell>
          <cell r="K81">
            <v>0.55000000000000004</v>
          </cell>
          <cell r="L81">
            <v>0.55000000000000004</v>
          </cell>
          <cell r="M81">
            <v>0.55000000000000004</v>
          </cell>
          <cell r="N81">
            <v>0.55000000000000004</v>
          </cell>
          <cell r="O81">
            <v>0.55000000000000004</v>
          </cell>
          <cell r="P81">
            <v>0.55000000000000004</v>
          </cell>
          <cell r="Q81">
            <v>0.55000000000000004</v>
          </cell>
          <cell r="R81">
            <v>0.55000000000000004</v>
          </cell>
          <cell r="S81">
            <v>0.55000000000000004</v>
          </cell>
          <cell r="T81">
            <v>0.55000000000000004</v>
          </cell>
          <cell r="U81">
            <v>0.55000000000000004</v>
          </cell>
          <cell r="V81">
            <v>0.55000000000000004</v>
          </cell>
          <cell r="W81">
            <v>0.55000000000000004</v>
          </cell>
          <cell r="X81">
            <v>0.55000000000000004</v>
          </cell>
          <cell r="Y81">
            <v>0.55000000000000004</v>
          </cell>
          <cell r="Z81">
            <v>0.55000000000000004</v>
          </cell>
          <cell r="AA81">
            <v>0.55000000000000004</v>
          </cell>
          <cell r="AB81">
            <v>0.55000000000000004</v>
          </cell>
          <cell r="AC81">
            <v>0.55000000000000004</v>
          </cell>
          <cell r="AD81">
            <v>0.55000000000000004</v>
          </cell>
          <cell r="AE81">
            <v>0.55000000000000004</v>
          </cell>
          <cell r="AF81">
            <v>0.55000000000000004</v>
          </cell>
          <cell r="AG81">
            <v>0.55000000000000004</v>
          </cell>
          <cell r="AH81">
            <v>0.55000000000000004</v>
          </cell>
          <cell r="AI81">
            <v>0.55000000000000004</v>
          </cell>
          <cell r="AJ81">
            <v>0.55000000000000004</v>
          </cell>
          <cell r="AK81">
            <v>0.55000000000000004</v>
          </cell>
          <cell r="AL81">
            <v>0.55000000000000004</v>
          </cell>
          <cell r="AM81">
            <v>0.55000000000000004</v>
          </cell>
          <cell r="AN81">
            <v>0.55000000000000004</v>
          </cell>
          <cell r="AO81">
            <v>0.55000000000000004</v>
          </cell>
          <cell r="AP81">
            <v>0.55000000000000004</v>
          </cell>
          <cell r="AQ81">
            <v>0.55000000000000004</v>
          </cell>
          <cell r="AR81">
            <v>1</v>
          </cell>
        </row>
        <row r="82">
          <cell r="C82">
            <v>0.55000000000000004</v>
          </cell>
          <cell r="D82">
            <v>0.55000000000000004</v>
          </cell>
          <cell r="E82">
            <v>0.55000000000000004</v>
          </cell>
          <cell r="F82">
            <v>0.55000000000000004</v>
          </cell>
          <cell r="G82">
            <v>0.55000000000000004</v>
          </cell>
          <cell r="H82">
            <v>0.55000000000000004</v>
          </cell>
          <cell r="I82">
            <v>0.55000000000000004</v>
          </cell>
          <cell r="J82">
            <v>0.55000000000000004</v>
          </cell>
          <cell r="K82">
            <v>0.55000000000000004</v>
          </cell>
          <cell r="L82">
            <v>0.55000000000000004</v>
          </cell>
          <cell r="M82">
            <v>0.55000000000000004</v>
          </cell>
          <cell r="N82">
            <v>0.55000000000000004</v>
          </cell>
          <cell r="O82">
            <v>0.55000000000000004</v>
          </cell>
          <cell r="P82">
            <v>0.55000000000000004</v>
          </cell>
          <cell r="Q82">
            <v>0.55000000000000004</v>
          </cell>
          <cell r="R82">
            <v>0.55000000000000004</v>
          </cell>
          <cell r="S82">
            <v>0.55000000000000004</v>
          </cell>
          <cell r="T82">
            <v>0.55000000000000004</v>
          </cell>
          <cell r="U82">
            <v>0.55000000000000004</v>
          </cell>
          <cell r="V82">
            <v>0.55000000000000004</v>
          </cell>
          <cell r="W82">
            <v>0.55000000000000004</v>
          </cell>
          <cell r="X82">
            <v>0.55000000000000004</v>
          </cell>
          <cell r="Y82">
            <v>0.55000000000000004</v>
          </cell>
          <cell r="Z82">
            <v>0.55000000000000004</v>
          </cell>
          <cell r="AA82">
            <v>0.55000000000000004</v>
          </cell>
          <cell r="AB82">
            <v>0.55000000000000004</v>
          </cell>
          <cell r="AC82">
            <v>0.55000000000000004</v>
          </cell>
          <cell r="AD82">
            <v>0.55000000000000004</v>
          </cell>
          <cell r="AE82">
            <v>0.55000000000000004</v>
          </cell>
          <cell r="AF82">
            <v>0.55000000000000004</v>
          </cell>
          <cell r="AG82">
            <v>0.55000000000000004</v>
          </cell>
          <cell r="AH82">
            <v>0.55000000000000004</v>
          </cell>
          <cell r="AI82">
            <v>0.55000000000000004</v>
          </cell>
          <cell r="AJ82">
            <v>0.55000000000000004</v>
          </cell>
          <cell r="AK82">
            <v>0.55000000000000004</v>
          </cell>
          <cell r="AL82">
            <v>0.55000000000000004</v>
          </cell>
          <cell r="AM82">
            <v>0.55000000000000004</v>
          </cell>
          <cell r="AN82">
            <v>0.55000000000000004</v>
          </cell>
          <cell r="AO82">
            <v>0.55000000000000004</v>
          </cell>
          <cell r="AP82">
            <v>0.55000000000000004</v>
          </cell>
          <cell r="AQ82">
            <v>0.55000000000000004</v>
          </cell>
          <cell r="AR82">
            <v>0.55000000000000004</v>
          </cell>
          <cell r="AS82">
            <v>1</v>
          </cell>
        </row>
        <row r="83">
          <cell r="C83">
            <v>0.55000000000000004</v>
          </cell>
          <cell r="D83">
            <v>0.55000000000000004</v>
          </cell>
          <cell r="E83">
            <v>0.55000000000000004</v>
          </cell>
          <cell r="F83">
            <v>0.55000000000000004</v>
          </cell>
          <cell r="G83">
            <v>0.55000000000000004</v>
          </cell>
          <cell r="H83">
            <v>0.55000000000000004</v>
          </cell>
          <cell r="I83">
            <v>0.55000000000000004</v>
          </cell>
          <cell r="J83">
            <v>0.55000000000000004</v>
          </cell>
          <cell r="K83">
            <v>0.55000000000000004</v>
          </cell>
          <cell r="L83">
            <v>0.55000000000000004</v>
          </cell>
          <cell r="M83">
            <v>0.55000000000000004</v>
          </cell>
          <cell r="N83">
            <v>0.55000000000000004</v>
          </cell>
          <cell r="O83">
            <v>0.55000000000000004</v>
          </cell>
          <cell r="P83">
            <v>0.55000000000000004</v>
          </cell>
          <cell r="Q83">
            <v>0.55000000000000004</v>
          </cell>
          <cell r="R83">
            <v>0.55000000000000004</v>
          </cell>
          <cell r="S83">
            <v>0.55000000000000004</v>
          </cell>
          <cell r="T83">
            <v>0.55000000000000004</v>
          </cell>
          <cell r="U83">
            <v>0.55000000000000004</v>
          </cell>
          <cell r="V83">
            <v>0.55000000000000004</v>
          </cell>
          <cell r="W83">
            <v>0.55000000000000004</v>
          </cell>
          <cell r="X83">
            <v>0.55000000000000004</v>
          </cell>
          <cell r="Y83">
            <v>0.55000000000000004</v>
          </cell>
          <cell r="Z83">
            <v>0.55000000000000004</v>
          </cell>
          <cell r="AA83">
            <v>0.55000000000000004</v>
          </cell>
          <cell r="AB83">
            <v>0.55000000000000004</v>
          </cell>
          <cell r="AC83">
            <v>0.55000000000000004</v>
          </cell>
          <cell r="AD83">
            <v>0.55000000000000004</v>
          </cell>
          <cell r="AE83">
            <v>0.55000000000000004</v>
          </cell>
          <cell r="AF83">
            <v>0.55000000000000004</v>
          </cell>
          <cell r="AG83">
            <v>0.55000000000000004</v>
          </cell>
          <cell r="AH83">
            <v>0.55000000000000004</v>
          </cell>
          <cell r="AI83">
            <v>0.55000000000000004</v>
          </cell>
          <cell r="AJ83">
            <v>0.55000000000000004</v>
          </cell>
          <cell r="AK83">
            <v>0.55000000000000004</v>
          </cell>
          <cell r="AL83">
            <v>0.55000000000000004</v>
          </cell>
          <cell r="AM83">
            <v>0.55000000000000004</v>
          </cell>
          <cell r="AN83">
            <v>0.55000000000000004</v>
          </cell>
          <cell r="AO83">
            <v>0.55000000000000004</v>
          </cell>
          <cell r="AP83">
            <v>0.55000000000000004</v>
          </cell>
          <cell r="AQ83">
            <v>0.55000000000000004</v>
          </cell>
          <cell r="AR83">
            <v>0.55000000000000004</v>
          </cell>
          <cell r="AS83">
            <v>0.55000000000000004</v>
          </cell>
          <cell r="AT83">
            <v>1</v>
          </cell>
        </row>
        <row r="84">
          <cell r="C84">
            <v>0.55000000000000004</v>
          </cell>
          <cell r="D84">
            <v>0.55000000000000004</v>
          </cell>
          <cell r="E84">
            <v>0.55000000000000004</v>
          </cell>
          <cell r="F84">
            <v>0.55000000000000004</v>
          </cell>
          <cell r="G84">
            <v>0.55000000000000004</v>
          </cell>
          <cell r="H84">
            <v>0.55000000000000004</v>
          </cell>
          <cell r="I84">
            <v>0.55000000000000004</v>
          </cell>
          <cell r="J84">
            <v>0.55000000000000004</v>
          </cell>
          <cell r="K84">
            <v>0.55000000000000004</v>
          </cell>
          <cell r="L84">
            <v>0.55000000000000004</v>
          </cell>
          <cell r="M84">
            <v>0.55000000000000004</v>
          </cell>
          <cell r="N84">
            <v>0.55000000000000004</v>
          </cell>
          <cell r="O84">
            <v>0.55000000000000004</v>
          </cell>
          <cell r="P84">
            <v>0.55000000000000004</v>
          </cell>
          <cell r="Q84">
            <v>0.55000000000000004</v>
          </cell>
          <cell r="R84">
            <v>0.55000000000000004</v>
          </cell>
          <cell r="S84">
            <v>0.55000000000000004</v>
          </cell>
          <cell r="T84">
            <v>0.55000000000000004</v>
          </cell>
          <cell r="U84">
            <v>0.55000000000000004</v>
          </cell>
          <cell r="V84">
            <v>0.55000000000000004</v>
          </cell>
          <cell r="W84">
            <v>0.55000000000000004</v>
          </cell>
          <cell r="X84">
            <v>0.55000000000000004</v>
          </cell>
          <cell r="Y84">
            <v>0.55000000000000004</v>
          </cell>
          <cell r="Z84">
            <v>0.55000000000000004</v>
          </cell>
          <cell r="AA84">
            <v>0.55000000000000004</v>
          </cell>
          <cell r="AB84">
            <v>0.55000000000000004</v>
          </cell>
          <cell r="AC84">
            <v>0.55000000000000004</v>
          </cell>
          <cell r="AD84">
            <v>0.55000000000000004</v>
          </cell>
          <cell r="AE84">
            <v>0.55000000000000004</v>
          </cell>
          <cell r="AF84">
            <v>0.55000000000000004</v>
          </cell>
          <cell r="AG84">
            <v>0.55000000000000004</v>
          </cell>
          <cell r="AH84">
            <v>0.55000000000000004</v>
          </cell>
          <cell r="AI84">
            <v>0.55000000000000004</v>
          </cell>
          <cell r="AJ84">
            <v>0.55000000000000004</v>
          </cell>
          <cell r="AK84">
            <v>0.55000000000000004</v>
          </cell>
          <cell r="AL84">
            <v>0.55000000000000004</v>
          </cell>
          <cell r="AM84">
            <v>0.55000000000000004</v>
          </cell>
          <cell r="AN84">
            <v>0.55000000000000004</v>
          </cell>
          <cell r="AO84">
            <v>0.55000000000000004</v>
          </cell>
          <cell r="AP84">
            <v>0.55000000000000004</v>
          </cell>
          <cell r="AQ84">
            <v>0.55000000000000004</v>
          </cell>
          <cell r="AR84">
            <v>0.55000000000000004</v>
          </cell>
          <cell r="AS84">
            <v>0.55000000000000004</v>
          </cell>
          <cell r="AT84">
            <v>0.55000000000000004</v>
          </cell>
          <cell r="AU84">
            <v>1</v>
          </cell>
        </row>
        <row r="85">
          <cell r="C85">
            <v>0.55000000000000004</v>
          </cell>
          <cell r="D85">
            <v>0.55000000000000004</v>
          </cell>
          <cell r="E85">
            <v>0.55000000000000004</v>
          </cell>
          <cell r="F85">
            <v>0.55000000000000004</v>
          </cell>
          <cell r="G85">
            <v>0.55000000000000004</v>
          </cell>
          <cell r="H85">
            <v>0.55000000000000004</v>
          </cell>
          <cell r="I85">
            <v>0.55000000000000004</v>
          </cell>
          <cell r="J85">
            <v>0.55000000000000004</v>
          </cell>
          <cell r="K85">
            <v>0.55000000000000004</v>
          </cell>
          <cell r="L85">
            <v>0.55000000000000004</v>
          </cell>
          <cell r="M85">
            <v>0.55000000000000004</v>
          </cell>
          <cell r="N85">
            <v>0.55000000000000004</v>
          </cell>
          <cell r="O85">
            <v>0.55000000000000004</v>
          </cell>
          <cell r="P85">
            <v>0.55000000000000004</v>
          </cell>
          <cell r="Q85">
            <v>0.55000000000000004</v>
          </cell>
          <cell r="R85">
            <v>0.55000000000000004</v>
          </cell>
          <cell r="S85">
            <v>0.55000000000000004</v>
          </cell>
          <cell r="T85">
            <v>0.55000000000000004</v>
          </cell>
          <cell r="U85">
            <v>0.55000000000000004</v>
          </cell>
          <cell r="V85">
            <v>0.55000000000000004</v>
          </cell>
          <cell r="W85">
            <v>0.55000000000000004</v>
          </cell>
          <cell r="X85">
            <v>0.55000000000000004</v>
          </cell>
          <cell r="Y85">
            <v>0.55000000000000004</v>
          </cell>
          <cell r="Z85">
            <v>0.55000000000000004</v>
          </cell>
          <cell r="AA85">
            <v>0.55000000000000004</v>
          </cell>
          <cell r="AB85">
            <v>0.55000000000000004</v>
          </cell>
          <cell r="AC85">
            <v>0.55000000000000004</v>
          </cell>
          <cell r="AD85">
            <v>0.55000000000000004</v>
          </cell>
          <cell r="AE85">
            <v>0.55000000000000004</v>
          </cell>
          <cell r="AF85">
            <v>0.55000000000000004</v>
          </cell>
          <cell r="AG85">
            <v>0.55000000000000004</v>
          </cell>
          <cell r="AH85">
            <v>0.55000000000000004</v>
          </cell>
          <cell r="AI85">
            <v>0.55000000000000004</v>
          </cell>
          <cell r="AJ85">
            <v>0.55000000000000004</v>
          </cell>
          <cell r="AK85">
            <v>0.55000000000000004</v>
          </cell>
          <cell r="AL85">
            <v>0.55000000000000004</v>
          </cell>
          <cell r="AM85">
            <v>0.55000000000000004</v>
          </cell>
          <cell r="AN85">
            <v>0.55000000000000004</v>
          </cell>
          <cell r="AO85">
            <v>0.55000000000000004</v>
          </cell>
          <cell r="AP85">
            <v>0.55000000000000004</v>
          </cell>
          <cell r="AQ85">
            <v>0.55000000000000004</v>
          </cell>
          <cell r="AR85">
            <v>0.55000000000000004</v>
          </cell>
          <cell r="AS85">
            <v>0.55000000000000004</v>
          </cell>
          <cell r="AT85">
            <v>0.55000000000000004</v>
          </cell>
          <cell r="AU85">
            <v>0.55000000000000004</v>
          </cell>
          <cell r="AV85">
            <v>1</v>
          </cell>
        </row>
        <row r="86">
          <cell r="C86">
            <v>0.55000000000000004</v>
          </cell>
          <cell r="D86">
            <v>0.55000000000000004</v>
          </cell>
          <cell r="E86">
            <v>0.55000000000000004</v>
          </cell>
          <cell r="F86">
            <v>0.55000000000000004</v>
          </cell>
          <cell r="G86">
            <v>0.55000000000000004</v>
          </cell>
          <cell r="H86">
            <v>0.55000000000000004</v>
          </cell>
          <cell r="I86">
            <v>0.55000000000000004</v>
          </cell>
          <cell r="J86">
            <v>0.55000000000000004</v>
          </cell>
          <cell r="K86">
            <v>0.55000000000000004</v>
          </cell>
          <cell r="L86">
            <v>0.55000000000000004</v>
          </cell>
          <cell r="M86">
            <v>0.55000000000000004</v>
          </cell>
          <cell r="N86">
            <v>0.55000000000000004</v>
          </cell>
          <cell r="O86">
            <v>0.55000000000000004</v>
          </cell>
          <cell r="P86">
            <v>0.55000000000000004</v>
          </cell>
          <cell r="Q86">
            <v>0.55000000000000004</v>
          </cell>
          <cell r="R86">
            <v>0.55000000000000004</v>
          </cell>
          <cell r="S86">
            <v>0.55000000000000004</v>
          </cell>
          <cell r="T86">
            <v>0.55000000000000004</v>
          </cell>
          <cell r="U86">
            <v>0.55000000000000004</v>
          </cell>
          <cell r="V86">
            <v>0.55000000000000004</v>
          </cell>
          <cell r="W86">
            <v>0.55000000000000004</v>
          </cell>
          <cell r="X86">
            <v>0.55000000000000004</v>
          </cell>
          <cell r="Y86">
            <v>0.55000000000000004</v>
          </cell>
          <cell r="Z86">
            <v>0.55000000000000004</v>
          </cell>
          <cell r="AA86">
            <v>0.55000000000000004</v>
          </cell>
          <cell r="AB86">
            <v>0.55000000000000004</v>
          </cell>
          <cell r="AC86">
            <v>0.55000000000000004</v>
          </cell>
          <cell r="AD86">
            <v>0.55000000000000004</v>
          </cell>
          <cell r="AE86">
            <v>0.55000000000000004</v>
          </cell>
          <cell r="AF86">
            <v>0.55000000000000004</v>
          </cell>
          <cell r="AG86">
            <v>0.55000000000000004</v>
          </cell>
          <cell r="AH86">
            <v>0.55000000000000004</v>
          </cell>
          <cell r="AI86">
            <v>0.55000000000000004</v>
          </cell>
          <cell r="AJ86">
            <v>0.55000000000000004</v>
          </cell>
          <cell r="AK86">
            <v>0.55000000000000004</v>
          </cell>
          <cell r="AL86">
            <v>0.55000000000000004</v>
          </cell>
          <cell r="AM86">
            <v>0.55000000000000004</v>
          </cell>
          <cell r="AN86">
            <v>0.55000000000000004</v>
          </cell>
          <cell r="AO86">
            <v>0.55000000000000004</v>
          </cell>
          <cell r="AP86">
            <v>0.55000000000000004</v>
          </cell>
          <cell r="AQ86">
            <v>0.55000000000000004</v>
          </cell>
          <cell r="AR86">
            <v>0.55000000000000004</v>
          </cell>
          <cell r="AS86">
            <v>0.55000000000000004</v>
          </cell>
          <cell r="AT86">
            <v>0.55000000000000004</v>
          </cell>
          <cell r="AU86">
            <v>0.55000000000000004</v>
          </cell>
          <cell r="AV86">
            <v>0.55000000000000004</v>
          </cell>
          <cell r="AW86">
            <v>1</v>
          </cell>
        </row>
        <row r="87">
          <cell r="C87">
            <v>0.55000000000000004</v>
          </cell>
          <cell r="D87">
            <v>0.55000000000000004</v>
          </cell>
          <cell r="E87">
            <v>0.55000000000000004</v>
          </cell>
          <cell r="F87">
            <v>0.55000000000000004</v>
          </cell>
          <cell r="G87">
            <v>0.55000000000000004</v>
          </cell>
          <cell r="H87">
            <v>0.55000000000000004</v>
          </cell>
          <cell r="I87">
            <v>0.55000000000000004</v>
          </cell>
          <cell r="J87">
            <v>0.55000000000000004</v>
          </cell>
          <cell r="K87">
            <v>0.55000000000000004</v>
          </cell>
          <cell r="L87">
            <v>0.55000000000000004</v>
          </cell>
          <cell r="M87">
            <v>0.55000000000000004</v>
          </cell>
          <cell r="N87">
            <v>0.55000000000000004</v>
          </cell>
          <cell r="O87">
            <v>0.55000000000000004</v>
          </cell>
          <cell r="P87">
            <v>0.55000000000000004</v>
          </cell>
          <cell r="Q87">
            <v>0.55000000000000004</v>
          </cell>
          <cell r="R87">
            <v>0.55000000000000004</v>
          </cell>
          <cell r="S87">
            <v>0.55000000000000004</v>
          </cell>
          <cell r="T87">
            <v>0.55000000000000004</v>
          </cell>
          <cell r="U87">
            <v>0.55000000000000004</v>
          </cell>
          <cell r="V87">
            <v>0.55000000000000004</v>
          </cell>
          <cell r="W87">
            <v>0.55000000000000004</v>
          </cell>
          <cell r="X87">
            <v>0.55000000000000004</v>
          </cell>
          <cell r="Y87">
            <v>0.55000000000000004</v>
          </cell>
          <cell r="Z87">
            <v>0.55000000000000004</v>
          </cell>
          <cell r="AA87">
            <v>0.55000000000000004</v>
          </cell>
          <cell r="AB87">
            <v>0.55000000000000004</v>
          </cell>
          <cell r="AC87">
            <v>0.55000000000000004</v>
          </cell>
          <cell r="AD87">
            <v>0.55000000000000004</v>
          </cell>
          <cell r="AE87">
            <v>0.55000000000000004</v>
          </cell>
          <cell r="AF87">
            <v>0.55000000000000004</v>
          </cell>
          <cell r="AG87">
            <v>0.55000000000000004</v>
          </cell>
          <cell r="AH87">
            <v>0.55000000000000004</v>
          </cell>
          <cell r="AI87">
            <v>0.55000000000000004</v>
          </cell>
          <cell r="AJ87">
            <v>0.55000000000000004</v>
          </cell>
          <cell r="AK87">
            <v>0.55000000000000004</v>
          </cell>
          <cell r="AL87">
            <v>0.55000000000000004</v>
          </cell>
          <cell r="AM87">
            <v>0.55000000000000004</v>
          </cell>
          <cell r="AN87">
            <v>0.55000000000000004</v>
          </cell>
          <cell r="AO87">
            <v>0.55000000000000004</v>
          </cell>
          <cell r="AP87">
            <v>0.55000000000000004</v>
          </cell>
          <cell r="AQ87">
            <v>0.55000000000000004</v>
          </cell>
          <cell r="AR87">
            <v>0.55000000000000004</v>
          </cell>
          <cell r="AS87">
            <v>0.55000000000000004</v>
          </cell>
          <cell r="AT87">
            <v>0.55000000000000004</v>
          </cell>
          <cell r="AU87">
            <v>0.55000000000000004</v>
          </cell>
          <cell r="AV87">
            <v>0.55000000000000004</v>
          </cell>
          <cell r="AW87">
            <v>0.55000000000000004</v>
          </cell>
          <cell r="AX87">
            <v>1</v>
          </cell>
        </row>
        <row r="88">
          <cell r="C88">
            <v>0.55000000000000004</v>
          </cell>
          <cell r="D88">
            <v>0.55000000000000004</v>
          </cell>
          <cell r="E88">
            <v>0.55000000000000004</v>
          </cell>
          <cell r="F88">
            <v>0.55000000000000004</v>
          </cell>
          <cell r="G88">
            <v>0.55000000000000004</v>
          </cell>
          <cell r="H88">
            <v>0.55000000000000004</v>
          </cell>
          <cell r="I88">
            <v>0.55000000000000004</v>
          </cell>
          <cell r="J88">
            <v>0.55000000000000004</v>
          </cell>
          <cell r="K88">
            <v>0.55000000000000004</v>
          </cell>
          <cell r="L88">
            <v>0.55000000000000004</v>
          </cell>
          <cell r="M88">
            <v>0.55000000000000004</v>
          </cell>
          <cell r="N88">
            <v>0.55000000000000004</v>
          </cell>
          <cell r="O88">
            <v>0.55000000000000004</v>
          </cell>
          <cell r="P88">
            <v>0.55000000000000004</v>
          </cell>
          <cell r="Q88">
            <v>0.55000000000000004</v>
          </cell>
          <cell r="R88">
            <v>0.55000000000000004</v>
          </cell>
          <cell r="S88">
            <v>0.55000000000000004</v>
          </cell>
          <cell r="T88">
            <v>0.55000000000000004</v>
          </cell>
          <cell r="U88">
            <v>0.55000000000000004</v>
          </cell>
          <cell r="V88">
            <v>0.55000000000000004</v>
          </cell>
          <cell r="W88">
            <v>0.55000000000000004</v>
          </cell>
          <cell r="X88">
            <v>0.55000000000000004</v>
          </cell>
          <cell r="Y88">
            <v>0.55000000000000004</v>
          </cell>
          <cell r="Z88">
            <v>0.55000000000000004</v>
          </cell>
          <cell r="AA88">
            <v>0.55000000000000004</v>
          </cell>
          <cell r="AB88">
            <v>0.55000000000000004</v>
          </cell>
          <cell r="AC88">
            <v>0.55000000000000004</v>
          </cell>
          <cell r="AD88">
            <v>0.55000000000000004</v>
          </cell>
          <cell r="AE88">
            <v>0.55000000000000004</v>
          </cell>
          <cell r="AF88">
            <v>0.55000000000000004</v>
          </cell>
          <cell r="AG88">
            <v>0.55000000000000004</v>
          </cell>
          <cell r="AH88">
            <v>0.55000000000000004</v>
          </cell>
          <cell r="AI88">
            <v>0.55000000000000004</v>
          </cell>
          <cell r="AJ88">
            <v>0.55000000000000004</v>
          </cell>
          <cell r="AK88">
            <v>0.55000000000000004</v>
          </cell>
          <cell r="AL88">
            <v>0.55000000000000004</v>
          </cell>
          <cell r="AM88">
            <v>0.55000000000000004</v>
          </cell>
          <cell r="AN88">
            <v>0.55000000000000004</v>
          </cell>
          <cell r="AO88">
            <v>0.55000000000000004</v>
          </cell>
          <cell r="AP88">
            <v>0.55000000000000004</v>
          </cell>
          <cell r="AQ88">
            <v>0.55000000000000004</v>
          </cell>
          <cell r="AR88">
            <v>0.55000000000000004</v>
          </cell>
          <cell r="AS88">
            <v>0.55000000000000004</v>
          </cell>
          <cell r="AT88">
            <v>0.55000000000000004</v>
          </cell>
          <cell r="AU88">
            <v>0.55000000000000004</v>
          </cell>
          <cell r="AV88">
            <v>0.55000000000000004</v>
          </cell>
          <cell r="AW88">
            <v>0.55000000000000004</v>
          </cell>
          <cell r="AX88">
            <v>0.55000000000000004</v>
          </cell>
          <cell r="AY88">
            <v>1</v>
          </cell>
        </row>
        <row r="89">
          <cell r="C89">
            <v>0.55000000000000004</v>
          </cell>
          <cell r="D89">
            <v>0.55000000000000004</v>
          </cell>
          <cell r="E89">
            <v>0.55000000000000004</v>
          </cell>
          <cell r="F89">
            <v>0.55000000000000004</v>
          </cell>
          <cell r="G89">
            <v>0.55000000000000004</v>
          </cell>
          <cell r="H89">
            <v>0.55000000000000004</v>
          </cell>
          <cell r="I89">
            <v>0.55000000000000004</v>
          </cell>
          <cell r="J89">
            <v>0.55000000000000004</v>
          </cell>
          <cell r="K89">
            <v>0.55000000000000004</v>
          </cell>
          <cell r="L89">
            <v>0.55000000000000004</v>
          </cell>
          <cell r="M89">
            <v>0.55000000000000004</v>
          </cell>
          <cell r="N89">
            <v>0.55000000000000004</v>
          </cell>
          <cell r="O89">
            <v>0.55000000000000004</v>
          </cell>
          <cell r="P89">
            <v>0.55000000000000004</v>
          </cell>
          <cell r="Q89">
            <v>0.55000000000000004</v>
          </cell>
          <cell r="R89">
            <v>0.55000000000000004</v>
          </cell>
          <cell r="S89">
            <v>0.55000000000000004</v>
          </cell>
          <cell r="T89">
            <v>0.55000000000000004</v>
          </cell>
          <cell r="U89">
            <v>0.55000000000000004</v>
          </cell>
          <cell r="V89">
            <v>0.55000000000000004</v>
          </cell>
          <cell r="W89">
            <v>0.55000000000000004</v>
          </cell>
          <cell r="X89">
            <v>0.55000000000000004</v>
          </cell>
          <cell r="Y89">
            <v>0.55000000000000004</v>
          </cell>
          <cell r="Z89">
            <v>0.55000000000000004</v>
          </cell>
          <cell r="AA89">
            <v>0.55000000000000004</v>
          </cell>
          <cell r="AB89">
            <v>0.55000000000000004</v>
          </cell>
          <cell r="AC89">
            <v>0.55000000000000004</v>
          </cell>
          <cell r="AD89">
            <v>0.55000000000000004</v>
          </cell>
          <cell r="AE89">
            <v>0.55000000000000004</v>
          </cell>
          <cell r="AF89">
            <v>0.55000000000000004</v>
          </cell>
          <cell r="AG89">
            <v>0.55000000000000004</v>
          </cell>
          <cell r="AH89">
            <v>0.55000000000000004</v>
          </cell>
          <cell r="AI89">
            <v>0.55000000000000004</v>
          </cell>
          <cell r="AJ89">
            <v>0.55000000000000004</v>
          </cell>
          <cell r="AK89">
            <v>0.55000000000000004</v>
          </cell>
          <cell r="AL89">
            <v>0.55000000000000004</v>
          </cell>
          <cell r="AM89">
            <v>0.55000000000000004</v>
          </cell>
          <cell r="AN89">
            <v>0.55000000000000004</v>
          </cell>
          <cell r="AO89">
            <v>0.55000000000000004</v>
          </cell>
          <cell r="AP89">
            <v>0.55000000000000004</v>
          </cell>
          <cell r="AQ89">
            <v>0.55000000000000004</v>
          </cell>
          <cell r="AR89">
            <v>0.55000000000000004</v>
          </cell>
          <cell r="AS89">
            <v>0.55000000000000004</v>
          </cell>
          <cell r="AT89">
            <v>0.55000000000000004</v>
          </cell>
          <cell r="AU89">
            <v>0.55000000000000004</v>
          </cell>
          <cell r="AV89">
            <v>0.55000000000000004</v>
          </cell>
          <cell r="AW89">
            <v>0.55000000000000004</v>
          </cell>
          <cell r="AX89">
            <v>0.55000000000000004</v>
          </cell>
          <cell r="AY89">
            <v>0.55000000000000004</v>
          </cell>
          <cell r="AZ89">
            <v>1</v>
          </cell>
        </row>
        <row r="90">
          <cell r="C90">
            <v>0.55000000000000004</v>
          </cell>
          <cell r="D90">
            <v>0.55000000000000004</v>
          </cell>
          <cell r="E90">
            <v>0.55000000000000004</v>
          </cell>
          <cell r="F90">
            <v>0.55000000000000004</v>
          </cell>
          <cell r="G90">
            <v>0.55000000000000004</v>
          </cell>
          <cell r="H90">
            <v>0.55000000000000004</v>
          </cell>
          <cell r="I90">
            <v>0.55000000000000004</v>
          </cell>
          <cell r="J90">
            <v>0.55000000000000004</v>
          </cell>
          <cell r="K90">
            <v>0.55000000000000004</v>
          </cell>
          <cell r="L90">
            <v>0.55000000000000004</v>
          </cell>
          <cell r="M90">
            <v>0.55000000000000004</v>
          </cell>
          <cell r="N90">
            <v>0.55000000000000004</v>
          </cell>
          <cell r="O90">
            <v>0.55000000000000004</v>
          </cell>
          <cell r="P90">
            <v>0.55000000000000004</v>
          </cell>
          <cell r="Q90">
            <v>0.55000000000000004</v>
          </cell>
          <cell r="R90">
            <v>0.55000000000000004</v>
          </cell>
          <cell r="S90">
            <v>0.55000000000000004</v>
          </cell>
          <cell r="T90">
            <v>0.55000000000000004</v>
          </cell>
          <cell r="U90">
            <v>0.55000000000000004</v>
          </cell>
          <cell r="V90">
            <v>0.55000000000000004</v>
          </cell>
          <cell r="W90">
            <v>0.55000000000000004</v>
          </cell>
          <cell r="X90">
            <v>0.55000000000000004</v>
          </cell>
          <cell r="Y90">
            <v>0.55000000000000004</v>
          </cell>
          <cell r="Z90">
            <v>0.55000000000000004</v>
          </cell>
          <cell r="AA90">
            <v>0.55000000000000004</v>
          </cell>
          <cell r="AB90">
            <v>0.55000000000000004</v>
          </cell>
          <cell r="AC90">
            <v>0.55000000000000004</v>
          </cell>
          <cell r="AD90">
            <v>0.55000000000000004</v>
          </cell>
          <cell r="AE90">
            <v>0.55000000000000004</v>
          </cell>
          <cell r="AF90">
            <v>0.55000000000000004</v>
          </cell>
          <cell r="AG90">
            <v>0.55000000000000004</v>
          </cell>
          <cell r="AH90">
            <v>0.55000000000000004</v>
          </cell>
          <cell r="AI90">
            <v>0.55000000000000004</v>
          </cell>
          <cell r="AJ90">
            <v>0.55000000000000004</v>
          </cell>
          <cell r="AK90">
            <v>0.55000000000000004</v>
          </cell>
          <cell r="AL90">
            <v>0.55000000000000004</v>
          </cell>
          <cell r="AM90">
            <v>0.55000000000000004</v>
          </cell>
          <cell r="AN90">
            <v>0.55000000000000004</v>
          </cell>
          <cell r="AO90">
            <v>0.55000000000000004</v>
          </cell>
          <cell r="AP90">
            <v>0.55000000000000004</v>
          </cell>
          <cell r="AQ90">
            <v>0.55000000000000004</v>
          </cell>
          <cell r="AR90">
            <v>0.55000000000000004</v>
          </cell>
          <cell r="AS90">
            <v>0.55000000000000004</v>
          </cell>
          <cell r="AT90">
            <v>0.55000000000000004</v>
          </cell>
          <cell r="AU90">
            <v>0.55000000000000004</v>
          </cell>
          <cell r="AV90">
            <v>0.55000000000000004</v>
          </cell>
          <cell r="AW90">
            <v>0.55000000000000004</v>
          </cell>
          <cell r="AX90">
            <v>0.55000000000000004</v>
          </cell>
          <cell r="AY90">
            <v>0.55000000000000004</v>
          </cell>
          <cell r="AZ90">
            <v>0.55000000000000004</v>
          </cell>
          <cell r="BA90">
            <v>1</v>
          </cell>
        </row>
        <row r="91">
          <cell r="C91">
            <v>0.55000000000000004</v>
          </cell>
          <cell r="D91">
            <v>0.55000000000000004</v>
          </cell>
          <cell r="E91">
            <v>0.55000000000000004</v>
          </cell>
          <cell r="F91">
            <v>0.55000000000000004</v>
          </cell>
          <cell r="G91">
            <v>0.55000000000000004</v>
          </cell>
          <cell r="H91">
            <v>0.55000000000000004</v>
          </cell>
          <cell r="I91">
            <v>0.55000000000000004</v>
          </cell>
          <cell r="J91">
            <v>0.55000000000000004</v>
          </cell>
          <cell r="K91">
            <v>0.55000000000000004</v>
          </cell>
          <cell r="L91">
            <v>0.55000000000000004</v>
          </cell>
          <cell r="M91">
            <v>0.55000000000000004</v>
          </cell>
          <cell r="N91">
            <v>0.55000000000000004</v>
          </cell>
          <cell r="O91">
            <v>0.55000000000000004</v>
          </cell>
          <cell r="P91">
            <v>0.55000000000000004</v>
          </cell>
          <cell r="Q91">
            <v>0.55000000000000004</v>
          </cell>
          <cell r="R91">
            <v>0.55000000000000004</v>
          </cell>
          <cell r="S91">
            <v>0.55000000000000004</v>
          </cell>
          <cell r="T91">
            <v>0.55000000000000004</v>
          </cell>
          <cell r="U91">
            <v>0.55000000000000004</v>
          </cell>
          <cell r="V91">
            <v>0.55000000000000004</v>
          </cell>
          <cell r="W91">
            <v>0.55000000000000004</v>
          </cell>
          <cell r="X91">
            <v>0.55000000000000004</v>
          </cell>
          <cell r="Y91">
            <v>0.55000000000000004</v>
          </cell>
          <cell r="Z91">
            <v>0.55000000000000004</v>
          </cell>
          <cell r="AA91">
            <v>0.55000000000000004</v>
          </cell>
          <cell r="AB91">
            <v>0.55000000000000004</v>
          </cell>
          <cell r="AC91">
            <v>0.55000000000000004</v>
          </cell>
          <cell r="AD91">
            <v>0.55000000000000004</v>
          </cell>
          <cell r="AE91">
            <v>0.55000000000000004</v>
          </cell>
          <cell r="AF91">
            <v>0.55000000000000004</v>
          </cell>
          <cell r="AG91">
            <v>0.55000000000000004</v>
          </cell>
          <cell r="AH91">
            <v>0.55000000000000004</v>
          </cell>
          <cell r="AI91">
            <v>0.55000000000000004</v>
          </cell>
          <cell r="AJ91">
            <v>0.55000000000000004</v>
          </cell>
          <cell r="AK91">
            <v>0.55000000000000004</v>
          </cell>
          <cell r="AL91">
            <v>0.55000000000000004</v>
          </cell>
          <cell r="AM91">
            <v>0.55000000000000004</v>
          </cell>
          <cell r="AN91">
            <v>0.55000000000000004</v>
          </cell>
          <cell r="AO91">
            <v>0.55000000000000004</v>
          </cell>
          <cell r="AP91">
            <v>0.55000000000000004</v>
          </cell>
          <cell r="AQ91">
            <v>0.55000000000000004</v>
          </cell>
          <cell r="AR91">
            <v>0.55000000000000004</v>
          </cell>
          <cell r="AS91">
            <v>0.55000000000000004</v>
          </cell>
          <cell r="AT91">
            <v>0.55000000000000004</v>
          </cell>
          <cell r="AU91">
            <v>0.55000000000000004</v>
          </cell>
          <cell r="AV91">
            <v>0.55000000000000004</v>
          </cell>
          <cell r="AW91">
            <v>0.55000000000000004</v>
          </cell>
          <cell r="AX91">
            <v>0.55000000000000004</v>
          </cell>
          <cell r="AY91">
            <v>0.55000000000000004</v>
          </cell>
          <cell r="AZ91">
            <v>0.55000000000000004</v>
          </cell>
          <cell r="BA91">
            <v>0.55000000000000004</v>
          </cell>
          <cell r="BB91">
            <v>1</v>
          </cell>
        </row>
        <row r="92">
          <cell r="C92">
            <v>0.55000000000000004</v>
          </cell>
          <cell r="D92">
            <v>0.55000000000000004</v>
          </cell>
          <cell r="E92">
            <v>0.55000000000000004</v>
          </cell>
          <cell r="F92">
            <v>0.55000000000000004</v>
          </cell>
          <cell r="G92">
            <v>0.55000000000000004</v>
          </cell>
          <cell r="H92">
            <v>0.55000000000000004</v>
          </cell>
          <cell r="I92">
            <v>0.55000000000000004</v>
          </cell>
          <cell r="J92">
            <v>0.55000000000000004</v>
          </cell>
          <cell r="K92">
            <v>0.55000000000000004</v>
          </cell>
          <cell r="L92">
            <v>0.55000000000000004</v>
          </cell>
          <cell r="M92">
            <v>0.55000000000000004</v>
          </cell>
          <cell r="N92">
            <v>0.55000000000000004</v>
          </cell>
          <cell r="O92">
            <v>0.55000000000000004</v>
          </cell>
          <cell r="P92">
            <v>0.55000000000000004</v>
          </cell>
          <cell r="Q92">
            <v>0.55000000000000004</v>
          </cell>
          <cell r="R92">
            <v>0.55000000000000004</v>
          </cell>
          <cell r="S92">
            <v>0.55000000000000004</v>
          </cell>
          <cell r="T92">
            <v>0.55000000000000004</v>
          </cell>
          <cell r="U92">
            <v>0.55000000000000004</v>
          </cell>
          <cell r="V92">
            <v>0.55000000000000004</v>
          </cell>
          <cell r="W92">
            <v>0.55000000000000004</v>
          </cell>
          <cell r="X92">
            <v>0.55000000000000004</v>
          </cell>
          <cell r="Y92">
            <v>0.55000000000000004</v>
          </cell>
          <cell r="Z92">
            <v>0.55000000000000004</v>
          </cell>
          <cell r="AA92">
            <v>0.55000000000000004</v>
          </cell>
          <cell r="AB92">
            <v>0.55000000000000004</v>
          </cell>
          <cell r="AC92">
            <v>0.55000000000000004</v>
          </cell>
          <cell r="AD92">
            <v>0.55000000000000004</v>
          </cell>
          <cell r="AE92">
            <v>0.55000000000000004</v>
          </cell>
          <cell r="AF92">
            <v>0.55000000000000004</v>
          </cell>
          <cell r="AG92">
            <v>0.55000000000000004</v>
          </cell>
          <cell r="AH92">
            <v>0.55000000000000004</v>
          </cell>
          <cell r="AI92">
            <v>0.55000000000000004</v>
          </cell>
          <cell r="AJ92">
            <v>0.55000000000000004</v>
          </cell>
          <cell r="AK92">
            <v>0.55000000000000004</v>
          </cell>
          <cell r="AL92">
            <v>0.55000000000000004</v>
          </cell>
          <cell r="AM92">
            <v>0.55000000000000004</v>
          </cell>
          <cell r="AN92">
            <v>0.55000000000000004</v>
          </cell>
          <cell r="AO92">
            <v>0.55000000000000004</v>
          </cell>
          <cell r="AP92">
            <v>0.55000000000000004</v>
          </cell>
          <cell r="AQ92">
            <v>0.55000000000000004</v>
          </cell>
          <cell r="AR92">
            <v>0.55000000000000004</v>
          </cell>
          <cell r="AS92">
            <v>0.55000000000000004</v>
          </cell>
          <cell r="AT92">
            <v>0.55000000000000004</v>
          </cell>
          <cell r="AU92">
            <v>0.55000000000000004</v>
          </cell>
          <cell r="AV92">
            <v>0.55000000000000004</v>
          </cell>
          <cell r="AW92">
            <v>0.55000000000000004</v>
          </cell>
          <cell r="AX92">
            <v>0.55000000000000004</v>
          </cell>
          <cell r="AY92">
            <v>0.55000000000000004</v>
          </cell>
          <cell r="AZ92">
            <v>0.55000000000000004</v>
          </cell>
          <cell r="BA92">
            <v>0.55000000000000004</v>
          </cell>
          <cell r="BB92">
            <v>0.55000000000000004</v>
          </cell>
          <cell r="BC92">
            <v>1</v>
          </cell>
        </row>
        <row r="93">
          <cell r="C93">
            <v>0.55000000000000004</v>
          </cell>
          <cell r="D93">
            <v>0.55000000000000004</v>
          </cell>
          <cell r="E93">
            <v>0.55000000000000004</v>
          </cell>
          <cell r="F93">
            <v>0.55000000000000004</v>
          </cell>
          <cell r="G93">
            <v>0.55000000000000004</v>
          </cell>
          <cell r="H93">
            <v>0.55000000000000004</v>
          </cell>
          <cell r="I93">
            <v>0.55000000000000004</v>
          </cell>
          <cell r="J93">
            <v>0.55000000000000004</v>
          </cell>
          <cell r="K93">
            <v>0.55000000000000004</v>
          </cell>
          <cell r="L93">
            <v>0.55000000000000004</v>
          </cell>
          <cell r="M93">
            <v>0.55000000000000004</v>
          </cell>
          <cell r="N93">
            <v>0.55000000000000004</v>
          </cell>
          <cell r="O93">
            <v>0.55000000000000004</v>
          </cell>
          <cell r="P93">
            <v>0.55000000000000004</v>
          </cell>
          <cell r="Q93">
            <v>0.55000000000000004</v>
          </cell>
          <cell r="R93">
            <v>0.55000000000000004</v>
          </cell>
          <cell r="S93">
            <v>0.55000000000000004</v>
          </cell>
          <cell r="T93">
            <v>0.55000000000000004</v>
          </cell>
          <cell r="U93">
            <v>0.55000000000000004</v>
          </cell>
          <cell r="V93">
            <v>0.55000000000000004</v>
          </cell>
          <cell r="W93">
            <v>0.55000000000000004</v>
          </cell>
          <cell r="X93">
            <v>0.55000000000000004</v>
          </cell>
          <cell r="Y93">
            <v>0.55000000000000004</v>
          </cell>
          <cell r="Z93">
            <v>0.55000000000000004</v>
          </cell>
          <cell r="AA93">
            <v>0.55000000000000004</v>
          </cell>
          <cell r="AB93">
            <v>0.55000000000000004</v>
          </cell>
          <cell r="AC93">
            <v>0.55000000000000004</v>
          </cell>
          <cell r="AD93">
            <v>0.55000000000000004</v>
          </cell>
          <cell r="AE93">
            <v>0.55000000000000004</v>
          </cell>
          <cell r="AF93">
            <v>0.55000000000000004</v>
          </cell>
          <cell r="AG93">
            <v>0.55000000000000004</v>
          </cell>
          <cell r="AH93">
            <v>0.55000000000000004</v>
          </cell>
          <cell r="AI93">
            <v>0.55000000000000004</v>
          </cell>
          <cell r="AJ93">
            <v>0.55000000000000004</v>
          </cell>
          <cell r="AK93">
            <v>0.55000000000000004</v>
          </cell>
          <cell r="AL93">
            <v>0.55000000000000004</v>
          </cell>
          <cell r="AM93">
            <v>0.55000000000000004</v>
          </cell>
          <cell r="AN93">
            <v>0.55000000000000004</v>
          </cell>
          <cell r="AO93">
            <v>0.55000000000000004</v>
          </cell>
          <cell r="AP93">
            <v>0.55000000000000004</v>
          </cell>
          <cell r="AQ93">
            <v>0.55000000000000004</v>
          </cell>
          <cell r="AR93">
            <v>0.55000000000000004</v>
          </cell>
          <cell r="AS93">
            <v>0.55000000000000004</v>
          </cell>
          <cell r="AT93">
            <v>0.55000000000000004</v>
          </cell>
          <cell r="AU93">
            <v>0.55000000000000004</v>
          </cell>
          <cell r="AV93">
            <v>0.55000000000000004</v>
          </cell>
          <cell r="AW93">
            <v>0.55000000000000004</v>
          </cell>
          <cell r="AX93">
            <v>0.55000000000000004</v>
          </cell>
          <cell r="AY93">
            <v>0.55000000000000004</v>
          </cell>
          <cell r="AZ93">
            <v>0.55000000000000004</v>
          </cell>
          <cell r="BA93">
            <v>0.55000000000000004</v>
          </cell>
          <cell r="BB93">
            <v>0.55000000000000004</v>
          </cell>
          <cell r="BC93">
            <v>0.55000000000000004</v>
          </cell>
          <cell r="BD93">
            <v>1</v>
          </cell>
        </row>
        <row r="94">
          <cell r="C94">
            <v>0.55000000000000004</v>
          </cell>
          <cell r="D94">
            <v>0.55000000000000004</v>
          </cell>
          <cell r="E94">
            <v>0.55000000000000004</v>
          </cell>
          <cell r="F94">
            <v>0.55000000000000004</v>
          </cell>
          <cell r="G94">
            <v>0.55000000000000004</v>
          </cell>
          <cell r="H94">
            <v>0.55000000000000004</v>
          </cell>
          <cell r="I94">
            <v>0.55000000000000004</v>
          </cell>
          <cell r="J94">
            <v>0.55000000000000004</v>
          </cell>
          <cell r="K94">
            <v>0.55000000000000004</v>
          </cell>
          <cell r="L94">
            <v>0.55000000000000004</v>
          </cell>
          <cell r="M94">
            <v>0.55000000000000004</v>
          </cell>
          <cell r="N94">
            <v>0.55000000000000004</v>
          </cell>
          <cell r="O94">
            <v>0.55000000000000004</v>
          </cell>
          <cell r="P94">
            <v>0.55000000000000004</v>
          </cell>
          <cell r="Q94">
            <v>0.55000000000000004</v>
          </cell>
          <cell r="R94">
            <v>0.55000000000000004</v>
          </cell>
          <cell r="S94">
            <v>0.55000000000000004</v>
          </cell>
          <cell r="T94">
            <v>0.55000000000000004</v>
          </cell>
          <cell r="U94">
            <v>0.55000000000000004</v>
          </cell>
          <cell r="V94">
            <v>0.55000000000000004</v>
          </cell>
          <cell r="W94">
            <v>0.55000000000000004</v>
          </cell>
          <cell r="X94">
            <v>0.55000000000000004</v>
          </cell>
          <cell r="Y94">
            <v>0.55000000000000004</v>
          </cell>
          <cell r="Z94">
            <v>0.55000000000000004</v>
          </cell>
          <cell r="AA94">
            <v>0.55000000000000004</v>
          </cell>
          <cell r="AB94">
            <v>0.55000000000000004</v>
          </cell>
          <cell r="AC94">
            <v>0.55000000000000004</v>
          </cell>
          <cell r="AD94">
            <v>0.55000000000000004</v>
          </cell>
          <cell r="AE94">
            <v>0.55000000000000004</v>
          </cell>
          <cell r="AF94">
            <v>0.55000000000000004</v>
          </cell>
          <cell r="AG94">
            <v>0.55000000000000004</v>
          </cell>
          <cell r="AH94">
            <v>0.55000000000000004</v>
          </cell>
          <cell r="AI94">
            <v>0.55000000000000004</v>
          </cell>
          <cell r="AJ94">
            <v>0.55000000000000004</v>
          </cell>
          <cell r="AK94">
            <v>0.55000000000000004</v>
          </cell>
          <cell r="AL94">
            <v>0.55000000000000004</v>
          </cell>
          <cell r="AM94">
            <v>0.55000000000000004</v>
          </cell>
          <cell r="AN94">
            <v>0.55000000000000004</v>
          </cell>
          <cell r="AO94">
            <v>0.55000000000000004</v>
          </cell>
          <cell r="AP94">
            <v>0.55000000000000004</v>
          </cell>
          <cell r="AQ94">
            <v>0.55000000000000004</v>
          </cell>
          <cell r="AR94">
            <v>0.55000000000000004</v>
          </cell>
          <cell r="AS94">
            <v>0.55000000000000004</v>
          </cell>
          <cell r="AT94">
            <v>0.55000000000000004</v>
          </cell>
          <cell r="AU94">
            <v>0.55000000000000004</v>
          </cell>
          <cell r="AV94">
            <v>0.55000000000000004</v>
          </cell>
          <cell r="AW94">
            <v>0.55000000000000004</v>
          </cell>
          <cell r="AX94">
            <v>0.55000000000000004</v>
          </cell>
          <cell r="AY94">
            <v>0.55000000000000004</v>
          </cell>
          <cell r="AZ94">
            <v>0.55000000000000004</v>
          </cell>
          <cell r="BA94">
            <v>0.55000000000000004</v>
          </cell>
          <cell r="BB94">
            <v>0.55000000000000004</v>
          </cell>
          <cell r="BC94">
            <v>0.55000000000000004</v>
          </cell>
          <cell r="BD94">
            <v>0.55000000000000004</v>
          </cell>
          <cell r="BE94">
            <v>1</v>
          </cell>
        </row>
        <row r="95">
          <cell r="C95">
            <v>0.55000000000000004</v>
          </cell>
          <cell r="D95">
            <v>0.55000000000000004</v>
          </cell>
          <cell r="E95">
            <v>0.55000000000000004</v>
          </cell>
          <cell r="F95">
            <v>0.55000000000000004</v>
          </cell>
          <cell r="G95">
            <v>0.55000000000000004</v>
          </cell>
          <cell r="H95">
            <v>0.55000000000000004</v>
          </cell>
          <cell r="I95">
            <v>0.55000000000000004</v>
          </cell>
          <cell r="J95">
            <v>0.55000000000000004</v>
          </cell>
          <cell r="K95">
            <v>0.55000000000000004</v>
          </cell>
          <cell r="L95">
            <v>0.55000000000000004</v>
          </cell>
          <cell r="M95">
            <v>0.55000000000000004</v>
          </cell>
          <cell r="N95">
            <v>0.55000000000000004</v>
          </cell>
          <cell r="O95">
            <v>0.55000000000000004</v>
          </cell>
          <cell r="P95">
            <v>0.55000000000000004</v>
          </cell>
          <cell r="Q95">
            <v>0.55000000000000004</v>
          </cell>
          <cell r="R95">
            <v>0.55000000000000004</v>
          </cell>
          <cell r="S95">
            <v>0.55000000000000004</v>
          </cell>
          <cell r="T95">
            <v>0.55000000000000004</v>
          </cell>
          <cell r="U95">
            <v>0.55000000000000004</v>
          </cell>
          <cell r="V95">
            <v>0.55000000000000004</v>
          </cell>
          <cell r="W95">
            <v>0.55000000000000004</v>
          </cell>
          <cell r="X95">
            <v>0.55000000000000004</v>
          </cell>
          <cell r="Y95">
            <v>0.55000000000000004</v>
          </cell>
          <cell r="Z95">
            <v>0.55000000000000004</v>
          </cell>
          <cell r="AA95">
            <v>0.55000000000000004</v>
          </cell>
          <cell r="AB95">
            <v>0.55000000000000004</v>
          </cell>
          <cell r="AC95">
            <v>0.55000000000000004</v>
          </cell>
          <cell r="AD95">
            <v>0.55000000000000004</v>
          </cell>
          <cell r="AE95">
            <v>0.55000000000000004</v>
          </cell>
          <cell r="AF95">
            <v>0.55000000000000004</v>
          </cell>
          <cell r="AG95">
            <v>0.55000000000000004</v>
          </cell>
          <cell r="AH95">
            <v>0.55000000000000004</v>
          </cell>
          <cell r="AI95">
            <v>0.55000000000000004</v>
          </cell>
          <cell r="AJ95">
            <v>0.55000000000000004</v>
          </cell>
          <cell r="AK95">
            <v>0.55000000000000004</v>
          </cell>
          <cell r="AL95">
            <v>0.55000000000000004</v>
          </cell>
          <cell r="AM95">
            <v>0.55000000000000004</v>
          </cell>
          <cell r="AN95">
            <v>0.55000000000000004</v>
          </cell>
          <cell r="AO95">
            <v>0.55000000000000004</v>
          </cell>
          <cell r="AP95">
            <v>0.55000000000000004</v>
          </cell>
          <cell r="AQ95">
            <v>0.55000000000000004</v>
          </cell>
          <cell r="AR95">
            <v>0.55000000000000004</v>
          </cell>
          <cell r="AS95">
            <v>0.55000000000000004</v>
          </cell>
          <cell r="AT95">
            <v>0.55000000000000004</v>
          </cell>
          <cell r="AU95">
            <v>0.55000000000000004</v>
          </cell>
          <cell r="AV95">
            <v>0.55000000000000004</v>
          </cell>
          <cell r="AW95">
            <v>0.55000000000000004</v>
          </cell>
          <cell r="AX95">
            <v>0.55000000000000004</v>
          </cell>
          <cell r="AY95">
            <v>0.55000000000000004</v>
          </cell>
          <cell r="AZ95">
            <v>0.55000000000000004</v>
          </cell>
          <cell r="BA95">
            <v>0.55000000000000004</v>
          </cell>
          <cell r="BB95">
            <v>0.55000000000000004</v>
          </cell>
          <cell r="BC95">
            <v>0.55000000000000004</v>
          </cell>
          <cell r="BD95">
            <v>0.55000000000000004</v>
          </cell>
          <cell r="BE95">
            <v>0.55000000000000004</v>
          </cell>
          <cell r="BF95">
            <v>1</v>
          </cell>
        </row>
        <row r="96">
          <cell r="C96">
            <v>0.55000000000000004</v>
          </cell>
          <cell r="D96">
            <v>0.55000000000000004</v>
          </cell>
          <cell r="E96">
            <v>0.55000000000000004</v>
          </cell>
          <cell r="F96">
            <v>0.55000000000000004</v>
          </cell>
          <cell r="G96">
            <v>0.55000000000000004</v>
          </cell>
          <cell r="H96">
            <v>0.55000000000000004</v>
          </cell>
          <cell r="I96">
            <v>0.55000000000000004</v>
          </cell>
          <cell r="J96">
            <v>0.55000000000000004</v>
          </cell>
          <cell r="K96">
            <v>0.55000000000000004</v>
          </cell>
          <cell r="L96">
            <v>0.55000000000000004</v>
          </cell>
          <cell r="M96">
            <v>0.55000000000000004</v>
          </cell>
          <cell r="N96">
            <v>0.55000000000000004</v>
          </cell>
          <cell r="O96">
            <v>0.55000000000000004</v>
          </cell>
          <cell r="P96">
            <v>0.55000000000000004</v>
          </cell>
          <cell r="Q96">
            <v>0.55000000000000004</v>
          </cell>
          <cell r="R96">
            <v>0.55000000000000004</v>
          </cell>
          <cell r="S96">
            <v>0.55000000000000004</v>
          </cell>
          <cell r="T96">
            <v>0.55000000000000004</v>
          </cell>
          <cell r="U96">
            <v>0.55000000000000004</v>
          </cell>
          <cell r="V96">
            <v>0.55000000000000004</v>
          </cell>
          <cell r="W96">
            <v>0.55000000000000004</v>
          </cell>
          <cell r="X96">
            <v>0.55000000000000004</v>
          </cell>
          <cell r="Y96">
            <v>0.55000000000000004</v>
          </cell>
          <cell r="Z96">
            <v>0.55000000000000004</v>
          </cell>
          <cell r="AA96">
            <v>0.55000000000000004</v>
          </cell>
          <cell r="AB96">
            <v>0.55000000000000004</v>
          </cell>
          <cell r="AC96">
            <v>0.55000000000000004</v>
          </cell>
          <cell r="AD96">
            <v>0.55000000000000004</v>
          </cell>
          <cell r="AE96">
            <v>0.55000000000000004</v>
          </cell>
          <cell r="AF96">
            <v>0.55000000000000004</v>
          </cell>
          <cell r="AG96">
            <v>0.55000000000000004</v>
          </cell>
          <cell r="AH96">
            <v>0.55000000000000004</v>
          </cell>
          <cell r="AI96">
            <v>0.55000000000000004</v>
          </cell>
          <cell r="AJ96">
            <v>0.55000000000000004</v>
          </cell>
          <cell r="AK96">
            <v>0.55000000000000004</v>
          </cell>
          <cell r="AL96">
            <v>0.55000000000000004</v>
          </cell>
          <cell r="AM96">
            <v>0.55000000000000004</v>
          </cell>
          <cell r="AN96">
            <v>0.55000000000000004</v>
          </cell>
          <cell r="AO96">
            <v>0.55000000000000004</v>
          </cell>
          <cell r="AP96">
            <v>0.55000000000000004</v>
          </cell>
          <cell r="AQ96">
            <v>0.55000000000000004</v>
          </cell>
          <cell r="AR96">
            <v>0.55000000000000004</v>
          </cell>
          <cell r="AS96">
            <v>0.55000000000000004</v>
          </cell>
          <cell r="AT96">
            <v>0.55000000000000004</v>
          </cell>
          <cell r="AU96">
            <v>0.55000000000000004</v>
          </cell>
          <cell r="AV96">
            <v>0.55000000000000004</v>
          </cell>
          <cell r="AW96">
            <v>0.55000000000000004</v>
          </cell>
          <cell r="AX96">
            <v>0.55000000000000004</v>
          </cell>
          <cell r="AY96">
            <v>0.55000000000000004</v>
          </cell>
          <cell r="AZ96">
            <v>0.55000000000000004</v>
          </cell>
          <cell r="BA96">
            <v>0.55000000000000004</v>
          </cell>
          <cell r="BB96">
            <v>0.55000000000000004</v>
          </cell>
          <cell r="BC96">
            <v>0.55000000000000004</v>
          </cell>
          <cell r="BD96">
            <v>0.55000000000000004</v>
          </cell>
          <cell r="BE96">
            <v>0.55000000000000004</v>
          </cell>
          <cell r="BF96">
            <v>0.55000000000000004</v>
          </cell>
          <cell r="BG96">
            <v>1</v>
          </cell>
        </row>
        <row r="97">
          <cell r="C97">
            <v>0.55000000000000004</v>
          </cell>
          <cell r="D97">
            <v>0.55000000000000004</v>
          </cell>
          <cell r="E97">
            <v>0.55000000000000004</v>
          </cell>
          <cell r="F97">
            <v>0.55000000000000004</v>
          </cell>
          <cell r="G97">
            <v>0.55000000000000004</v>
          </cell>
          <cell r="H97">
            <v>0.55000000000000004</v>
          </cell>
          <cell r="I97">
            <v>0.55000000000000004</v>
          </cell>
          <cell r="J97">
            <v>0.55000000000000004</v>
          </cell>
          <cell r="K97">
            <v>0.55000000000000004</v>
          </cell>
          <cell r="L97">
            <v>0.55000000000000004</v>
          </cell>
          <cell r="M97">
            <v>0.55000000000000004</v>
          </cell>
          <cell r="N97">
            <v>0.55000000000000004</v>
          </cell>
          <cell r="O97">
            <v>0.55000000000000004</v>
          </cell>
          <cell r="P97">
            <v>0.55000000000000004</v>
          </cell>
          <cell r="Q97">
            <v>0.55000000000000004</v>
          </cell>
          <cell r="R97">
            <v>0.55000000000000004</v>
          </cell>
          <cell r="S97">
            <v>0.55000000000000004</v>
          </cell>
          <cell r="T97">
            <v>0.55000000000000004</v>
          </cell>
          <cell r="U97">
            <v>0.55000000000000004</v>
          </cell>
          <cell r="V97">
            <v>0.55000000000000004</v>
          </cell>
          <cell r="W97">
            <v>0.55000000000000004</v>
          </cell>
          <cell r="X97">
            <v>0.55000000000000004</v>
          </cell>
          <cell r="Y97">
            <v>0.55000000000000004</v>
          </cell>
          <cell r="Z97">
            <v>0.55000000000000004</v>
          </cell>
          <cell r="AA97">
            <v>0.55000000000000004</v>
          </cell>
          <cell r="AB97">
            <v>0.55000000000000004</v>
          </cell>
          <cell r="AC97">
            <v>0.55000000000000004</v>
          </cell>
          <cell r="AD97">
            <v>0.55000000000000004</v>
          </cell>
          <cell r="AE97">
            <v>0.55000000000000004</v>
          </cell>
          <cell r="AF97">
            <v>0.55000000000000004</v>
          </cell>
          <cell r="AG97">
            <v>0.55000000000000004</v>
          </cell>
          <cell r="AH97">
            <v>0.55000000000000004</v>
          </cell>
          <cell r="AI97">
            <v>0.55000000000000004</v>
          </cell>
          <cell r="AJ97">
            <v>0.55000000000000004</v>
          </cell>
          <cell r="AK97">
            <v>0.55000000000000004</v>
          </cell>
          <cell r="AL97">
            <v>0.55000000000000004</v>
          </cell>
          <cell r="AM97">
            <v>0.55000000000000004</v>
          </cell>
          <cell r="AN97">
            <v>0.55000000000000004</v>
          </cell>
          <cell r="AO97">
            <v>0.55000000000000004</v>
          </cell>
          <cell r="AP97">
            <v>0.55000000000000004</v>
          </cell>
          <cell r="AQ97">
            <v>0.55000000000000004</v>
          </cell>
          <cell r="AR97">
            <v>0.55000000000000004</v>
          </cell>
          <cell r="AS97">
            <v>0.55000000000000004</v>
          </cell>
          <cell r="AT97">
            <v>0.55000000000000004</v>
          </cell>
          <cell r="AU97">
            <v>0.55000000000000004</v>
          </cell>
          <cell r="AV97">
            <v>0.55000000000000004</v>
          </cell>
          <cell r="AW97">
            <v>0.55000000000000004</v>
          </cell>
          <cell r="AX97">
            <v>0.55000000000000004</v>
          </cell>
          <cell r="AY97">
            <v>0.55000000000000004</v>
          </cell>
          <cell r="AZ97">
            <v>0.55000000000000004</v>
          </cell>
          <cell r="BA97">
            <v>0.55000000000000004</v>
          </cell>
          <cell r="BB97">
            <v>0.55000000000000004</v>
          </cell>
          <cell r="BC97">
            <v>0.55000000000000004</v>
          </cell>
          <cell r="BD97">
            <v>0.55000000000000004</v>
          </cell>
          <cell r="BE97">
            <v>0.55000000000000004</v>
          </cell>
          <cell r="BF97">
            <v>0.55000000000000004</v>
          </cell>
          <cell r="BG97">
            <v>0.55000000000000004</v>
          </cell>
          <cell r="BH97">
            <v>1</v>
          </cell>
        </row>
        <row r="98">
          <cell r="C98">
            <v>0.55000000000000004</v>
          </cell>
          <cell r="D98">
            <v>0.55000000000000004</v>
          </cell>
          <cell r="E98">
            <v>0.55000000000000004</v>
          </cell>
          <cell r="F98">
            <v>0.55000000000000004</v>
          </cell>
          <cell r="G98">
            <v>0.55000000000000004</v>
          </cell>
          <cell r="H98">
            <v>0.55000000000000004</v>
          </cell>
          <cell r="I98">
            <v>0.55000000000000004</v>
          </cell>
          <cell r="J98">
            <v>0.55000000000000004</v>
          </cell>
          <cell r="K98">
            <v>0.55000000000000004</v>
          </cell>
          <cell r="L98">
            <v>0.55000000000000004</v>
          </cell>
          <cell r="M98">
            <v>0.55000000000000004</v>
          </cell>
          <cell r="N98">
            <v>0.55000000000000004</v>
          </cell>
          <cell r="O98">
            <v>0.55000000000000004</v>
          </cell>
          <cell r="P98">
            <v>0.55000000000000004</v>
          </cell>
          <cell r="Q98">
            <v>0.55000000000000004</v>
          </cell>
          <cell r="R98">
            <v>0.55000000000000004</v>
          </cell>
          <cell r="S98">
            <v>0.55000000000000004</v>
          </cell>
          <cell r="T98">
            <v>0.55000000000000004</v>
          </cell>
          <cell r="U98">
            <v>0.55000000000000004</v>
          </cell>
          <cell r="V98">
            <v>0.55000000000000004</v>
          </cell>
          <cell r="W98">
            <v>0.55000000000000004</v>
          </cell>
          <cell r="X98">
            <v>0.55000000000000004</v>
          </cell>
          <cell r="Y98">
            <v>0.55000000000000004</v>
          </cell>
          <cell r="Z98">
            <v>0.55000000000000004</v>
          </cell>
          <cell r="AA98">
            <v>0.55000000000000004</v>
          </cell>
          <cell r="AB98">
            <v>0.55000000000000004</v>
          </cell>
          <cell r="AC98">
            <v>0.55000000000000004</v>
          </cell>
          <cell r="AD98">
            <v>0.55000000000000004</v>
          </cell>
          <cell r="AE98">
            <v>0.55000000000000004</v>
          </cell>
          <cell r="AF98">
            <v>0.55000000000000004</v>
          </cell>
          <cell r="AG98">
            <v>0.55000000000000004</v>
          </cell>
          <cell r="AH98">
            <v>0.55000000000000004</v>
          </cell>
          <cell r="AI98">
            <v>0.55000000000000004</v>
          </cell>
          <cell r="AJ98">
            <v>0.55000000000000004</v>
          </cell>
          <cell r="AK98">
            <v>0.55000000000000004</v>
          </cell>
          <cell r="AL98">
            <v>0.55000000000000004</v>
          </cell>
          <cell r="AM98">
            <v>0.55000000000000004</v>
          </cell>
          <cell r="AN98">
            <v>0.55000000000000004</v>
          </cell>
          <cell r="AO98">
            <v>0.55000000000000004</v>
          </cell>
          <cell r="AP98">
            <v>0.55000000000000004</v>
          </cell>
          <cell r="AQ98">
            <v>0.55000000000000004</v>
          </cell>
          <cell r="AR98">
            <v>0.55000000000000004</v>
          </cell>
          <cell r="AS98">
            <v>0.55000000000000004</v>
          </cell>
          <cell r="AT98">
            <v>0.55000000000000004</v>
          </cell>
          <cell r="AU98">
            <v>0.55000000000000004</v>
          </cell>
          <cell r="AV98">
            <v>0.55000000000000004</v>
          </cell>
          <cell r="AW98">
            <v>0.55000000000000004</v>
          </cell>
          <cell r="AX98">
            <v>0.55000000000000004</v>
          </cell>
          <cell r="AY98">
            <v>0.55000000000000004</v>
          </cell>
          <cell r="AZ98">
            <v>0.55000000000000004</v>
          </cell>
          <cell r="BA98">
            <v>0.55000000000000004</v>
          </cell>
          <cell r="BB98">
            <v>0.55000000000000004</v>
          </cell>
          <cell r="BC98">
            <v>0.55000000000000004</v>
          </cell>
          <cell r="BD98">
            <v>0.55000000000000004</v>
          </cell>
          <cell r="BE98">
            <v>0.55000000000000004</v>
          </cell>
          <cell r="BF98">
            <v>0.55000000000000004</v>
          </cell>
          <cell r="BG98">
            <v>0.55000000000000004</v>
          </cell>
          <cell r="BH98">
            <v>0.55000000000000004</v>
          </cell>
          <cell r="BI98">
            <v>1</v>
          </cell>
        </row>
        <row r="99">
          <cell r="C99">
            <v>0.55000000000000004</v>
          </cell>
          <cell r="D99">
            <v>0.55000000000000004</v>
          </cell>
          <cell r="E99">
            <v>0.55000000000000004</v>
          </cell>
          <cell r="F99">
            <v>0.55000000000000004</v>
          </cell>
          <cell r="G99">
            <v>0.55000000000000004</v>
          </cell>
          <cell r="H99">
            <v>0.55000000000000004</v>
          </cell>
          <cell r="I99">
            <v>0.55000000000000004</v>
          </cell>
          <cell r="J99">
            <v>0.55000000000000004</v>
          </cell>
          <cell r="K99">
            <v>0.55000000000000004</v>
          </cell>
          <cell r="L99">
            <v>0.55000000000000004</v>
          </cell>
          <cell r="M99">
            <v>0.55000000000000004</v>
          </cell>
          <cell r="N99">
            <v>0.55000000000000004</v>
          </cell>
          <cell r="O99">
            <v>0.55000000000000004</v>
          </cell>
          <cell r="P99">
            <v>0.55000000000000004</v>
          </cell>
          <cell r="Q99">
            <v>0.55000000000000004</v>
          </cell>
          <cell r="R99">
            <v>0.55000000000000004</v>
          </cell>
          <cell r="S99">
            <v>0.55000000000000004</v>
          </cell>
          <cell r="T99">
            <v>0.55000000000000004</v>
          </cell>
          <cell r="U99">
            <v>0.55000000000000004</v>
          </cell>
          <cell r="V99">
            <v>0.55000000000000004</v>
          </cell>
          <cell r="W99">
            <v>0.55000000000000004</v>
          </cell>
          <cell r="X99">
            <v>0.55000000000000004</v>
          </cell>
          <cell r="Y99">
            <v>0.55000000000000004</v>
          </cell>
          <cell r="Z99">
            <v>0.55000000000000004</v>
          </cell>
          <cell r="AA99">
            <v>0.55000000000000004</v>
          </cell>
          <cell r="AB99">
            <v>0.55000000000000004</v>
          </cell>
          <cell r="AC99">
            <v>0.55000000000000004</v>
          </cell>
          <cell r="AD99">
            <v>0.55000000000000004</v>
          </cell>
          <cell r="AE99">
            <v>0.55000000000000004</v>
          </cell>
          <cell r="AF99">
            <v>0.55000000000000004</v>
          </cell>
          <cell r="AG99">
            <v>0.55000000000000004</v>
          </cell>
          <cell r="AH99">
            <v>0.55000000000000004</v>
          </cell>
          <cell r="AI99">
            <v>0.55000000000000004</v>
          </cell>
          <cell r="AJ99">
            <v>0.55000000000000004</v>
          </cell>
          <cell r="AK99">
            <v>0.55000000000000004</v>
          </cell>
          <cell r="AL99">
            <v>0.55000000000000004</v>
          </cell>
          <cell r="AM99">
            <v>0.55000000000000004</v>
          </cell>
          <cell r="AN99">
            <v>0.55000000000000004</v>
          </cell>
          <cell r="AO99">
            <v>0.55000000000000004</v>
          </cell>
          <cell r="AP99">
            <v>0.55000000000000004</v>
          </cell>
          <cell r="AQ99">
            <v>0.55000000000000004</v>
          </cell>
          <cell r="AR99">
            <v>0.55000000000000004</v>
          </cell>
          <cell r="AS99">
            <v>0.55000000000000004</v>
          </cell>
          <cell r="AT99">
            <v>0.55000000000000004</v>
          </cell>
          <cell r="AU99">
            <v>0.55000000000000004</v>
          </cell>
          <cell r="AV99">
            <v>0.55000000000000004</v>
          </cell>
          <cell r="AW99">
            <v>0.55000000000000004</v>
          </cell>
          <cell r="AX99">
            <v>0.55000000000000004</v>
          </cell>
          <cell r="AY99">
            <v>0.55000000000000004</v>
          </cell>
          <cell r="AZ99">
            <v>0.55000000000000004</v>
          </cell>
          <cell r="BA99">
            <v>0.55000000000000004</v>
          </cell>
          <cell r="BB99">
            <v>0.55000000000000004</v>
          </cell>
          <cell r="BC99">
            <v>0.55000000000000004</v>
          </cell>
          <cell r="BD99">
            <v>0.55000000000000004</v>
          </cell>
          <cell r="BE99">
            <v>0.55000000000000004</v>
          </cell>
          <cell r="BF99">
            <v>0.55000000000000004</v>
          </cell>
          <cell r="BG99">
            <v>0.55000000000000004</v>
          </cell>
          <cell r="BH99">
            <v>0.55000000000000004</v>
          </cell>
          <cell r="BI99">
            <v>0.55000000000000004</v>
          </cell>
          <cell r="BJ99">
            <v>1</v>
          </cell>
        </row>
        <row r="100">
          <cell r="C100">
            <v>0.55000000000000004</v>
          </cell>
          <cell r="D100">
            <v>0.55000000000000004</v>
          </cell>
          <cell r="E100">
            <v>0.55000000000000004</v>
          </cell>
          <cell r="F100">
            <v>0.55000000000000004</v>
          </cell>
          <cell r="G100">
            <v>0.55000000000000004</v>
          </cell>
          <cell r="H100">
            <v>0.55000000000000004</v>
          </cell>
          <cell r="I100">
            <v>0.55000000000000004</v>
          </cell>
          <cell r="J100">
            <v>0.55000000000000004</v>
          </cell>
          <cell r="K100">
            <v>0.55000000000000004</v>
          </cell>
          <cell r="L100">
            <v>0.55000000000000004</v>
          </cell>
          <cell r="M100">
            <v>0.55000000000000004</v>
          </cell>
          <cell r="N100">
            <v>0.55000000000000004</v>
          </cell>
          <cell r="O100">
            <v>0.55000000000000004</v>
          </cell>
          <cell r="P100">
            <v>0.55000000000000004</v>
          </cell>
          <cell r="Q100">
            <v>0.55000000000000004</v>
          </cell>
          <cell r="R100">
            <v>0.55000000000000004</v>
          </cell>
          <cell r="S100">
            <v>0.55000000000000004</v>
          </cell>
          <cell r="T100">
            <v>0.55000000000000004</v>
          </cell>
          <cell r="U100">
            <v>0.55000000000000004</v>
          </cell>
          <cell r="V100">
            <v>0.55000000000000004</v>
          </cell>
          <cell r="W100">
            <v>0.55000000000000004</v>
          </cell>
          <cell r="X100">
            <v>0.55000000000000004</v>
          </cell>
          <cell r="Y100">
            <v>0.55000000000000004</v>
          </cell>
          <cell r="Z100">
            <v>0.55000000000000004</v>
          </cell>
          <cell r="AA100">
            <v>0.55000000000000004</v>
          </cell>
          <cell r="AB100">
            <v>0.55000000000000004</v>
          </cell>
          <cell r="AC100">
            <v>0.55000000000000004</v>
          </cell>
          <cell r="AD100">
            <v>0.55000000000000004</v>
          </cell>
          <cell r="AE100">
            <v>0.55000000000000004</v>
          </cell>
          <cell r="AF100">
            <v>0.55000000000000004</v>
          </cell>
          <cell r="AG100">
            <v>0.55000000000000004</v>
          </cell>
          <cell r="AH100">
            <v>0.55000000000000004</v>
          </cell>
          <cell r="AI100">
            <v>0.55000000000000004</v>
          </cell>
          <cell r="AJ100">
            <v>0.55000000000000004</v>
          </cell>
          <cell r="AK100">
            <v>0.55000000000000004</v>
          </cell>
          <cell r="AL100">
            <v>0.55000000000000004</v>
          </cell>
          <cell r="AM100">
            <v>0.55000000000000004</v>
          </cell>
          <cell r="AN100">
            <v>0.55000000000000004</v>
          </cell>
          <cell r="AO100">
            <v>0.55000000000000004</v>
          </cell>
          <cell r="AP100">
            <v>0.55000000000000004</v>
          </cell>
          <cell r="AQ100">
            <v>0.55000000000000004</v>
          </cell>
          <cell r="AR100">
            <v>0.55000000000000004</v>
          </cell>
          <cell r="AS100">
            <v>0.55000000000000004</v>
          </cell>
          <cell r="AT100">
            <v>0.55000000000000004</v>
          </cell>
          <cell r="AU100">
            <v>0.55000000000000004</v>
          </cell>
          <cell r="AV100">
            <v>0.55000000000000004</v>
          </cell>
          <cell r="AW100">
            <v>0.55000000000000004</v>
          </cell>
          <cell r="AX100">
            <v>0.55000000000000004</v>
          </cell>
          <cell r="AY100">
            <v>0.55000000000000004</v>
          </cell>
          <cell r="AZ100">
            <v>0.55000000000000004</v>
          </cell>
          <cell r="BA100">
            <v>0.55000000000000004</v>
          </cell>
          <cell r="BB100">
            <v>0.55000000000000004</v>
          </cell>
          <cell r="BC100">
            <v>0.55000000000000004</v>
          </cell>
          <cell r="BD100">
            <v>0.55000000000000004</v>
          </cell>
          <cell r="BE100">
            <v>0.55000000000000004</v>
          </cell>
          <cell r="BF100">
            <v>0.55000000000000004</v>
          </cell>
          <cell r="BG100">
            <v>0.55000000000000004</v>
          </cell>
          <cell r="BH100">
            <v>0.55000000000000004</v>
          </cell>
          <cell r="BI100">
            <v>0.55000000000000004</v>
          </cell>
          <cell r="BJ100">
            <v>0.55000000000000004</v>
          </cell>
          <cell r="BK100">
            <v>1</v>
          </cell>
        </row>
        <row r="101">
          <cell r="C101">
            <v>0.55000000000000004</v>
          </cell>
          <cell r="D101">
            <v>0.55000000000000004</v>
          </cell>
          <cell r="E101">
            <v>0.55000000000000004</v>
          </cell>
          <cell r="F101">
            <v>0.55000000000000004</v>
          </cell>
          <cell r="G101">
            <v>0.55000000000000004</v>
          </cell>
          <cell r="H101">
            <v>0.55000000000000004</v>
          </cell>
          <cell r="I101">
            <v>0.55000000000000004</v>
          </cell>
          <cell r="J101">
            <v>0.55000000000000004</v>
          </cell>
          <cell r="K101">
            <v>0.55000000000000004</v>
          </cell>
          <cell r="L101">
            <v>0.55000000000000004</v>
          </cell>
          <cell r="M101">
            <v>0.55000000000000004</v>
          </cell>
          <cell r="N101">
            <v>0.55000000000000004</v>
          </cell>
          <cell r="O101">
            <v>0.55000000000000004</v>
          </cell>
          <cell r="P101">
            <v>0.55000000000000004</v>
          </cell>
          <cell r="Q101">
            <v>0.55000000000000004</v>
          </cell>
          <cell r="R101">
            <v>0.55000000000000004</v>
          </cell>
          <cell r="S101">
            <v>0.55000000000000004</v>
          </cell>
          <cell r="T101">
            <v>0.55000000000000004</v>
          </cell>
          <cell r="U101">
            <v>0.55000000000000004</v>
          </cell>
          <cell r="V101">
            <v>0.55000000000000004</v>
          </cell>
          <cell r="W101">
            <v>0.55000000000000004</v>
          </cell>
          <cell r="X101">
            <v>0.55000000000000004</v>
          </cell>
          <cell r="Y101">
            <v>0.55000000000000004</v>
          </cell>
          <cell r="Z101">
            <v>0.55000000000000004</v>
          </cell>
          <cell r="AA101">
            <v>0.55000000000000004</v>
          </cell>
          <cell r="AB101">
            <v>0.55000000000000004</v>
          </cell>
          <cell r="AC101">
            <v>0.55000000000000004</v>
          </cell>
          <cell r="AD101">
            <v>0.55000000000000004</v>
          </cell>
          <cell r="AE101">
            <v>0.55000000000000004</v>
          </cell>
          <cell r="AF101">
            <v>0.55000000000000004</v>
          </cell>
          <cell r="AG101">
            <v>0.55000000000000004</v>
          </cell>
          <cell r="AH101">
            <v>0.55000000000000004</v>
          </cell>
          <cell r="AI101">
            <v>0.55000000000000004</v>
          </cell>
          <cell r="AJ101">
            <v>0.55000000000000004</v>
          </cell>
          <cell r="AK101">
            <v>0.55000000000000004</v>
          </cell>
          <cell r="AL101">
            <v>0.55000000000000004</v>
          </cell>
          <cell r="AM101">
            <v>0.55000000000000004</v>
          </cell>
          <cell r="AN101">
            <v>0.55000000000000004</v>
          </cell>
          <cell r="AO101">
            <v>0.55000000000000004</v>
          </cell>
          <cell r="AP101">
            <v>0.55000000000000004</v>
          </cell>
          <cell r="AQ101">
            <v>0.55000000000000004</v>
          </cell>
          <cell r="AR101">
            <v>0.55000000000000004</v>
          </cell>
          <cell r="AS101">
            <v>0.55000000000000004</v>
          </cell>
          <cell r="AT101">
            <v>0.55000000000000004</v>
          </cell>
          <cell r="AU101">
            <v>0.55000000000000004</v>
          </cell>
          <cell r="AV101">
            <v>0.55000000000000004</v>
          </cell>
          <cell r="AW101">
            <v>0.55000000000000004</v>
          </cell>
          <cell r="AX101">
            <v>0.55000000000000004</v>
          </cell>
          <cell r="AY101">
            <v>0.55000000000000004</v>
          </cell>
          <cell r="AZ101">
            <v>0.55000000000000004</v>
          </cell>
          <cell r="BA101">
            <v>0.55000000000000004</v>
          </cell>
          <cell r="BB101">
            <v>0.55000000000000004</v>
          </cell>
          <cell r="BC101">
            <v>0.55000000000000004</v>
          </cell>
          <cell r="BD101">
            <v>0.55000000000000004</v>
          </cell>
          <cell r="BE101">
            <v>0.55000000000000004</v>
          </cell>
          <cell r="BF101">
            <v>0.55000000000000004</v>
          </cell>
          <cell r="BG101">
            <v>0.55000000000000004</v>
          </cell>
          <cell r="BH101">
            <v>0.55000000000000004</v>
          </cell>
          <cell r="BI101">
            <v>0.55000000000000004</v>
          </cell>
          <cell r="BJ101">
            <v>0.55000000000000004</v>
          </cell>
          <cell r="BK101">
            <v>0.55000000000000004</v>
          </cell>
          <cell r="BL101">
            <v>1</v>
          </cell>
        </row>
      </sheetData>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v"/>
      <sheetName val="Area Notes"/>
      <sheetName val="Summary"/>
      <sheetName val="BoQ New Build"/>
      <sheetName val="BoQ Refurb"/>
      <sheetName val="Area Summary"/>
      <sheetName val="Area Breakdown"/>
      <sheetName val="Fees"/>
    </sheetNames>
    <sheetDataSet>
      <sheetData sheetId="0"/>
      <sheetData sheetId="1"/>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Notes"/>
      <sheetName val="Quants"/>
      <sheetName val="Audit Trail"/>
      <sheetName val="BQs"/>
      <sheetName val="GIFAs"/>
      <sheetName val="Function List"/>
      <sheetName val="Additional FF&amp;E"/>
      <sheetName val="Simple Program"/>
      <sheetName val="Tender Summary"/>
      <sheetName val="Elemental Summary"/>
      <sheetName val="Function Elemental"/>
      <sheetName val="Elements"/>
      <sheetName val="Elements m2"/>
      <sheetName val="Comparisons"/>
      <sheetName val="Sub Elements"/>
      <sheetName val="Report"/>
      <sheetName val="Inflation"/>
      <sheetName val="Indices"/>
      <sheetName val="Packages"/>
      <sheetName val="Sorted Packages"/>
      <sheetName val="Preliminaries"/>
      <sheetName val="Cash In Out"/>
      <sheetName val="In Out Chart"/>
      <sheetName val="Cashflow Calcs"/>
      <sheetName val="Capex Calcs"/>
      <sheetName val="Model Construction Price"/>
      <sheetName val="Fees"/>
      <sheetName val="Cap Costs - Summary"/>
      <sheetName val="Cap Costs - BMT"/>
      <sheetName val="Cap Costs - FUL"/>
      <sheetName val="Cap Costs - JUD"/>
      <sheetName val="Cap Costs - SOR"/>
      <sheetName val="Cash Chart"/>
      <sheetName val="Capex Summary"/>
      <sheetName val="Capex - BMT"/>
      <sheetName val="Capex - FUL"/>
      <sheetName val="Capex - JUD"/>
      <sheetName val="Capex - SOR"/>
      <sheetName val="PackageList"/>
      <sheetName val="ElementList"/>
    </sheetNames>
    <sheetDataSet>
      <sheetData sheetId="0" refreshError="1">
        <row r="2">
          <cell r="B2" t="str">
            <v>Leicester Schools</v>
          </cell>
        </row>
        <row r="3">
          <cell r="B3" t="str">
            <v>Cost Plan 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 sheetId="4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B (1)"/>
      <sheetName val="Appendix B (2) Input"/>
      <sheetName val="Appendix D(1)"/>
      <sheetName val="Appendix D(2)"/>
      <sheetName val="Appendix E"/>
      <sheetName val="Sheet2"/>
    </sheetNames>
    <sheetDataSet>
      <sheetData sheetId="0">
        <row r="4">
          <cell r="I4" t="str">
            <v>Register No:</v>
          </cell>
          <cell r="J4" t="str">
            <v>01_077</v>
          </cell>
        </row>
        <row r="5">
          <cell r="A5" t="str">
            <v>CLIENT</v>
          </cell>
          <cell r="D5" t="str">
            <v>MOD - Prime Contracting (Scotland)</v>
          </cell>
          <cell r="I5" t="str">
            <v>Date of Estimate:</v>
          </cell>
        </row>
        <row r="6">
          <cell r="A6" t="str">
            <v>Site Address</v>
          </cell>
        </row>
        <row r="7">
          <cell r="A7" t="str">
            <v>Architect</v>
          </cell>
          <cell r="J7" t="str">
            <v>G.I.F.A.</v>
          </cell>
        </row>
        <row r="8">
          <cell r="A8" t="str">
            <v>Q/s.</v>
          </cell>
          <cell r="I8" t="str">
            <v>Floor</v>
          </cell>
          <cell r="J8" t="str">
            <v>F.S</v>
          </cell>
          <cell r="K8" t="str">
            <v>MS</v>
          </cell>
        </row>
        <row r="9">
          <cell r="A9" t="str">
            <v>Engineer</v>
          </cell>
          <cell r="I9" t="str">
            <v>Basement</v>
          </cell>
          <cell r="J9">
            <v>0</v>
          </cell>
        </row>
        <row r="10">
          <cell r="A10" t="str">
            <v>M &amp; E Engineer</v>
          </cell>
          <cell r="I10" t="str">
            <v>Ground</v>
          </cell>
          <cell r="J10">
            <v>0</v>
          </cell>
        </row>
        <row r="11">
          <cell r="I11" t="str">
            <v>First</v>
          </cell>
          <cell r="J11">
            <v>0</v>
          </cell>
        </row>
        <row r="12">
          <cell r="A12" t="str">
            <v>Type of Contract:</v>
          </cell>
          <cell r="D12" t="str">
            <v>Prime Contract</v>
          </cell>
          <cell r="I12" t="str">
            <v>Second</v>
          </cell>
          <cell r="J12">
            <v>0</v>
          </cell>
        </row>
        <row r="13">
          <cell r="A13" t="str">
            <v>Contract Period</v>
          </cell>
          <cell r="E13" t="str">
            <v>Weeks</v>
          </cell>
          <cell r="I13" t="str">
            <v>Third</v>
          </cell>
          <cell r="J13">
            <v>0</v>
          </cell>
        </row>
        <row r="14">
          <cell r="A14" t="str">
            <v>Starting Date:</v>
          </cell>
          <cell r="F14" t="str">
            <v>Estimate Base Date</v>
          </cell>
          <cell r="I14" t="str">
            <v>Forth</v>
          </cell>
          <cell r="J14">
            <v>0</v>
          </cell>
        </row>
        <row r="15">
          <cell r="A15" t="str">
            <v>Completion Date:</v>
          </cell>
          <cell r="F15" t="str">
            <v>Base Date Index</v>
          </cell>
          <cell r="I15" t="str">
            <v>Others</v>
          </cell>
          <cell r="J15">
            <v>0</v>
          </cell>
        </row>
        <row r="16">
          <cell r="A16" t="str">
            <v>Working Week</v>
          </cell>
          <cell r="D16" t="str">
            <v xml:space="preserve">Normal </v>
          </cell>
          <cell r="F16" t="str">
            <v>(BCIS TPI)</v>
          </cell>
          <cell r="I16" t="str">
            <v>Roof</v>
          </cell>
          <cell r="J16">
            <v>0</v>
          </cell>
        </row>
        <row r="17">
          <cell r="I17" t="str">
            <v>TOTAL</v>
          </cell>
        </row>
        <row r="18">
          <cell r="A18" t="str">
            <v>DESCRIPTION OF PROJECT AND CONSTRUCTION :-</v>
          </cell>
        </row>
        <row r="22">
          <cell r="I22" t="str">
            <v>Const.</v>
          </cell>
          <cell r="J22" t="str">
            <v>O/H and</v>
          </cell>
          <cell r="K22" t="str">
            <v>Profit</v>
          </cell>
        </row>
        <row r="23">
          <cell r="C23" t="str">
            <v>ELEMENT</v>
          </cell>
          <cell r="E23" t="str">
            <v xml:space="preserve">           BRIEF DESCRIPTION OF WORKS</v>
          </cell>
          <cell r="I23" t="str">
            <v>Cost</v>
          </cell>
          <cell r="J23" t="str">
            <v>On Costs</v>
          </cell>
        </row>
        <row r="24">
          <cell r="I24" t="str">
            <v>£</v>
          </cell>
          <cell r="J24" t="str">
            <v>£</v>
          </cell>
          <cell r="K24" t="str">
            <v>£</v>
          </cell>
        </row>
        <row r="25">
          <cell r="A25" t="str">
            <v>1</v>
          </cell>
          <cell r="C25" t="str">
            <v>Substructure</v>
          </cell>
          <cell r="H25" t="str">
            <v>Substructure Total</v>
          </cell>
          <cell r="I25">
            <v>250</v>
          </cell>
          <cell r="J25">
            <v>25</v>
          </cell>
          <cell r="K25">
            <v>37.5</v>
          </cell>
        </row>
        <row r="26">
          <cell r="A26">
            <v>2</v>
          </cell>
          <cell r="C26" t="str">
            <v>Superstructure</v>
          </cell>
        </row>
        <row r="27">
          <cell r="B27" t="str">
            <v>a)</v>
          </cell>
          <cell r="C27" t="str">
            <v>Frame</v>
          </cell>
          <cell r="H27">
            <v>0</v>
          </cell>
          <cell r="J27">
            <v>0</v>
          </cell>
          <cell r="K27">
            <v>0</v>
          </cell>
        </row>
        <row r="28">
          <cell r="B28" t="str">
            <v>b)</v>
          </cell>
          <cell r="C28" t="str">
            <v>Upper Floors</v>
          </cell>
          <cell r="H28">
            <v>0</v>
          </cell>
          <cell r="J28">
            <v>0</v>
          </cell>
          <cell r="K28">
            <v>0</v>
          </cell>
        </row>
        <row r="29">
          <cell r="B29" t="str">
            <v>c)</v>
          </cell>
          <cell r="C29" t="str">
            <v>Roofing</v>
          </cell>
          <cell r="H29">
            <v>0</v>
          </cell>
          <cell r="J29">
            <v>0</v>
          </cell>
          <cell r="K29">
            <v>0</v>
          </cell>
        </row>
        <row r="30">
          <cell r="B30" t="str">
            <v>d)</v>
          </cell>
          <cell r="C30" t="str">
            <v>Stairs</v>
          </cell>
          <cell r="H30">
            <v>0</v>
          </cell>
          <cell r="J30">
            <v>0</v>
          </cell>
          <cell r="K30">
            <v>0</v>
          </cell>
        </row>
        <row r="31">
          <cell r="B31" t="str">
            <v>e)</v>
          </cell>
          <cell r="C31" t="str">
            <v>External Walls</v>
          </cell>
          <cell r="H31">
            <v>0</v>
          </cell>
          <cell r="J31">
            <v>0</v>
          </cell>
          <cell r="K31">
            <v>0</v>
          </cell>
        </row>
        <row r="32">
          <cell r="B32" t="str">
            <v>f)</v>
          </cell>
          <cell r="C32" t="str">
            <v>Windows &amp; External Doors</v>
          </cell>
          <cell r="H32">
            <v>0</v>
          </cell>
          <cell r="J32">
            <v>0</v>
          </cell>
          <cell r="K32">
            <v>0</v>
          </cell>
        </row>
        <row r="33">
          <cell r="B33" t="str">
            <v>g)</v>
          </cell>
          <cell r="C33" t="str">
            <v>Internal Walls &amp; Floors</v>
          </cell>
          <cell r="H33">
            <v>0</v>
          </cell>
          <cell r="J33">
            <v>0</v>
          </cell>
          <cell r="K33">
            <v>0</v>
          </cell>
        </row>
        <row r="34">
          <cell r="B34" t="str">
            <v>h)</v>
          </cell>
          <cell r="C34" t="str">
            <v>Internal Doors</v>
          </cell>
          <cell r="H34">
            <v>0</v>
          </cell>
          <cell r="J34">
            <v>0</v>
          </cell>
          <cell r="K34">
            <v>0</v>
          </cell>
        </row>
        <row r="35">
          <cell r="H35" t="str">
            <v>Superstructure Total</v>
          </cell>
          <cell r="I35">
            <v>0</v>
          </cell>
        </row>
        <row r="36">
          <cell r="A36" t="str">
            <v>3</v>
          </cell>
          <cell r="C36" t="str">
            <v>Finishes</v>
          </cell>
        </row>
        <row r="37">
          <cell r="B37" t="str">
            <v>a)</v>
          </cell>
          <cell r="C37" t="str">
            <v>Walls</v>
          </cell>
          <cell r="H37">
            <v>0</v>
          </cell>
          <cell r="J37">
            <v>0</v>
          </cell>
          <cell r="K37">
            <v>0</v>
          </cell>
        </row>
        <row r="38">
          <cell r="B38" t="str">
            <v>b)</v>
          </cell>
          <cell r="C38" t="str">
            <v>Floors</v>
          </cell>
          <cell r="H38">
            <v>0</v>
          </cell>
          <cell r="J38">
            <v>0</v>
          </cell>
          <cell r="K38">
            <v>0</v>
          </cell>
        </row>
        <row r="39">
          <cell r="B39" t="str">
            <v>c)</v>
          </cell>
          <cell r="C39" t="str">
            <v>Ceilings</v>
          </cell>
          <cell r="H39">
            <v>0</v>
          </cell>
          <cell r="J39">
            <v>0</v>
          </cell>
          <cell r="K39">
            <v>0</v>
          </cell>
        </row>
        <row r="40">
          <cell r="B40" t="str">
            <v>d)</v>
          </cell>
          <cell r="C40" t="str">
            <v>Decorations</v>
          </cell>
          <cell r="H40">
            <v>0</v>
          </cell>
          <cell r="J40">
            <v>0</v>
          </cell>
          <cell r="K40">
            <v>0</v>
          </cell>
        </row>
        <row r="41">
          <cell r="H41" t="str">
            <v>Finishes Total</v>
          </cell>
          <cell r="I41">
            <v>0</v>
          </cell>
        </row>
        <row r="42">
          <cell r="A42">
            <v>4</v>
          </cell>
          <cell r="C42" t="str">
            <v>Furniture, Fittings etc</v>
          </cell>
          <cell r="H42" t="str">
            <v>Furniture, Fittings etc Total</v>
          </cell>
          <cell r="I42">
            <v>0</v>
          </cell>
          <cell r="J42">
            <v>0</v>
          </cell>
          <cell r="K42">
            <v>0</v>
          </cell>
        </row>
        <row r="43">
          <cell r="A43">
            <v>5</v>
          </cell>
          <cell r="C43" t="str">
            <v>Services</v>
          </cell>
        </row>
        <row r="44">
          <cell r="B44" t="str">
            <v>a)</v>
          </cell>
          <cell r="C44" t="str">
            <v>Sanitary</v>
          </cell>
          <cell r="H44">
            <v>0</v>
          </cell>
          <cell r="J44">
            <v>0</v>
          </cell>
          <cell r="K44">
            <v>0</v>
          </cell>
        </row>
        <row r="45">
          <cell r="B45" t="str">
            <v>b)</v>
          </cell>
          <cell r="C45" t="str">
            <v>Mechanical Installations</v>
          </cell>
          <cell r="H45">
            <v>0</v>
          </cell>
          <cell r="J45">
            <v>0</v>
          </cell>
          <cell r="K45">
            <v>0</v>
          </cell>
        </row>
        <row r="46">
          <cell r="B46" t="str">
            <v>c)</v>
          </cell>
          <cell r="C46" t="str">
            <v>Electrical Installations</v>
          </cell>
          <cell r="H46">
            <v>0</v>
          </cell>
          <cell r="J46">
            <v>0</v>
          </cell>
          <cell r="K46">
            <v>0</v>
          </cell>
        </row>
        <row r="47">
          <cell r="B47" t="str">
            <v>d)</v>
          </cell>
          <cell r="C47" t="str">
            <v>Lifts &amp; Excalators</v>
          </cell>
          <cell r="H47">
            <v>0</v>
          </cell>
          <cell r="J47">
            <v>0</v>
          </cell>
          <cell r="K47">
            <v>0</v>
          </cell>
        </row>
        <row r="48">
          <cell r="B48" t="str">
            <v>e)</v>
          </cell>
          <cell r="C48" t="str">
            <v>BWIC</v>
          </cell>
          <cell r="H48">
            <v>0</v>
          </cell>
          <cell r="J48">
            <v>0</v>
          </cell>
          <cell r="K48">
            <v>0</v>
          </cell>
        </row>
        <row r="49">
          <cell r="H49" t="str">
            <v>Services Total</v>
          </cell>
          <cell r="I49">
            <v>0</v>
          </cell>
        </row>
        <row r="50">
          <cell r="A50">
            <v>6</v>
          </cell>
          <cell r="C50" t="str">
            <v>External Works</v>
          </cell>
        </row>
        <row r="51">
          <cell r="B51" t="str">
            <v>a)</v>
          </cell>
          <cell r="C51" t="str">
            <v>Site Works</v>
          </cell>
          <cell r="H51">
            <v>0</v>
          </cell>
          <cell r="J51">
            <v>0</v>
          </cell>
          <cell r="K51">
            <v>0</v>
          </cell>
        </row>
        <row r="52">
          <cell r="B52" t="str">
            <v>b)</v>
          </cell>
          <cell r="C52" t="str">
            <v>Drainage</v>
          </cell>
          <cell r="H52">
            <v>0</v>
          </cell>
          <cell r="J52">
            <v>0</v>
          </cell>
          <cell r="K52">
            <v>0</v>
          </cell>
        </row>
        <row r="53">
          <cell r="B53" t="str">
            <v>c)</v>
          </cell>
          <cell r="C53" t="str">
            <v>Statutory Services</v>
          </cell>
          <cell r="H53">
            <v>0</v>
          </cell>
          <cell r="J53">
            <v>0</v>
          </cell>
          <cell r="K53">
            <v>0</v>
          </cell>
        </row>
        <row r="54">
          <cell r="B54" t="str">
            <v>b)</v>
          </cell>
          <cell r="C54" t="str">
            <v>Demolitions</v>
          </cell>
          <cell r="H54">
            <v>0</v>
          </cell>
          <cell r="J54">
            <v>0</v>
          </cell>
          <cell r="K54">
            <v>0</v>
          </cell>
        </row>
        <row r="55">
          <cell r="H55" t="str">
            <v>External Works Total</v>
          </cell>
          <cell r="I55">
            <v>0</v>
          </cell>
        </row>
      </sheetData>
      <sheetData sheetId="1"/>
      <sheetData sheetId="2"/>
      <sheetData sheetId="3"/>
      <sheetData sheetId="4"/>
      <sheetData sheetId="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B (1)"/>
      <sheetName val="Appendix B (2) Input"/>
      <sheetName val="Appendix D(1)"/>
      <sheetName val="Appendix D(2)"/>
      <sheetName val="Appendix E"/>
      <sheetName val="Sheet2"/>
    </sheetNames>
    <sheetDataSet>
      <sheetData sheetId="0" refreshError="1">
        <row r="4">
          <cell r="I4" t="str">
            <v>Register No:</v>
          </cell>
          <cell r="J4" t="str">
            <v>01_077</v>
          </cell>
        </row>
        <row r="5">
          <cell r="A5" t="str">
            <v>CLIENT</v>
          </cell>
          <cell r="D5" t="str">
            <v>MOD - Prime Contracting (Scotland)</v>
          </cell>
          <cell r="I5" t="str">
            <v>Date of Estimate:</v>
          </cell>
        </row>
        <row r="6">
          <cell r="A6" t="str">
            <v>Site Address</v>
          </cell>
        </row>
        <row r="7">
          <cell r="A7" t="str">
            <v>Architect</v>
          </cell>
          <cell r="J7" t="str">
            <v>G.I.F.A.</v>
          </cell>
        </row>
        <row r="8">
          <cell r="A8" t="str">
            <v>Q/s.</v>
          </cell>
          <cell r="I8" t="str">
            <v>Floor</v>
          </cell>
          <cell r="J8" t="str">
            <v>F.S</v>
          </cell>
          <cell r="K8" t="str">
            <v>MS</v>
          </cell>
        </row>
        <row r="9">
          <cell r="A9" t="str">
            <v>Engineer</v>
          </cell>
          <cell r="I9" t="str">
            <v>Basement</v>
          </cell>
          <cell r="J9">
            <v>0</v>
          </cell>
        </row>
        <row r="10">
          <cell r="A10" t="str">
            <v>M &amp; E Engineer</v>
          </cell>
          <cell r="I10" t="str">
            <v>Ground</v>
          </cell>
          <cell r="J10">
            <v>0</v>
          </cell>
        </row>
        <row r="11">
          <cell r="I11" t="str">
            <v>First</v>
          </cell>
          <cell r="J11">
            <v>0</v>
          </cell>
        </row>
        <row r="12">
          <cell r="A12" t="str">
            <v>Type of Contract:</v>
          </cell>
          <cell r="D12" t="str">
            <v>Prime Contract</v>
          </cell>
          <cell r="I12" t="str">
            <v>Second</v>
          </cell>
          <cell r="J12">
            <v>0</v>
          </cell>
        </row>
        <row r="13">
          <cell r="A13" t="str">
            <v>Contract Period</v>
          </cell>
          <cell r="E13" t="str">
            <v>Weeks</v>
          </cell>
          <cell r="I13" t="str">
            <v>Third</v>
          </cell>
          <cell r="J13">
            <v>0</v>
          </cell>
        </row>
        <row r="14">
          <cell r="A14" t="str">
            <v>Starting Date:</v>
          </cell>
          <cell r="F14" t="str">
            <v>Estimate Base Date</v>
          </cell>
          <cell r="I14" t="str">
            <v>Forth</v>
          </cell>
          <cell r="J14">
            <v>0</v>
          </cell>
        </row>
        <row r="15">
          <cell r="A15" t="str">
            <v>Completion Date:</v>
          </cell>
          <cell r="F15" t="str">
            <v>Base Date Index</v>
          </cell>
          <cell r="I15" t="str">
            <v>Others</v>
          </cell>
          <cell r="J15">
            <v>0</v>
          </cell>
        </row>
        <row r="16">
          <cell r="A16" t="str">
            <v>Working Week</v>
          </cell>
          <cell r="D16" t="str">
            <v xml:space="preserve">Normal </v>
          </cell>
          <cell r="F16" t="str">
            <v>(BCIS TPI)</v>
          </cell>
          <cell r="I16" t="str">
            <v>Roof</v>
          </cell>
          <cell r="J16">
            <v>0</v>
          </cell>
        </row>
        <row r="17">
          <cell r="I17" t="str">
            <v>TOTAL</v>
          </cell>
        </row>
        <row r="18">
          <cell r="A18" t="str">
            <v>DESCRIPTION OF PROJECT AND CONSTRUCTION :-</v>
          </cell>
        </row>
        <row r="22">
          <cell r="I22" t="str">
            <v>Const.</v>
          </cell>
          <cell r="J22" t="str">
            <v>O/H and</v>
          </cell>
          <cell r="K22" t="str">
            <v>Profit</v>
          </cell>
        </row>
        <row r="23">
          <cell r="C23" t="str">
            <v>ELEMENT</v>
          </cell>
          <cell r="E23" t="str">
            <v xml:space="preserve">           BRIEF DESCRIPTION OF WORKS</v>
          </cell>
          <cell r="I23" t="str">
            <v>Cost</v>
          </cell>
          <cell r="J23" t="str">
            <v>On Costs</v>
          </cell>
        </row>
        <row r="24">
          <cell r="I24" t="str">
            <v>£</v>
          </cell>
          <cell r="J24" t="str">
            <v>£</v>
          </cell>
          <cell r="K24" t="str">
            <v>£</v>
          </cell>
        </row>
        <row r="25">
          <cell r="A25" t="str">
            <v>1</v>
          </cell>
          <cell r="C25" t="str">
            <v>Substructure</v>
          </cell>
          <cell r="H25" t="str">
            <v>Substructure Total</v>
          </cell>
          <cell r="I25">
            <v>250</v>
          </cell>
          <cell r="J25">
            <v>25</v>
          </cell>
          <cell r="K25">
            <v>37.5</v>
          </cell>
        </row>
        <row r="26">
          <cell r="A26">
            <v>2</v>
          </cell>
          <cell r="C26" t="str">
            <v>Superstructure</v>
          </cell>
        </row>
        <row r="27">
          <cell r="B27" t="str">
            <v>a)</v>
          </cell>
          <cell r="C27" t="str">
            <v>Frame</v>
          </cell>
          <cell r="H27">
            <v>0</v>
          </cell>
          <cell r="J27">
            <v>0</v>
          </cell>
          <cell r="K27">
            <v>0</v>
          </cell>
        </row>
        <row r="28">
          <cell r="B28" t="str">
            <v>b)</v>
          </cell>
          <cell r="C28" t="str">
            <v>Upper Floors</v>
          </cell>
          <cell r="H28">
            <v>0</v>
          </cell>
          <cell r="J28">
            <v>0</v>
          </cell>
          <cell r="K28">
            <v>0</v>
          </cell>
        </row>
        <row r="29">
          <cell r="B29" t="str">
            <v>c)</v>
          </cell>
          <cell r="C29" t="str">
            <v>Roofing</v>
          </cell>
          <cell r="H29">
            <v>0</v>
          </cell>
          <cell r="J29">
            <v>0</v>
          </cell>
          <cell r="K29">
            <v>0</v>
          </cell>
        </row>
        <row r="30">
          <cell r="B30" t="str">
            <v>d)</v>
          </cell>
          <cell r="C30" t="str">
            <v>Stairs</v>
          </cell>
          <cell r="H30">
            <v>0</v>
          </cell>
          <cell r="J30">
            <v>0</v>
          </cell>
          <cell r="K30">
            <v>0</v>
          </cell>
        </row>
        <row r="31">
          <cell r="B31" t="str">
            <v>e)</v>
          </cell>
          <cell r="C31" t="str">
            <v>External Walls</v>
          </cell>
          <cell r="H31">
            <v>0</v>
          </cell>
          <cell r="J31">
            <v>0</v>
          </cell>
          <cell r="K31">
            <v>0</v>
          </cell>
        </row>
        <row r="32">
          <cell r="B32" t="str">
            <v>f)</v>
          </cell>
          <cell r="C32" t="str">
            <v>Windows &amp; External Doors</v>
          </cell>
          <cell r="H32">
            <v>0</v>
          </cell>
          <cell r="J32">
            <v>0</v>
          </cell>
          <cell r="K32">
            <v>0</v>
          </cell>
        </row>
        <row r="33">
          <cell r="B33" t="str">
            <v>g)</v>
          </cell>
          <cell r="C33" t="str">
            <v>Internal Walls &amp; Floors</v>
          </cell>
          <cell r="H33">
            <v>0</v>
          </cell>
          <cell r="J33">
            <v>0</v>
          </cell>
          <cell r="K33">
            <v>0</v>
          </cell>
        </row>
        <row r="34">
          <cell r="B34" t="str">
            <v>h)</v>
          </cell>
          <cell r="C34" t="str">
            <v>Internal Doors</v>
          </cell>
          <cell r="H34">
            <v>0</v>
          </cell>
          <cell r="J34">
            <v>0</v>
          </cell>
          <cell r="K34">
            <v>0</v>
          </cell>
        </row>
        <row r="35">
          <cell r="H35" t="str">
            <v>Superstructure Total</v>
          </cell>
          <cell r="I35">
            <v>0</v>
          </cell>
        </row>
        <row r="36">
          <cell r="A36" t="str">
            <v>3</v>
          </cell>
          <cell r="C36" t="str">
            <v>Finishes</v>
          </cell>
        </row>
        <row r="37">
          <cell r="B37" t="str">
            <v>a)</v>
          </cell>
          <cell r="C37" t="str">
            <v>Walls</v>
          </cell>
          <cell r="H37">
            <v>0</v>
          </cell>
          <cell r="J37">
            <v>0</v>
          </cell>
          <cell r="K37">
            <v>0</v>
          </cell>
        </row>
        <row r="38">
          <cell r="B38" t="str">
            <v>b)</v>
          </cell>
          <cell r="C38" t="str">
            <v>Floors</v>
          </cell>
          <cell r="H38">
            <v>0</v>
          </cell>
          <cell r="J38">
            <v>0</v>
          </cell>
          <cell r="K38">
            <v>0</v>
          </cell>
        </row>
        <row r="39">
          <cell r="B39" t="str">
            <v>c)</v>
          </cell>
          <cell r="C39" t="str">
            <v>Ceilings</v>
          </cell>
          <cell r="H39">
            <v>0</v>
          </cell>
          <cell r="J39">
            <v>0</v>
          </cell>
          <cell r="K39">
            <v>0</v>
          </cell>
        </row>
        <row r="40">
          <cell r="B40" t="str">
            <v>d)</v>
          </cell>
          <cell r="C40" t="str">
            <v>Decorations</v>
          </cell>
          <cell r="H40">
            <v>0</v>
          </cell>
          <cell r="J40">
            <v>0</v>
          </cell>
          <cell r="K40">
            <v>0</v>
          </cell>
        </row>
        <row r="41">
          <cell r="H41" t="str">
            <v>Finishes Total</v>
          </cell>
          <cell r="I41">
            <v>0</v>
          </cell>
        </row>
        <row r="42">
          <cell r="A42">
            <v>4</v>
          </cell>
          <cell r="C42" t="str">
            <v>Furniture, Fittings etc</v>
          </cell>
          <cell r="H42" t="str">
            <v>Furniture, Fittings etc Total</v>
          </cell>
          <cell r="I42">
            <v>0</v>
          </cell>
          <cell r="J42">
            <v>0</v>
          </cell>
          <cell r="K42">
            <v>0</v>
          </cell>
        </row>
        <row r="43">
          <cell r="A43">
            <v>5</v>
          </cell>
          <cell r="C43" t="str">
            <v>Services</v>
          </cell>
        </row>
        <row r="44">
          <cell r="B44" t="str">
            <v>a)</v>
          </cell>
          <cell r="C44" t="str">
            <v>Sanitary</v>
          </cell>
          <cell r="H44">
            <v>0</v>
          </cell>
          <cell r="J44">
            <v>0</v>
          </cell>
          <cell r="K44">
            <v>0</v>
          </cell>
        </row>
        <row r="45">
          <cell r="B45" t="str">
            <v>b)</v>
          </cell>
          <cell r="C45" t="str">
            <v>Mechanical Installations</v>
          </cell>
          <cell r="H45">
            <v>0</v>
          </cell>
          <cell r="J45">
            <v>0</v>
          </cell>
          <cell r="K45">
            <v>0</v>
          </cell>
        </row>
        <row r="46">
          <cell r="B46" t="str">
            <v>c)</v>
          </cell>
          <cell r="C46" t="str">
            <v>Electrical Installations</v>
          </cell>
          <cell r="H46">
            <v>0</v>
          </cell>
          <cell r="J46">
            <v>0</v>
          </cell>
          <cell r="K46">
            <v>0</v>
          </cell>
        </row>
        <row r="47">
          <cell r="B47" t="str">
            <v>d)</v>
          </cell>
          <cell r="C47" t="str">
            <v>Lifts &amp; Excalators</v>
          </cell>
          <cell r="H47">
            <v>0</v>
          </cell>
          <cell r="J47">
            <v>0</v>
          </cell>
          <cell r="K47">
            <v>0</v>
          </cell>
        </row>
        <row r="48">
          <cell r="B48" t="str">
            <v>e)</v>
          </cell>
          <cell r="C48" t="str">
            <v>BWIC</v>
          </cell>
          <cell r="H48">
            <v>0</v>
          </cell>
          <cell r="J48">
            <v>0</v>
          </cell>
          <cell r="K48">
            <v>0</v>
          </cell>
        </row>
        <row r="49">
          <cell r="H49" t="str">
            <v>Services Total</v>
          </cell>
          <cell r="I49">
            <v>0</v>
          </cell>
        </row>
        <row r="50">
          <cell r="A50">
            <v>6</v>
          </cell>
          <cell r="C50" t="str">
            <v>External Works</v>
          </cell>
        </row>
        <row r="51">
          <cell r="B51" t="str">
            <v>a)</v>
          </cell>
          <cell r="C51" t="str">
            <v>Site Works</v>
          </cell>
          <cell r="H51">
            <v>0</v>
          </cell>
          <cell r="J51">
            <v>0</v>
          </cell>
          <cell r="K51">
            <v>0</v>
          </cell>
        </row>
        <row r="52">
          <cell r="B52" t="str">
            <v>b)</v>
          </cell>
          <cell r="C52" t="str">
            <v>Drainage</v>
          </cell>
          <cell r="H52">
            <v>0</v>
          </cell>
          <cell r="J52">
            <v>0</v>
          </cell>
          <cell r="K52">
            <v>0</v>
          </cell>
        </row>
        <row r="53">
          <cell r="B53" t="str">
            <v>c)</v>
          </cell>
          <cell r="C53" t="str">
            <v>Statutory Services</v>
          </cell>
          <cell r="H53">
            <v>0</v>
          </cell>
          <cell r="J53">
            <v>0</v>
          </cell>
          <cell r="K53">
            <v>0</v>
          </cell>
        </row>
        <row r="54">
          <cell r="B54" t="str">
            <v>b)</v>
          </cell>
          <cell r="C54" t="str">
            <v>Demolitions</v>
          </cell>
          <cell r="H54">
            <v>0</v>
          </cell>
          <cell r="J54">
            <v>0</v>
          </cell>
          <cell r="K54">
            <v>0</v>
          </cell>
        </row>
        <row r="55">
          <cell r="H55" t="str">
            <v>External Works Total</v>
          </cell>
          <cell r="I55">
            <v>0</v>
          </cell>
        </row>
      </sheetData>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uild Up"/>
      <sheetName val="Smoothed"/>
      <sheetName val="New Submission"/>
      <sheetName val="Check"/>
      <sheetName val="Old Submission"/>
      <sheetName val="Charts"/>
      <sheetName val="Module"/>
      <sheetName val="Lookups"/>
    </sheetNames>
    <sheetDataSet>
      <sheetData sheetId="0" refreshError="1">
        <row r="7">
          <cell r="B7">
            <v>2004</v>
          </cell>
        </row>
      </sheetData>
      <sheetData sheetId="1"/>
      <sheetData sheetId="2"/>
      <sheetData sheetId="3"/>
      <sheetData sheetId="4"/>
      <sheetData sheetId="5"/>
      <sheetData sheetId="6"/>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Intro"/>
      <sheetName val="Notes"/>
      <sheetName val="Info"/>
      <sheetName val="Summary"/>
      <sheetName val="1A"/>
      <sheetName val="0A"/>
      <sheetName val="2A"/>
      <sheetName val="2B"/>
      <sheetName val="2C"/>
      <sheetName val="2D"/>
      <sheetName val="2E"/>
      <sheetName val="2F"/>
      <sheetName val="2G"/>
      <sheetName val="2H"/>
      <sheetName val="3A"/>
      <sheetName val="3B"/>
      <sheetName val="3C"/>
      <sheetName val="4A"/>
      <sheetName val="5A"/>
      <sheetName val="5B-K"/>
      <sheetName val="5J"/>
      <sheetName val="5M"/>
      <sheetName val="5N"/>
      <sheetName val="6A"/>
      <sheetName val="6B"/>
      <sheetName val="6C"/>
      <sheetName val="7"/>
      <sheetName val="FF&amp;E summary"/>
      <sheetName val="FF&amp;E casegoods"/>
      <sheetName val="FF&amp;E bedrooms"/>
      <sheetName val="FF&amp;E public areas"/>
      <sheetName val="FF&amp;e basic stock"/>
      <sheetName val="FF&amp;E general "/>
      <sheetName val="FF&amp;E s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dex"/>
      <sheetName val="1. CD-PT2"/>
      <sheetName val="2. CD-PT2 Add. Info."/>
      <sheetName val="3. Guidance"/>
      <sheetName val="4. Guidance 2"/>
      <sheetName val="5. Act Sch"/>
      <sheetName val="6. Pre- C"/>
      <sheetName val="7. Con"/>
      <sheetName val="8. MCE"/>
      <sheetName val="9. TSS Cont. Offer"/>
      <sheetName val="10a.PPM"/>
      <sheetName val="10b.PPM"/>
      <sheetName val="10c.PPM"/>
      <sheetName val="10d.PPM"/>
      <sheetName val="10e. PPM"/>
      <sheetName val="10f. PPM"/>
      <sheetName val="10g. PPM"/>
      <sheetName val="10h. PPM"/>
      <sheetName val="10i. PPM"/>
      <sheetName val="10j. PPM"/>
      <sheetName val="11. Reactive Main. - MCE"/>
      <sheetName val="Shared Area Map &amp; Key"/>
      <sheetName val="Summary"/>
    </sheetNames>
    <sheetDataSet>
      <sheetData sheetId="0">
        <row r="18">
          <cell r="E18" t="str">
            <v xml:space="preserve">[Insert Name]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Intro"/>
      <sheetName val="Notes"/>
      <sheetName val="Info"/>
      <sheetName val="Summary (original)"/>
      <sheetName val="Summary (current)"/>
      <sheetName val="SPL tender 28.02.08"/>
      <sheetName val="SPL tender 18.03.08"/>
      <sheetName val="SPL budget tender comparison"/>
      <sheetName val="VE Changes"/>
      <sheetName val="Risks &amp; Opps"/>
      <sheetName val="0A"/>
      <sheetName val="1A"/>
      <sheetName val="1A (ve1)"/>
      <sheetName val="1A (ve3)"/>
      <sheetName val="1A (ve4)"/>
      <sheetName val="2A"/>
      <sheetName val="2A (ve1)"/>
      <sheetName val="2A (ve3)"/>
      <sheetName val="2A (ve4)"/>
      <sheetName val="2B"/>
      <sheetName val="2B (ve1)"/>
      <sheetName val="2B (ve3)"/>
      <sheetName val="2C"/>
      <sheetName val="2C (ve1)"/>
      <sheetName val="2C (ve3)"/>
      <sheetName val="2D"/>
      <sheetName val="2D (ve1)"/>
      <sheetName val="2E"/>
      <sheetName val="2E (ve1)"/>
      <sheetName val="2E (ve2)"/>
      <sheetName val="2E (ve3)"/>
      <sheetName val="2F"/>
      <sheetName val="2F (3)"/>
      <sheetName val="2G"/>
      <sheetName val="2G (ve1)"/>
      <sheetName val="2G (ve3)"/>
      <sheetName val="2H"/>
      <sheetName val="2H (3)"/>
      <sheetName val="3A"/>
      <sheetName val="3A (ve1)"/>
      <sheetName val="3A (ve3)"/>
      <sheetName val="3B"/>
      <sheetName val="3B (ve1)"/>
      <sheetName val="3B (ve3)"/>
      <sheetName val="3C"/>
      <sheetName val="3C (ve3)"/>
      <sheetName val="4A"/>
      <sheetName val="5A"/>
      <sheetName val="5B-K"/>
      <sheetName val="5J"/>
      <sheetName val="5M"/>
      <sheetName val="5M (ve3)"/>
      <sheetName val="5N"/>
      <sheetName val="6A"/>
      <sheetName val="6A (ve1)"/>
      <sheetName val="6A (ve2)"/>
      <sheetName val="6A (ve3)"/>
      <sheetName val="6A (ve4)"/>
      <sheetName val="6B"/>
      <sheetName val="6B (ve1)"/>
      <sheetName val="6C"/>
      <sheetName val="7"/>
      <sheetName val="6C (ve1)"/>
      <sheetName val="6C (ve3)"/>
      <sheetName val="6C (ve4)"/>
      <sheetName val="Summary FF&amp;E"/>
      <sheetName val="Casegoods"/>
      <sheetName val="Bedrooms"/>
      <sheetName val="Public Areas"/>
      <sheetName val="Basic Stock"/>
      <sheetName val="General"/>
      <sheetName val="FF&amp;E summary"/>
      <sheetName val="FF&amp;E casegoods"/>
      <sheetName val="FF&amp;E bedrooms"/>
      <sheetName val="FF&amp;E public areas"/>
      <sheetName val="FF&amp;e basic stock"/>
      <sheetName val="FF&amp;E general "/>
      <sheetName val="FF&amp;E spa"/>
    </sheetNames>
    <sheetDataSet>
      <sheetData sheetId="0"/>
      <sheetData sheetId="1"/>
      <sheetData sheetId="2"/>
      <sheetData sheetId="3"/>
      <sheetData sheetId="4"/>
      <sheetData sheetId="5" refreshError="1">
        <row r="3">
          <cell r="D3" t="str">
            <v>AM00807</v>
          </cell>
        </row>
        <row r="4">
          <cell r="D4" t="str">
            <v>Park Inn, Rotherham</v>
          </cell>
        </row>
        <row r="5">
          <cell r="D5" t="str">
            <v xml:space="preserve">COST PLAN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Directory"/>
      <sheetName val="Tender Register"/>
      <sheetName val="Documents Register"/>
      <sheetName val="Drawings Arch"/>
      <sheetName val="Drawings Struct"/>
      <sheetName val="Drawings M&amp;E"/>
      <sheetName val="Drawings Other"/>
      <sheetName val="Site Visit Register"/>
      <sheetName val="SC Enquiry Forms"/>
      <sheetName val="Mats Enquiry Forms"/>
      <sheetName val="Preliminaries"/>
      <sheetName val="Tender Adjustments"/>
      <sheetName val="Tender Summary"/>
      <sheetName val="Profit Plan"/>
      <sheetName val="Post-Tender Adjustments"/>
      <sheetName val="X Portrait"/>
      <sheetName val="X Landscape"/>
    </sheetNames>
    <sheetDataSet>
      <sheetData sheetId="0">
        <row r="6">
          <cell r="D6" t="str">
            <v>TM52J</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tetarget"/>
      <sheetName val="2002ph1"/>
      <sheetName val="2005ph2"/>
      <sheetName val="TOTALS"/>
      <sheetName val="material rates"/>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Definitions"/>
      <sheetName val="Risk Register"/>
      <sheetName val="Project Risk Register"/>
      <sheetName val="Commercial Risk Register"/>
      <sheetName val="Customer (Air SPP Infra) Regist"/>
      <sheetName val="De-Cant Prelims"/>
      <sheetName val="Risk   1"/>
      <sheetName val="Risk   10"/>
      <sheetName val="Risk   11"/>
      <sheetName val="Risk   12"/>
      <sheetName val="Risk   13"/>
      <sheetName val="Risk   14"/>
      <sheetName val="Risk   15"/>
      <sheetName val="Risk   16"/>
      <sheetName val="Risk   17"/>
      <sheetName val="Risk   18"/>
      <sheetName val="Risk   19"/>
      <sheetName val="Risk   2"/>
      <sheetName val="Risk   20"/>
      <sheetName val="Risk   21"/>
      <sheetName val="Risk   22"/>
      <sheetName val="Risk   23"/>
      <sheetName val="Risk   24"/>
      <sheetName val="Risk   25"/>
      <sheetName val="Risk   26"/>
      <sheetName val="Risk   27"/>
      <sheetName val="Risk   28"/>
      <sheetName val="Risk   29"/>
      <sheetName val="Risk   3"/>
      <sheetName val="Risk   30"/>
      <sheetName val="Risk   31"/>
      <sheetName val="Risk   32"/>
      <sheetName val="Risk   33"/>
      <sheetName val="Risk   34"/>
      <sheetName val="Risk   35"/>
      <sheetName val="Risk   36"/>
      <sheetName val="Risk   37"/>
      <sheetName val="Risk   38"/>
      <sheetName val="Risk   39"/>
      <sheetName val="Risk   4"/>
      <sheetName val="Risk   40"/>
      <sheetName val="Risk   41"/>
      <sheetName val="Risk   42"/>
      <sheetName val="Risk   43"/>
      <sheetName val="Risk   44"/>
      <sheetName val="Risk   45"/>
      <sheetName val="Risk   46"/>
      <sheetName val="Risk   47"/>
      <sheetName val="Risk   48"/>
      <sheetName val="Risk   49"/>
      <sheetName val="Risk   5"/>
      <sheetName val="Risk   50"/>
      <sheetName val="Risk   51"/>
      <sheetName val="Risk   52"/>
      <sheetName val="Risk   53"/>
      <sheetName val="Risk   54"/>
      <sheetName val="Risk   6"/>
      <sheetName val="Risk   7"/>
      <sheetName val="Risk   8"/>
      <sheetName val="Risk   9"/>
      <sheetName val="Risk 0"/>
      <sheetName val="Risk 55"/>
      <sheetName val="Risk 56"/>
      <sheetName val="Risk 57"/>
      <sheetName val="Risk 58"/>
      <sheetName val="Risk 59"/>
      <sheetName val="Risk 60"/>
      <sheetName val="Risk 61"/>
      <sheetName val="Risk 62"/>
      <sheetName val="Risk 63"/>
      <sheetName val="Risk Identification"/>
    </sheetNames>
    <sheetDataSet>
      <sheetData sheetId="0">
        <row r="8">
          <cell r="C8">
            <v>40287</v>
          </cell>
        </row>
        <row r="12">
          <cell r="C12" t="str">
            <v>DEPM, David Leadbitter (BD)</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sheetData sheetId="43" refreshError="1"/>
      <sheetData sheetId="44" refreshError="1"/>
      <sheetData sheetId="45"/>
      <sheetData sheetId="46"/>
      <sheetData sheetId="47" refreshError="1"/>
      <sheetData sheetId="48"/>
      <sheetData sheetId="49" refreshError="1"/>
      <sheetData sheetId="50" refreshError="1"/>
      <sheetData sheetId="51" refreshError="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sheetData sheetId="69" refreshError="1"/>
      <sheetData sheetId="70" refreshError="1"/>
      <sheetData sheetId="7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FS A"/>
      <sheetName val="Part A"/>
      <sheetName val="FS B"/>
      <sheetName val="Part B1"/>
      <sheetName val="FS C"/>
      <sheetName val="Class B"/>
      <sheetName val="Class C"/>
      <sheetName val="Class D"/>
      <sheetName val="Class E"/>
      <sheetName val="Class F"/>
      <sheetName val="Class G"/>
      <sheetName val="Glass H"/>
      <sheetName val="Class I"/>
      <sheetName val="Class J"/>
      <sheetName val="Class K "/>
      <sheetName val="Class L"/>
      <sheetName val="Class M"/>
      <sheetName val="Class N"/>
      <sheetName val="Class O"/>
      <sheetName val="Class R"/>
      <sheetName val="Class S"/>
      <sheetName val="Class U"/>
      <sheetName val="Class V"/>
      <sheetName val="Class W"/>
      <sheetName val="Class X"/>
      <sheetName val="Class Y"/>
      <sheetName val="Transfer Shed"/>
      <sheetName val="Welfare Facility"/>
      <sheetName val="Loco Shed"/>
      <sheetName val="Class B4"/>
      <sheetName val="Class B5"/>
      <sheetName val="FS D"/>
      <sheetName val="Class A1."/>
      <sheetName val="Class A2"/>
      <sheetName val="Class A3"/>
      <sheetName val="Class A4"/>
      <sheetName val="Class A5"/>
      <sheetName val="FS E"/>
      <sheetName val="MECH SOT"/>
      <sheetName val="FS F"/>
      <sheetName val="ELEC SOT"/>
      <sheetName val="FS G"/>
      <sheetName val="MECH BWICS"/>
      <sheetName val="FS H"/>
      <sheetName val="ELEC BWICS"/>
      <sheetName val="FS I"/>
      <sheetName val="Class A6"/>
    </sheetNames>
    <sheetDataSet>
      <sheetData sheetId="0">
        <row r="23">
          <cell r="A23" t="str">
            <v>ITT No.  D/DE/LOS/6/1/73</v>
          </cell>
        </row>
        <row r="25">
          <cell r="A25" t="str">
            <v>Project No:  Z9L2055Y08</v>
          </cell>
        </row>
        <row r="27">
          <cell r="A27" t="str">
            <v>Road Rail Transfer Point</v>
          </cell>
        </row>
        <row r="28">
          <cell r="A28" t="str">
            <v xml:space="preserve">Glen Douglas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4"/>
  <sheetViews>
    <sheetView view="pageBreakPreview" topLeftCell="A46" zoomScale="75" zoomScaleNormal="75" zoomScaleSheetLayoutView="75" workbookViewId="0">
      <selection activeCell="C19" sqref="C19:I19"/>
    </sheetView>
  </sheetViews>
  <sheetFormatPr defaultColWidth="11" defaultRowHeight="15.75"/>
  <cols>
    <col min="1" max="1" width="4.42578125" style="2" customWidth="1"/>
    <col min="2" max="2" width="3.85546875" style="2" customWidth="1"/>
    <col min="3" max="3" width="15.28515625" style="3" customWidth="1"/>
    <col min="4" max="4" width="7.85546875" style="3" customWidth="1"/>
    <col min="5" max="5" width="3.5703125" style="3" customWidth="1"/>
    <col min="6" max="6" width="12.28515625" style="1" customWidth="1"/>
    <col min="7" max="7" width="14.42578125" style="1" customWidth="1"/>
    <col min="8" max="8" width="8.42578125" style="1" customWidth="1"/>
    <col min="9" max="9" width="12.140625" style="1" customWidth="1"/>
    <col min="10" max="10" width="7" style="1" customWidth="1"/>
    <col min="11" max="11" width="3.7109375" style="1" customWidth="1"/>
    <col min="12" max="16384" width="11" style="1"/>
  </cols>
  <sheetData>
    <row r="1" spans="2:22" ht="27.75" customHeight="1">
      <c r="F1" s="2"/>
      <c r="G1" s="2"/>
      <c r="H1" s="2"/>
      <c r="J1" s="3"/>
      <c r="K1" s="3"/>
    </row>
    <row r="2" spans="2:22">
      <c r="F2" s="2"/>
      <c r="G2" s="2"/>
      <c r="H2" s="2"/>
    </row>
    <row r="3" spans="2:22">
      <c r="F3" s="2"/>
      <c r="G3" s="2"/>
      <c r="H3"/>
    </row>
    <row r="4" spans="2:22">
      <c r="F4" s="2"/>
      <c r="G4" s="2"/>
      <c r="H4" s="2"/>
    </row>
    <row r="5" spans="2:22">
      <c r="F5" s="2"/>
    </row>
    <row r="6" spans="2:22" ht="16.5" thickBot="1">
      <c r="F6" s="2"/>
    </row>
    <row r="7" spans="2:22" ht="27" thickTop="1">
      <c r="B7" s="243"/>
      <c r="C7" s="235"/>
      <c r="D7" s="235"/>
      <c r="E7" s="235"/>
      <c r="F7" s="236"/>
      <c r="G7" s="237"/>
      <c r="H7" s="237"/>
      <c r="I7" s="238"/>
    </row>
    <row r="8" spans="2:22" ht="27" thickBot="1">
      <c r="B8" s="244"/>
      <c r="C8" s="239"/>
      <c r="D8" s="239"/>
      <c r="E8" s="239"/>
      <c r="F8" s="240"/>
      <c r="G8" s="241"/>
      <c r="H8" s="241"/>
      <c r="I8" s="242"/>
    </row>
    <row r="9" spans="2:22" ht="16.5" thickTop="1">
      <c r="F9" s="245"/>
    </row>
    <row r="10" spans="2:22" ht="23.25">
      <c r="F10" s="191" t="s">
        <v>37</v>
      </c>
      <c r="G10" s="194"/>
      <c r="H10" s="194"/>
      <c r="I10" s="194"/>
      <c r="J10" s="194"/>
      <c r="K10" s="194"/>
      <c r="L10" s="194"/>
      <c r="M10" s="194"/>
      <c r="N10" s="194"/>
    </row>
    <row r="11" spans="2:22" ht="27" customHeight="1">
      <c r="B11" s="426" t="s">
        <v>107</v>
      </c>
      <c r="C11" s="426"/>
      <c r="D11" s="426"/>
      <c r="E11" s="426"/>
      <c r="F11" s="426"/>
      <c r="G11" s="426"/>
      <c r="H11" s="426"/>
      <c r="I11" s="426"/>
      <c r="J11" s="426"/>
      <c r="K11" s="5"/>
      <c r="M11" s="5"/>
    </row>
    <row r="12" spans="2:22" ht="3.75" customHeight="1">
      <c r="B12" s="192"/>
      <c r="C12" s="193"/>
      <c r="D12" s="193"/>
      <c r="E12" s="193"/>
      <c r="F12" s="191"/>
      <c r="G12" s="194"/>
      <c r="H12" s="194"/>
      <c r="I12" s="195"/>
      <c r="J12" s="195"/>
      <c r="K12" s="5"/>
      <c r="M12" s="5"/>
    </row>
    <row r="13" spans="2:22" ht="23.25">
      <c r="B13" s="259"/>
      <c r="C13" s="427" t="s">
        <v>127</v>
      </c>
      <c r="D13" s="427"/>
      <c r="E13" s="427"/>
      <c r="F13" s="427"/>
      <c r="G13" s="427"/>
      <c r="H13" s="427"/>
      <c r="I13" s="427"/>
      <c r="J13" s="197"/>
      <c r="K13" s="5"/>
      <c r="L13" s="216"/>
      <c r="M13" s="217"/>
      <c r="N13" s="216"/>
      <c r="O13" s="216"/>
      <c r="P13" s="216"/>
      <c r="Q13" s="216"/>
      <c r="R13" s="216"/>
      <c r="S13" s="216"/>
      <c r="T13" s="216"/>
      <c r="U13" s="216"/>
      <c r="V13" s="216"/>
    </row>
    <row r="14" spans="2:22" ht="23.25">
      <c r="B14" s="259"/>
      <c r="C14" s="427" t="s">
        <v>126</v>
      </c>
      <c r="D14" s="427"/>
      <c r="E14" s="427"/>
      <c r="F14" s="427"/>
      <c r="G14" s="427"/>
      <c r="H14" s="427"/>
      <c r="I14" s="427"/>
      <c r="J14" s="197"/>
      <c r="L14" s="446"/>
      <c r="M14" s="446"/>
      <c r="N14" s="446"/>
      <c r="O14" s="446"/>
      <c r="P14" s="446"/>
      <c r="Q14" s="446"/>
      <c r="R14" s="446"/>
      <c r="S14" s="216"/>
      <c r="T14" s="216"/>
      <c r="U14" s="216"/>
      <c r="V14" s="216"/>
    </row>
    <row r="15" spans="2:22" ht="23.25">
      <c r="B15" s="260"/>
      <c r="C15" s="196"/>
      <c r="D15" s="196"/>
      <c r="E15" s="260"/>
      <c r="F15" s="253"/>
      <c r="G15" s="196"/>
      <c r="H15" s="196"/>
      <c r="I15" s="196"/>
      <c r="J15" s="197"/>
      <c r="L15" s="446"/>
      <c r="M15" s="446"/>
      <c r="N15" s="446"/>
      <c r="O15" s="446"/>
      <c r="P15" s="446"/>
      <c r="Q15" s="446"/>
      <c r="R15" s="446"/>
      <c r="S15" s="216"/>
      <c r="T15" s="216"/>
      <c r="U15" s="216"/>
      <c r="V15" s="216"/>
    </row>
    <row r="16" spans="2:22" ht="22.5">
      <c r="B16" s="446"/>
      <c r="C16" s="446"/>
      <c r="D16" s="446"/>
      <c r="E16" s="446"/>
      <c r="F16" s="446"/>
      <c r="G16" s="446"/>
      <c r="H16" s="446"/>
      <c r="I16" s="446"/>
      <c r="J16" s="446"/>
      <c r="L16" s="446"/>
      <c r="M16" s="446"/>
      <c r="N16" s="446"/>
      <c r="O16" s="446"/>
      <c r="P16" s="446"/>
      <c r="Q16" s="446"/>
      <c r="R16" s="446"/>
      <c r="S16" s="216"/>
      <c r="T16" s="216"/>
      <c r="U16" s="216"/>
      <c r="V16" s="216"/>
    </row>
    <row r="17" spans="1:22" ht="20.25" customHeight="1">
      <c r="F17" s="3"/>
      <c r="G17" s="3"/>
      <c r="H17" s="3"/>
      <c r="I17" s="3"/>
      <c r="J17" s="3"/>
      <c r="L17" s="216"/>
      <c r="M17" s="446"/>
      <c r="N17" s="446"/>
      <c r="O17" s="446"/>
      <c r="P17" s="446"/>
      <c r="Q17" s="446"/>
      <c r="R17" s="446"/>
      <c r="S17" s="446"/>
      <c r="T17" s="446"/>
      <c r="U17" s="446"/>
      <c r="V17" s="197"/>
    </row>
    <row r="18" spans="1:22" ht="47.25" customHeight="1">
      <c r="B18" s="447" t="s">
        <v>104</v>
      </c>
      <c r="C18" s="447"/>
      <c r="D18" s="447"/>
      <c r="E18" s="447"/>
      <c r="F18" s="447"/>
      <c r="G18" s="447"/>
      <c r="H18" s="447"/>
      <c r="I18" s="447"/>
      <c r="J18" s="3"/>
      <c r="L18" s="216"/>
      <c r="M18" s="216"/>
      <c r="N18" s="219"/>
      <c r="O18" s="7"/>
      <c r="P18" s="7"/>
      <c r="Q18" s="7"/>
      <c r="R18" s="218"/>
      <c r="S18" s="216"/>
      <c r="T18" s="216"/>
      <c r="U18" s="216"/>
      <c r="V18" s="216"/>
    </row>
    <row r="19" spans="1:22" ht="22.5">
      <c r="C19" s="428" t="s">
        <v>68</v>
      </c>
      <c r="D19" s="428"/>
      <c r="E19" s="428"/>
      <c r="F19" s="428"/>
      <c r="G19" s="428"/>
      <c r="H19" s="428"/>
      <c r="I19" s="428"/>
      <c r="J19" s="3"/>
      <c r="L19" s="216"/>
      <c r="M19" s="216"/>
      <c r="N19" s="446"/>
      <c r="O19" s="446"/>
      <c r="P19" s="446"/>
      <c r="Q19" s="446"/>
      <c r="R19" s="446"/>
      <c r="S19" s="446"/>
      <c r="T19" s="446"/>
      <c r="U19" s="446"/>
      <c r="V19" s="446"/>
    </row>
    <row r="20" spans="1:22" ht="20.25">
      <c r="F20" s="8"/>
      <c r="G20" s="3"/>
      <c r="H20" s="3"/>
      <c r="I20" s="3"/>
      <c r="J20" s="3"/>
    </row>
    <row r="21" spans="1:22" ht="15" customHeight="1">
      <c r="F21" s="6"/>
      <c r="G21" s="3"/>
      <c r="H21" s="3"/>
      <c r="I21" s="3"/>
      <c r="J21" s="3"/>
    </row>
    <row r="22" spans="1:22" ht="22.5">
      <c r="D22" s="4"/>
      <c r="F22" s="191" t="s">
        <v>0</v>
      </c>
      <c r="G22" s="3"/>
      <c r="H22" s="3"/>
      <c r="I22" s="3"/>
      <c r="J22" s="4"/>
      <c r="K22" s="3"/>
    </row>
    <row r="23" spans="1:22" ht="9.75" customHeight="1" thickBot="1">
      <c r="D23" s="4"/>
      <c r="E23" s="6"/>
    </row>
    <row r="24" spans="1:22" ht="62.25" customHeight="1" thickTop="1" thickBot="1">
      <c r="C24" s="431" t="s">
        <v>232</v>
      </c>
      <c r="D24" s="432"/>
      <c r="E24" s="432"/>
      <c r="F24" s="432"/>
      <c r="G24" s="432"/>
      <c r="H24" s="432"/>
      <c r="I24" s="433"/>
      <c r="J24" s="3"/>
    </row>
    <row r="25" spans="1:22" ht="9.75" customHeight="1" thickTop="1" thickBot="1">
      <c r="F25" s="92"/>
      <c r="G25" s="7"/>
      <c r="H25" s="7"/>
      <c r="I25" s="3"/>
      <c r="J25" s="3"/>
    </row>
    <row r="26" spans="1:22" ht="25.5" customHeight="1" thickTop="1" thickBot="1">
      <c r="C26" s="198"/>
      <c r="D26" s="199" t="s">
        <v>105</v>
      </c>
      <c r="E26" s="434" t="s">
        <v>186</v>
      </c>
      <c r="F26" s="435"/>
      <c r="G26" s="436"/>
      <c r="H26" s="3"/>
      <c r="I26" s="3"/>
      <c r="J26" s="3"/>
    </row>
    <row r="27" spans="1:22" ht="9.75" customHeight="1" thickTop="1" thickBot="1">
      <c r="F27" s="92"/>
      <c r="G27" s="3"/>
      <c r="H27" s="3"/>
      <c r="I27" s="3"/>
      <c r="J27" s="3"/>
    </row>
    <row r="28" spans="1:22" ht="54.75" customHeight="1" thickTop="1" thickBot="1">
      <c r="C28" s="200"/>
      <c r="D28" s="201" t="s">
        <v>122</v>
      </c>
      <c r="E28" s="437" t="s">
        <v>108</v>
      </c>
      <c r="F28" s="438"/>
      <c r="G28" s="438"/>
      <c r="H28" s="438"/>
      <c r="I28" s="439"/>
      <c r="J28" s="3"/>
      <c r="K28" s="202" t="s">
        <v>125</v>
      </c>
    </row>
    <row r="29" spans="1:22" ht="12.75" customHeight="1" thickTop="1">
      <c r="F29" s="3"/>
      <c r="G29" s="3"/>
      <c r="H29" s="3"/>
      <c r="I29" s="3"/>
      <c r="J29" s="3"/>
      <c r="K29" s="69"/>
    </row>
    <row r="30" spans="1:22" ht="17.100000000000001" customHeight="1">
      <c r="A30" s="221"/>
      <c r="B30" s="222"/>
      <c r="C30" s="223"/>
      <c r="D30" s="7"/>
      <c r="E30" s="7"/>
      <c r="F30" s="7"/>
      <c r="G30" s="3"/>
      <c r="H30" s="3"/>
      <c r="I30" s="3"/>
      <c r="J30" s="3"/>
      <c r="K30" s="69"/>
    </row>
    <row r="31" spans="1:22" ht="17.100000000000001" customHeight="1">
      <c r="A31" s="221"/>
      <c r="B31" s="222"/>
      <c r="C31" s="223"/>
      <c r="D31" s="7"/>
      <c r="E31" s="7"/>
      <c r="F31" s="7"/>
      <c r="G31" s="3"/>
      <c r="H31" s="3"/>
      <c r="I31" s="3"/>
      <c r="J31" s="3"/>
      <c r="K31" s="69"/>
    </row>
    <row r="32" spans="1:22" ht="17.100000000000001" customHeight="1">
      <c r="A32" s="221"/>
      <c r="B32" s="222"/>
      <c r="C32" s="223"/>
      <c r="D32" s="226"/>
      <c r="E32" s="7"/>
      <c r="F32" s="7"/>
      <c r="G32" s="205"/>
      <c r="H32" s="203"/>
      <c r="I32" s="204"/>
      <c r="J32" s="4"/>
      <c r="K32" s="69"/>
    </row>
    <row r="33" spans="1:11" ht="17.100000000000001" customHeight="1">
      <c r="A33" s="224"/>
      <c r="B33" s="225"/>
      <c r="C33" s="223"/>
      <c r="D33" s="226"/>
      <c r="E33" s="7"/>
      <c r="F33" s="216"/>
      <c r="G33" s="204"/>
      <c r="H33" s="204"/>
      <c r="I33" s="204"/>
    </row>
    <row r="34" spans="1:11" ht="17.100000000000001" customHeight="1">
      <c r="A34" s="224"/>
      <c r="B34" s="225"/>
      <c r="C34" s="223"/>
      <c r="G34" s="205"/>
      <c r="H34" s="203"/>
      <c r="I34" s="204"/>
    </row>
    <row r="35" spans="1:11" ht="17.100000000000001" customHeight="1">
      <c r="A35" s="224"/>
      <c r="B35" s="225"/>
      <c r="C35" s="223"/>
    </row>
    <row r="36" spans="1:11" ht="24.75" customHeight="1">
      <c r="C36" s="430"/>
      <c r="D36" s="430"/>
      <c r="E36" s="54"/>
      <c r="F36" s="54"/>
      <c r="G36" s="54"/>
    </row>
    <row r="37" spans="1:11">
      <c r="C37" s="429"/>
      <c r="D37" s="429"/>
      <c r="E37" s="429"/>
      <c r="F37" s="429"/>
      <c r="G37" s="429"/>
      <c r="H37" s="429"/>
      <c r="I37" s="429"/>
    </row>
    <row r="38" spans="1:11" ht="21.95" customHeight="1">
      <c r="B38" s="251"/>
      <c r="C38" s="252"/>
      <c r="D38" s="252"/>
      <c r="E38" s="252"/>
      <c r="F38" s="252"/>
      <c r="G38" s="252"/>
      <c r="H38" s="252"/>
      <c r="J38" s="9"/>
    </row>
    <row r="39" spans="1:11" ht="16.5" customHeight="1" thickBot="1">
      <c r="C39" s="10"/>
      <c r="D39" s="10"/>
      <c r="E39" s="9"/>
      <c r="F39" s="9"/>
      <c r="G39" s="9"/>
      <c r="H39" s="9"/>
      <c r="I39" s="9"/>
      <c r="J39" s="9"/>
    </row>
    <row r="40" spans="1:11" ht="16.5" customHeight="1" thickBot="1">
      <c r="C40" s="441" t="s">
        <v>120</v>
      </c>
      <c r="D40" s="441"/>
      <c r="E40" s="441"/>
      <c r="F40" s="441"/>
      <c r="G40" s="441"/>
      <c r="H40" s="441"/>
      <c r="I40" s="441"/>
      <c r="J40" s="9"/>
    </row>
    <row r="41" spans="1:11" ht="16.5" customHeight="1" thickBot="1">
      <c r="C41" s="249" t="s">
        <v>117</v>
      </c>
      <c r="D41" s="442"/>
      <c r="E41" s="442"/>
      <c r="F41" s="442"/>
      <c r="G41" s="442"/>
      <c r="H41" s="442"/>
      <c r="I41" s="442"/>
      <c r="J41" s="9"/>
    </row>
    <row r="42" spans="1:11" ht="16.5" customHeight="1" thickBot="1">
      <c r="C42" s="249" t="s">
        <v>118</v>
      </c>
      <c r="D42" s="443" t="s">
        <v>121</v>
      </c>
      <c r="E42" s="443"/>
      <c r="F42" s="444" t="s">
        <v>119</v>
      </c>
      <c r="G42" s="444"/>
      <c r="H42" s="444"/>
      <c r="I42" s="444"/>
      <c r="J42" s="9"/>
    </row>
    <row r="43" spans="1:11" ht="16.5" customHeight="1" thickBot="1">
      <c r="A43" s="246"/>
      <c r="C43" s="250"/>
      <c r="D43" s="445"/>
      <c r="E43" s="440"/>
      <c r="F43" s="440"/>
      <c r="G43" s="440"/>
      <c r="H43" s="440"/>
      <c r="I43" s="440"/>
      <c r="J43" s="9"/>
    </row>
    <row r="44" spans="1:11" ht="16.5" customHeight="1">
      <c r="C44" s="429"/>
      <c r="D44" s="429"/>
      <c r="E44" s="429"/>
      <c r="F44" s="429"/>
      <c r="G44" s="429"/>
      <c r="H44" s="429"/>
      <c r="I44" s="429"/>
      <c r="J44" s="9"/>
    </row>
    <row r="45" spans="1:11" ht="16.5" customHeight="1">
      <c r="C45" s="10"/>
      <c r="D45" s="54"/>
      <c r="E45" s="54"/>
      <c r="F45" s="54"/>
      <c r="G45" s="54"/>
      <c r="H45" s="9"/>
      <c r="I45" s="9"/>
      <c r="J45" s="9"/>
    </row>
    <row r="46" spans="1:11" ht="16.5" customHeight="1">
      <c r="C46" s="10"/>
      <c r="D46" s="54"/>
      <c r="E46" s="54"/>
      <c r="F46" s="54"/>
      <c r="G46" s="54"/>
      <c r="H46" s="9"/>
      <c r="I46" s="9"/>
      <c r="J46" s="9"/>
    </row>
    <row r="47" spans="1:11" ht="16.5" customHeight="1">
      <c r="C47" s="122"/>
      <c r="D47" s="54"/>
      <c r="E47" s="54"/>
      <c r="F47" s="54" t="s">
        <v>2</v>
      </c>
      <c r="G47" s="54"/>
      <c r="H47" s="9"/>
      <c r="I47" s="9"/>
      <c r="J47" s="9"/>
    </row>
    <row r="48" spans="1:11" ht="16.5" customHeight="1">
      <c r="C48" s="54"/>
      <c r="E48" s="54"/>
      <c r="F48" s="123"/>
      <c r="G48" s="123"/>
      <c r="H48" s="123"/>
      <c r="I48" s="123"/>
      <c r="J48" s="124"/>
      <c r="K48"/>
    </row>
    <row r="49" spans="1:11" ht="28.5" customHeight="1">
      <c r="A49" s="138" t="s">
        <v>96</v>
      </c>
      <c r="B49" s="131"/>
      <c r="C49" s="127"/>
      <c r="D49" s="134"/>
      <c r="E49" s="135"/>
      <c r="F49" s="139" t="s">
        <v>85</v>
      </c>
      <c r="G49" s="132"/>
      <c r="H49" s="132"/>
      <c r="I49" s="133"/>
      <c r="J49" s="137" t="s">
        <v>97</v>
      </c>
      <c r="K49"/>
    </row>
    <row r="50" spans="1:11" ht="24.95" customHeight="1">
      <c r="A50" s="125">
        <v>1</v>
      </c>
      <c r="B50" s="129" t="s">
        <v>30</v>
      </c>
      <c r="C50" s="127"/>
      <c r="D50" s="136" t="s">
        <v>98</v>
      </c>
      <c r="E50" s="129"/>
      <c r="F50" s="129"/>
      <c r="G50" s="129"/>
      <c r="H50" s="129"/>
      <c r="I50" s="140"/>
      <c r="J50" s="386">
        <v>2</v>
      </c>
      <c r="K50"/>
    </row>
    <row r="51" spans="1:11" ht="24.95" customHeight="1">
      <c r="A51" s="125">
        <v>2</v>
      </c>
      <c r="B51" s="129" t="s">
        <v>31</v>
      </c>
      <c r="C51" s="127"/>
      <c r="D51" s="136" t="s">
        <v>99</v>
      </c>
      <c r="E51" s="129"/>
      <c r="F51" s="129"/>
      <c r="G51" s="129"/>
      <c r="H51" s="129"/>
      <c r="I51" s="140"/>
      <c r="J51" s="386">
        <v>5</v>
      </c>
      <c r="K51"/>
    </row>
    <row r="52" spans="1:11" ht="24.95" customHeight="1">
      <c r="A52" s="125">
        <f t="shared" ref="A52:A53" si="0">A51+1</f>
        <v>3</v>
      </c>
      <c r="B52" s="129" t="s">
        <v>94</v>
      </c>
      <c r="C52" s="127"/>
      <c r="D52" s="136" t="s">
        <v>100</v>
      </c>
      <c r="E52" s="126"/>
      <c r="F52" s="126"/>
      <c r="G52" s="126"/>
      <c r="H52" s="141"/>
      <c r="I52" s="142"/>
      <c r="J52" s="387">
        <v>6</v>
      </c>
      <c r="K52"/>
    </row>
    <row r="53" spans="1:11" ht="24.95" customHeight="1">
      <c r="A53" s="320">
        <f t="shared" si="0"/>
        <v>4</v>
      </c>
      <c r="B53" s="146" t="s">
        <v>95</v>
      </c>
      <c r="C53" s="321"/>
      <c r="D53" s="322" t="s">
        <v>101</v>
      </c>
      <c r="E53" s="323"/>
      <c r="F53" s="323"/>
      <c r="G53" s="323"/>
      <c r="H53" s="324"/>
      <c r="I53" s="147"/>
      <c r="J53" s="325">
        <v>8</v>
      </c>
    </row>
    <row r="54" spans="1:11" ht="24.95" customHeight="1">
      <c r="A54" s="320">
        <f>A53+1</f>
        <v>5</v>
      </c>
      <c r="B54" s="130" t="s">
        <v>82</v>
      </c>
      <c r="C54" s="319"/>
      <c r="D54" s="143" t="s">
        <v>102</v>
      </c>
      <c r="E54" s="146"/>
      <c r="F54" s="146"/>
      <c r="G54" s="146"/>
      <c r="H54" s="146"/>
      <c r="I54" s="147"/>
      <c r="J54" s="326">
        <v>11</v>
      </c>
      <c r="K54"/>
    </row>
    <row r="55" spans="1:11" ht="24.95" customHeight="1">
      <c r="A55" s="320" t="s">
        <v>191</v>
      </c>
      <c r="B55" s="421" t="s">
        <v>192</v>
      </c>
      <c r="C55" s="422"/>
      <c r="D55" s="423" t="s">
        <v>202</v>
      </c>
      <c r="E55" s="424"/>
      <c r="F55" s="424"/>
      <c r="G55" s="424"/>
      <c r="H55" s="424"/>
      <c r="I55" s="425"/>
      <c r="J55" s="388">
        <v>14</v>
      </c>
      <c r="K55"/>
    </row>
    <row r="56" spans="1:11" ht="24.95" customHeight="1">
      <c r="A56" s="410" t="s">
        <v>203</v>
      </c>
      <c r="B56" s="413" t="s">
        <v>204</v>
      </c>
      <c r="C56" s="414"/>
      <c r="D56" s="415" t="s">
        <v>206</v>
      </c>
      <c r="E56" s="411"/>
      <c r="F56" s="411"/>
      <c r="G56" s="411"/>
      <c r="H56" s="411"/>
      <c r="I56" s="412"/>
      <c r="J56" s="388">
        <v>15</v>
      </c>
      <c r="K56"/>
    </row>
    <row r="57" spans="1:11" ht="24.95" customHeight="1">
      <c r="A57" s="320">
        <v>8</v>
      </c>
      <c r="B57" s="130" t="s">
        <v>32</v>
      </c>
      <c r="C57" s="319"/>
      <c r="D57" s="143" t="s">
        <v>29</v>
      </c>
      <c r="E57" s="144"/>
      <c r="F57" s="144"/>
      <c r="G57" s="144"/>
      <c r="H57" s="144"/>
      <c r="I57" s="145"/>
      <c r="J57" s="326">
        <v>16</v>
      </c>
      <c r="K57"/>
    </row>
    <row r="58" spans="1:11" ht="24.95" customHeight="1">
      <c r="A58" s="128"/>
      <c r="B58" s="130" t="s">
        <v>33</v>
      </c>
      <c r="C58" s="319"/>
      <c r="D58" s="143" t="s">
        <v>103</v>
      </c>
      <c r="E58" s="146"/>
      <c r="F58" s="146"/>
      <c r="G58" s="146"/>
      <c r="H58" s="146"/>
      <c r="I58" s="147"/>
      <c r="J58" s="326">
        <v>17</v>
      </c>
      <c r="K58"/>
    </row>
    <row r="59" spans="1:11">
      <c r="A59" s="52"/>
      <c r="B59" s="52"/>
      <c r="J59" s="123"/>
      <c r="K59"/>
    </row>
    <row r="60" spans="1:11">
      <c r="C60"/>
      <c r="D60"/>
      <c r="E60"/>
      <c r="F60"/>
      <c r="G60"/>
      <c r="H60"/>
      <c r="I60"/>
      <c r="J60"/>
      <c r="K60"/>
    </row>
    <row r="61" spans="1:11">
      <c r="C61"/>
      <c r="D61"/>
      <c r="E61"/>
      <c r="F61"/>
      <c r="G61"/>
      <c r="H61"/>
      <c r="I61"/>
      <c r="J61"/>
      <c r="K61"/>
    </row>
    <row r="62" spans="1:11">
      <c r="C62"/>
      <c r="D62"/>
      <c r="E62"/>
      <c r="F62"/>
      <c r="G62"/>
      <c r="H62"/>
      <c r="I62"/>
      <c r="J62"/>
      <c r="K62"/>
    </row>
    <row r="63" spans="1:11">
      <c r="C63"/>
      <c r="D63"/>
      <c r="E63"/>
      <c r="F63"/>
      <c r="G63"/>
      <c r="H63"/>
      <c r="I63"/>
      <c r="J63"/>
      <c r="K63"/>
    </row>
    <row r="64" spans="1:11">
      <c r="A64" s="220"/>
      <c r="C64" s="11"/>
      <c r="D64" s="11"/>
      <c r="E64" s="11"/>
      <c r="F64" s="11"/>
      <c r="G64" s="11"/>
      <c r="H64" s="11"/>
      <c r="I64" s="11"/>
      <c r="J64"/>
      <c r="K64"/>
    </row>
  </sheetData>
  <mergeCells count="25">
    <mergeCell ref="F42:I42"/>
    <mergeCell ref="D43:E43"/>
    <mergeCell ref="L14:R14"/>
    <mergeCell ref="L15:R15"/>
    <mergeCell ref="L16:R16"/>
    <mergeCell ref="B16:J16"/>
    <mergeCell ref="N19:V19"/>
    <mergeCell ref="M17:U17"/>
    <mergeCell ref="B18:I18"/>
    <mergeCell ref="B55:C55"/>
    <mergeCell ref="D55:I55"/>
    <mergeCell ref="B11:J11"/>
    <mergeCell ref="C14:I14"/>
    <mergeCell ref="C19:I19"/>
    <mergeCell ref="C37:I37"/>
    <mergeCell ref="C36:D36"/>
    <mergeCell ref="C24:I24"/>
    <mergeCell ref="E26:G26"/>
    <mergeCell ref="E28:I28"/>
    <mergeCell ref="C13:I13"/>
    <mergeCell ref="C44:I44"/>
    <mergeCell ref="F43:I43"/>
    <mergeCell ref="C40:I40"/>
    <mergeCell ref="D41:I41"/>
    <mergeCell ref="D42:E42"/>
  </mergeCells>
  <phoneticPr fontId="0" type="noConversion"/>
  <printOptions horizontalCentered="1"/>
  <pageMargins left="0.6692913385826772" right="0.6692913385826772" top="0.59055118110236227" bottom="0.98425196850393704" header="0.51181102362204722" footer="0.51181102362204722"/>
  <pageSetup paperSize="9" scale="95" fitToHeight="3" orientation="portrait" r:id="rId1"/>
  <headerFooter alignWithMargins="0"/>
  <rowBreaks count="1" manualBreakCount="1">
    <brk id="36"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indexed="55"/>
    <pageSetUpPr fitToPage="1"/>
  </sheetPr>
  <dimension ref="A1:AZ502"/>
  <sheetViews>
    <sheetView view="pageBreakPreview" zoomScaleNormal="100" zoomScaleSheetLayoutView="100" workbookViewId="0">
      <selection activeCell="D20" sqref="D20"/>
    </sheetView>
  </sheetViews>
  <sheetFormatPr defaultColWidth="9.140625" defaultRowHeight="12.75"/>
  <cols>
    <col min="1" max="1" width="1.42578125" style="40" customWidth="1"/>
    <col min="2" max="2" width="17.28515625" style="41" customWidth="1"/>
    <col min="3" max="3" width="17.42578125" style="41" customWidth="1"/>
    <col min="4" max="4" width="20.7109375" style="41" customWidth="1"/>
    <col min="5" max="5" width="19.140625" style="51" customWidth="1"/>
    <col min="6" max="6" width="17.7109375" style="41" customWidth="1"/>
    <col min="7" max="7" width="19.85546875" style="41" customWidth="1"/>
    <col min="8" max="8" width="7.42578125" style="49" customWidth="1"/>
    <col min="9" max="9" width="6.85546875" style="30" customWidth="1"/>
    <col min="10" max="10" width="15.42578125" style="30" bestFit="1" customWidth="1"/>
    <col min="11" max="52" width="9.140625" style="30"/>
    <col min="53" max="16384" width="9.140625" style="41"/>
  </cols>
  <sheetData>
    <row r="1" spans="1:52" s="43" customFormat="1" ht="7.5" customHeight="1">
      <c r="A1" s="42"/>
      <c r="D1" s="63"/>
      <c r="E1" s="521"/>
      <c r="F1" s="521"/>
      <c r="G1" s="63"/>
      <c r="H1" s="63"/>
      <c r="I1" s="64"/>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6.75" customHeight="1">
      <c r="B2" s="40"/>
      <c r="C2" s="40"/>
      <c r="D2" s="40"/>
      <c r="E2" s="94"/>
      <c r="F2" s="43"/>
      <c r="G2" s="66"/>
      <c r="H2" s="66"/>
    </row>
    <row r="3" spans="1:52" ht="30" customHeight="1">
      <c r="D3" s="148" t="s">
        <v>106</v>
      </c>
      <c r="E3" s="148"/>
      <c r="F3" s="149"/>
      <c r="G3" s="149"/>
      <c r="H3" s="66"/>
    </row>
    <row r="4" spans="1:52" ht="18" customHeight="1">
      <c r="D4" s="148"/>
      <c r="E4" s="206"/>
      <c r="F4" s="149"/>
      <c r="G4" s="149"/>
      <c r="H4" s="66"/>
    </row>
    <row r="5" spans="1:52" ht="24.95" customHeight="1">
      <c r="B5" s="150" t="s">
        <v>36</v>
      </c>
      <c r="C5" s="486" t="str">
        <f>' Index'!$C$24</f>
        <v>BATSUB LCR Phases 1 and 2A</v>
      </c>
      <c r="D5" s="486"/>
      <c r="E5" s="486"/>
      <c r="F5" s="486"/>
      <c r="G5" s="66"/>
      <c r="H5" s="66"/>
    </row>
    <row r="6" spans="1:52" s="45" customFormat="1" ht="24.95" customHeight="1">
      <c r="A6" s="44"/>
      <c r="B6" s="150" t="s">
        <v>105</v>
      </c>
      <c r="C6" s="486" t="str">
        <f>' Index'!$E$26</f>
        <v>DIOCB1/203</v>
      </c>
      <c r="D6" s="486"/>
      <c r="E6" s="486"/>
      <c r="G6" s="44"/>
      <c r="H6" s="214" t="s">
        <v>124</v>
      </c>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row>
    <row r="7" spans="1:52" s="45" customFormat="1" ht="24.95" customHeight="1">
      <c r="A7" s="44"/>
      <c r="B7" s="150" t="s">
        <v>122</v>
      </c>
      <c r="C7" s="524" t="str">
        <f>' Index'!E$28</f>
        <v xml:space="preserve">[Insert Name] </v>
      </c>
      <c r="D7" s="524"/>
      <c r="E7" s="524"/>
      <c r="F7" s="524"/>
      <c r="G7" s="44"/>
      <c r="H7" s="215" t="s">
        <v>38</v>
      </c>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row>
    <row r="8" spans="1:52" s="45" customFormat="1" ht="17.25" customHeight="1">
      <c r="A8" s="44"/>
      <c r="B8" s="46"/>
      <c r="C8" s="46"/>
      <c r="D8" s="151"/>
      <c r="E8" s="151"/>
      <c r="F8" s="151"/>
      <c r="G8" s="151"/>
      <c r="H8" s="215" t="s">
        <v>40</v>
      </c>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row>
    <row r="9" spans="1:52" s="45" customFormat="1" ht="17.25" customHeight="1">
      <c r="A9" s="213"/>
      <c r="B9" s="152"/>
      <c r="C9" s="152"/>
      <c r="D9" s="97" t="s">
        <v>41</v>
      </c>
      <c r="E9" s="152"/>
      <c r="F9" s="152"/>
      <c r="G9" s="152"/>
      <c r="H9" s="215" t="s">
        <v>39</v>
      </c>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row>
    <row r="10" spans="1:52" ht="18.75" customHeight="1" thickBot="1">
      <c r="B10" s="47"/>
      <c r="C10" s="47"/>
      <c r="D10" s="47"/>
      <c r="E10" s="48"/>
      <c r="F10" s="47"/>
      <c r="G10" s="47"/>
    </row>
    <row r="11" spans="1:52" ht="13.5" thickTop="1">
      <c r="A11" s="30"/>
      <c r="B11" s="30"/>
      <c r="C11" s="30"/>
      <c r="D11" s="30"/>
      <c r="E11" s="30"/>
      <c r="F11" s="30"/>
      <c r="G11" s="30"/>
      <c r="H11" s="34"/>
      <c r="I11" s="34"/>
    </row>
    <row r="12" spans="1:52">
      <c r="A12" s="30"/>
      <c r="B12" s="30"/>
      <c r="C12" s="30"/>
      <c r="D12" s="30"/>
      <c r="E12" s="30"/>
      <c r="F12" s="30"/>
      <c r="G12" s="30"/>
      <c r="H12" s="30"/>
    </row>
    <row r="13" spans="1:52">
      <c r="A13" s="30"/>
      <c r="B13" s="153"/>
      <c r="C13" s="154"/>
      <c r="D13" s="154"/>
      <c r="E13" s="154"/>
      <c r="F13" s="154"/>
      <c r="G13" s="155"/>
      <c r="H13" s="30"/>
    </row>
    <row r="14" spans="1:52">
      <c r="A14" s="30"/>
      <c r="B14" s="156"/>
      <c r="C14" s="157"/>
      <c r="D14" s="157"/>
      <c r="E14" s="157"/>
      <c r="F14" s="157"/>
      <c r="G14" s="158" t="s">
        <v>76</v>
      </c>
      <c r="H14" s="30"/>
    </row>
    <row r="15" spans="1:52">
      <c r="A15" s="30"/>
      <c r="B15" s="159"/>
      <c r="C15" s="160"/>
      <c r="D15" s="160"/>
      <c r="E15" s="160"/>
      <c r="F15" s="160"/>
      <c r="G15" s="161"/>
      <c r="H15" s="30"/>
    </row>
    <row r="16" spans="1:52" ht="18" customHeight="1">
      <c r="A16" s="30"/>
      <c r="B16" s="95"/>
      <c r="C16" s="162"/>
      <c r="D16" s="40"/>
      <c r="E16" s="162" t="s">
        <v>73</v>
      </c>
      <c r="F16" s="163"/>
      <c r="G16" s="207">
        <f>+'5. Act Sch'!D71</f>
        <v>0</v>
      </c>
      <c r="H16" s="30"/>
    </row>
    <row r="17" spans="1:8" ht="15" customHeight="1">
      <c r="A17" s="30"/>
      <c r="B17" s="164"/>
      <c r="C17" s="165"/>
      <c r="D17" s="34"/>
      <c r="E17" s="163"/>
      <c r="F17" s="163"/>
      <c r="G17" s="207"/>
      <c r="H17" s="30"/>
    </row>
    <row r="18" spans="1:8">
      <c r="A18" s="30"/>
      <c r="B18" s="166"/>
      <c r="C18" s="167"/>
      <c r="D18" s="160"/>
      <c r="E18" s="168"/>
      <c r="F18" s="168"/>
      <c r="G18" s="208"/>
      <c r="H18" s="30"/>
    </row>
    <row r="19" spans="1:8" ht="14.25" customHeight="1">
      <c r="A19" s="30"/>
      <c r="B19" s="95"/>
      <c r="C19" s="40"/>
      <c r="D19" s="40"/>
      <c r="E19" s="96"/>
      <c r="F19" s="93" t="s">
        <v>111</v>
      </c>
      <c r="G19" s="207">
        <f>SUM(G16:G18)</f>
        <v>0</v>
      </c>
      <c r="H19" s="30"/>
    </row>
    <row r="20" spans="1:8">
      <c r="A20" s="30"/>
      <c r="B20" s="169"/>
      <c r="C20" s="34"/>
      <c r="D20" s="34"/>
      <c r="E20" s="34"/>
      <c r="F20" s="34"/>
      <c r="G20" s="207"/>
      <c r="H20" s="30"/>
    </row>
    <row r="21" spans="1:8">
      <c r="A21" s="30"/>
      <c r="B21" s="169"/>
      <c r="C21" s="34"/>
      <c r="D21" s="34"/>
      <c r="E21" s="163"/>
      <c r="F21" s="163"/>
      <c r="G21" s="207"/>
      <c r="H21" s="30"/>
    </row>
    <row r="22" spans="1:8">
      <c r="A22" s="30"/>
      <c r="B22" s="170"/>
      <c r="C22" s="171"/>
      <c r="D22" s="171"/>
      <c r="E22" s="172"/>
      <c r="F22" s="172"/>
      <c r="G22" s="209"/>
      <c r="H22" s="30"/>
    </row>
    <row r="23" spans="1:8">
      <c r="A23" s="30"/>
      <c r="B23" s="95"/>
      <c r="C23" s="173"/>
      <c r="D23" s="40"/>
      <c r="E23" s="174" t="s">
        <v>78</v>
      </c>
      <c r="F23" s="175"/>
      <c r="G23" s="210">
        <f>+'6. MCE'!H75</f>
        <v>0</v>
      </c>
      <c r="H23" s="30"/>
    </row>
    <row r="24" spans="1:8">
      <c r="A24" s="30"/>
      <c r="B24" s="164"/>
      <c r="C24" s="165"/>
      <c r="D24" s="34"/>
      <c r="E24" s="34"/>
      <c r="F24" s="34"/>
      <c r="G24" s="207"/>
      <c r="H24" s="30"/>
    </row>
    <row r="25" spans="1:8">
      <c r="A25" s="30"/>
      <c r="B25" s="176"/>
      <c r="C25" s="177"/>
      <c r="D25" s="171"/>
      <c r="E25" s="172"/>
      <c r="F25" s="172"/>
      <c r="G25" s="209"/>
      <c r="H25" s="30"/>
    </row>
    <row r="26" spans="1:8">
      <c r="A26" s="30"/>
      <c r="B26" s="178"/>
      <c r="C26" s="179"/>
      <c r="D26" s="180"/>
      <c r="E26" s="181"/>
      <c r="F26" s="181"/>
      <c r="G26" s="211"/>
      <c r="H26" s="30"/>
    </row>
    <row r="27" spans="1:8" ht="15.75" customHeight="1">
      <c r="A27" s="30"/>
      <c r="E27" s="522" t="s">
        <v>110</v>
      </c>
      <c r="F27" s="523"/>
      <c r="G27" s="212">
        <f>SUM(G19:G24)</f>
        <v>0</v>
      </c>
      <c r="H27" s="30"/>
    </row>
    <row r="28" spans="1:8">
      <c r="A28" s="30"/>
      <c r="B28" s="30"/>
      <c r="C28" s="30"/>
      <c r="D28" s="30"/>
      <c r="E28" s="30"/>
      <c r="F28" s="30"/>
      <c r="G28" s="30"/>
      <c r="H28" s="30"/>
    </row>
    <row r="29" spans="1:8">
      <c r="A29" s="30"/>
      <c r="B29" s="30"/>
      <c r="C29" s="30"/>
      <c r="D29" s="30"/>
      <c r="E29" s="30"/>
      <c r="F29" s="30"/>
      <c r="G29" s="30"/>
      <c r="H29" s="30"/>
    </row>
    <row r="30" spans="1:8">
      <c r="A30" s="30"/>
      <c r="B30" s="30"/>
      <c r="C30" s="30"/>
      <c r="D30" s="30"/>
      <c r="E30" s="30"/>
      <c r="F30" s="30"/>
      <c r="G30" s="30"/>
      <c r="H30" s="30"/>
    </row>
    <row r="31" spans="1:8">
      <c r="A31" s="30"/>
      <c r="B31" s="30"/>
      <c r="C31" s="30"/>
      <c r="D31" s="30"/>
      <c r="E31" s="30"/>
      <c r="F31" s="30"/>
      <c r="G31" s="30"/>
      <c r="H31" s="30"/>
    </row>
    <row r="32" spans="1:8">
      <c r="A32" s="30"/>
      <c r="B32" s="30"/>
      <c r="C32" s="30"/>
      <c r="D32" s="30"/>
      <c r="E32" s="30"/>
      <c r="F32" s="30"/>
      <c r="G32" s="30"/>
      <c r="H32" s="30"/>
    </row>
    <row r="33" spans="1:8">
      <c r="A33" s="30"/>
      <c r="B33" s="30"/>
      <c r="C33" s="30"/>
      <c r="D33" s="30"/>
      <c r="E33" s="30"/>
      <c r="F33" s="30"/>
      <c r="G33" s="30"/>
      <c r="H33" s="30"/>
    </row>
    <row r="34" spans="1:8">
      <c r="A34" s="30"/>
      <c r="B34" s="30"/>
      <c r="C34" s="30"/>
      <c r="D34" s="30"/>
      <c r="E34" s="30"/>
      <c r="F34" s="30"/>
      <c r="G34" s="30"/>
      <c r="H34" s="30"/>
    </row>
    <row r="35" spans="1:8">
      <c r="A35" s="30"/>
      <c r="B35" s="30"/>
      <c r="C35" s="30"/>
      <c r="D35" s="30"/>
      <c r="E35" s="30"/>
      <c r="F35" s="30"/>
      <c r="G35" s="30"/>
      <c r="H35" s="30"/>
    </row>
    <row r="36" spans="1:8">
      <c r="A36" s="30"/>
      <c r="B36" s="30"/>
      <c r="C36" s="30"/>
      <c r="D36" s="30"/>
      <c r="E36" s="30"/>
      <c r="F36" s="30"/>
      <c r="G36" s="30"/>
      <c r="H36" s="30"/>
    </row>
    <row r="37" spans="1:8">
      <c r="A37" s="30"/>
      <c r="B37" s="30"/>
      <c r="C37" s="30"/>
      <c r="D37" s="30"/>
      <c r="E37" s="30"/>
      <c r="F37" s="30"/>
      <c r="G37" s="30"/>
      <c r="H37" s="30"/>
    </row>
    <row r="38" spans="1:8">
      <c r="A38" s="30"/>
      <c r="B38" s="30"/>
      <c r="C38" s="30"/>
      <c r="D38" s="30"/>
      <c r="E38" s="30"/>
      <c r="F38" s="30"/>
      <c r="G38" s="30"/>
      <c r="H38" s="30"/>
    </row>
    <row r="39" spans="1:8">
      <c r="A39" s="30"/>
      <c r="B39" s="30"/>
      <c r="C39" s="30"/>
      <c r="D39" s="30"/>
      <c r="E39" s="30"/>
      <c r="F39" s="30"/>
      <c r="G39" s="30"/>
      <c r="H39" s="30"/>
    </row>
    <row r="40" spans="1:8">
      <c r="A40" s="30"/>
      <c r="B40" s="30"/>
      <c r="C40" s="30"/>
      <c r="D40" s="30"/>
      <c r="E40" s="30"/>
      <c r="F40" s="30"/>
      <c r="G40" s="30"/>
      <c r="H40" s="30"/>
    </row>
    <row r="41" spans="1:8">
      <c r="A41" s="30"/>
      <c r="B41" s="30"/>
      <c r="C41" s="30"/>
      <c r="D41" s="30"/>
      <c r="E41" s="30"/>
      <c r="F41" s="30"/>
      <c r="G41" s="30"/>
      <c r="H41" s="30"/>
    </row>
    <row r="42" spans="1:8">
      <c r="A42" s="30"/>
      <c r="B42" s="30"/>
      <c r="C42" s="30"/>
      <c r="D42" s="30"/>
      <c r="E42" s="30"/>
      <c r="F42" s="30"/>
      <c r="G42" s="30"/>
      <c r="H42" s="30"/>
    </row>
    <row r="43" spans="1:8">
      <c r="A43" s="30"/>
      <c r="B43" s="30"/>
      <c r="C43" s="30"/>
      <c r="D43" s="30"/>
      <c r="E43" s="30"/>
      <c r="F43" s="30"/>
      <c r="G43" s="30"/>
      <c r="H43" s="30"/>
    </row>
    <row r="44" spans="1:8">
      <c r="A44" s="30"/>
      <c r="B44" s="30"/>
      <c r="C44" s="30"/>
      <c r="D44" s="30"/>
      <c r="E44" s="30"/>
      <c r="F44" s="30"/>
      <c r="G44" s="30"/>
      <c r="H44" s="30"/>
    </row>
    <row r="45" spans="1:8">
      <c r="A45" s="30"/>
      <c r="B45" s="30"/>
      <c r="C45" s="30"/>
      <c r="D45" s="30"/>
      <c r="E45" s="30"/>
      <c r="F45" s="30"/>
      <c r="G45" s="30"/>
      <c r="H45" s="30"/>
    </row>
    <row r="46" spans="1:8">
      <c r="A46" s="30"/>
      <c r="B46" s="30"/>
      <c r="C46" s="30"/>
      <c r="D46" s="30"/>
      <c r="E46" s="30"/>
      <c r="F46" s="30"/>
      <c r="G46" s="30"/>
      <c r="H46" s="30"/>
    </row>
    <row r="47" spans="1:8">
      <c r="A47" s="30"/>
      <c r="B47" s="30"/>
      <c r="C47" s="30"/>
      <c r="D47" s="30"/>
      <c r="E47" s="30"/>
      <c r="F47" s="30"/>
      <c r="G47" s="30"/>
      <c r="H47" s="30"/>
    </row>
    <row r="48" spans="1:8">
      <c r="A48" s="30"/>
      <c r="B48" s="30"/>
      <c r="C48" s="30"/>
      <c r="D48" s="30"/>
      <c r="E48" s="30"/>
      <c r="F48" s="30"/>
      <c r="G48" s="30"/>
      <c r="H48" s="30"/>
    </row>
    <row r="49" spans="1:8">
      <c r="A49" s="30"/>
      <c r="B49" s="30"/>
      <c r="C49" s="30"/>
      <c r="D49" s="30"/>
      <c r="E49" s="30"/>
      <c r="F49" s="30"/>
      <c r="G49" s="30"/>
      <c r="H49" s="30"/>
    </row>
    <row r="50" spans="1:8">
      <c r="A50" s="30"/>
      <c r="B50" s="30"/>
      <c r="C50" s="30"/>
      <c r="D50" s="30"/>
      <c r="E50" s="30"/>
      <c r="F50" s="30"/>
      <c r="G50" s="30"/>
      <c r="H50" s="30"/>
    </row>
    <row r="51" spans="1:8">
      <c r="A51" s="30"/>
      <c r="B51" s="30"/>
      <c r="C51" s="30"/>
      <c r="D51" s="30"/>
      <c r="E51" s="30"/>
      <c r="F51" s="30"/>
      <c r="G51" s="30"/>
      <c r="H51" s="30"/>
    </row>
    <row r="52" spans="1:8">
      <c r="A52" s="30"/>
      <c r="B52" s="30"/>
      <c r="C52" s="30"/>
      <c r="D52" s="30"/>
      <c r="E52" s="30"/>
      <c r="F52" s="30"/>
      <c r="G52" s="30"/>
      <c r="H52" s="30"/>
    </row>
    <row r="53" spans="1:8">
      <c r="A53" s="30"/>
      <c r="B53" s="30"/>
      <c r="C53" s="30"/>
      <c r="D53" s="30"/>
      <c r="E53" s="30"/>
      <c r="F53" s="30"/>
      <c r="G53" s="30"/>
      <c r="H53" s="30"/>
    </row>
    <row r="54" spans="1:8">
      <c r="A54" s="30"/>
      <c r="B54" s="30"/>
      <c r="C54" s="30"/>
      <c r="D54" s="30"/>
      <c r="E54" s="30"/>
      <c r="F54" s="30"/>
      <c r="G54" s="30"/>
      <c r="H54" s="30"/>
    </row>
    <row r="55" spans="1:8">
      <c r="A55" s="30"/>
      <c r="B55" s="30"/>
      <c r="C55" s="30"/>
      <c r="D55" s="30"/>
      <c r="E55" s="30"/>
      <c r="F55" s="30"/>
      <c r="G55" s="30"/>
      <c r="H55" s="30"/>
    </row>
    <row r="56" spans="1:8">
      <c r="A56" s="30"/>
      <c r="B56" s="30"/>
      <c r="C56" s="30"/>
      <c r="D56" s="30"/>
      <c r="E56" s="30"/>
      <c r="F56" s="30"/>
      <c r="G56" s="30"/>
      <c r="H56" s="30"/>
    </row>
    <row r="57" spans="1:8">
      <c r="A57" s="30"/>
      <c r="B57" s="30"/>
      <c r="C57" s="30"/>
      <c r="D57" s="30"/>
      <c r="E57" s="30"/>
      <c r="F57" s="30"/>
      <c r="G57" s="30"/>
      <c r="H57" s="30"/>
    </row>
    <row r="58" spans="1:8">
      <c r="A58" s="30"/>
      <c r="B58" s="30"/>
      <c r="C58" s="30"/>
      <c r="D58" s="30"/>
      <c r="E58" s="30"/>
      <c r="F58" s="30"/>
      <c r="G58" s="30"/>
      <c r="H58" s="30"/>
    </row>
    <row r="59" spans="1:8">
      <c r="A59" s="30"/>
      <c r="B59" s="30"/>
      <c r="C59" s="30"/>
      <c r="D59" s="30"/>
      <c r="E59" s="30"/>
      <c r="F59" s="30"/>
      <c r="G59" s="30"/>
      <c r="H59" s="30"/>
    </row>
    <row r="60" spans="1:8">
      <c r="A60" s="30"/>
      <c r="B60" s="30"/>
      <c r="C60" s="30"/>
      <c r="D60" s="30"/>
      <c r="E60" s="30"/>
      <c r="F60" s="30"/>
      <c r="G60" s="30"/>
      <c r="H60" s="30"/>
    </row>
    <row r="61" spans="1:8">
      <c r="A61" s="30"/>
      <c r="B61" s="30"/>
      <c r="C61" s="30"/>
      <c r="D61" s="30"/>
      <c r="E61" s="30"/>
      <c r="F61" s="30"/>
      <c r="G61" s="30"/>
      <c r="H61" s="30"/>
    </row>
    <row r="62" spans="1:8">
      <c r="A62" s="30"/>
      <c r="B62" s="30"/>
      <c r="C62" s="30"/>
      <c r="D62" s="30"/>
      <c r="E62" s="30"/>
      <c r="F62" s="30"/>
      <c r="G62" s="30"/>
      <c r="H62" s="30"/>
    </row>
    <row r="63" spans="1:8">
      <c r="A63" s="30"/>
      <c r="B63" s="30"/>
      <c r="C63" s="30"/>
      <c r="D63" s="30"/>
      <c r="E63" s="30"/>
      <c r="F63" s="30"/>
      <c r="G63" s="30"/>
      <c r="H63" s="30"/>
    </row>
    <row r="64" spans="1:8">
      <c r="A64" s="30"/>
      <c r="B64" s="30"/>
      <c r="C64" s="30"/>
      <c r="D64" s="30"/>
      <c r="E64" s="30"/>
      <c r="F64" s="30"/>
      <c r="G64" s="30"/>
      <c r="H64" s="30"/>
    </row>
    <row r="65" spans="1:8">
      <c r="A65" s="30"/>
      <c r="B65" s="30"/>
      <c r="C65" s="30"/>
      <c r="D65" s="30"/>
      <c r="E65" s="30"/>
      <c r="F65" s="30"/>
      <c r="G65" s="30"/>
      <c r="H65" s="30"/>
    </row>
    <row r="66" spans="1:8">
      <c r="A66" s="30"/>
      <c r="B66" s="30"/>
      <c r="C66" s="30"/>
      <c r="D66" s="30"/>
      <c r="E66" s="30"/>
      <c r="F66" s="30"/>
      <c r="G66" s="30"/>
      <c r="H66" s="30"/>
    </row>
    <row r="67" spans="1:8">
      <c r="A67" s="30"/>
      <c r="B67" s="30"/>
      <c r="C67" s="30"/>
      <c r="D67" s="30"/>
      <c r="E67" s="30"/>
      <c r="F67" s="30"/>
      <c r="G67" s="30"/>
      <c r="H67" s="30"/>
    </row>
    <row r="68" spans="1:8">
      <c r="A68" s="30"/>
      <c r="B68" s="30"/>
      <c r="C68" s="30"/>
      <c r="D68" s="30"/>
      <c r="E68" s="30"/>
      <c r="F68" s="30"/>
      <c r="G68" s="30"/>
      <c r="H68" s="30"/>
    </row>
    <row r="69" spans="1:8">
      <c r="A69" s="30"/>
      <c r="B69" s="30"/>
      <c r="C69" s="30"/>
      <c r="D69" s="30"/>
      <c r="E69" s="30"/>
      <c r="F69" s="30"/>
      <c r="G69" s="30"/>
      <c r="H69" s="30"/>
    </row>
    <row r="70" spans="1:8">
      <c r="A70" s="30"/>
      <c r="B70" s="30"/>
      <c r="C70" s="30"/>
      <c r="D70" s="30"/>
      <c r="E70" s="30"/>
      <c r="F70" s="30"/>
      <c r="G70" s="30"/>
      <c r="H70" s="30"/>
    </row>
    <row r="71" spans="1:8">
      <c r="A71" s="30"/>
      <c r="B71" s="30"/>
      <c r="C71" s="30"/>
      <c r="D71" s="30"/>
      <c r="E71" s="30"/>
      <c r="F71" s="30"/>
      <c r="G71" s="30"/>
      <c r="H71" s="30"/>
    </row>
    <row r="72" spans="1:8">
      <c r="A72" s="30"/>
      <c r="B72" s="30"/>
      <c r="C72" s="30"/>
      <c r="D72" s="30"/>
      <c r="E72" s="30"/>
      <c r="F72" s="30"/>
      <c r="G72" s="30"/>
      <c r="H72" s="30"/>
    </row>
    <row r="73" spans="1:8">
      <c r="A73" s="30"/>
      <c r="B73" s="30"/>
      <c r="C73" s="30"/>
      <c r="D73" s="30"/>
      <c r="E73" s="30"/>
      <c r="F73" s="30"/>
      <c r="G73" s="30"/>
      <c r="H73" s="30"/>
    </row>
    <row r="74" spans="1:8">
      <c r="A74" s="30"/>
      <c r="B74" s="30"/>
      <c r="C74" s="30"/>
      <c r="D74" s="30"/>
      <c r="E74" s="30"/>
      <c r="F74" s="30"/>
      <c r="G74" s="30"/>
      <c r="H74" s="30"/>
    </row>
    <row r="75" spans="1:8">
      <c r="A75" s="30"/>
      <c r="B75" s="30"/>
      <c r="C75" s="30"/>
      <c r="D75" s="30"/>
      <c r="E75" s="30"/>
      <c r="F75" s="30"/>
      <c r="G75" s="30"/>
      <c r="H75" s="30"/>
    </row>
    <row r="76" spans="1:8">
      <c r="A76" s="30"/>
      <c r="B76" s="30"/>
      <c r="C76" s="30"/>
      <c r="D76" s="30"/>
      <c r="E76" s="30"/>
      <c r="F76" s="30"/>
      <c r="G76" s="30"/>
      <c r="H76" s="30"/>
    </row>
    <row r="77" spans="1:8">
      <c r="A77" s="30"/>
      <c r="B77" s="30"/>
      <c r="C77" s="30"/>
      <c r="D77" s="30"/>
      <c r="E77" s="30"/>
      <c r="F77" s="30"/>
      <c r="G77" s="30"/>
      <c r="H77" s="30"/>
    </row>
    <row r="78" spans="1:8">
      <c r="A78" s="30"/>
      <c r="B78" s="30"/>
      <c r="C78" s="30"/>
      <c r="D78" s="30"/>
      <c r="E78" s="30"/>
      <c r="F78" s="30"/>
      <c r="G78" s="30"/>
      <c r="H78" s="30"/>
    </row>
    <row r="79" spans="1:8">
      <c r="A79" s="30"/>
      <c r="B79" s="30"/>
      <c r="C79" s="30"/>
      <c r="D79" s="30"/>
      <c r="E79" s="30"/>
      <c r="F79" s="30"/>
      <c r="G79" s="30"/>
      <c r="H79" s="30"/>
    </row>
    <row r="80" spans="1:8">
      <c r="A80" s="30"/>
      <c r="B80" s="30"/>
      <c r="C80" s="30"/>
      <c r="D80" s="30"/>
      <c r="E80" s="30"/>
      <c r="F80" s="30"/>
      <c r="G80" s="30"/>
      <c r="H80" s="30"/>
    </row>
    <row r="81" spans="1:8">
      <c r="A81" s="30"/>
      <c r="B81" s="30"/>
      <c r="C81" s="30"/>
      <c r="D81" s="30"/>
      <c r="E81" s="30"/>
      <c r="F81" s="30"/>
      <c r="G81" s="30"/>
      <c r="H81" s="30"/>
    </row>
    <row r="82" spans="1:8">
      <c r="A82" s="30"/>
      <c r="B82" s="30"/>
      <c r="C82" s="30"/>
      <c r="D82" s="30"/>
      <c r="E82" s="30"/>
      <c r="F82" s="30"/>
      <c r="G82" s="30"/>
      <c r="H82" s="30"/>
    </row>
    <row r="83" spans="1:8">
      <c r="A83" s="30"/>
      <c r="B83" s="30"/>
      <c r="C83" s="30"/>
      <c r="D83" s="30"/>
      <c r="E83" s="30"/>
      <c r="F83" s="30"/>
      <c r="G83" s="30"/>
      <c r="H83" s="30"/>
    </row>
    <row r="84" spans="1:8">
      <c r="A84" s="30"/>
      <c r="B84" s="30"/>
      <c r="C84" s="30"/>
      <c r="D84" s="30"/>
      <c r="E84" s="30"/>
      <c r="F84" s="30"/>
      <c r="G84" s="30"/>
      <c r="H84" s="30"/>
    </row>
    <row r="85" spans="1:8">
      <c r="A85" s="30"/>
      <c r="B85" s="30"/>
      <c r="C85" s="30"/>
      <c r="D85" s="30"/>
      <c r="E85" s="30"/>
      <c r="F85" s="30"/>
      <c r="G85" s="30"/>
      <c r="H85" s="30"/>
    </row>
    <row r="86" spans="1:8">
      <c r="A86" s="30"/>
      <c r="B86" s="30"/>
      <c r="C86" s="30"/>
      <c r="D86" s="30"/>
      <c r="E86" s="30"/>
      <c r="F86" s="30"/>
      <c r="G86" s="30"/>
      <c r="H86" s="30"/>
    </row>
    <row r="87" spans="1:8">
      <c r="A87" s="30"/>
      <c r="B87" s="30"/>
      <c r="C87" s="30"/>
      <c r="D87" s="30"/>
      <c r="E87" s="30"/>
      <c r="F87" s="30"/>
      <c r="G87" s="30"/>
      <c r="H87" s="30"/>
    </row>
    <row r="88" spans="1:8">
      <c r="A88" s="30"/>
      <c r="B88" s="30"/>
      <c r="C88" s="30"/>
      <c r="D88" s="30"/>
      <c r="E88" s="30"/>
      <c r="F88" s="30"/>
      <c r="G88" s="30"/>
      <c r="H88" s="30"/>
    </row>
    <row r="89" spans="1:8">
      <c r="A89" s="30"/>
      <c r="B89" s="30"/>
      <c r="C89" s="30"/>
      <c r="D89" s="30"/>
      <c r="E89" s="30"/>
      <c r="F89" s="30"/>
      <c r="G89" s="30"/>
      <c r="H89" s="30"/>
    </row>
    <row r="90" spans="1:8">
      <c r="A90" s="30"/>
      <c r="B90" s="30"/>
      <c r="C90" s="30"/>
      <c r="D90" s="30"/>
      <c r="E90" s="30"/>
      <c r="F90" s="30"/>
      <c r="G90" s="30"/>
      <c r="H90" s="30"/>
    </row>
    <row r="91" spans="1:8">
      <c r="A91" s="30"/>
      <c r="B91" s="30"/>
      <c r="C91" s="30"/>
      <c r="D91" s="30"/>
      <c r="E91" s="30"/>
      <c r="F91" s="30"/>
      <c r="G91" s="30"/>
      <c r="H91" s="30"/>
    </row>
    <row r="92" spans="1:8">
      <c r="A92" s="30"/>
      <c r="B92" s="30"/>
      <c r="C92" s="30"/>
      <c r="D92" s="30"/>
      <c r="E92" s="30"/>
      <c r="F92" s="30"/>
      <c r="G92" s="30"/>
      <c r="H92" s="30"/>
    </row>
    <row r="93" spans="1:8">
      <c r="A93" s="30"/>
      <c r="B93" s="30"/>
      <c r="C93" s="30"/>
      <c r="D93" s="30"/>
      <c r="E93" s="30"/>
      <c r="F93" s="30"/>
      <c r="G93" s="30"/>
      <c r="H93" s="30"/>
    </row>
    <row r="94" spans="1:8">
      <c r="A94" s="30"/>
      <c r="B94" s="30"/>
      <c r="C94" s="30"/>
      <c r="D94" s="30"/>
      <c r="E94" s="30"/>
      <c r="F94" s="30"/>
      <c r="G94" s="30"/>
      <c r="H94" s="30"/>
    </row>
    <row r="95" spans="1:8">
      <c r="A95" s="30"/>
      <c r="B95" s="30"/>
      <c r="C95" s="30"/>
      <c r="D95" s="30"/>
      <c r="E95" s="30"/>
      <c r="F95" s="30"/>
      <c r="G95" s="30"/>
      <c r="H95" s="30"/>
    </row>
    <row r="96" spans="1:8">
      <c r="A96" s="30"/>
      <c r="B96" s="30"/>
      <c r="C96" s="30"/>
      <c r="D96" s="30"/>
      <c r="E96" s="30"/>
      <c r="F96" s="30"/>
      <c r="G96" s="30"/>
      <c r="H96" s="30"/>
    </row>
    <row r="97" spans="1:8">
      <c r="A97" s="30"/>
      <c r="B97" s="30"/>
      <c r="C97" s="30"/>
      <c r="D97" s="30"/>
      <c r="E97" s="30"/>
      <c r="F97" s="30"/>
      <c r="G97" s="30"/>
      <c r="H97" s="30"/>
    </row>
    <row r="98" spans="1:8">
      <c r="A98" s="30"/>
      <c r="B98" s="30"/>
      <c r="C98" s="30"/>
      <c r="D98" s="30"/>
      <c r="E98" s="30"/>
      <c r="F98" s="30"/>
      <c r="G98" s="30"/>
      <c r="H98" s="30"/>
    </row>
    <row r="99" spans="1:8">
      <c r="A99" s="30"/>
      <c r="B99" s="30"/>
      <c r="C99" s="30"/>
      <c r="D99" s="30"/>
      <c r="E99" s="30"/>
      <c r="F99" s="30"/>
      <c r="G99" s="30"/>
      <c r="H99" s="30"/>
    </row>
    <row r="100" spans="1:8">
      <c r="A100" s="30"/>
      <c r="B100" s="30"/>
      <c r="C100" s="30"/>
      <c r="D100" s="30"/>
      <c r="E100" s="30"/>
      <c r="F100" s="30"/>
      <c r="G100" s="30"/>
      <c r="H100" s="30"/>
    </row>
    <row r="101" spans="1:8">
      <c r="A101" s="30"/>
      <c r="B101" s="30"/>
      <c r="C101" s="30"/>
      <c r="D101" s="30"/>
      <c r="E101" s="30"/>
      <c r="F101" s="30"/>
      <c r="G101" s="30"/>
      <c r="H101" s="30"/>
    </row>
    <row r="102" spans="1:8">
      <c r="A102" s="30"/>
      <c r="B102" s="30"/>
      <c r="C102" s="30"/>
      <c r="D102" s="30"/>
      <c r="E102" s="30"/>
      <c r="F102" s="30"/>
      <c r="G102" s="30"/>
      <c r="H102" s="30"/>
    </row>
    <row r="103" spans="1:8">
      <c r="A103" s="30"/>
      <c r="B103" s="30"/>
      <c r="C103" s="30"/>
      <c r="D103" s="30"/>
      <c r="E103" s="30"/>
      <c r="F103" s="30"/>
      <c r="G103" s="30"/>
      <c r="H103" s="30"/>
    </row>
    <row r="104" spans="1:8">
      <c r="A104" s="30"/>
      <c r="B104" s="30"/>
      <c r="C104" s="30"/>
      <c r="D104" s="30"/>
      <c r="E104" s="30"/>
      <c r="F104" s="30"/>
      <c r="G104" s="30"/>
      <c r="H104" s="30"/>
    </row>
    <row r="105" spans="1:8">
      <c r="A105" s="30"/>
      <c r="B105" s="30"/>
      <c r="C105" s="30"/>
      <c r="D105" s="30"/>
      <c r="E105" s="30"/>
      <c r="F105" s="30"/>
      <c r="G105" s="30"/>
      <c r="H105" s="30"/>
    </row>
    <row r="106" spans="1:8">
      <c r="A106" s="30"/>
      <c r="B106" s="30"/>
      <c r="C106" s="30"/>
      <c r="D106" s="30"/>
      <c r="E106" s="30"/>
      <c r="F106" s="30"/>
      <c r="G106" s="30"/>
      <c r="H106" s="30"/>
    </row>
    <row r="107" spans="1:8">
      <c r="A107" s="30"/>
      <c r="B107" s="30"/>
      <c r="C107" s="30"/>
      <c r="D107" s="30"/>
      <c r="E107" s="30"/>
      <c r="F107" s="30"/>
      <c r="G107" s="30"/>
      <c r="H107" s="30"/>
    </row>
    <row r="108" spans="1:8">
      <c r="A108" s="30"/>
      <c r="B108" s="30"/>
      <c r="C108" s="30"/>
      <c r="D108" s="30"/>
      <c r="E108" s="30"/>
      <c r="F108" s="30"/>
      <c r="G108" s="30"/>
      <c r="H108" s="30"/>
    </row>
    <row r="109" spans="1:8">
      <c r="A109" s="30"/>
      <c r="B109" s="30"/>
      <c r="C109" s="30"/>
      <c r="D109" s="30"/>
      <c r="E109" s="30"/>
      <c r="F109" s="30"/>
      <c r="G109" s="30"/>
      <c r="H109" s="30"/>
    </row>
    <row r="110" spans="1:8">
      <c r="A110" s="30"/>
      <c r="B110" s="30"/>
      <c r="C110" s="30"/>
      <c r="D110" s="30"/>
      <c r="E110" s="30"/>
      <c r="F110" s="30"/>
      <c r="G110" s="30"/>
      <c r="H110" s="30"/>
    </row>
    <row r="111" spans="1:8">
      <c r="A111" s="30"/>
      <c r="B111" s="30"/>
      <c r="C111" s="30"/>
      <c r="D111" s="30"/>
      <c r="E111" s="30"/>
      <c r="F111" s="30"/>
      <c r="G111" s="30"/>
      <c r="H111" s="30"/>
    </row>
    <row r="112" spans="1:8">
      <c r="A112" s="30"/>
      <c r="B112" s="30"/>
      <c r="C112" s="30"/>
      <c r="D112" s="30"/>
      <c r="E112" s="30"/>
      <c r="F112" s="30"/>
      <c r="G112" s="30"/>
      <c r="H112" s="30"/>
    </row>
    <row r="113" spans="1:8">
      <c r="A113" s="30"/>
      <c r="B113" s="30"/>
      <c r="C113" s="30"/>
      <c r="D113" s="30"/>
      <c r="E113" s="30"/>
      <c r="F113" s="30"/>
      <c r="G113" s="30"/>
      <c r="H113" s="30"/>
    </row>
    <row r="114" spans="1:8">
      <c r="A114" s="30"/>
      <c r="B114" s="30"/>
      <c r="C114" s="30"/>
      <c r="D114" s="30"/>
      <c r="E114" s="30"/>
      <c r="F114" s="30"/>
      <c r="G114" s="30"/>
      <c r="H114" s="30"/>
    </row>
    <row r="115" spans="1:8">
      <c r="A115" s="30"/>
      <c r="B115" s="30"/>
      <c r="C115" s="30"/>
      <c r="D115" s="30"/>
      <c r="E115" s="30"/>
      <c r="F115" s="30"/>
      <c r="G115" s="30"/>
      <c r="H115" s="30"/>
    </row>
    <row r="116" spans="1:8">
      <c r="A116" s="30"/>
      <c r="B116" s="30"/>
      <c r="C116" s="30"/>
      <c r="D116" s="30"/>
      <c r="E116" s="30"/>
      <c r="F116" s="30"/>
      <c r="G116" s="30"/>
      <c r="H116" s="30"/>
    </row>
    <row r="117" spans="1:8">
      <c r="A117" s="30"/>
      <c r="B117" s="30"/>
      <c r="C117" s="30"/>
      <c r="D117" s="30"/>
      <c r="E117" s="30"/>
      <c r="F117" s="30"/>
      <c r="G117" s="30"/>
      <c r="H117" s="30"/>
    </row>
    <row r="118" spans="1:8">
      <c r="A118" s="34"/>
      <c r="B118" s="30"/>
      <c r="C118" s="30"/>
      <c r="D118" s="30"/>
      <c r="E118" s="30"/>
      <c r="F118" s="30"/>
      <c r="G118" s="30"/>
      <c r="H118" s="30"/>
    </row>
    <row r="119" spans="1:8">
      <c r="A119" s="34"/>
      <c r="B119" s="30"/>
      <c r="C119" s="30"/>
      <c r="D119" s="30"/>
      <c r="E119" s="30"/>
      <c r="F119" s="30"/>
      <c r="G119" s="30"/>
      <c r="H119" s="30"/>
    </row>
    <row r="120" spans="1:8">
      <c r="A120" s="34"/>
      <c r="B120" s="30"/>
      <c r="C120" s="30"/>
      <c r="D120" s="30"/>
      <c r="E120" s="30"/>
      <c r="F120" s="30"/>
      <c r="G120" s="30"/>
      <c r="H120" s="30"/>
    </row>
    <row r="121" spans="1:8">
      <c r="A121" s="34"/>
      <c r="B121" s="30"/>
      <c r="C121" s="30"/>
      <c r="D121" s="30"/>
      <c r="E121" s="30"/>
      <c r="F121" s="30"/>
      <c r="G121" s="30"/>
      <c r="H121" s="30"/>
    </row>
    <row r="122" spans="1:8">
      <c r="A122" s="34"/>
      <c r="B122" s="30"/>
      <c r="C122" s="30"/>
      <c r="D122" s="30"/>
      <c r="E122" s="30"/>
      <c r="F122" s="30"/>
      <c r="G122" s="30"/>
      <c r="H122" s="30"/>
    </row>
    <row r="123" spans="1:8">
      <c r="A123" s="34"/>
      <c r="B123" s="30"/>
      <c r="C123" s="30"/>
      <c r="D123" s="30"/>
      <c r="E123" s="30"/>
      <c r="F123" s="30"/>
      <c r="G123" s="30"/>
      <c r="H123" s="30"/>
    </row>
    <row r="124" spans="1:8">
      <c r="A124" s="34"/>
      <c r="B124" s="30"/>
      <c r="C124" s="30"/>
      <c r="D124" s="30"/>
      <c r="E124" s="30"/>
      <c r="F124" s="30"/>
      <c r="G124" s="30"/>
      <c r="H124" s="30"/>
    </row>
    <row r="125" spans="1:8">
      <c r="A125" s="34"/>
      <c r="B125" s="30"/>
      <c r="C125" s="30"/>
      <c r="D125" s="30"/>
      <c r="E125" s="30"/>
      <c r="F125" s="30"/>
      <c r="G125" s="30"/>
      <c r="H125" s="30"/>
    </row>
    <row r="126" spans="1:8">
      <c r="A126" s="34"/>
      <c r="B126" s="30"/>
      <c r="C126" s="30"/>
      <c r="D126" s="30"/>
      <c r="E126" s="30"/>
      <c r="F126" s="30"/>
      <c r="G126" s="30"/>
      <c r="H126" s="30"/>
    </row>
    <row r="127" spans="1:8">
      <c r="A127" s="34"/>
      <c r="B127" s="30"/>
      <c r="C127" s="30"/>
      <c r="D127" s="30"/>
      <c r="E127" s="30"/>
      <c r="F127" s="30"/>
      <c r="G127" s="30"/>
      <c r="H127" s="30"/>
    </row>
    <row r="128" spans="1:8">
      <c r="A128" s="34"/>
      <c r="B128" s="30"/>
      <c r="C128" s="30"/>
      <c r="D128" s="30"/>
      <c r="E128" s="30"/>
      <c r="F128" s="30"/>
      <c r="G128" s="30"/>
      <c r="H128" s="30"/>
    </row>
    <row r="129" spans="1:8">
      <c r="A129" s="34"/>
      <c r="B129" s="30"/>
      <c r="C129" s="30"/>
      <c r="D129" s="30"/>
      <c r="E129" s="30"/>
      <c r="F129" s="30"/>
      <c r="G129" s="30"/>
      <c r="H129" s="30"/>
    </row>
    <row r="130" spans="1:8">
      <c r="A130" s="34"/>
      <c r="B130" s="30"/>
      <c r="C130" s="30"/>
      <c r="D130" s="30"/>
      <c r="E130" s="30"/>
      <c r="F130" s="30"/>
      <c r="G130" s="30"/>
      <c r="H130" s="30"/>
    </row>
    <row r="131" spans="1:8">
      <c r="A131" s="34"/>
      <c r="B131" s="30"/>
      <c r="C131" s="30"/>
      <c r="D131" s="30"/>
      <c r="E131" s="30"/>
      <c r="F131" s="30"/>
      <c r="G131" s="30"/>
      <c r="H131" s="30"/>
    </row>
    <row r="132" spans="1:8">
      <c r="A132" s="34"/>
      <c r="B132" s="30"/>
      <c r="C132" s="30"/>
      <c r="D132" s="30"/>
      <c r="E132" s="30"/>
      <c r="F132" s="30"/>
      <c r="G132" s="30"/>
      <c r="H132" s="30"/>
    </row>
    <row r="133" spans="1:8">
      <c r="A133" s="34"/>
      <c r="B133" s="30"/>
      <c r="C133" s="30"/>
      <c r="D133" s="30"/>
      <c r="E133" s="30"/>
      <c r="F133" s="30"/>
      <c r="G133" s="30"/>
      <c r="H133" s="30"/>
    </row>
    <row r="134" spans="1:8">
      <c r="A134" s="34"/>
      <c r="B134" s="30"/>
      <c r="C134" s="30"/>
      <c r="D134" s="30"/>
      <c r="E134" s="30"/>
      <c r="F134" s="30"/>
      <c r="G134" s="30"/>
      <c r="H134" s="30"/>
    </row>
    <row r="135" spans="1:8">
      <c r="A135" s="34"/>
      <c r="B135" s="30"/>
      <c r="C135" s="30"/>
      <c r="D135" s="30"/>
      <c r="E135" s="30"/>
      <c r="F135" s="30"/>
      <c r="G135" s="30"/>
      <c r="H135" s="30"/>
    </row>
    <row r="136" spans="1:8">
      <c r="A136" s="34"/>
      <c r="B136" s="30"/>
      <c r="C136" s="30"/>
      <c r="D136" s="30"/>
      <c r="E136" s="30"/>
      <c r="F136" s="30"/>
      <c r="G136" s="30"/>
      <c r="H136" s="30"/>
    </row>
    <row r="137" spans="1:8">
      <c r="A137" s="34"/>
      <c r="B137" s="30"/>
      <c r="C137" s="30"/>
      <c r="D137" s="30"/>
      <c r="E137" s="30"/>
      <c r="F137" s="30"/>
      <c r="G137" s="30"/>
      <c r="H137" s="30"/>
    </row>
    <row r="138" spans="1:8">
      <c r="A138" s="34"/>
      <c r="B138" s="30"/>
      <c r="C138" s="30"/>
      <c r="D138" s="30"/>
      <c r="E138" s="30"/>
      <c r="F138" s="30"/>
      <c r="G138" s="30"/>
      <c r="H138" s="30"/>
    </row>
    <row r="139" spans="1:8">
      <c r="A139" s="34"/>
      <c r="B139" s="30"/>
      <c r="C139" s="30"/>
      <c r="D139" s="30"/>
      <c r="E139" s="30"/>
      <c r="F139" s="30"/>
      <c r="G139" s="30"/>
      <c r="H139" s="30"/>
    </row>
    <row r="140" spans="1:8">
      <c r="A140" s="34"/>
      <c r="B140" s="30"/>
      <c r="C140" s="30"/>
      <c r="D140" s="30"/>
      <c r="E140" s="30"/>
      <c r="F140" s="30"/>
      <c r="G140" s="30"/>
      <c r="H140" s="30"/>
    </row>
    <row r="141" spans="1:8">
      <c r="A141" s="34"/>
      <c r="B141" s="30"/>
      <c r="C141" s="30"/>
      <c r="D141" s="30"/>
      <c r="E141" s="30"/>
      <c r="F141" s="30"/>
      <c r="G141" s="30"/>
      <c r="H141" s="30"/>
    </row>
    <row r="142" spans="1:8">
      <c r="A142" s="34"/>
      <c r="B142" s="30"/>
      <c r="C142" s="30"/>
      <c r="D142" s="30"/>
      <c r="E142" s="30"/>
      <c r="F142" s="30"/>
      <c r="G142" s="30"/>
      <c r="H142" s="30"/>
    </row>
    <row r="143" spans="1:8">
      <c r="A143" s="34"/>
      <c r="B143" s="30"/>
      <c r="C143" s="30"/>
      <c r="D143" s="30"/>
      <c r="E143" s="30"/>
      <c r="F143" s="30"/>
      <c r="G143" s="30"/>
      <c r="H143" s="30"/>
    </row>
    <row r="144" spans="1:8">
      <c r="A144" s="34"/>
      <c r="B144" s="30"/>
      <c r="C144" s="30"/>
      <c r="D144" s="30"/>
      <c r="E144" s="30"/>
      <c r="F144" s="30"/>
      <c r="G144" s="30"/>
      <c r="H144" s="30"/>
    </row>
    <row r="145" spans="1:8">
      <c r="A145" s="34"/>
      <c r="B145" s="30"/>
      <c r="C145" s="30"/>
      <c r="D145" s="30"/>
      <c r="E145" s="30"/>
      <c r="F145" s="30"/>
      <c r="G145" s="30"/>
      <c r="H145" s="30"/>
    </row>
    <row r="146" spans="1:8">
      <c r="A146" s="34"/>
      <c r="B146" s="30"/>
      <c r="C146" s="30"/>
      <c r="D146" s="30"/>
      <c r="E146" s="30"/>
      <c r="F146" s="30"/>
      <c r="G146" s="30"/>
      <c r="H146" s="30"/>
    </row>
    <row r="147" spans="1:8">
      <c r="A147" s="34"/>
      <c r="B147" s="30"/>
      <c r="C147" s="30"/>
      <c r="D147" s="30"/>
      <c r="E147" s="30"/>
      <c r="F147" s="30"/>
      <c r="G147" s="30"/>
      <c r="H147" s="30"/>
    </row>
    <row r="148" spans="1:8">
      <c r="A148" s="34"/>
      <c r="B148" s="30"/>
      <c r="C148" s="30"/>
      <c r="D148" s="30"/>
      <c r="E148" s="30"/>
      <c r="F148" s="30"/>
      <c r="G148" s="30"/>
      <c r="H148" s="30"/>
    </row>
    <row r="149" spans="1:8">
      <c r="A149" s="34"/>
      <c r="B149" s="30"/>
      <c r="C149" s="30"/>
      <c r="D149" s="30"/>
      <c r="E149" s="30"/>
      <c r="F149" s="30"/>
      <c r="G149" s="30"/>
      <c r="H149" s="30"/>
    </row>
    <row r="150" spans="1:8">
      <c r="A150" s="34"/>
      <c r="B150" s="30"/>
      <c r="C150" s="30"/>
      <c r="D150" s="30"/>
      <c r="E150" s="30"/>
      <c r="F150" s="30"/>
      <c r="G150" s="30"/>
      <c r="H150" s="30"/>
    </row>
    <row r="151" spans="1:8">
      <c r="A151" s="34"/>
      <c r="B151" s="30"/>
      <c r="C151" s="30"/>
      <c r="D151" s="30"/>
      <c r="E151" s="30"/>
      <c r="F151" s="30"/>
      <c r="G151" s="30"/>
      <c r="H151" s="30"/>
    </row>
    <row r="152" spans="1:8">
      <c r="A152" s="34"/>
      <c r="B152" s="30"/>
      <c r="C152" s="30"/>
      <c r="D152" s="30"/>
      <c r="E152" s="30"/>
      <c r="F152" s="30"/>
      <c r="G152" s="30"/>
      <c r="H152" s="30"/>
    </row>
    <row r="153" spans="1:8">
      <c r="A153" s="34"/>
      <c r="B153" s="30"/>
      <c r="C153" s="30"/>
      <c r="D153" s="30"/>
      <c r="E153" s="30"/>
      <c r="F153" s="30"/>
      <c r="G153" s="30"/>
      <c r="H153" s="30"/>
    </row>
    <row r="154" spans="1:8">
      <c r="A154" s="34"/>
      <c r="B154" s="30"/>
      <c r="C154" s="30"/>
      <c r="D154" s="30"/>
      <c r="E154" s="30"/>
      <c r="F154" s="30"/>
      <c r="G154" s="30"/>
      <c r="H154" s="30"/>
    </row>
    <row r="155" spans="1:8">
      <c r="A155" s="34"/>
      <c r="B155" s="30"/>
      <c r="C155" s="30"/>
      <c r="D155" s="30"/>
      <c r="E155" s="30"/>
      <c r="F155" s="30"/>
      <c r="G155" s="30"/>
      <c r="H155" s="30"/>
    </row>
    <row r="156" spans="1:8">
      <c r="A156" s="34"/>
      <c r="B156" s="30"/>
      <c r="C156" s="30"/>
      <c r="D156" s="30"/>
      <c r="E156" s="30"/>
      <c r="F156" s="30"/>
      <c r="G156" s="30"/>
      <c r="H156" s="30"/>
    </row>
    <row r="157" spans="1:8">
      <c r="A157" s="34"/>
      <c r="B157" s="30"/>
      <c r="C157" s="30"/>
      <c r="D157" s="30"/>
      <c r="E157" s="30"/>
      <c r="F157" s="30"/>
      <c r="G157" s="30"/>
      <c r="H157" s="30"/>
    </row>
    <row r="158" spans="1:8">
      <c r="A158" s="34"/>
      <c r="B158" s="30"/>
      <c r="C158" s="30"/>
      <c r="D158" s="30"/>
      <c r="E158" s="30"/>
      <c r="F158" s="30"/>
      <c r="G158" s="30"/>
      <c r="H158" s="30"/>
    </row>
    <row r="159" spans="1:8">
      <c r="A159" s="34"/>
      <c r="B159" s="30"/>
      <c r="C159" s="30"/>
      <c r="D159" s="30"/>
      <c r="E159" s="30"/>
      <c r="F159" s="30"/>
      <c r="G159" s="30"/>
      <c r="H159" s="30"/>
    </row>
    <row r="160" spans="1:8">
      <c r="A160" s="34"/>
      <c r="B160" s="30"/>
      <c r="C160" s="30"/>
      <c r="D160" s="30"/>
      <c r="E160" s="30"/>
      <c r="F160" s="30"/>
      <c r="G160" s="30"/>
      <c r="H160" s="30"/>
    </row>
    <row r="161" spans="1:8">
      <c r="A161" s="34"/>
      <c r="B161" s="30"/>
      <c r="C161" s="30"/>
      <c r="D161" s="30"/>
      <c r="E161" s="30"/>
      <c r="F161" s="30"/>
      <c r="G161" s="30"/>
      <c r="H161" s="30"/>
    </row>
    <row r="162" spans="1:8">
      <c r="A162" s="34"/>
      <c r="B162" s="30"/>
      <c r="C162" s="30"/>
      <c r="D162" s="30"/>
      <c r="E162" s="30"/>
      <c r="F162" s="30"/>
      <c r="G162" s="30"/>
      <c r="H162" s="30"/>
    </row>
    <row r="163" spans="1:8">
      <c r="A163" s="34"/>
      <c r="B163" s="30"/>
      <c r="C163" s="30"/>
      <c r="D163" s="30"/>
      <c r="E163" s="30"/>
      <c r="F163" s="30"/>
      <c r="G163" s="30"/>
      <c r="H163" s="30"/>
    </row>
    <row r="164" spans="1:8">
      <c r="A164" s="34"/>
      <c r="B164" s="30"/>
      <c r="C164" s="30"/>
      <c r="D164" s="30"/>
      <c r="E164" s="30"/>
      <c r="F164" s="30"/>
      <c r="G164" s="30"/>
      <c r="H164" s="30"/>
    </row>
    <row r="165" spans="1:8">
      <c r="A165" s="34"/>
      <c r="B165" s="30"/>
      <c r="C165" s="30"/>
      <c r="D165" s="30"/>
      <c r="E165" s="30"/>
      <c r="F165" s="30"/>
      <c r="G165" s="30"/>
      <c r="H165" s="30"/>
    </row>
    <row r="166" spans="1:8">
      <c r="A166" s="34"/>
      <c r="B166" s="30"/>
      <c r="C166" s="30"/>
      <c r="D166" s="30"/>
      <c r="E166" s="30"/>
      <c r="F166" s="30"/>
      <c r="G166" s="30"/>
      <c r="H166" s="30"/>
    </row>
    <row r="167" spans="1:8">
      <c r="A167" s="34"/>
      <c r="B167" s="30"/>
      <c r="C167" s="30"/>
      <c r="D167" s="30"/>
      <c r="E167" s="30"/>
      <c r="F167" s="30"/>
      <c r="G167" s="30"/>
      <c r="H167" s="30"/>
    </row>
    <row r="168" spans="1:8">
      <c r="A168" s="34"/>
      <c r="B168" s="30"/>
      <c r="C168" s="30"/>
      <c r="D168" s="30"/>
      <c r="E168" s="30"/>
      <c r="F168" s="30"/>
      <c r="G168" s="30"/>
      <c r="H168" s="30"/>
    </row>
    <row r="169" spans="1:8">
      <c r="A169" s="34"/>
      <c r="B169" s="30"/>
      <c r="C169" s="30"/>
      <c r="D169" s="30"/>
      <c r="E169" s="30"/>
      <c r="F169" s="30"/>
      <c r="G169" s="30"/>
      <c r="H169" s="30"/>
    </row>
    <row r="170" spans="1:8">
      <c r="A170" s="34"/>
      <c r="B170" s="30"/>
      <c r="C170" s="30"/>
      <c r="D170" s="30"/>
      <c r="E170" s="30"/>
      <c r="F170" s="30"/>
      <c r="G170" s="30"/>
      <c r="H170" s="30"/>
    </row>
    <row r="171" spans="1:8">
      <c r="A171" s="34"/>
      <c r="B171" s="30"/>
      <c r="C171" s="30"/>
      <c r="D171" s="30"/>
      <c r="E171" s="30"/>
      <c r="F171" s="30"/>
      <c r="G171" s="30"/>
      <c r="H171" s="30"/>
    </row>
    <row r="172" spans="1:8">
      <c r="A172" s="34"/>
      <c r="B172" s="30"/>
      <c r="C172" s="30"/>
      <c r="D172" s="30"/>
      <c r="E172" s="30"/>
      <c r="F172" s="30"/>
      <c r="G172" s="30"/>
      <c r="H172" s="30"/>
    </row>
    <row r="173" spans="1:8">
      <c r="A173" s="34"/>
      <c r="B173" s="30"/>
      <c r="C173" s="30"/>
      <c r="D173" s="30"/>
      <c r="E173" s="30"/>
      <c r="F173" s="30"/>
      <c r="G173" s="30"/>
      <c r="H173" s="30"/>
    </row>
    <row r="174" spans="1:8">
      <c r="A174" s="34"/>
      <c r="B174" s="30"/>
      <c r="C174" s="30"/>
      <c r="D174" s="30"/>
      <c r="E174" s="30"/>
      <c r="F174" s="30"/>
      <c r="G174" s="30"/>
      <c r="H174" s="30"/>
    </row>
    <row r="175" spans="1:8">
      <c r="A175" s="34"/>
      <c r="B175" s="30"/>
      <c r="C175" s="30"/>
      <c r="D175" s="30"/>
      <c r="E175" s="30"/>
      <c r="F175" s="30"/>
      <c r="G175" s="30"/>
      <c r="H175" s="30"/>
    </row>
    <row r="176" spans="1:8">
      <c r="A176" s="34"/>
      <c r="B176" s="30"/>
      <c r="C176" s="30"/>
      <c r="D176" s="30"/>
      <c r="E176" s="30"/>
      <c r="F176" s="30"/>
      <c r="G176" s="30"/>
      <c r="H176" s="30"/>
    </row>
    <row r="177" spans="1:8">
      <c r="A177" s="34"/>
      <c r="B177" s="30"/>
      <c r="C177" s="30"/>
      <c r="D177" s="30"/>
      <c r="E177" s="30"/>
      <c r="F177" s="30"/>
      <c r="G177" s="30"/>
      <c r="H177" s="30"/>
    </row>
    <row r="178" spans="1:8">
      <c r="A178" s="34"/>
      <c r="B178" s="30"/>
      <c r="C178" s="30"/>
      <c r="D178" s="30"/>
      <c r="E178" s="30"/>
      <c r="F178" s="30"/>
      <c r="G178" s="30"/>
      <c r="H178" s="30"/>
    </row>
    <row r="179" spans="1:8">
      <c r="A179" s="34"/>
      <c r="B179" s="30"/>
      <c r="C179" s="30"/>
      <c r="D179" s="30"/>
      <c r="E179" s="30"/>
      <c r="F179" s="30"/>
      <c r="G179" s="30"/>
      <c r="H179" s="30"/>
    </row>
    <row r="180" spans="1:8">
      <c r="A180" s="34"/>
      <c r="B180" s="30"/>
      <c r="C180" s="30"/>
      <c r="D180" s="30"/>
      <c r="E180" s="30"/>
      <c r="F180" s="30"/>
      <c r="G180" s="30"/>
      <c r="H180" s="30"/>
    </row>
    <row r="181" spans="1:8">
      <c r="A181" s="34"/>
      <c r="B181" s="30"/>
      <c r="C181" s="30"/>
      <c r="D181" s="30"/>
      <c r="E181" s="30"/>
      <c r="F181" s="30"/>
      <c r="G181" s="30"/>
      <c r="H181" s="30"/>
    </row>
    <row r="182" spans="1:8">
      <c r="A182" s="34"/>
      <c r="B182" s="30"/>
      <c r="C182" s="30"/>
      <c r="D182" s="30"/>
      <c r="E182" s="30"/>
      <c r="F182" s="30"/>
      <c r="G182" s="30"/>
      <c r="H182" s="30"/>
    </row>
    <row r="183" spans="1:8">
      <c r="A183" s="34"/>
      <c r="B183" s="30"/>
      <c r="C183" s="30"/>
      <c r="D183" s="30"/>
      <c r="E183" s="30"/>
      <c r="F183" s="30"/>
      <c r="G183" s="30"/>
      <c r="H183" s="30"/>
    </row>
    <row r="184" spans="1:8">
      <c r="A184" s="34"/>
      <c r="B184" s="30"/>
      <c r="C184" s="30"/>
      <c r="D184" s="30"/>
      <c r="E184" s="30"/>
      <c r="F184" s="30"/>
      <c r="G184" s="30"/>
      <c r="H184" s="30"/>
    </row>
    <row r="185" spans="1:8">
      <c r="A185" s="34"/>
      <c r="B185" s="30"/>
      <c r="C185" s="30"/>
      <c r="D185" s="30"/>
      <c r="E185" s="30"/>
      <c r="F185" s="30"/>
      <c r="G185" s="30"/>
      <c r="H185" s="30"/>
    </row>
    <row r="186" spans="1:8">
      <c r="A186" s="34"/>
      <c r="B186" s="30"/>
      <c r="C186" s="30"/>
      <c r="D186" s="30"/>
      <c r="E186" s="30"/>
      <c r="F186" s="30"/>
      <c r="G186" s="30"/>
      <c r="H186" s="30"/>
    </row>
    <row r="187" spans="1:8">
      <c r="A187" s="34"/>
      <c r="B187" s="30"/>
      <c r="C187" s="30"/>
      <c r="D187" s="30"/>
      <c r="E187" s="30"/>
      <c r="F187" s="30"/>
      <c r="G187" s="30"/>
      <c r="H187" s="30"/>
    </row>
    <row r="188" spans="1:8">
      <c r="A188" s="34"/>
      <c r="B188" s="30"/>
      <c r="C188" s="30"/>
      <c r="D188" s="30"/>
      <c r="E188" s="30"/>
      <c r="F188" s="30"/>
      <c r="G188" s="30"/>
      <c r="H188" s="30"/>
    </row>
    <row r="189" spans="1:8">
      <c r="A189" s="34"/>
      <c r="B189" s="30"/>
      <c r="C189" s="30"/>
      <c r="D189" s="30"/>
      <c r="E189" s="30"/>
      <c r="F189" s="30"/>
      <c r="G189" s="30"/>
      <c r="H189" s="30"/>
    </row>
    <row r="190" spans="1:8">
      <c r="A190" s="34"/>
      <c r="B190" s="30"/>
      <c r="C190" s="30"/>
      <c r="D190" s="30"/>
      <c r="E190" s="30"/>
      <c r="F190" s="30"/>
      <c r="G190" s="30"/>
      <c r="H190" s="30"/>
    </row>
    <row r="191" spans="1:8">
      <c r="A191" s="34"/>
      <c r="B191" s="30"/>
      <c r="C191" s="30"/>
      <c r="D191" s="30"/>
      <c r="E191" s="30"/>
      <c r="F191" s="30"/>
      <c r="G191" s="30"/>
      <c r="H191" s="30"/>
    </row>
    <row r="192" spans="1:8">
      <c r="A192" s="34"/>
      <c r="B192" s="30"/>
      <c r="C192" s="30"/>
      <c r="D192" s="30"/>
      <c r="E192" s="30"/>
      <c r="F192" s="30"/>
      <c r="G192" s="30"/>
      <c r="H192" s="30"/>
    </row>
    <row r="193" spans="1:8">
      <c r="A193" s="34"/>
      <c r="B193" s="30"/>
      <c r="C193" s="30"/>
      <c r="D193" s="30"/>
      <c r="E193" s="30"/>
      <c r="F193" s="30"/>
      <c r="G193" s="30"/>
      <c r="H193" s="30"/>
    </row>
    <row r="194" spans="1:8">
      <c r="A194" s="34"/>
      <c r="B194" s="30"/>
      <c r="C194" s="30"/>
      <c r="D194" s="30"/>
      <c r="E194" s="30"/>
      <c r="F194" s="30"/>
      <c r="G194" s="30"/>
      <c r="H194" s="30"/>
    </row>
    <row r="195" spans="1:8">
      <c r="A195" s="34"/>
      <c r="B195" s="30"/>
      <c r="C195" s="30"/>
      <c r="D195" s="30"/>
      <c r="E195" s="30"/>
      <c r="F195" s="30"/>
      <c r="G195" s="30"/>
      <c r="H195" s="30"/>
    </row>
    <row r="196" spans="1:8">
      <c r="A196" s="34"/>
      <c r="B196" s="30"/>
      <c r="C196" s="30"/>
      <c r="D196" s="30"/>
      <c r="E196" s="30"/>
      <c r="F196" s="30"/>
      <c r="G196" s="30"/>
      <c r="H196" s="30"/>
    </row>
    <row r="197" spans="1:8">
      <c r="A197" s="34"/>
      <c r="B197" s="30"/>
      <c r="C197" s="30"/>
      <c r="D197" s="30"/>
      <c r="E197" s="30"/>
      <c r="F197" s="30"/>
      <c r="G197" s="30"/>
      <c r="H197" s="30"/>
    </row>
    <row r="198" spans="1:8">
      <c r="A198" s="34"/>
      <c r="B198" s="30"/>
      <c r="C198" s="30"/>
      <c r="D198" s="30"/>
      <c r="E198" s="30"/>
      <c r="F198" s="30"/>
      <c r="G198" s="30"/>
      <c r="H198" s="30"/>
    </row>
    <row r="199" spans="1:8">
      <c r="A199" s="34"/>
      <c r="B199" s="30"/>
      <c r="C199" s="30"/>
      <c r="D199" s="30"/>
      <c r="E199" s="30"/>
      <c r="F199" s="30"/>
      <c r="G199" s="30"/>
      <c r="H199" s="30"/>
    </row>
    <row r="200" spans="1:8">
      <c r="A200" s="34"/>
      <c r="B200" s="30"/>
      <c r="C200" s="30"/>
      <c r="D200" s="30"/>
      <c r="E200" s="30"/>
      <c r="F200" s="30"/>
      <c r="G200" s="30"/>
      <c r="H200" s="30"/>
    </row>
    <row r="201" spans="1:8">
      <c r="A201" s="34"/>
      <c r="B201" s="30"/>
      <c r="C201" s="30"/>
      <c r="D201" s="30"/>
      <c r="E201" s="30"/>
      <c r="F201" s="30"/>
      <c r="G201" s="30"/>
      <c r="H201" s="30"/>
    </row>
    <row r="202" spans="1:8">
      <c r="A202" s="34"/>
      <c r="B202" s="30"/>
      <c r="C202" s="30"/>
      <c r="D202" s="30"/>
      <c r="E202" s="30"/>
      <c r="F202" s="30"/>
      <c r="G202" s="30"/>
      <c r="H202" s="30"/>
    </row>
    <row r="203" spans="1:8">
      <c r="A203" s="34"/>
      <c r="B203" s="30"/>
      <c r="C203" s="30"/>
      <c r="D203" s="30"/>
      <c r="E203" s="30"/>
      <c r="F203" s="30"/>
      <c r="G203" s="30"/>
      <c r="H203" s="30"/>
    </row>
    <row r="204" spans="1:8">
      <c r="A204" s="34"/>
      <c r="B204" s="30"/>
      <c r="C204" s="30"/>
      <c r="D204" s="30"/>
      <c r="E204" s="30"/>
      <c r="F204" s="30"/>
      <c r="G204" s="30"/>
      <c r="H204" s="30"/>
    </row>
    <row r="205" spans="1:8">
      <c r="A205" s="34"/>
      <c r="B205" s="30"/>
      <c r="C205" s="30"/>
      <c r="D205" s="30"/>
      <c r="E205" s="30"/>
      <c r="F205" s="30"/>
      <c r="G205" s="30"/>
      <c r="H205" s="30"/>
    </row>
    <row r="206" spans="1:8">
      <c r="A206" s="34"/>
      <c r="B206" s="30"/>
      <c r="C206" s="30"/>
      <c r="D206" s="30"/>
      <c r="E206" s="30"/>
      <c r="F206" s="30"/>
      <c r="G206" s="30"/>
      <c r="H206" s="30"/>
    </row>
    <row r="207" spans="1:8">
      <c r="A207" s="34"/>
      <c r="B207" s="30"/>
      <c r="C207" s="30"/>
      <c r="D207" s="30"/>
      <c r="E207" s="30"/>
      <c r="F207" s="30"/>
      <c r="G207" s="30"/>
      <c r="H207" s="30"/>
    </row>
    <row r="208" spans="1:8">
      <c r="A208" s="34"/>
      <c r="B208" s="30"/>
      <c r="C208" s="30"/>
      <c r="D208" s="30"/>
      <c r="E208" s="30"/>
      <c r="F208" s="30"/>
      <c r="G208" s="30"/>
      <c r="H208" s="30"/>
    </row>
    <row r="209" spans="1:8">
      <c r="A209" s="34"/>
      <c r="B209" s="30"/>
      <c r="C209" s="30"/>
      <c r="D209" s="30"/>
      <c r="E209" s="30"/>
      <c r="F209" s="30"/>
      <c r="G209" s="30"/>
      <c r="H209" s="30"/>
    </row>
    <row r="210" spans="1:8">
      <c r="A210" s="34"/>
      <c r="B210" s="30"/>
      <c r="C210" s="30"/>
      <c r="D210" s="30"/>
      <c r="E210" s="30"/>
      <c r="F210" s="30"/>
      <c r="G210" s="30"/>
      <c r="H210" s="30"/>
    </row>
    <row r="211" spans="1:8">
      <c r="A211" s="34"/>
      <c r="B211" s="30"/>
      <c r="C211" s="30"/>
      <c r="D211" s="30"/>
      <c r="E211" s="30"/>
      <c r="F211" s="30"/>
      <c r="G211" s="30"/>
      <c r="H211" s="30"/>
    </row>
    <row r="212" spans="1:8">
      <c r="A212" s="34"/>
      <c r="B212" s="30"/>
      <c r="C212" s="30"/>
      <c r="D212" s="30"/>
      <c r="E212" s="30"/>
      <c r="F212" s="30"/>
      <c r="G212" s="30"/>
      <c r="H212" s="30"/>
    </row>
    <row r="213" spans="1:8">
      <c r="A213" s="34"/>
      <c r="B213" s="30"/>
      <c r="C213" s="30"/>
      <c r="D213" s="30"/>
      <c r="E213" s="30"/>
      <c r="F213" s="30"/>
      <c r="G213" s="30"/>
      <c r="H213" s="30"/>
    </row>
    <row r="214" spans="1:8">
      <c r="A214" s="34"/>
      <c r="B214" s="30"/>
      <c r="C214" s="30"/>
      <c r="D214" s="30"/>
      <c r="E214" s="30"/>
      <c r="F214" s="30"/>
      <c r="G214" s="30"/>
      <c r="H214" s="30"/>
    </row>
    <row r="215" spans="1:8">
      <c r="A215" s="34"/>
      <c r="B215" s="30"/>
      <c r="C215" s="30"/>
      <c r="D215" s="30"/>
      <c r="E215" s="30"/>
      <c r="F215" s="30"/>
      <c r="G215" s="30"/>
      <c r="H215" s="30"/>
    </row>
    <row r="216" spans="1:8">
      <c r="A216" s="34"/>
      <c r="B216" s="30"/>
      <c r="C216" s="30"/>
      <c r="D216" s="30"/>
      <c r="E216" s="30"/>
      <c r="F216" s="30"/>
      <c r="G216" s="30"/>
      <c r="H216" s="30"/>
    </row>
    <row r="217" spans="1:8">
      <c r="A217" s="34"/>
      <c r="B217" s="30"/>
      <c r="C217" s="30"/>
      <c r="D217" s="30"/>
      <c r="E217" s="30"/>
      <c r="F217" s="30"/>
      <c r="G217" s="30"/>
      <c r="H217" s="30"/>
    </row>
    <row r="218" spans="1:8">
      <c r="A218" s="34"/>
      <c r="B218" s="30"/>
      <c r="C218" s="30"/>
      <c r="D218" s="30"/>
      <c r="E218" s="30"/>
      <c r="F218" s="30"/>
      <c r="G218" s="30"/>
      <c r="H218" s="30"/>
    </row>
    <row r="219" spans="1:8">
      <c r="A219" s="34"/>
      <c r="B219" s="30"/>
      <c r="C219" s="30"/>
      <c r="D219" s="30"/>
      <c r="E219" s="30"/>
      <c r="F219" s="30"/>
      <c r="G219" s="30"/>
      <c r="H219" s="30"/>
    </row>
    <row r="220" spans="1:8">
      <c r="A220" s="34"/>
      <c r="B220" s="30"/>
      <c r="C220" s="30"/>
      <c r="D220" s="30"/>
      <c r="E220" s="30"/>
      <c r="F220" s="30"/>
      <c r="G220" s="30"/>
      <c r="H220" s="30"/>
    </row>
    <row r="221" spans="1:8">
      <c r="A221" s="34"/>
      <c r="B221" s="30"/>
      <c r="C221" s="30"/>
      <c r="D221" s="30"/>
      <c r="E221" s="30"/>
      <c r="F221" s="30"/>
      <c r="G221" s="30"/>
      <c r="H221" s="30"/>
    </row>
    <row r="222" spans="1:8">
      <c r="A222" s="34"/>
      <c r="B222" s="30"/>
      <c r="C222" s="30"/>
      <c r="D222" s="30"/>
      <c r="E222" s="30"/>
      <c r="F222" s="30"/>
      <c r="G222" s="30"/>
      <c r="H222" s="30"/>
    </row>
    <row r="223" spans="1:8">
      <c r="A223" s="34"/>
      <c r="B223" s="30"/>
      <c r="C223" s="30"/>
      <c r="D223" s="30"/>
      <c r="E223" s="30"/>
      <c r="F223" s="30"/>
      <c r="G223" s="30"/>
      <c r="H223" s="30"/>
    </row>
    <row r="224" spans="1:8">
      <c r="A224" s="34"/>
      <c r="B224" s="30"/>
      <c r="C224" s="30"/>
      <c r="D224" s="30"/>
      <c r="E224" s="30"/>
      <c r="F224" s="30"/>
      <c r="G224" s="30"/>
      <c r="H224" s="30"/>
    </row>
    <row r="225" spans="1:8">
      <c r="A225" s="34"/>
      <c r="B225" s="30"/>
      <c r="C225" s="30"/>
      <c r="D225" s="30"/>
      <c r="E225" s="30"/>
      <c r="F225" s="30"/>
      <c r="G225" s="30"/>
      <c r="H225" s="30"/>
    </row>
    <row r="226" spans="1:8">
      <c r="A226" s="34"/>
      <c r="B226" s="30"/>
      <c r="C226" s="30"/>
      <c r="D226" s="30"/>
      <c r="E226" s="30"/>
      <c r="F226" s="30"/>
      <c r="G226" s="30"/>
      <c r="H226" s="30"/>
    </row>
    <row r="227" spans="1:8">
      <c r="A227" s="34"/>
      <c r="B227" s="30"/>
      <c r="C227" s="30"/>
      <c r="D227" s="30"/>
      <c r="E227" s="30"/>
      <c r="F227" s="30"/>
      <c r="G227" s="30"/>
      <c r="H227" s="30"/>
    </row>
    <row r="228" spans="1:8">
      <c r="A228" s="34"/>
      <c r="B228" s="30"/>
      <c r="C228" s="30"/>
      <c r="D228" s="30"/>
      <c r="E228" s="30"/>
      <c r="F228" s="30"/>
      <c r="G228" s="30"/>
      <c r="H228" s="30"/>
    </row>
    <row r="229" spans="1:8">
      <c r="A229" s="34"/>
      <c r="B229" s="30"/>
      <c r="C229" s="30"/>
      <c r="D229" s="30"/>
      <c r="E229" s="30"/>
      <c r="F229" s="30"/>
      <c r="G229" s="30"/>
      <c r="H229" s="30"/>
    </row>
    <row r="230" spans="1:8">
      <c r="A230" s="34"/>
      <c r="B230" s="30"/>
      <c r="C230" s="30"/>
      <c r="D230" s="30"/>
      <c r="E230" s="30"/>
      <c r="F230" s="30"/>
      <c r="G230" s="30"/>
      <c r="H230" s="30"/>
    </row>
    <row r="231" spans="1:8">
      <c r="A231" s="34"/>
      <c r="B231" s="30"/>
      <c r="C231" s="30"/>
      <c r="D231" s="30"/>
      <c r="E231" s="30"/>
      <c r="F231" s="30"/>
      <c r="G231" s="30"/>
      <c r="H231" s="30"/>
    </row>
    <row r="232" spans="1:8">
      <c r="A232" s="34"/>
      <c r="B232" s="30"/>
      <c r="C232" s="30"/>
      <c r="D232" s="30"/>
      <c r="E232" s="30"/>
      <c r="F232" s="30"/>
      <c r="G232" s="30"/>
      <c r="H232" s="30"/>
    </row>
    <row r="233" spans="1:8">
      <c r="A233" s="34"/>
      <c r="B233" s="30"/>
      <c r="C233" s="30"/>
      <c r="D233" s="30"/>
      <c r="E233" s="30"/>
      <c r="F233" s="30"/>
      <c r="G233" s="30"/>
      <c r="H233" s="30"/>
    </row>
    <row r="234" spans="1:8">
      <c r="A234" s="34"/>
      <c r="B234" s="30"/>
      <c r="C234" s="30"/>
      <c r="D234" s="30"/>
      <c r="E234" s="30"/>
      <c r="F234" s="30"/>
      <c r="G234" s="30"/>
      <c r="H234" s="30"/>
    </row>
    <row r="235" spans="1:8">
      <c r="A235" s="34"/>
      <c r="B235" s="30"/>
      <c r="C235" s="30"/>
      <c r="D235" s="30"/>
      <c r="E235" s="30"/>
      <c r="F235" s="30"/>
      <c r="G235" s="30"/>
      <c r="H235" s="30"/>
    </row>
    <row r="236" spans="1:8" ht="15">
      <c r="B236" s="45"/>
      <c r="C236" s="45"/>
      <c r="D236" s="45"/>
      <c r="E236" s="50"/>
      <c r="F236" s="45"/>
      <c r="G236" s="45"/>
    </row>
    <row r="237" spans="1:8" ht="15">
      <c r="B237" s="45"/>
      <c r="C237" s="45"/>
      <c r="D237" s="45"/>
      <c r="E237" s="50"/>
      <c r="F237" s="45"/>
      <c r="G237" s="45"/>
    </row>
    <row r="238" spans="1:8" ht="15">
      <c r="B238" s="45"/>
      <c r="C238" s="45"/>
      <c r="D238" s="45"/>
      <c r="E238" s="50"/>
      <c r="F238" s="45"/>
      <c r="G238" s="45"/>
    </row>
    <row r="239" spans="1:8" ht="15">
      <c r="B239" s="45"/>
      <c r="C239" s="45"/>
      <c r="D239" s="45"/>
      <c r="E239" s="50"/>
      <c r="F239" s="45"/>
      <c r="G239" s="45"/>
    </row>
    <row r="240" spans="1:8" ht="15">
      <c r="B240" s="45"/>
      <c r="C240" s="45"/>
      <c r="D240" s="45"/>
      <c r="E240" s="50"/>
      <c r="F240" s="45"/>
      <c r="G240" s="45"/>
    </row>
    <row r="241" spans="2:7" ht="15">
      <c r="B241" s="45"/>
      <c r="C241" s="45"/>
      <c r="D241" s="45"/>
      <c r="E241" s="50"/>
      <c r="F241" s="45"/>
      <c r="G241" s="45"/>
    </row>
    <row r="242" spans="2:7" ht="15">
      <c r="B242" s="45"/>
      <c r="C242" s="45"/>
      <c r="D242" s="45"/>
      <c r="E242" s="50"/>
      <c r="F242" s="45"/>
      <c r="G242" s="45"/>
    </row>
    <row r="243" spans="2:7" ht="15">
      <c r="B243" s="45"/>
      <c r="C243" s="45"/>
      <c r="D243" s="45"/>
      <c r="E243" s="50"/>
      <c r="F243" s="45"/>
      <c r="G243" s="45"/>
    </row>
    <row r="244" spans="2:7" ht="15">
      <c r="B244" s="45"/>
      <c r="C244" s="45"/>
      <c r="D244" s="45"/>
      <c r="E244" s="50"/>
      <c r="F244" s="45"/>
      <c r="G244" s="45"/>
    </row>
    <row r="245" spans="2:7" ht="15">
      <c r="B245" s="45"/>
      <c r="C245" s="45"/>
      <c r="D245" s="45"/>
      <c r="E245" s="50"/>
      <c r="F245" s="45"/>
      <c r="G245" s="45"/>
    </row>
    <row r="246" spans="2:7" ht="15">
      <c r="B246" s="45"/>
      <c r="C246" s="45"/>
      <c r="D246" s="45"/>
      <c r="E246" s="50"/>
      <c r="F246" s="45"/>
      <c r="G246" s="45"/>
    </row>
    <row r="247" spans="2:7" ht="15">
      <c r="B247" s="45"/>
      <c r="C247" s="45"/>
      <c r="D247" s="45"/>
      <c r="E247" s="50"/>
      <c r="F247" s="45"/>
      <c r="G247" s="45"/>
    </row>
    <row r="248" spans="2:7" ht="15">
      <c r="B248" s="45"/>
      <c r="C248" s="45"/>
      <c r="D248" s="45"/>
      <c r="E248" s="50"/>
      <c r="F248" s="45"/>
      <c r="G248" s="45"/>
    </row>
    <row r="249" spans="2:7" ht="15">
      <c r="B249" s="45"/>
      <c r="C249" s="45"/>
      <c r="D249" s="45"/>
      <c r="E249" s="50"/>
      <c r="F249" s="45"/>
      <c r="G249" s="45"/>
    </row>
    <row r="250" spans="2:7" ht="15">
      <c r="B250" s="45"/>
      <c r="C250" s="45"/>
      <c r="D250" s="45"/>
      <c r="E250" s="50"/>
      <c r="F250" s="45"/>
      <c r="G250" s="45"/>
    </row>
    <row r="251" spans="2:7" ht="15">
      <c r="B251" s="45"/>
      <c r="C251" s="45"/>
      <c r="D251" s="45"/>
      <c r="E251" s="50"/>
      <c r="F251" s="45"/>
      <c r="G251" s="45"/>
    </row>
    <row r="252" spans="2:7" ht="15">
      <c r="B252" s="45"/>
      <c r="C252" s="45"/>
      <c r="D252" s="45"/>
      <c r="E252" s="50"/>
      <c r="F252" s="45"/>
      <c r="G252" s="45"/>
    </row>
    <row r="253" spans="2:7" ht="15">
      <c r="B253" s="45"/>
      <c r="C253" s="45"/>
      <c r="D253" s="45"/>
      <c r="E253" s="50"/>
      <c r="F253" s="45"/>
      <c r="G253" s="45"/>
    </row>
    <row r="254" spans="2:7" ht="15">
      <c r="B254" s="45"/>
      <c r="C254" s="45"/>
      <c r="D254" s="45"/>
      <c r="E254" s="50"/>
      <c r="F254" s="45"/>
      <c r="G254" s="45"/>
    </row>
    <row r="255" spans="2:7" ht="15">
      <c r="B255" s="45"/>
      <c r="C255" s="45"/>
      <c r="D255" s="45"/>
      <c r="E255" s="50"/>
      <c r="F255" s="45"/>
      <c r="G255" s="45"/>
    </row>
    <row r="256" spans="2:7" ht="15">
      <c r="B256" s="45"/>
      <c r="C256" s="45"/>
      <c r="D256" s="45"/>
      <c r="E256" s="50"/>
      <c r="F256" s="45"/>
      <c r="G256" s="45"/>
    </row>
    <row r="257" spans="2:7" ht="15">
      <c r="B257" s="45"/>
      <c r="C257" s="45"/>
      <c r="D257" s="45"/>
      <c r="E257" s="50"/>
      <c r="F257" s="45"/>
      <c r="G257" s="45"/>
    </row>
    <row r="258" spans="2:7" ht="15">
      <c r="B258" s="45"/>
      <c r="C258" s="45"/>
      <c r="D258" s="45"/>
      <c r="E258" s="50"/>
      <c r="F258" s="45"/>
      <c r="G258" s="45"/>
    </row>
    <row r="259" spans="2:7" ht="15">
      <c r="B259" s="45"/>
      <c r="C259" s="45"/>
      <c r="D259" s="45"/>
      <c r="E259" s="50"/>
      <c r="F259" s="45"/>
      <c r="G259" s="45"/>
    </row>
    <row r="260" spans="2:7" ht="15">
      <c r="B260" s="45"/>
      <c r="C260" s="45"/>
      <c r="D260" s="45"/>
      <c r="E260" s="50"/>
      <c r="F260" s="45"/>
      <c r="G260" s="45"/>
    </row>
    <row r="261" spans="2:7" ht="15">
      <c r="B261" s="45"/>
      <c r="C261" s="45"/>
      <c r="D261" s="45"/>
      <c r="E261" s="50"/>
      <c r="F261" s="45"/>
      <c r="G261" s="45"/>
    </row>
    <row r="262" spans="2:7" ht="15">
      <c r="B262" s="45"/>
      <c r="C262" s="45"/>
      <c r="D262" s="45"/>
      <c r="E262" s="50"/>
      <c r="F262" s="45"/>
      <c r="G262" s="45"/>
    </row>
    <row r="263" spans="2:7" ht="15">
      <c r="B263" s="45"/>
      <c r="C263" s="45"/>
      <c r="D263" s="45"/>
      <c r="E263" s="50"/>
      <c r="F263" s="45"/>
      <c r="G263" s="45"/>
    </row>
    <row r="264" spans="2:7" ht="15">
      <c r="B264" s="45"/>
      <c r="C264" s="45"/>
      <c r="D264" s="45"/>
      <c r="E264" s="50"/>
      <c r="F264" s="45"/>
      <c r="G264" s="45"/>
    </row>
    <row r="265" spans="2:7" ht="15">
      <c r="B265" s="45"/>
      <c r="C265" s="45"/>
      <c r="D265" s="45"/>
      <c r="E265" s="50"/>
      <c r="F265" s="45"/>
      <c r="G265" s="45"/>
    </row>
    <row r="266" spans="2:7" ht="15">
      <c r="B266" s="45"/>
      <c r="C266" s="45"/>
      <c r="D266" s="45"/>
      <c r="E266" s="50"/>
      <c r="F266" s="45"/>
      <c r="G266" s="45"/>
    </row>
    <row r="267" spans="2:7" ht="15">
      <c r="B267" s="45"/>
      <c r="C267" s="45"/>
      <c r="D267" s="45"/>
      <c r="E267" s="50"/>
      <c r="F267" s="45"/>
      <c r="G267" s="45"/>
    </row>
    <row r="268" spans="2:7" ht="15">
      <c r="B268" s="45"/>
      <c r="C268" s="45"/>
      <c r="D268" s="45"/>
      <c r="E268" s="50"/>
      <c r="F268" s="45"/>
      <c r="G268" s="45"/>
    </row>
    <row r="269" spans="2:7" ht="15">
      <c r="B269" s="45"/>
      <c r="C269" s="45"/>
      <c r="D269" s="45"/>
      <c r="E269" s="50"/>
      <c r="F269" s="45"/>
      <c r="G269" s="45"/>
    </row>
    <row r="270" spans="2:7" ht="15">
      <c r="B270" s="45"/>
      <c r="C270" s="45"/>
      <c r="D270" s="45"/>
      <c r="E270" s="50"/>
      <c r="F270" s="45"/>
      <c r="G270" s="45"/>
    </row>
    <row r="271" spans="2:7" ht="15">
      <c r="B271" s="45"/>
      <c r="C271" s="45"/>
      <c r="D271" s="45"/>
      <c r="E271" s="50"/>
      <c r="F271" s="45"/>
      <c r="G271" s="45"/>
    </row>
    <row r="272" spans="2:7" ht="15">
      <c r="B272" s="45"/>
      <c r="C272" s="45"/>
      <c r="D272" s="45"/>
      <c r="E272" s="50"/>
      <c r="F272" s="45"/>
      <c r="G272" s="45"/>
    </row>
    <row r="273" spans="2:7" ht="15">
      <c r="B273" s="45"/>
      <c r="C273" s="45"/>
      <c r="D273" s="45"/>
      <c r="E273" s="50"/>
      <c r="F273" s="45"/>
      <c r="G273" s="45"/>
    </row>
    <row r="274" spans="2:7" ht="15">
      <c r="B274" s="45"/>
      <c r="C274" s="45"/>
      <c r="D274" s="45"/>
      <c r="E274" s="50"/>
      <c r="F274" s="45"/>
      <c r="G274" s="45"/>
    </row>
    <row r="275" spans="2:7" ht="15">
      <c r="B275" s="45"/>
      <c r="C275" s="45"/>
      <c r="D275" s="45"/>
      <c r="E275" s="50"/>
      <c r="F275" s="45"/>
      <c r="G275" s="45"/>
    </row>
    <row r="276" spans="2:7" ht="15">
      <c r="B276" s="45"/>
      <c r="C276" s="45"/>
      <c r="D276" s="45"/>
      <c r="E276" s="50"/>
      <c r="F276" s="45"/>
      <c r="G276" s="45"/>
    </row>
    <row r="277" spans="2:7" ht="15">
      <c r="B277" s="45"/>
      <c r="C277" s="45"/>
      <c r="D277" s="45"/>
      <c r="E277" s="50"/>
      <c r="F277" s="45"/>
      <c r="G277" s="45"/>
    </row>
    <row r="278" spans="2:7" ht="15">
      <c r="B278" s="45"/>
      <c r="C278" s="45"/>
      <c r="D278" s="45"/>
      <c r="E278" s="50"/>
      <c r="F278" s="45"/>
      <c r="G278" s="45"/>
    </row>
    <row r="279" spans="2:7" ht="15">
      <c r="B279" s="45"/>
      <c r="C279" s="45"/>
      <c r="D279" s="45"/>
      <c r="E279" s="50"/>
      <c r="F279" s="45"/>
      <c r="G279" s="45"/>
    </row>
    <row r="280" spans="2:7" ht="15">
      <c r="B280" s="45"/>
      <c r="C280" s="45"/>
      <c r="D280" s="45"/>
      <c r="E280" s="50"/>
      <c r="F280" s="45"/>
      <c r="G280" s="45"/>
    </row>
    <row r="281" spans="2:7" ht="15">
      <c r="B281" s="45"/>
      <c r="C281" s="45"/>
      <c r="D281" s="45"/>
      <c r="E281" s="50"/>
      <c r="F281" s="45"/>
      <c r="G281" s="45"/>
    </row>
    <row r="282" spans="2:7" ht="15">
      <c r="B282" s="45"/>
      <c r="C282" s="45"/>
      <c r="D282" s="45"/>
      <c r="E282" s="50"/>
      <c r="F282" s="45"/>
      <c r="G282" s="45"/>
    </row>
    <row r="283" spans="2:7" ht="15">
      <c r="B283" s="45"/>
      <c r="C283" s="45"/>
      <c r="D283" s="45"/>
      <c r="E283" s="50"/>
      <c r="F283" s="45"/>
      <c r="G283" s="45"/>
    </row>
    <row r="284" spans="2:7" ht="15">
      <c r="B284" s="45"/>
      <c r="C284" s="45"/>
      <c r="D284" s="45"/>
      <c r="E284" s="50"/>
      <c r="F284" s="45"/>
      <c r="G284" s="45"/>
    </row>
    <row r="285" spans="2:7" ht="15">
      <c r="B285" s="45"/>
      <c r="C285" s="45"/>
      <c r="D285" s="45"/>
      <c r="E285" s="50"/>
      <c r="F285" s="45"/>
      <c r="G285" s="45"/>
    </row>
    <row r="286" spans="2:7" ht="15">
      <c r="B286" s="45"/>
      <c r="C286" s="45"/>
      <c r="D286" s="45"/>
      <c r="E286" s="50"/>
      <c r="F286" s="45"/>
      <c r="G286" s="45"/>
    </row>
    <row r="287" spans="2:7" ht="15">
      <c r="B287" s="45"/>
      <c r="C287" s="45"/>
      <c r="D287" s="45"/>
      <c r="E287" s="50"/>
      <c r="F287" s="45"/>
      <c r="G287" s="45"/>
    </row>
    <row r="288" spans="2:7" ht="15">
      <c r="B288" s="45"/>
      <c r="C288" s="45"/>
      <c r="D288" s="45"/>
      <c r="E288" s="50"/>
      <c r="F288" s="45"/>
      <c r="G288" s="45"/>
    </row>
    <row r="289" spans="2:7" ht="15">
      <c r="B289" s="45"/>
      <c r="C289" s="45"/>
      <c r="D289" s="45"/>
      <c r="E289" s="50"/>
      <c r="F289" s="45"/>
      <c r="G289" s="45"/>
    </row>
    <row r="290" spans="2:7" ht="15">
      <c r="B290" s="45"/>
      <c r="C290" s="45"/>
      <c r="D290" s="45"/>
      <c r="E290" s="50"/>
      <c r="F290" s="45"/>
      <c r="G290" s="45"/>
    </row>
    <row r="291" spans="2:7" ht="15">
      <c r="B291" s="45"/>
      <c r="C291" s="45"/>
      <c r="D291" s="45"/>
      <c r="E291" s="50"/>
      <c r="F291" s="45"/>
      <c r="G291" s="45"/>
    </row>
    <row r="292" spans="2:7" ht="15">
      <c r="B292" s="45"/>
      <c r="C292" s="45"/>
      <c r="D292" s="45"/>
      <c r="E292" s="50"/>
      <c r="F292" s="45"/>
      <c r="G292" s="45"/>
    </row>
    <row r="293" spans="2:7" ht="15">
      <c r="B293" s="45"/>
      <c r="C293" s="45"/>
      <c r="D293" s="45"/>
      <c r="E293" s="50"/>
      <c r="F293" s="45"/>
      <c r="G293" s="45"/>
    </row>
    <row r="294" spans="2:7" ht="15">
      <c r="B294" s="45"/>
      <c r="C294" s="45"/>
      <c r="D294" s="45"/>
      <c r="E294" s="50"/>
      <c r="F294" s="45"/>
      <c r="G294" s="45"/>
    </row>
    <row r="295" spans="2:7" ht="15">
      <c r="B295" s="45"/>
      <c r="C295" s="45"/>
      <c r="D295" s="45"/>
      <c r="E295" s="50"/>
      <c r="F295" s="45"/>
      <c r="G295" s="45"/>
    </row>
    <row r="296" spans="2:7" ht="15">
      <c r="B296" s="45"/>
      <c r="C296" s="45"/>
      <c r="D296" s="45"/>
      <c r="E296" s="50"/>
      <c r="F296" s="45"/>
      <c r="G296" s="45"/>
    </row>
    <row r="297" spans="2:7" ht="15">
      <c r="B297" s="45"/>
      <c r="C297" s="45"/>
      <c r="D297" s="45"/>
      <c r="E297" s="50"/>
      <c r="F297" s="45"/>
      <c r="G297" s="45"/>
    </row>
    <row r="298" spans="2:7" ht="15">
      <c r="B298" s="45"/>
      <c r="C298" s="45"/>
      <c r="D298" s="45"/>
      <c r="E298" s="50"/>
      <c r="F298" s="45"/>
      <c r="G298" s="45"/>
    </row>
    <row r="299" spans="2:7" ht="15">
      <c r="B299" s="45"/>
      <c r="C299" s="45"/>
      <c r="D299" s="45"/>
      <c r="E299" s="50"/>
      <c r="F299" s="45"/>
      <c r="G299" s="45"/>
    </row>
    <row r="300" spans="2:7" ht="15">
      <c r="B300" s="45"/>
      <c r="C300" s="45"/>
      <c r="D300" s="45"/>
      <c r="E300" s="50"/>
      <c r="F300" s="45"/>
      <c r="G300" s="45"/>
    </row>
    <row r="301" spans="2:7" ht="15">
      <c r="B301" s="45"/>
      <c r="C301" s="45"/>
      <c r="D301" s="45"/>
      <c r="E301" s="50"/>
      <c r="F301" s="45"/>
      <c r="G301" s="45"/>
    </row>
    <row r="302" spans="2:7" ht="15">
      <c r="B302" s="45"/>
      <c r="C302" s="45"/>
      <c r="D302" s="45"/>
      <c r="E302" s="50"/>
      <c r="F302" s="45"/>
      <c r="G302" s="45"/>
    </row>
    <row r="303" spans="2:7" ht="15">
      <c r="B303" s="45"/>
      <c r="C303" s="45"/>
      <c r="D303" s="45"/>
      <c r="E303" s="50"/>
      <c r="F303" s="45"/>
      <c r="G303" s="45"/>
    </row>
    <row r="304" spans="2:7" ht="15">
      <c r="B304" s="45"/>
      <c r="C304" s="45"/>
      <c r="D304" s="45"/>
      <c r="E304" s="50"/>
      <c r="F304" s="45"/>
      <c r="G304" s="45"/>
    </row>
    <row r="305" spans="2:7" ht="15">
      <c r="B305" s="45"/>
      <c r="C305" s="45"/>
      <c r="D305" s="45"/>
      <c r="E305" s="50"/>
      <c r="F305" s="45"/>
      <c r="G305" s="45"/>
    </row>
    <row r="306" spans="2:7" ht="15">
      <c r="B306" s="45"/>
      <c r="C306" s="45"/>
      <c r="D306" s="45"/>
      <c r="E306" s="50"/>
      <c r="F306" s="45"/>
      <c r="G306" s="45"/>
    </row>
    <row r="307" spans="2:7" ht="15">
      <c r="B307" s="45"/>
      <c r="C307" s="45"/>
      <c r="D307" s="45"/>
      <c r="E307" s="50"/>
      <c r="F307" s="45"/>
      <c r="G307" s="45"/>
    </row>
    <row r="308" spans="2:7" ht="15">
      <c r="B308" s="45"/>
      <c r="C308" s="45"/>
      <c r="D308" s="45"/>
      <c r="E308" s="50"/>
      <c r="F308" s="45"/>
      <c r="G308" s="45"/>
    </row>
    <row r="309" spans="2:7" ht="15">
      <c r="B309" s="45"/>
      <c r="C309" s="45"/>
      <c r="D309" s="45"/>
      <c r="E309" s="50"/>
      <c r="F309" s="45"/>
      <c r="G309" s="45"/>
    </row>
    <row r="310" spans="2:7" ht="15">
      <c r="B310" s="45"/>
      <c r="C310" s="45"/>
      <c r="D310" s="45"/>
      <c r="E310" s="50"/>
      <c r="F310" s="45"/>
      <c r="G310" s="45"/>
    </row>
    <row r="311" spans="2:7" ht="15">
      <c r="B311" s="45"/>
      <c r="C311" s="45"/>
      <c r="D311" s="45"/>
      <c r="E311" s="50"/>
      <c r="F311" s="45"/>
      <c r="G311" s="45"/>
    </row>
    <row r="312" spans="2:7" ht="15">
      <c r="B312" s="45"/>
      <c r="C312" s="45"/>
      <c r="D312" s="45"/>
      <c r="E312" s="50"/>
      <c r="F312" s="45"/>
      <c r="G312" s="45"/>
    </row>
    <row r="313" spans="2:7" ht="15">
      <c r="B313" s="45"/>
      <c r="C313" s="45"/>
      <c r="D313" s="45"/>
      <c r="E313" s="50"/>
      <c r="F313" s="45"/>
      <c r="G313" s="45"/>
    </row>
    <row r="314" spans="2:7" ht="15">
      <c r="B314" s="45"/>
      <c r="C314" s="45"/>
      <c r="D314" s="45"/>
      <c r="E314" s="50"/>
      <c r="F314" s="45"/>
      <c r="G314" s="45"/>
    </row>
    <row r="315" spans="2:7" ht="15">
      <c r="B315" s="45"/>
      <c r="C315" s="45"/>
      <c r="D315" s="45"/>
      <c r="E315" s="50"/>
      <c r="F315" s="45"/>
      <c r="G315" s="45"/>
    </row>
    <row r="316" spans="2:7" ht="15">
      <c r="B316" s="45"/>
      <c r="C316" s="45"/>
      <c r="D316" s="45"/>
      <c r="E316" s="50"/>
      <c r="F316" s="45"/>
      <c r="G316" s="45"/>
    </row>
    <row r="317" spans="2:7" ht="15">
      <c r="B317" s="45"/>
      <c r="C317" s="45"/>
      <c r="D317" s="45"/>
      <c r="E317" s="50"/>
      <c r="F317" s="45"/>
      <c r="G317" s="45"/>
    </row>
    <row r="318" spans="2:7" ht="15">
      <c r="B318" s="45"/>
      <c r="C318" s="45"/>
      <c r="D318" s="45"/>
      <c r="E318" s="50"/>
      <c r="F318" s="45"/>
      <c r="G318" s="45"/>
    </row>
    <row r="319" spans="2:7" ht="15">
      <c r="B319" s="45"/>
      <c r="C319" s="45"/>
      <c r="D319" s="45"/>
      <c r="E319" s="50"/>
      <c r="F319" s="45"/>
      <c r="G319" s="45"/>
    </row>
    <row r="320" spans="2:7" ht="15">
      <c r="B320" s="45"/>
      <c r="C320" s="45"/>
      <c r="D320" s="45"/>
      <c r="E320" s="50"/>
      <c r="F320" s="45"/>
      <c r="G320" s="45"/>
    </row>
    <row r="321" spans="2:7" ht="15">
      <c r="B321" s="45"/>
      <c r="C321" s="45"/>
      <c r="D321" s="45"/>
      <c r="E321" s="50"/>
      <c r="F321" s="45"/>
      <c r="G321" s="45"/>
    </row>
    <row r="322" spans="2:7" ht="15">
      <c r="B322" s="45"/>
      <c r="C322" s="45"/>
      <c r="D322" s="45"/>
      <c r="E322" s="50"/>
      <c r="F322" s="45"/>
      <c r="G322" s="45"/>
    </row>
    <row r="323" spans="2:7" ht="15">
      <c r="B323" s="45"/>
      <c r="C323" s="45"/>
      <c r="D323" s="45"/>
      <c r="E323" s="50"/>
      <c r="F323" s="45"/>
      <c r="G323" s="45"/>
    </row>
    <row r="324" spans="2:7" ht="15">
      <c r="B324" s="45"/>
      <c r="C324" s="45"/>
      <c r="D324" s="45"/>
      <c r="E324" s="50"/>
      <c r="F324" s="45"/>
      <c r="G324" s="45"/>
    </row>
    <row r="325" spans="2:7" ht="15">
      <c r="B325" s="45"/>
      <c r="C325" s="45"/>
      <c r="D325" s="45"/>
      <c r="E325" s="50"/>
      <c r="F325" s="45"/>
      <c r="G325" s="45"/>
    </row>
    <row r="326" spans="2:7" ht="15">
      <c r="B326" s="45"/>
      <c r="C326" s="45"/>
      <c r="D326" s="45"/>
      <c r="E326" s="50"/>
      <c r="F326" s="45"/>
      <c r="G326" s="45"/>
    </row>
    <row r="327" spans="2:7" ht="15">
      <c r="B327" s="45"/>
      <c r="C327" s="45"/>
      <c r="D327" s="45"/>
      <c r="E327" s="50"/>
      <c r="F327" s="45"/>
      <c r="G327" s="45"/>
    </row>
    <row r="328" spans="2:7" ht="15">
      <c r="B328" s="45"/>
      <c r="C328" s="45"/>
      <c r="D328" s="45"/>
      <c r="E328" s="50"/>
      <c r="F328" s="45"/>
      <c r="G328" s="45"/>
    </row>
    <row r="329" spans="2:7" ht="15">
      <c r="B329" s="45"/>
      <c r="C329" s="45"/>
      <c r="D329" s="45"/>
      <c r="E329" s="50"/>
      <c r="F329" s="45"/>
      <c r="G329" s="45"/>
    </row>
    <row r="330" spans="2:7" ht="15">
      <c r="B330" s="45"/>
      <c r="C330" s="45"/>
      <c r="D330" s="45"/>
      <c r="E330" s="50"/>
      <c r="F330" s="45"/>
      <c r="G330" s="45"/>
    </row>
    <row r="331" spans="2:7" ht="15">
      <c r="B331" s="45"/>
      <c r="C331" s="45"/>
      <c r="D331" s="45"/>
      <c r="E331" s="50"/>
      <c r="F331" s="45"/>
      <c r="G331" s="45"/>
    </row>
    <row r="332" spans="2:7" ht="15">
      <c r="B332" s="45"/>
      <c r="C332" s="45"/>
      <c r="D332" s="45"/>
      <c r="E332" s="50"/>
      <c r="F332" s="45"/>
      <c r="G332" s="45"/>
    </row>
    <row r="333" spans="2:7" ht="15">
      <c r="B333" s="45"/>
      <c r="C333" s="45"/>
      <c r="D333" s="45"/>
      <c r="E333" s="50"/>
      <c r="F333" s="45"/>
      <c r="G333" s="45"/>
    </row>
    <row r="334" spans="2:7" ht="15">
      <c r="B334" s="45"/>
      <c r="C334" s="45"/>
      <c r="D334" s="45"/>
      <c r="E334" s="50"/>
      <c r="F334" s="45"/>
      <c r="G334" s="45"/>
    </row>
    <row r="335" spans="2:7" ht="15">
      <c r="B335" s="45"/>
      <c r="C335" s="45"/>
      <c r="D335" s="45"/>
      <c r="E335" s="50"/>
      <c r="F335" s="45"/>
      <c r="G335" s="45"/>
    </row>
    <row r="336" spans="2:7" ht="15">
      <c r="B336" s="45"/>
      <c r="C336" s="45"/>
      <c r="D336" s="45"/>
      <c r="E336" s="50"/>
      <c r="F336" s="45"/>
      <c r="G336" s="45"/>
    </row>
    <row r="337" spans="2:7" ht="15">
      <c r="B337" s="45"/>
      <c r="C337" s="45"/>
      <c r="D337" s="45"/>
      <c r="E337" s="50"/>
      <c r="F337" s="45"/>
      <c r="G337" s="45"/>
    </row>
    <row r="338" spans="2:7" ht="15">
      <c r="B338" s="45"/>
      <c r="C338" s="45"/>
      <c r="D338" s="45"/>
      <c r="E338" s="50"/>
      <c r="F338" s="45"/>
      <c r="G338" s="45"/>
    </row>
    <row r="339" spans="2:7" ht="15">
      <c r="B339" s="45"/>
      <c r="C339" s="45"/>
      <c r="D339" s="45"/>
      <c r="E339" s="50"/>
      <c r="F339" s="45"/>
      <c r="G339" s="45"/>
    </row>
    <row r="340" spans="2:7" ht="15">
      <c r="B340" s="45"/>
      <c r="C340" s="45"/>
      <c r="D340" s="45"/>
      <c r="E340" s="50"/>
      <c r="F340" s="45"/>
      <c r="G340" s="45"/>
    </row>
    <row r="341" spans="2:7" ht="15">
      <c r="B341" s="45"/>
      <c r="C341" s="45"/>
      <c r="D341" s="45"/>
      <c r="E341" s="50"/>
      <c r="F341" s="45"/>
      <c r="G341" s="45"/>
    </row>
    <row r="342" spans="2:7" ht="15">
      <c r="B342" s="45"/>
      <c r="C342" s="45"/>
      <c r="D342" s="45"/>
      <c r="E342" s="50"/>
      <c r="F342" s="45"/>
      <c r="G342" s="45"/>
    </row>
    <row r="343" spans="2:7" ht="15">
      <c r="B343" s="45"/>
      <c r="C343" s="45"/>
      <c r="D343" s="45"/>
      <c r="E343" s="50"/>
      <c r="F343" s="45"/>
      <c r="G343" s="45"/>
    </row>
    <row r="344" spans="2:7" ht="15">
      <c r="B344" s="45"/>
      <c r="C344" s="45"/>
      <c r="D344" s="45"/>
      <c r="E344" s="50"/>
      <c r="F344" s="45"/>
      <c r="G344" s="45"/>
    </row>
    <row r="345" spans="2:7" ht="15">
      <c r="B345" s="45"/>
      <c r="C345" s="45"/>
      <c r="D345" s="45"/>
      <c r="E345" s="50"/>
      <c r="F345" s="45"/>
      <c r="G345" s="45"/>
    </row>
    <row r="346" spans="2:7" ht="15">
      <c r="B346" s="45"/>
      <c r="C346" s="45"/>
      <c r="D346" s="45"/>
      <c r="E346" s="50"/>
      <c r="F346" s="45"/>
      <c r="G346" s="45"/>
    </row>
    <row r="347" spans="2:7" ht="15">
      <c r="B347" s="45"/>
      <c r="C347" s="45"/>
      <c r="D347" s="45"/>
      <c r="E347" s="50"/>
      <c r="F347" s="45"/>
      <c r="G347" s="45"/>
    </row>
    <row r="348" spans="2:7" ht="15">
      <c r="B348" s="45"/>
      <c r="C348" s="45"/>
      <c r="D348" s="45"/>
      <c r="E348" s="50"/>
      <c r="F348" s="45"/>
      <c r="G348" s="45"/>
    </row>
    <row r="349" spans="2:7" ht="15">
      <c r="B349" s="45"/>
      <c r="C349" s="45"/>
      <c r="D349" s="45"/>
      <c r="E349" s="50"/>
      <c r="F349" s="45"/>
      <c r="G349" s="45"/>
    </row>
    <row r="350" spans="2:7" ht="15">
      <c r="B350" s="45"/>
      <c r="C350" s="45"/>
      <c r="D350" s="45"/>
      <c r="E350" s="50"/>
      <c r="F350" s="45"/>
      <c r="G350" s="45"/>
    </row>
    <row r="351" spans="2:7" ht="15">
      <c r="B351" s="45"/>
      <c r="C351" s="45"/>
      <c r="D351" s="45"/>
      <c r="E351" s="50"/>
      <c r="F351" s="45"/>
      <c r="G351" s="45"/>
    </row>
    <row r="352" spans="2:7" ht="15">
      <c r="B352" s="45"/>
      <c r="C352" s="45"/>
      <c r="D352" s="45"/>
      <c r="E352" s="50"/>
      <c r="F352" s="45"/>
      <c r="G352" s="45"/>
    </row>
    <row r="353" spans="2:7" ht="15">
      <c r="B353" s="45"/>
      <c r="C353" s="45"/>
      <c r="D353" s="45"/>
      <c r="E353" s="50"/>
      <c r="F353" s="45"/>
      <c r="G353" s="45"/>
    </row>
    <row r="354" spans="2:7" ht="15">
      <c r="B354" s="45"/>
      <c r="C354" s="45"/>
      <c r="D354" s="45"/>
      <c r="E354" s="50"/>
      <c r="F354" s="45"/>
      <c r="G354" s="45"/>
    </row>
    <row r="355" spans="2:7" ht="15">
      <c r="B355" s="45"/>
      <c r="C355" s="45"/>
      <c r="D355" s="45"/>
      <c r="E355" s="50"/>
      <c r="F355" s="45"/>
      <c r="G355" s="45"/>
    </row>
    <row r="356" spans="2:7" ht="15">
      <c r="B356" s="45"/>
      <c r="C356" s="45"/>
      <c r="D356" s="45"/>
      <c r="E356" s="50"/>
      <c r="F356" s="45"/>
      <c r="G356" s="45"/>
    </row>
    <row r="357" spans="2:7" ht="15">
      <c r="B357" s="45"/>
      <c r="C357" s="45"/>
      <c r="D357" s="45"/>
      <c r="E357" s="50"/>
      <c r="F357" s="45"/>
      <c r="G357" s="45"/>
    </row>
    <row r="358" spans="2:7" ht="15">
      <c r="B358" s="45"/>
      <c r="C358" s="45"/>
      <c r="D358" s="45"/>
      <c r="E358" s="50"/>
      <c r="F358" s="45"/>
      <c r="G358" s="45"/>
    </row>
    <row r="359" spans="2:7" ht="15">
      <c r="B359" s="45"/>
      <c r="C359" s="45"/>
      <c r="D359" s="45"/>
      <c r="E359" s="50"/>
      <c r="F359" s="45"/>
      <c r="G359" s="45"/>
    </row>
    <row r="360" spans="2:7" ht="15">
      <c r="B360" s="45"/>
      <c r="C360" s="45"/>
      <c r="D360" s="45"/>
      <c r="E360" s="50"/>
      <c r="F360" s="45"/>
      <c r="G360" s="45"/>
    </row>
    <row r="361" spans="2:7" ht="15">
      <c r="B361" s="45"/>
      <c r="C361" s="45"/>
      <c r="D361" s="45"/>
      <c r="E361" s="50"/>
      <c r="F361" s="45"/>
      <c r="G361" s="45"/>
    </row>
    <row r="362" spans="2:7" ht="15">
      <c r="B362" s="45"/>
      <c r="C362" s="45"/>
      <c r="D362" s="45"/>
      <c r="E362" s="50"/>
      <c r="F362" s="45"/>
      <c r="G362" s="45"/>
    </row>
    <row r="363" spans="2:7" ht="15">
      <c r="B363" s="45"/>
      <c r="C363" s="45"/>
      <c r="D363" s="45"/>
      <c r="E363" s="50"/>
      <c r="F363" s="45"/>
      <c r="G363" s="45"/>
    </row>
    <row r="364" spans="2:7" ht="15">
      <c r="B364" s="45"/>
      <c r="C364" s="45"/>
      <c r="D364" s="45"/>
      <c r="E364" s="50"/>
      <c r="F364" s="45"/>
      <c r="G364" s="45"/>
    </row>
    <row r="365" spans="2:7" ht="15">
      <c r="B365" s="45"/>
      <c r="C365" s="45"/>
      <c r="D365" s="45"/>
      <c r="E365" s="50"/>
      <c r="F365" s="45"/>
      <c r="G365" s="45"/>
    </row>
    <row r="366" spans="2:7" ht="15">
      <c r="B366" s="45"/>
      <c r="C366" s="45"/>
      <c r="D366" s="45"/>
      <c r="E366" s="50"/>
      <c r="F366" s="45"/>
      <c r="G366" s="45"/>
    </row>
    <row r="367" spans="2:7" ht="15">
      <c r="B367" s="45"/>
      <c r="C367" s="45"/>
      <c r="D367" s="45"/>
      <c r="E367" s="50"/>
      <c r="F367" s="45"/>
      <c r="G367" s="45"/>
    </row>
    <row r="368" spans="2:7" ht="15">
      <c r="B368" s="45"/>
      <c r="C368" s="45"/>
      <c r="D368" s="45"/>
      <c r="E368" s="50"/>
      <c r="F368" s="45"/>
      <c r="G368" s="45"/>
    </row>
    <row r="369" spans="2:7" ht="15">
      <c r="B369" s="45"/>
      <c r="C369" s="45"/>
      <c r="D369" s="45"/>
      <c r="E369" s="50"/>
      <c r="F369" s="45"/>
      <c r="G369" s="45"/>
    </row>
    <row r="370" spans="2:7" ht="15">
      <c r="B370" s="45"/>
      <c r="C370" s="45"/>
      <c r="D370" s="45"/>
      <c r="E370" s="50"/>
      <c r="F370" s="45"/>
      <c r="G370" s="45"/>
    </row>
    <row r="371" spans="2:7" ht="15">
      <c r="B371" s="45"/>
      <c r="C371" s="45"/>
      <c r="D371" s="45"/>
      <c r="E371" s="50"/>
      <c r="F371" s="45"/>
      <c r="G371" s="45"/>
    </row>
    <row r="372" spans="2:7" ht="15">
      <c r="B372" s="45"/>
      <c r="C372" s="45"/>
      <c r="D372" s="45"/>
      <c r="E372" s="50"/>
      <c r="F372" s="45"/>
      <c r="G372" s="45"/>
    </row>
    <row r="373" spans="2:7" ht="15">
      <c r="B373" s="45"/>
      <c r="C373" s="45"/>
      <c r="D373" s="45"/>
      <c r="E373" s="50"/>
      <c r="F373" s="45"/>
      <c r="G373" s="45"/>
    </row>
    <row r="374" spans="2:7" ht="15">
      <c r="B374" s="45"/>
      <c r="C374" s="45"/>
      <c r="D374" s="45"/>
      <c r="E374" s="50"/>
      <c r="F374" s="45"/>
      <c r="G374" s="45"/>
    </row>
    <row r="375" spans="2:7" ht="15">
      <c r="B375" s="45"/>
      <c r="C375" s="45"/>
      <c r="D375" s="45"/>
      <c r="E375" s="50"/>
      <c r="F375" s="45"/>
      <c r="G375" s="45"/>
    </row>
    <row r="376" spans="2:7" ht="15">
      <c r="B376" s="45"/>
      <c r="C376" s="45"/>
      <c r="D376" s="45"/>
      <c r="E376" s="50"/>
      <c r="F376" s="45"/>
      <c r="G376" s="45"/>
    </row>
    <row r="377" spans="2:7" ht="15">
      <c r="B377" s="45"/>
      <c r="C377" s="45"/>
      <c r="D377" s="45"/>
      <c r="E377" s="50"/>
      <c r="F377" s="45"/>
      <c r="G377" s="45"/>
    </row>
    <row r="378" spans="2:7" ht="15">
      <c r="B378" s="45"/>
      <c r="C378" s="45"/>
      <c r="D378" s="45"/>
      <c r="E378" s="50"/>
      <c r="F378" s="45"/>
      <c r="G378" s="45"/>
    </row>
    <row r="379" spans="2:7" ht="15">
      <c r="B379" s="45"/>
      <c r="C379" s="45"/>
      <c r="D379" s="45"/>
      <c r="E379" s="50"/>
      <c r="F379" s="45"/>
      <c r="G379" s="45"/>
    </row>
    <row r="380" spans="2:7" ht="15">
      <c r="B380" s="45"/>
      <c r="C380" s="45"/>
      <c r="D380" s="45"/>
      <c r="E380" s="50"/>
      <c r="F380" s="45"/>
      <c r="G380" s="45"/>
    </row>
    <row r="381" spans="2:7" ht="15">
      <c r="B381" s="45"/>
      <c r="C381" s="45"/>
      <c r="D381" s="45"/>
      <c r="E381" s="50"/>
      <c r="F381" s="45"/>
      <c r="G381" s="45"/>
    </row>
    <row r="382" spans="2:7" ht="15">
      <c r="B382" s="45"/>
      <c r="C382" s="45"/>
      <c r="D382" s="45"/>
      <c r="E382" s="50"/>
      <c r="F382" s="45"/>
      <c r="G382" s="45"/>
    </row>
    <row r="383" spans="2:7" ht="15">
      <c r="B383" s="45"/>
      <c r="C383" s="45"/>
      <c r="D383" s="45"/>
      <c r="E383" s="50"/>
      <c r="F383" s="45"/>
      <c r="G383" s="45"/>
    </row>
    <row r="384" spans="2:7" ht="15">
      <c r="B384" s="45"/>
      <c r="C384" s="45"/>
      <c r="D384" s="45"/>
      <c r="E384" s="50"/>
      <c r="F384" s="45"/>
      <c r="G384" s="45"/>
    </row>
    <row r="385" spans="2:7" ht="15">
      <c r="B385" s="45"/>
      <c r="C385" s="45"/>
      <c r="D385" s="45"/>
      <c r="E385" s="50"/>
      <c r="F385" s="45"/>
      <c r="G385" s="45"/>
    </row>
    <row r="386" spans="2:7" ht="15">
      <c r="B386" s="45"/>
      <c r="C386" s="45"/>
      <c r="D386" s="45"/>
      <c r="E386" s="50"/>
      <c r="F386" s="45"/>
      <c r="G386" s="45"/>
    </row>
    <row r="387" spans="2:7" ht="15">
      <c r="B387" s="45"/>
      <c r="C387" s="45"/>
      <c r="D387" s="45"/>
      <c r="E387" s="50"/>
      <c r="F387" s="45"/>
      <c r="G387" s="45"/>
    </row>
    <row r="388" spans="2:7" ht="15">
      <c r="B388" s="45"/>
      <c r="C388" s="45"/>
      <c r="D388" s="45"/>
      <c r="E388" s="50"/>
      <c r="F388" s="45"/>
      <c r="G388" s="45"/>
    </row>
    <row r="389" spans="2:7" ht="15">
      <c r="B389" s="45"/>
      <c r="C389" s="45"/>
      <c r="D389" s="45"/>
      <c r="E389" s="50"/>
      <c r="F389" s="45"/>
      <c r="G389" s="45"/>
    </row>
    <row r="390" spans="2:7" ht="15">
      <c r="B390" s="45"/>
      <c r="C390" s="45"/>
      <c r="D390" s="45"/>
      <c r="E390" s="50"/>
      <c r="F390" s="45"/>
      <c r="G390" s="45"/>
    </row>
    <row r="391" spans="2:7" ht="15">
      <c r="B391" s="45"/>
      <c r="C391" s="45"/>
      <c r="D391" s="45"/>
      <c r="E391" s="50"/>
      <c r="F391" s="45"/>
      <c r="G391" s="45"/>
    </row>
    <row r="392" spans="2:7" ht="15">
      <c r="B392" s="45"/>
      <c r="C392" s="45"/>
      <c r="D392" s="45"/>
      <c r="E392" s="50"/>
      <c r="F392" s="45"/>
      <c r="G392" s="45"/>
    </row>
    <row r="393" spans="2:7" ht="15">
      <c r="B393" s="45"/>
      <c r="C393" s="45"/>
      <c r="D393" s="45"/>
      <c r="E393" s="50"/>
      <c r="F393" s="45"/>
      <c r="G393" s="45"/>
    </row>
    <row r="394" spans="2:7" ht="15">
      <c r="B394" s="45"/>
      <c r="C394" s="45"/>
      <c r="D394" s="45"/>
      <c r="E394" s="50"/>
      <c r="F394" s="45"/>
      <c r="G394" s="45"/>
    </row>
    <row r="395" spans="2:7" ht="15">
      <c r="B395" s="45"/>
      <c r="C395" s="45"/>
      <c r="D395" s="45"/>
      <c r="E395" s="50"/>
      <c r="F395" s="45"/>
      <c r="G395" s="45"/>
    </row>
    <row r="396" spans="2:7" ht="15">
      <c r="B396" s="45"/>
      <c r="C396" s="45"/>
      <c r="D396" s="45"/>
      <c r="E396" s="50"/>
      <c r="F396" s="45"/>
      <c r="G396" s="45"/>
    </row>
    <row r="397" spans="2:7" ht="15">
      <c r="B397" s="45"/>
      <c r="C397" s="45"/>
      <c r="D397" s="45"/>
      <c r="E397" s="50"/>
      <c r="F397" s="45"/>
      <c r="G397" s="45"/>
    </row>
    <row r="398" spans="2:7" ht="15">
      <c r="B398" s="45"/>
      <c r="C398" s="45"/>
      <c r="D398" s="45"/>
      <c r="E398" s="50"/>
      <c r="F398" s="45"/>
      <c r="G398" s="45"/>
    </row>
    <row r="399" spans="2:7" ht="15">
      <c r="B399" s="45"/>
      <c r="C399" s="45"/>
      <c r="D399" s="45"/>
      <c r="E399" s="50"/>
      <c r="F399" s="45"/>
      <c r="G399" s="45"/>
    </row>
    <row r="400" spans="2:7" ht="15">
      <c r="B400" s="45"/>
      <c r="C400" s="45"/>
      <c r="D400" s="45"/>
      <c r="E400" s="50"/>
      <c r="F400" s="45"/>
      <c r="G400" s="45"/>
    </row>
    <row r="401" spans="2:7" ht="15">
      <c r="B401" s="45"/>
      <c r="C401" s="45"/>
      <c r="D401" s="45"/>
      <c r="E401" s="50"/>
      <c r="F401" s="45"/>
      <c r="G401" s="45"/>
    </row>
    <row r="402" spans="2:7" ht="15">
      <c r="B402" s="45"/>
      <c r="C402" s="45"/>
      <c r="D402" s="45"/>
      <c r="E402" s="50"/>
      <c r="F402" s="45"/>
      <c r="G402" s="45"/>
    </row>
    <row r="403" spans="2:7" ht="15">
      <c r="B403" s="45"/>
      <c r="C403" s="45"/>
      <c r="D403" s="45"/>
      <c r="E403" s="50"/>
      <c r="F403" s="45"/>
      <c r="G403" s="45"/>
    </row>
    <row r="404" spans="2:7" ht="15">
      <c r="B404" s="45"/>
      <c r="C404" s="45"/>
      <c r="D404" s="45"/>
      <c r="E404" s="50"/>
      <c r="F404" s="45"/>
      <c r="G404" s="45"/>
    </row>
    <row r="405" spans="2:7" ht="15">
      <c r="B405" s="45"/>
      <c r="C405" s="45"/>
      <c r="D405" s="45"/>
      <c r="E405" s="50"/>
      <c r="F405" s="45"/>
      <c r="G405" s="45"/>
    </row>
    <row r="406" spans="2:7" ht="15">
      <c r="B406" s="45"/>
      <c r="C406" s="45"/>
      <c r="D406" s="45"/>
      <c r="E406" s="50"/>
      <c r="F406" s="45"/>
      <c r="G406" s="45"/>
    </row>
    <row r="407" spans="2:7" ht="15">
      <c r="B407" s="45"/>
      <c r="C407" s="45"/>
      <c r="D407" s="45"/>
      <c r="E407" s="50"/>
      <c r="F407" s="45"/>
      <c r="G407" s="45"/>
    </row>
    <row r="408" spans="2:7" ht="15">
      <c r="B408" s="45"/>
      <c r="C408" s="45"/>
      <c r="D408" s="45"/>
      <c r="E408" s="50"/>
      <c r="F408" s="45"/>
      <c r="G408" s="45"/>
    </row>
    <row r="409" spans="2:7" ht="15">
      <c r="B409" s="45"/>
      <c r="C409" s="45"/>
      <c r="D409" s="45"/>
      <c r="E409" s="50"/>
      <c r="F409" s="45"/>
      <c r="G409" s="45"/>
    </row>
    <row r="410" spans="2:7" ht="15">
      <c r="B410" s="45"/>
      <c r="C410" s="45"/>
      <c r="D410" s="45"/>
      <c r="E410" s="50"/>
      <c r="F410" s="45"/>
      <c r="G410" s="45"/>
    </row>
    <row r="411" spans="2:7" ht="15">
      <c r="B411" s="45"/>
      <c r="C411" s="45"/>
      <c r="D411" s="45"/>
      <c r="E411" s="50"/>
      <c r="F411" s="45"/>
      <c r="G411" s="45"/>
    </row>
    <row r="412" spans="2:7" ht="15">
      <c r="B412" s="45"/>
      <c r="C412" s="45"/>
      <c r="D412" s="45"/>
      <c r="E412" s="50"/>
      <c r="F412" s="45"/>
      <c r="G412" s="45"/>
    </row>
    <row r="413" spans="2:7" ht="15">
      <c r="B413" s="45"/>
      <c r="C413" s="45"/>
      <c r="D413" s="45"/>
      <c r="E413" s="50"/>
      <c r="F413" s="45"/>
      <c r="G413" s="45"/>
    </row>
    <row r="414" spans="2:7" ht="15">
      <c r="B414" s="45"/>
      <c r="C414" s="45"/>
      <c r="D414" s="45"/>
      <c r="E414" s="50"/>
      <c r="F414" s="45"/>
      <c r="G414" s="45"/>
    </row>
    <row r="415" spans="2:7" ht="15">
      <c r="B415" s="45"/>
      <c r="C415" s="45"/>
      <c r="D415" s="45"/>
      <c r="E415" s="50"/>
      <c r="F415" s="45"/>
      <c r="G415" s="45"/>
    </row>
    <row r="416" spans="2:7" ht="15">
      <c r="B416" s="45"/>
      <c r="C416" s="45"/>
      <c r="D416" s="45"/>
      <c r="E416" s="50"/>
      <c r="F416" s="45"/>
      <c r="G416" s="45"/>
    </row>
    <row r="417" spans="2:7" ht="15">
      <c r="B417" s="45"/>
      <c r="C417" s="45"/>
      <c r="D417" s="45"/>
      <c r="E417" s="50"/>
      <c r="F417" s="45"/>
      <c r="G417" s="45"/>
    </row>
    <row r="418" spans="2:7" ht="15">
      <c r="B418" s="45"/>
      <c r="C418" s="45"/>
      <c r="D418" s="45"/>
      <c r="E418" s="50"/>
      <c r="F418" s="45"/>
      <c r="G418" s="45"/>
    </row>
    <row r="419" spans="2:7" ht="15">
      <c r="B419" s="45"/>
      <c r="C419" s="45"/>
      <c r="D419" s="45"/>
      <c r="E419" s="50"/>
      <c r="F419" s="45"/>
      <c r="G419" s="45"/>
    </row>
    <row r="420" spans="2:7" ht="15">
      <c r="B420" s="45"/>
      <c r="C420" s="45"/>
      <c r="D420" s="45"/>
      <c r="E420" s="50"/>
      <c r="F420" s="45"/>
      <c r="G420" s="45"/>
    </row>
    <row r="421" spans="2:7" ht="15">
      <c r="B421" s="45"/>
      <c r="C421" s="45"/>
      <c r="D421" s="45"/>
      <c r="E421" s="50"/>
      <c r="F421" s="45"/>
      <c r="G421" s="45"/>
    </row>
    <row r="422" spans="2:7" ht="15">
      <c r="B422" s="45"/>
      <c r="C422" s="45"/>
      <c r="D422" s="45"/>
      <c r="E422" s="50"/>
      <c r="F422" s="45"/>
      <c r="G422" s="45"/>
    </row>
    <row r="423" spans="2:7" ht="15">
      <c r="B423" s="45"/>
      <c r="C423" s="45"/>
      <c r="D423" s="45"/>
      <c r="E423" s="50"/>
      <c r="F423" s="45"/>
      <c r="G423" s="45"/>
    </row>
    <row r="424" spans="2:7" ht="15">
      <c r="B424" s="45"/>
      <c r="C424" s="45"/>
      <c r="D424" s="45"/>
      <c r="E424" s="50"/>
      <c r="F424" s="45"/>
      <c r="G424" s="45"/>
    </row>
    <row r="425" spans="2:7" ht="15">
      <c r="B425" s="45"/>
      <c r="C425" s="45"/>
      <c r="D425" s="45"/>
      <c r="E425" s="50"/>
      <c r="F425" s="45"/>
      <c r="G425" s="45"/>
    </row>
    <row r="426" spans="2:7" ht="15">
      <c r="B426" s="45"/>
      <c r="C426" s="45"/>
      <c r="D426" s="45"/>
      <c r="E426" s="50"/>
      <c r="F426" s="45"/>
      <c r="G426" s="45"/>
    </row>
    <row r="427" spans="2:7" ht="15">
      <c r="B427" s="45"/>
      <c r="C427" s="45"/>
      <c r="D427" s="45"/>
      <c r="E427" s="50"/>
      <c r="F427" s="45"/>
      <c r="G427" s="45"/>
    </row>
    <row r="428" spans="2:7" ht="15">
      <c r="B428" s="45"/>
      <c r="C428" s="45"/>
      <c r="D428" s="45"/>
      <c r="E428" s="50"/>
      <c r="F428" s="45"/>
      <c r="G428" s="45"/>
    </row>
    <row r="429" spans="2:7" ht="15">
      <c r="B429" s="45"/>
      <c r="C429" s="45"/>
      <c r="D429" s="45"/>
      <c r="E429" s="50"/>
      <c r="F429" s="45"/>
      <c r="G429" s="45"/>
    </row>
    <row r="430" spans="2:7" ht="15">
      <c r="B430" s="45"/>
      <c r="C430" s="45"/>
      <c r="D430" s="45"/>
      <c r="E430" s="50"/>
      <c r="F430" s="45"/>
      <c r="G430" s="45"/>
    </row>
    <row r="431" spans="2:7" ht="15">
      <c r="B431" s="45"/>
      <c r="C431" s="45"/>
      <c r="D431" s="45"/>
      <c r="E431" s="50"/>
      <c r="F431" s="45"/>
      <c r="G431" s="45"/>
    </row>
    <row r="432" spans="2:7" ht="15">
      <c r="B432" s="45"/>
      <c r="C432" s="45"/>
      <c r="D432" s="45"/>
      <c r="E432" s="50"/>
      <c r="F432" s="45"/>
      <c r="G432" s="45"/>
    </row>
    <row r="433" spans="2:7" ht="15">
      <c r="B433" s="45"/>
      <c r="C433" s="45"/>
      <c r="D433" s="45"/>
      <c r="E433" s="50"/>
      <c r="F433" s="45"/>
      <c r="G433" s="45"/>
    </row>
    <row r="434" spans="2:7" ht="15">
      <c r="B434" s="45"/>
      <c r="C434" s="45"/>
      <c r="D434" s="45"/>
      <c r="E434" s="50"/>
      <c r="F434" s="45"/>
      <c r="G434" s="45"/>
    </row>
    <row r="435" spans="2:7" ht="15">
      <c r="B435" s="45"/>
      <c r="C435" s="45"/>
      <c r="D435" s="45"/>
      <c r="E435" s="50"/>
      <c r="F435" s="45"/>
      <c r="G435" s="45"/>
    </row>
    <row r="436" spans="2:7" ht="15">
      <c r="B436" s="45"/>
      <c r="C436" s="45"/>
      <c r="D436" s="45"/>
      <c r="E436" s="50"/>
      <c r="F436" s="45"/>
      <c r="G436" s="45"/>
    </row>
    <row r="437" spans="2:7" ht="15">
      <c r="B437" s="45"/>
      <c r="C437" s="45"/>
      <c r="D437" s="45"/>
      <c r="E437" s="50"/>
      <c r="F437" s="45"/>
      <c r="G437" s="45"/>
    </row>
    <row r="438" spans="2:7" ht="15">
      <c r="B438" s="45"/>
      <c r="C438" s="45"/>
      <c r="D438" s="45"/>
      <c r="E438" s="50"/>
      <c r="F438" s="45"/>
      <c r="G438" s="45"/>
    </row>
    <row r="439" spans="2:7" ht="15">
      <c r="B439" s="45"/>
      <c r="C439" s="45"/>
      <c r="D439" s="45"/>
      <c r="E439" s="50"/>
      <c r="F439" s="45"/>
      <c r="G439" s="45"/>
    </row>
    <row r="440" spans="2:7" ht="15">
      <c r="B440" s="45"/>
      <c r="C440" s="45"/>
      <c r="D440" s="45"/>
      <c r="E440" s="50"/>
      <c r="F440" s="45"/>
      <c r="G440" s="45"/>
    </row>
    <row r="441" spans="2:7" ht="15">
      <c r="B441" s="45"/>
      <c r="C441" s="45"/>
      <c r="D441" s="45"/>
      <c r="E441" s="50"/>
      <c r="F441" s="45"/>
      <c r="G441" s="45"/>
    </row>
    <row r="442" spans="2:7" ht="15">
      <c r="B442" s="45"/>
      <c r="C442" s="45"/>
      <c r="D442" s="45"/>
      <c r="E442" s="50"/>
      <c r="F442" s="45"/>
      <c r="G442" s="45"/>
    </row>
    <row r="443" spans="2:7" ht="15">
      <c r="B443" s="45"/>
      <c r="C443" s="45"/>
      <c r="D443" s="45"/>
      <c r="E443" s="50"/>
      <c r="F443" s="45"/>
      <c r="G443" s="45"/>
    </row>
    <row r="444" spans="2:7" ht="15">
      <c r="B444" s="45"/>
      <c r="C444" s="45"/>
      <c r="D444" s="45"/>
      <c r="E444" s="50"/>
      <c r="F444" s="45"/>
      <c r="G444" s="45"/>
    </row>
    <row r="445" spans="2:7" ht="15">
      <c r="B445" s="45"/>
      <c r="C445" s="45"/>
      <c r="D445" s="45"/>
      <c r="E445" s="50"/>
      <c r="F445" s="45"/>
      <c r="G445" s="45"/>
    </row>
    <row r="446" spans="2:7" ht="15">
      <c r="B446" s="45"/>
      <c r="C446" s="45"/>
      <c r="D446" s="45"/>
      <c r="E446" s="50"/>
      <c r="F446" s="45"/>
      <c r="G446" s="45"/>
    </row>
    <row r="447" spans="2:7" ht="15">
      <c r="B447" s="45"/>
      <c r="C447" s="45"/>
      <c r="D447" s="45"/>
      <c r="E447" s="50"/>
      <c r="F447" s="45"/>
      <c r="G447" s="45"/>
    </row>
    <row r="448" spans="2:7" ht="15">
      <c r="B448" s="45"/>
      <c r="C448" s="45"/>
      <c r="D448" s="45"/>
      <c r="E448" s="50"/>
      <c r="F448" s="45"/>
      <c r="G448" s="45"/>
    </row>
    <row r="449" spans="2:7" ht="15">
      <c r="B449" s="45"/>
      <c r="C449" s="45"/>
      <c r="D449" s="45"/>
      <c r="E449" s="50"/>
      <c r="F449" s="45"/>
      <c r="G449" s="45"/>
    </row>
    <row r="450" spans="2:7" ht="15">
      <c r="B450" s="45"/>
      <c r="C450" s="45"/>
      <c r="D450" s="45"/>
      <c r="E450" s="50"/>
      <c r="F450" s="45"/>
      <c r="G450" s="45"/>
    </row>
    <row r="451" spans="2:7" ht="15">
      <c r="B451" s="45"/>
      <c r="C451" s="45"/>
      <c r="D451" s="45"/>
      <c r="E451" s="50"/>
      <c r="F451" s="45"/>
      <c r="G451" s="45"/>
    </row>
    <row r="452" spans="2:7" ht="15">
      <c r="B452" s="45"/>
      <c r="C452" s="45"/>
      <c r="D452" s="45"/>
      <c r="E452" s="50"/>
      <c r="F452" s="45"/>
      <c r="G452" s="45"/>
    </row>
    <row r="453" spans="2:7" ht="15">
      <c r="B453" s="45"/>
      <c r="C453" s="45"/>
      <c r="D453" s="45"/>
      <c r="E453" s="50"/>
      <c r="F453" s="45"/>
      <c r="G453" s="45"/>
    </row>
    <row r="454" spans="2:7" ht="15">
      <c r="B454" s="45"/>
      <c r="C454" s="45"/>
      <c r="D454" s="45"/>
      <c r="E454" s="50"/>
      <c r="F454" s="45"/>
      <c r="G454" s="45"/>
    </row>
    <row r="455" spans="2:7" ht="15">
      <c r="B455" s="45"/>
      <c r="C455" s="45"/>
      <c r="D455" s="45"/>
      <c r="E455" s="50"/>
      <c r="F455" s="45"/>
      <c r="G455" s="45"/>
    </row>
    <row r="456" spans="2:7" ht="15">
      <c r="B456" s="45"/>
      <c r="C456" s="45"/>
      <c r="D456" s="45"/>
      <c r="E456" s="50"/>
      <c r="F456" s="45"/>
      <c r="G456" s="45"/>
    </row>
    <row r="457" spans="2:7" ht="15">
      <c r="B457" s="45"/>
      <c r="C457" s="45"/>
      <c r="D457" s="45"/>
      <c r="E457" s="50"/>
      <c r="F457" s="45"/>
      <c r="G457" s="45"/>
    </row>
    <row r="458" spans="2:7" ht="15">
      <c r="B458" s="45"/>
      <c r="C458" s="45"/>
      <c r="D458" s="45"/>
      <c r="E458" s="50"/>
      <c r="F458" s="45"/>
      <c r="G458" s="45"/>
    </row>
    <row r="459" spans="2:7" ht="15">
      <c r="B459" s="45"/>
      <c r="C459" s="45"/>
      <c r="D459" s="45"/>
      <c r="E459" s="50"/>
      <c r="F459" s="45"/>
      <c r="G459" s="45"/>
    </row>
    <row r="460" spans="2:7" ht="15">
      <c r="B460" s="45"/>
      <c r="C460" s="45"/>
      <c r="D460" s="45"/>
      <c r="E460" s="50"/>
      <c r="F460" s="45"/>
      <c r="G460" s="45"/>
    </row>
    <row r="461" spans="2:7" ht="15">
      <c r="B461" s="45"/>
      <c r="C461" s="45"/>
      <c r="D461" s="45"/>
      <c r="E461" s="50"/>
      <c r="F461" s="45"/>
      <c r="G461" s="45"/>
    </row>
    <row r="462" spans="2:7" ht="15">
      <c r="B462" s="45"/>
      <c r="C462" s="45"/>
      <c r="D462" s="45"/>
      <c r="E462" s="50"/>
      <c r="F462" s="45"/>
      <c r="G462" s="45"/>
    </row>
    <row r="463" spans="2:7" ht="15">
      <c r="B463" s="45"/>
      <c r="C463" s="45"/>
      <c r="D463" s="45"/>
      <c r="E463" s="50"/>
      <c r="F463" s="45"/>
      <c r="G463" s="45"/>
    </row>
    <row r="464" spans="2:7" ht="15">
      <c r="B464" s="45"/>
      <c r="C464" s="45"/>
      <c r="D464" s="45"/>
      <c r="E464" s="50"/>
      <c r="F464" s="45"/>
      <c r="G464" s="45"/>
    </row>
    <row r="465" spans="2:7" ht="15">
      <c r="B465" s="45"/>
      <c r="C465" s="45"/>
      <c r="D465" s="45"/>
      <c r="E465" s="50"/>
      <c r="F465" s="45"/>
      <c r="G465" s="45"/>
    </row>
    <row r="466" spans="2:7" ht="15">
      <c r="B466" s="45"/>
      <c r="C466" s="45"/>
      <c r="D466" s="45"/>
      <c r="E466" s="50"/>
      <c r="F466" s="45"/>
      <c r="G466" s="45"/>
    </row>
    <row r="467" spans="2:7" ht="15">
      <c r="B467" s="45"/>
      <c r="C467" s="45"/>
      <c r="D467" s="45"/>
      <c r="E467" s="50"/>
      <c r="F467" s="45"/>
      <c r="G467" s="45"/>
    </row>
    <row r="468" spans="2:7" ht="15">
      <c r="B468" s="45"/>
      <c r="C468" s="45"/>
      <c r="D468" s="45"/>
      <c r="E468" s="50"/>
      <c r="F468" s="45"/>
      <c r="G468" s="45"/>
    </row>
    <row r="469" spans="2:7" ht="15">
      <c r="B469" s="45"/>
      <c r="C469" s="45"/>
      <c r="D469" s="45"/>
      <c r="E469" s="50"/>
      <c r="F469" s="45"/>
      <c r="G469" s="45"/>
    </row>
    <row r="470" spans="2:7" ht="15">
      <c r="B470" s="45"/>
      <c r="C470" s="45"/>
      <c r="D470" s="45"/>
      <c r="E470" s="50"/>
      <c r="F470" s="45"/>
      <c r="G470" s="45"/>
    </row>
    <row r="471" spans="2:7" ht="15">
      <c r="B471" s="45"/>
      <c r="C471" s="45"/>
      <c r="D471" s="45"/>
      <c r="E471" s="50"/>
      <c r="F471" s="45"/>
      <c r="G471" s="45"/>
    </row>
    <row r="472" spans="2:7" ht="15">
      <c r="B472" s="45"/>
      <c r="C472" s="45"/>
      <c r="D472" s="45"/>
      <c r="E472" s="50"/>
      <c r="F472" s="45"/>
      <c r="G472" s="45"/>
    </row>
    <row r="473" spans="2:7" ht="15">
      <c r="B473" s="45"/>
      <c r="C473" s="45"/>
      <c r="D473" s="45"/>
      <c r="E473" s="50"/>
      <c r="F473" s="45"/>
      <c r="G473" s="45"/>
    </row>
    <row r="474" spans="2:7" ht="15">
      <c r="B474" s="45"/>
      <c r="C474" s="45"/>
      <c r="D474" s="45"/>
      <c r="E474" s="50"/>
      <c r="F474" s="45"/>
      <c r="G474" s="45"/>
    </row>
    <row r="475" spans="2:7" ht="15">
      <c r="B475" s="45"/>
      <c r="C475" s="45"/>
      <c r="D475" s="45"/>
      <c r="E475" s="50"/>
      <c r="F475" s="45"/>
      <c r="G475" s="45"/>
    </row>
    <row r="476" spans="2:7" ht="15">
      <c r="B476" s="45"/>
      <c r="C476" s="45"/>
      <c r="D476" s="45"/>
      <c r="E476" s="50"/>
      <c r="F476" s="45"/>
      <c r="G476" s="45"/>
    </row>
    <row r="477" spans="2:7" ht="15">
      <c r="B477" s="45"/>
      <c r="C477" s="45"/>
      <c r="D477" s="45"/>
      <c r="E477" s="50"/>
      <c r="F477" s="45"/>
      <c r="G477" s="45"/>
    </row>
    <row r="478" spans="2:7" ht="15">
      <c r="B478" s="45"/>
      <c r="C478" s="45"/>
      <c r="D478" s="45"/>
      <c r="E478" s="50"/>
      <c r="F478" s="45"/>
      <c r="G478" s="45"/>
    </row>
    <row r="479" spans="2:7" ht="15">
      <c r="B479" s="45"/>
      <c r="C479" s="45"/>
      <c r="D479" s="45"/>
      <c r="E479" s="50"/>
      <c r="F479" s="45"/>
      <c r="G479" s="45"/>
    </row>
    <row r="480" spans="2:7" ht="15">
      <c r="B480" s="45"/>
      <c r="C480" s="45"/>
      <c r="D480" s="45"/>
      <c r="E480" s="50"/>
      <c r="F480" s="45"/>
      <c r="G480" s="45"/>
    </row>
    <row r="481" spans="2:7" ht="15">
      <c r="B481" s="45"/>
      <c r="C481" s="45"/>
      <c r="D481" s="45"/>
      <c r="E481" s="50"/>
      <c r="F481" s="45"/>
      <c r="G481" s="45"/>
    </row>
    <row r="482" spans="2:7" ht="15">
      <c r="B482" s="45"/>
      <c r="C482" s="45"/>
      <c r="D482" s="45"/>
      <c r="E482" s="50"/>
      <c r="F482" s="45"/>
      <c r="G482" s="45"/>
    </row>
    <row r="483" spans="2:7" ht="15">
      <c r="B483" s="45"/>
      <c r="C483" s="45"/>
      <c r="D483" s="45"/>
      <c r="E483" s="50"/>
      <c r="F483" s="45"/>
      <c r="G483" s="45"/>
    </row>
    <row r="484" spans="2:7" ht="15">
      <c r="B484" s="45"/>
      <c r="C484" s="45"/>
      <c r="D484" s="45"/>
      <c r="E484" s="50"/>
      <c r="F484" s="45"/>
      <c r="G484" s="45"/>
    </row>
    <row r="485" spans="2:7" ht="15">
      <c r="B485" s="45"/>
      <c r="C485" s="45"/>
      <c r="D485" s="45"/>
      <c r="E485" s="50"/>
      <c r="F485" s="45"/>
      <c r="G485" s="45"/>
    </row>
    <row r="486" spans="2:7" ht="15">
      <c r="B486" s="45"/>
      <c r="C486" s="45"/>
      <c r="D486" s="45"/>
      <c r="E486" s="50"/>
      <c r="F486" s="45"/>
      <c r="G486" s="45"/>
    </row>
    <row r="487" spans="2:7" ht="15">
      <c r="B487" s="45"/>
      <c r="C487" s="45"/>
      <c r="D487" s="45"/>
      <c r="E487" s="50"/>
      <c r="F487" s="45"/>
      <c r="G487" s="45"/>
    </row>
    <row r="488" spans="2:7" ht="15">
      <c r="B488" s="45"/>
      <c r="C488" s="45"/>
      <c r="D488" s="45"/>
      <c r="E488" s="50"/>
      <c r="F488" s="45"/>
      <c r="G488" s="45"/>
    </row>
    <row r="489" spans="2:7" ht="15">
      <c r="B489" s="45"/>
      <c r="C489" s="45"/>
      <c r="D489" s="45"/>
      <c r="E489" s="50"/>
      <c r="F489" s="45"/>
      <c r="G489" s="45"/>
    </row>
    <row r="490" spans="2:7" ht="15">
      <c r="B490" s="45"/>
      <c r="C490" s="45"/>
      <c r="D490" s="45"/>
      <c r="E490" s="50"/>
      <c r="F490" s="45"/>
      <c r="G490" s="45"/>
    </row>
    <row r="491" spans="2:7" ht="15">
      <c r="B491" s="45"/>
      <c r="C491" s="45"/>
      <c r="D491" s="45"/>
      <c r="E491" s="50"/>
      <c r="F491" s="45"/>
      <c r="G491" s="45"/>
    </row>
    <row r="492" spans="2:7" ht="15">
      <c r="B492" s="45"/>
      <c r="C492" s="45"/>
      <c r="D492" s="45"/>
      <c r="E492" s="50"/>
      <c r="F492" s="45"/>
      <c r="G492" s="45"/>
    </row>
    <row r="493" spans="2:7" ht="15">
      <c r="B493" s="45"/>
      <c r="C493" s="45"/>
      <c r="D493" s="45"/>
      <c r="E493" s="50"/>
      <c r="F493" s="45"/>
      <c r="G493" s="45"/>
    </row>
    <row r="494" spans="2:7" ht="15">
      <c r="B494" s="45"/>
      <c r="C494" s="45"/>
      <c r="D494" s="45"/>
      <c r="E494" s="50"/>
      <c r="F494" s="45"/>
      <c r="G494" s="45"/>
    </row>
    <row r="495" spans="2:7" ht="15">
      <c r="B495" s="45"/>
      <c r="C495" s="45"/>
      <c r="D495" s="45"/>
      <c r="E495" s="50"/>
      <c r="F495" s="45"/>
      <c r="G495" s="45"/>
    </row>
    <row r="496" spans="2:7" ht="15">
      <c r="B496" s="45"/>
      <c r="C496" s="45"/>
      <c r="D496" s="45"/>
      <c r="E496" s="50"/>
      <c r="F496" s="45"/>
      <c r="G496" s="45"/>
    </row>
    <row r="497" spans="2:7" ht="15">
      <c r="B497" s="45"/>
      <c r="C497" s="45"/>
      <c r="D497" s="45"/>
      <c r="E497" s="50"/>
      <c r="F497" s="45"/>
      <c r="G497" s="45"/>
    </row>
    <row r="498" spans="2:7" ht="15">
      <c r="B498" s="45"/>
      <c r="C498" s="45"/>
      <c r="D498" s="45"/>
      <c r="E498" s="50"/>
      <c r="F498" s="45"/>
      <c r="G498" s="45"/>
    </row>
    <row r="499" spans="2:7" ht="15">
      <c r="B499" s="45"/>
      <c r="C499" s="45"/>
      <c r="D499" s="45"/>
      <c r="E499" s="50"/>
      <c r="F499" s="45"/>
      <c r="G499" s="45"/>
    </row>
    <row r="500" spans="2:7" ht="15">
      <c r="B500" s="45"/>
      <c r="C500" s="45"/>
      <c r="D500" s="45"/>
      <c r="E500" s="50"/>
      <c r="F500" s="45"/>
      <c r="G500" s="45"/>
    </row>
    <row r="501" spans="2:7" ht="15">
      <c r="B501" s="45"/>
      <c r="C501" s="45"/>
      <c r="D501" s="45"/>
      <c r="E501" s="50"/>
      <c r="F501" s="45"/>
      <c r="G501" s="45"/>
    </row>
    <row r="502" spans="2:7" ht="15">
      <c r="B502" s="45"/>
      <c r="C502" s="45"/>
      <c r="D502" s="45"/>
      <c r="E502" s="50"/>
      <c r="F502" s="45"/>
      <c r="G502" s="45"/>
    </row>
  </sheetData>
  <sheetProtection selectLockedCells="1"/>
  <mergeCells count="5">
    <mergeCell ref="E1:F1"/>
    <mergeCell ref="E27:F27"/>
    <mergeCell ref="C5:F5"/>
    <mergeCell ref="C6:E6"/>
    <mergeCell ref="C7:F7"/>
  </mergeCells>
  <phoneticPr fontId="5" type="noConversion"/>
  <printOptions horizontalCentered="1"/>
  <pageMargins left="0.19685039370078741" right="0.31496062992125984" top="0.19685039370078741" bottom="0.39370078740157483" header="0.35433070866141736" footer="0"/>
  <pageSetup paperSize="9" scale="89" orientation="portrait" r:id="rId1"/>
  <headerFooter alignWithMargins="0">
    <oddFooter>&amp;L&amp;"Arial Narrow,Regular"&amp;8&amp;F&amp;C&amp;"Arial Narrow,Regular"&amp;8&amp;A&amp;R&amp;8&amp;P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F16D5-70F0-43C6-B44C-87039B162ED4}">
  <dimension ref="A1:T123"/>
  <sheetViews>
    <sheetView tabSelected="1" view="pageBreakPreview" zoomScaleNormal="100" zoomScaleSheetLayoutView="100" workbookViewId="0">
      <selection activeCell="C27" sqref="C27"/>
    </sheetView>
  </sheetViews>
  <sheetFormatPr defaultRowHeight="18"/>
  <cols>
    <col min="1" max="1" width="3.5703125" style="14" customWidth="1"/>
    <col min="2" max="2" width="22.140625" customWidth="1"/>
    <col min="3" max="3" width="31" customWidth="1"/>
    <col min="4" max="4" width="13.7109375" customWidth="1"/>
    <col min="5" max="5" width="21.7109375" customWidth="1"/>
    <col min="6" max="6" width="14.7109375" bestFit="1" customWidth="1"/>
    <col min="7" max="7" width="9.28515625" customWidth="1"/>
    <col min="9" max="9" width="18.7109375" customWidth="1"/>
    <col min="10" max="10" width="4.5703125" style="30" customWidth="1"/>
    <col min="11" max="13" width="8.85546875" style="30"/>
    <col min="14" max="14" width="8.85546875" style="184"/>
    <col min="15" max="20" width="8.85546875" style="30"/>
  </cols>
  <sheetData>
    <row r="1" spans="1:11">
      <c r="B1" s="485" t="s">
        <v>128</v>
      </c>
      <c r="C1" s="485"/>
      <c r="D1" s="485"/>
      <c r="E1" s="485"/>
      <c r="F1" s="485"/>
      <c r="G1" s="485"/>
      <c r="H1" s="485"/>
      <c r="I1" s="254"/>
      <c r="J1" s="183"/>
    </row>
    <row r="2" spans="1:11" ht="31.5" customHeight="1">
      <c r="B2" s="106" t="s">
        <v>36</v>
      </c>
      <c r="C2" s="486" t="str">
        <f>+' Index'!C24:I24</f>
        <v>BATSUB LCR Phases 1 and 2A</v>
      </c>
      <c r="D2" s="486"/>
      <c r="E2" s="486"/>
      <c r="F2" s="486"/>
      <c r="G2" s="486"/>
      <c r="H2" s="486"/>
      <c r="I2" s="30"/>
    </row>
    <row r="3" spans="1:11">
      <c r="B3" s="106" t="s">
        <v>105</v>
      </c>
      <c r="C3" s="256" t="str">
        <f>+' Index'!E26</f>
        <v>DIOCB1/203</v>
      </c>
      <c r="D3" s="256"/>
      <c r="F3" s="30"/>
      <c r="G3" s="30"/>
      <c r="H3" s="30"/>
      <c r="I3" s="30"/>
    </row>
    <row r="4" spans="1:11" ht="22.5" customHeight="1">
      <c r="B4" s="106" t="s">
        <v>129</v>
      </c>
      <c r="C4" s="258" t="str">
        <f>+' Index'!E28</f>
        <v xml:space="preserve">[Insert Name] </v>
      </c>
      <c r="D4" s="258"/>
      <c r="F4" s="65"/>
      <c r="G4" s="65"/>
      <c r="H4" s="30"/>
      <c r="I4" s="30"/>
    </row>
    <row r="5" spans="1:11" ht="26.25" customHeight="1">
      <c r="A5" s="98"/>
      <c r="B5" s="99" t="s">
        <v>69</v>
      </c>
      <c r="C5" s="100"/>
      <c r="D5" s="100"/>
      <c r="E5" s="100"/>
      <c r="F5" s="100"/>
      <c r="G5" s="100"/>
      <c r="H5" s="101"/>
      <c r="I5" s="101"/>
    </row>
    <row r="6" spans="1:11" ht="11.25" customHeight="1">
      <c r="B6" s="90"/>
      <c r="C6" s="30"/>
      <c r="D6" s="30"/>
      <c r="E6" s="30"/>
      <c r="F6" s="30"/>
      <c r="G6" s="30"/>
      <c r="H6" s="88"/>
      <c r="I6" s="88"/>
    </row>
    <row r="7" spans="1:11">
      <c r="B7" s="70" t="s">
        <v>86</v>
      </c>
      <c r="C7" s="30"/>
      <c r="D7" s="30"/>
      <c r="E7" s="30"/>
      <c r="F7" s="30"/>
      <c r="G7" s="30"/>
      <c r="H7" s="30"/>
      <c r="I7" s="30"/>
    </row>
    <row r="8" spans="1:11" ht="12.75" customHeight="1">
      <c r="B8" s="30"/>
      <c r="C8" s="30"/>
      <c r="D8" s="30"/>
      <c r="E8" s="30"/>
      <c r="F8" s="30"/>
      <c r="G8" s="30"/>
      <c r="H8" s="30"/>
      <c r="I8" s="30"/>
    </row>
    <row r="9" spans="1:11">
      <c r="B9" s="39" t="s">
        <v>70</v>
      </c>
      <c r="C9" s="71"/>
      <c r="D9" s="71"/>
      <c r="E9" s="71"/>
      <c r="F9" s="30"/>
      <c r="G9" s="30"/>
      <c r="H9" s="30"/>
      <c r="I9" s="30"/>
    </row>
    <row r="10" spans="1:11" ht="15" customHeight="1">
      <c r="B10" s="261" t="s">
        <v>187</v>
      </c>
      <c r="C10" s="261"/>
      <c r="D10" s="261"/>
      <c r="E10" s="261"/>
      <c r="F10" s="262"/>
      <c r="G10" s="262"/>
      <c r="H10" s="262"/>
      <c r="I10" s="32"/>
    </row>
    <row r="11" spans="1:11" ht="15" customHeight="1">
      <c r="B11" s="261"/>
      <c r="C11" s="261"/>
      <c r="D11" s="261"/>
      <c r="E11" s="261"/>
      <c r="F11" s="262"/>
      <c r="G11" s="262"/>
      <c r="H11" s="262"/>
      <c r="I11" s="32"/>
    </row>
    <row r="12" spans="1:11" ht="15" customHeight="1">
      <c r="B12" s="102"/>
      <c r="C12" s="71"/>
      <c r="D12" s="71"/>
      <c r="E12" s="71"/>
      <c r="F12" s="30"/>
      <c r="G12" s="30"/>
      <c r="H12" s="30"/>
      <c r="I12" s="30"/>
    </row>
    <row r="13" spans="1:11">
      <c r="A13" s="14" t="s">
        <v>63</v>
      </c>
      <c r="B13" s="72" t="s">
        <v>7</v>
      </c>
      <c r="C13" s="73"/>
      <c r="D13" s="73"/>
      <c r="E13" s="73"/>
      <c r="F13" s="263"/>
      <c r="G13" s="263"/>
      <c r="H13" s="263"/>
      <c r="I13" s="263"/>
      <c r="J13" s="32"/>
    </row>
    <row r="14" spans="1:11" ht="18.75" customHeight="1" thickBot="1">
      <c r="B14" s="74" t="s">
        <v>8</v>
      </c>
      <c r="C14" s="264" t="str">
        <f>'[40] Index'!E$18</f>
        <v xml:space="preserve">[Insert Name] </v>
      </c>
      <c r="D14" s="73"/>
      <c r="E14" s="73"/>
      <c r="F14" s="73"/>
      <c r="G14" s="73"/>
      <c r="H14" s="73"/>
      <c r="I14" s="73"/>
      <c r="K14" s="185"/>
    </row>
    <row r="15" spans="1:11" ht="18.75" thickBot="1">
      <c r="B15" s="28" t="s">
        <v>9</v>
      </c>
      <c r="C15" s="487" t="s">
        <v>48</v>
      </c>
      <c r="D15" s="488"/>
      <c r="E15" s="488"/>
      <c r="F15" s="488"/>
      <c r="G15" s="488"/>
      <c r="H15" s="488"/>
      <c r="I15" s="489"/>
      <c r="K15" s="185"/>
    </row>
    <row r="16" spans="1:11" ht="18.75" thickBot="1">
      <c r="B16" s="28"/>
      <c r="C16" s="490" t="s">
        <v>44</v>
      </c>
      <c r="D16" s="491"/>
      <c r="E16" s="491"/>
      <c r="F16" s="491"/>
      <c r="G16" s="491"/>
      <c r="H16" s="491"/>
      <c r="I16" s="492"/>
      <c r="K16" s="185"/>
    </row>
    <row r="17" spans="1:16" ht="18.75" thickBot="1">
      <c r="B17" s="28"/>
      <c r="C17" s="487" t="s">
        <v>45</v>
      </c>
      <c r="D17" s="488"/>
      <c r="E17" s="488"/>
      <c r="F17" s="488"/>
      <c r="G17" s="488"/>
      <c r="H17" s="488"/>
      <c r="I17" s="489"/>
      <c r="K17" s="185"/>
    </row>
    <row r="18" spans="1:16" ht="18.75" thickBot="1">
      <c r="B18" s="28"/>
      <c r="C18" s="487" t="s">
        <v>46</v>
      </c>
      <c r="D18" s="488"/>
      <c r="E18" s="488"/>
      <c r="F18" s="488"/>
      <c r="G18" s="488"/>
      <c r="H18" s="488"/>
      <c r="I18" s="489"/>
      <c r="K18" s="185"/>
    </row>
    <row r="19" spans="1:16" ht="18.75" thickBot="1">
      <c r="B19" s="28"/>
      <c r="C19" s="487" t="s">
        <v>47</v>
      </c>
      <c r="D19" s="488"/>
      <c r="E19" s="488"/>
      <c r="F19" s="488"/>
      <c r="G19" s="488"/>
      <c r="H19" s="488"/>
      <c r="I19" s="489"/>
      <c r="K19" s="185"/>
    </row>
    <row r="20" spans="1:16" ht="11.25" customHeight="1" thickBot="1">
      <c r="B20" s="28"/>
      <c r="C20" s="227"/>
      <c r="D20" s="227"/>
      <c r="E20" s="227"/>
      <c r="F20" s="227"/>
      <c r="G20" s="227"/>
      <c r="H20" s="227"/>
      <c r="I20" s="227"/>
      <c r="K20" s="185"/>
    </row>
    <row r="21" spans="1:16" ht="18.75" thickBot="1">
      <c r="A21" s="14" t="s">
        <v>63</v>
      </c>
      <c r="B21" s="26" t="s">
        <v>10</v>
      </c>
      <c r="C21" s="27"/>
      <c r="D21" s="27"/>
      <c r="E21" s="27"/>
      <c r="F21" s="84">
        <v>0</v>
      </c>
      <c r="G21" s="493"/>
      <c r="H21" s="494"/>
      <c r="I21" s="494"/>
      <c r="J21" s="32"/>
      <c r="K21" s="185"/>
    </row>
    <row r="22" spans="1:16" ht="18.75" thickBot="1">
      <c r="A22" s="14" t="s">
        <v>63</v>
      </c>
      <c r="B22" s="26" t="s">
        <v>11</v>
      </c>
      <c r="C22" s="26"/>
      <c r="D22" s="26"/>
      <c r="E22" s="26"/>
      <c r="F22" s="84">
        <v>0</v>
      </c>
      <c r="G22" s="493"/>
      <c r="H22" s="494"/>
      <c r="I22" s="494"/>
      <c r="K22" s="185"/>
    </row>
    <row r="23" spans="1:16" ht="4.5" customHeight="1">
      <c r="B23" s="26"/>
      <c r="C23" s="26"/>
      <c r="D23" s="26"/>
      <c r="E23" s="26"/>
      <c r="F23" s="234"/>
      <c r="G23" s="257"/>
      <c r="H23" s="257"/>
      <c r="I23" s="257"/>
      <c r="K23" s="185"/>
    </row>
    <row r="24" spans="1:16">
      <c r="B24" s="265" t="s">
        <v>113</v>
      </c>
      <c r="C24" s="228"/>
      <c r="D24" s="228"/>
      <c r="E24" s="228"/>
      <c r="F24" s="232"/>
      <c r="G24" s="233"/>
      <c r="H24" s="233"/>
      <c r="I24" s="233"/>
      <c r="K24" s="185"/>
    </row>
    <row r="25" spans="1:16" ht="9" customHeight="1" thickBot="1">
      <c r="B25" s="266"/>
      <c r="C25" s="229"/>
      <c r="D25" s="229"/>
      <c r="E25" s="229"/>
      <c r="F25" s="231"/>
      <c r="G25" s="230"/>
      <c r="H25" s="230"/>
      <c r="I25" s="230"/>
      <c r="K25" s="185"/>
    </row>
    <row r="26" spans="1:16" ht="44.25" customHeight="1" thickBot="1">
      <c r="A26" s="81" t="s">
        <v>63</v>
      </c>
      <c r="B26" s="255" t="s">
        <v>49</v>
      </c>
      <c r="C26" s="26"/>
      <c r="D26" s="26"/>
      <c r="E26" s="495" t="s">
        <v>59</v>
      </c>
      <c r="F26" s="496"/>
      <c r="G26" s="496"/>
      <c r="H26" s="496"/>
      <c r="I26" s="497"/>
      <c r="J26" s="32"/>
      <c r="K26" s="185"/>
      <c r="L26" s="83"/>
      <c r="M26" s="186"/>
      <c r="N26" s="186"/>
      <c r="O26" s="187"/>
      <c r="P26" s="187"/>
    </row>
    <row r="27" spans="1:16" ht="18.75" customHeight="1">
      <c r="B27" s="267"/>
      <c r="C27" s="26"/>
      <c r="D27" s="26"/>
      <c r="E27" s="26"/>
      <c r="F27" s="268"/>
      <c r="G27" s="268"/>
      <c r="H27" s="268"/>
      <c r="I27" s="268"/>
      <c r="L27" s="83"/>
    </row>
    <row r="28" spans="1:16" ht="18.75" thickBot="1">
      <c r="A28" s="14" t="s">
        <v>63</v>
      </c>
      <c r="B28" s="26" t="s">
        <v>12</v>
      </c>
      <c r="C28" s="26"/>
      <c r="D28" s="26"/>
      <c r="E28" s="26"/>
      <c r="F28" s="263"/>
      <c r="G28" s="263"/>
      <c r="H28" s="263"/>
      <c r="I28" s="263"/>
      <c r="J28" s="32"/>
    </row>
    <row r="29" spans="1:16" ht="18.75" thickBot="1">
      <c r="B29" s="75" t="s">
        <v>13</v>
      </c>
      <c r="C29" s="475" t="s">
        <v>58</v>
      </c>
      <c r="D29" s="476"/>
      <c r="E29" s="476"/>
      <c r="F29" s="476"/>
      <c r="G29" s="476"/>
      <c r="H29" s="476"/>
      <c r="I29" s="477"/>
      <c r="K29" s="185"/>
    </row>
    <row r="30" spans="1:16" ht="18.75" thickBot="1">
      <c r="B30" s="74" t="s">
        <v>14</v>
      </c>
      <c r="C30" s="479" t="s">
        <v>130</v>
      </c>
      <c r="D30" s="480"/>
      <c r="E30" s="480"/>
      <c r="F30" s="480"/>
      <c r="G30" s="480"/>
      <c r="H30" s="480"/>
      <c r="I30" s="481"/>
      <c r="K30" s="185"/>
    </row>
    <row r="31" spans="1:16" ht="31.5" customHeight="1" thickBot="1">
      <c r="B31" s="74" t="s">
        <v>15</v>
      </c>
      <c r="C31" s="460" t="s">
        <v>56</v>
      </c>
      <c r="D31" s="461"/>
      <c r="E31" s="461"/>
      <c r="F31" s="461"/>
      <c r="G31" s="461"/>
      <c r="H31" s="461"/>
      <c r="I31" s="462"/>
      <c r="K31" s="185"/>
    </row>
    <row r="32" spans="1:16" ht="18.75" thickBot="1">
      <c r="B32" s="74"/>
      <c r="C32" s="478"/>
      <c r="D32" s="478"/>
      <c r="E32" s="478"/>
      <c r="F32" s="478"/>
      <c r="G32" s="478"/>
      <c r="H32" s="478"/>
      <c r="I32" s="478"/>
      <c r="K32" s="185"/>
    </row>
    <row r="33" spans="2:11" ht="31.5" customHeight="1" thickBot="1">
      <c r="B33" s="74" t="s">
        <v>16</v>
      </c>
      <c r="C33" s="460" t="s">
        <v>55</v>
      </c>
      <c r="D33" s="461"/>
      <c r="E33" s="461"/>
      <c r="F33" s="461"/>
      <c r="G33" s="461"/>
      <c r="H33" s="461"/>
      <c r="I33" s="462"/>
      <c r="K33" s="185"/>
    </row>
    <row r="34" spans="2:11" ht="18.75" thickBot="1">
      <c r="B34" s="74"/>
      <c r="C34" s="478"/>
      <c r="D34" s="478"/>
      <c r="E34" s="478"/>
      <c r="F34" s="478"/>
      <c r="G34" s="478"/>
      <c r="H34" s="478"/>
      <c r="I34" s="478"/>
      <c r="K34" s="185"/>
    </row>
    <row r="35" spans="2:11" ht="31.5" customHeight="1" thickBot="1">
      <c r="B35" s="74" t="s">
        <v>17</v>
      </c>
      <c r="C35" s="460" t="s">
        <v>54</v>
      </c>
      <c r="D35" s="461"/>
      <c r="E35" s="461"/>
      <c r="F35" s="461"/>
      <c r="G35" s="461"/>
      <c r="H35" s="461"/>
      <c r="I35" s="462"/>
      <c r="K35" s="185"/>
    </row>
    <row r="36" spans="2:11" ht="18.75" thickBot="1">
      <c r="B36" s="74"/>
      <c r="C36" s="478"/>
      <c r="D36" s="478"/>
      <c r="E36" s="478"/>
      <c r="F36" s="478"/>
      <c r="G36" s="478"/>
      <c r="H36" s="478"/>
      <c r="I36" s="478"/>
      <c r="K36" s="185"/>
    </row>
    <row r="37" spans="2:11" ht="18" customHeight="1" thickBot="1">
      <c r="B37" s="75" t="s">
        <v>18</v>
      </c>
      <c r="C37" s="482" t="s">
        <v>53</v>
      </c>
      <c r="D37" s="483"/>
      <c r="E37" s="483"/>
      <c r="F37" s="483"/>
      <c r="G37" s="483"/>
      <c r="H37" s="483"/>
      <c r="I37" s="484"/>
      <c r="K37" s="185"/>
    </row>
    <row r="38" spans="2:11" ht="18.75" thickBot="1">
      <c r="B38" s="74" t="s">
        <v>14</v>
      </c>
      <c r="C38" s="479" t="s">
        <v>131</v>
      </c>
      <c r="D38" s="480"/>
      <c r="E38" s="480"/>
      <c r="F38" s="480"/>
      <c r="G38" s="480"/>
      <c r="H38" s="480"/>
      <c r="I38" s="481"/>
      <c r="K38" s="185"/>
    </row>
    <row r="39" spans="2:11" ht="31.5" customHeight="1" thickBot="1">
      <c r="B39" s="74" t="s">
        <v>15</v>
      </c>
      <c r="C39" s="460" t="s">
        <v>56</v>
      </c>
      <c r="D39" s="461"/>
      <c r="E39" s="461"/>
      <c r="F39" s="461"/>
      <c r="G39" s="461"/>
      <c r="H39" s="461"/>
      <c r="I39" s="462"/>
    </row>
    <row r="40" spans="2:11" ht="18.75" thickBot="1">
      <c r="B40" s="74"/>
      <c r="C40" s="478"/>
      <c r="D40" s="478"/>
      <c r="E40" s="478"/>
      <c r="F40" s="478"/>
      <c r="G40" s="478"/>
      <c r="H40" s="478"/>
      <c r="I40" s="478"/>
    </row>
    <row r="41" spans="2:11" ht="32.25" customHeight="1" thickBot="1">
      <c r="B41" s="74" t="s">
        <v>16</v>
      </c>
      <c r="C41" s="460" t="s">
        <v>51</v>
      </c>
      <c r="D41" s="461"/>
      <c r="E41" s="461"/>
      <c r="F41" s="461"/>
      <c r="G41" s="461"/>
      <c r="H41" s="461"/>
      <c r="I41" s="462"/>
      <c r="K41" s="185"/>
    </row>
    <row r="42" spans="2:11" ht="18.75" thickBot="1">
      <c r="B42" s="74"/>
      <c r="C42" s="478"/>
      <c r="D42" s="478"/>
      <c r="E42" s="478"/>
      <c r="F42" s="478"/>
      <c r="G42" s="478"/>
      <c r="H42" s="478"/>
      <c r="I42" s="478"/>
    </row>
    <row r="43" spans="2:11" ht="31.5" customHeight="1" thickBot="1">
      <c r="B43" s="74" t="s">
        <v>17</v>
      </c>
      <c r="C43" s="460" t="s">
        <v>50</v>
      </c>
      <c r="D43" s="461"/>
      <c r="E43" s="461"/>
      <c r="F43" s="461"/>
      <c r="G43" s="461"/>
      <c r="H43" s="461"/>
      <c r="I43" s="462"/>
      <c r="K43" s="185"/>
    </row>
    <row r="44" spans="2:11" ht="18" customHeight="1" thickBot="1">
      <c r="B44" s="74"/>
      <c r="C44" s="478"/>
      <c r="D44" s="478"/>
      <c r="E44" s="478"/>
      <c r="F44" s="478"/>
      <c r="G44" s="478"/>
      <c r="H44" s="478"/>
      <c r="I44" s="478"/>
    </row>
    <row r="45" spans="2:11" ht="18" customHeight="1" thickBot="1">
      <c r="B45" s="75" t="s">
        <v>80</v>
      </c>
      <c r="C45" s="482" t="s">
        <v>53</v>
      </c>
      <c r="D45" s="483"/>
      <c r="E45" s="483"/>
      <c r="F45" s="483"/>
      <c r="G45" s="483"/>
      <c r="H45" s="483"/>
      <c r="I45" s="484"/>
      <c r="K45" s="185"/>
    </row>
    <row r="46" spans="2:11" ht="18.75" thickBot="1">
      <c r="B46" s="74" t="s">
        <v>14</v>
      </c>
      <c r="C46" s="479" t="s">
        <v>132</v>
      </c>
      <c r="D46" s="480"/>
      <c r="E46" s="480"/>
      <c r="F46" s="480"/>
      <c r="G46" s="480"/>
      <c r="H46" s="480"/>
      <c r="I46" s="481"/>
      <c r="K46" s="185"/>
    </row>
    <row r="47" spans="2:11" ht="31.5" customHeight="1" thickBot="1">
      <c r="B47" s="74" t="s">
        <v>15</v>
      </c>
      <c r="C47" s="460" t="s">
        <v>56</v>
      </c>
      <c r="D47" s="461"/>
      <c r="E47" s="461"/>
      <c r="F47" s="461"/>
      <c r="G47" s="461"/>
      <c r="H47" s="461"/>
      <c r="I47" s="462"/>
    </row>
    <row r="48" spans="2:11" ht="18.75" thickBot="1">
      <c r="B48" s="74"/>
      <c r="C48" s="478"/>
      <c r="D48" s="478"/>
      <c r="E48" s="478"/>
      <c r="F48" s="478"/>
      <c r="G48" s="478"/>
      <c r="H48" s="478"/>
      <c r="I48" s="478"/>
    </row>
    <row r="49" spans="2:11" ht="32.25" customHeight="1" thickBot="1">
      <c r="B49" s="74" t="s">
        <v>16</v>
      </c>
      <c r="C49" s="460" t="s">
        <v>51</v>
      </c>
      <c r="D49" s="461"/>
      <c r="E49" s="461"/>
      <c r="F49" s="461"/>
      <c r="G49" s="461"/>
      <c r="H49" s="461"/>
      <c r="I49" s="462"/>
      <c r="K49" s="185"/>
    </row>
    <row r="50" spans="2:11" ht="18.75" thickBot="1">
      <c r="B50" s="74"/>
      <c r="C50" s="478"/>
      <c r="D50" s="478"/>
      <c r="E50" s="478"/>
      <c r="F50" s="478"/>
      <c r="G50" s="478"/>
      <c r="H50" s="478"/>
      <c r="I50" s="478"/>
    </row>
    <row r="51" spans="2:11" ht="31.5" customHeight="1" thickBot="1">
      <c r="B51" s="74" t="s">
        <v>17</v>
      </c>
      <c r="C51" s="460" t="s">
        <v>50</v>
      </c>
      <c r="D51" s="461"/>
      <c r="E51" s="461"/>
      <c r="F51" s="461"/>
      <c r="G51" s="461"/>
      <c r="H51" s="461"/>
      <c r="I51" s="462"/>
      <c r="K51" s="185"/>
    </row>
    <row r="52" spans="2:11" ht="18" customHeight="1" thickBot="1">
      <c r="B52" s="74"/>
      <c r="C52" s="74"/>
      <c r="D52" s="74"/>
      <c r="E52" s="76"/>
      <c r="F52" s="263"/>
      <c r="G52" s="263"/>
      <c r="H52" s="263"/>
      <c r="I52" s="263"/>
    </row>
    <row r="53" spans="2:11" ht="18.75" thickBot="1">
      <c r="B53" s="75" t="s">
        <v>79</v>
      </c>
      <c r="C53" s="475" t="s">
        <v>58</v>
      </c>
      <c r="D53" s="476"/>
      <c r="E53" s="476"/>
      <c r="F53" s="476"/>
      <c r="G53" s="476"/>
      <c r="H53" s="476"/>
      <c r="I53" s="477"/>
      <c r="K53" s="185"/>
    </row>
    <row r="54" spans="2:11" ht="18.75" thickBot="1">
      <c r="B54" s="74" t="s">
        <v>14</v>
      </c>
      <c r="C54" s="479" t="s">
        <v>133</v>
      </c>
      <c r="D54" s="480"/>
      <c r="E54" s="480"/>
      <c r="F54" s="480"/>
      <c r="G54" s="480"/>
      <c r="H54" s="480"/>
      <c r="I54" s="481"/>
      <c r="K54" s="185"/>
    </row>
    <row r="55" spans="2:11" ht="31.5" customHeight="1" thickBot="1">
      <c r="B55" s="74" t="s">
        <v>15</v>
      </c>
      <c r="C55" s="460" t="s">
        <v>56</v>
      </c>
      <c r="D55" s="461"/>
      <c r="E55" s="461"/>
      <c r="F55" s="461"/>
      <c r="G55" s="461"/>
      <c r="H55" s="461"/>
      <c r="I55" s="462"/>
      <c r="K55" s="185"/>
    </row>
    <row r="56" spans="2:11" ht="18.75" thickBot="1">
      <c r="B56" s="74"/>
      <c r="C56" s="478"/>
      <c r="D56" s="478"/>
      <c r="E56" s="478"/>
      <c r="F56" s="478"/>
      <c r="G56" s="478"/>
      <c r="H56" s="478"/>
      <c r="I56" s="478"/>
      <c r="K56" s="185"/>
    </row>
    <row r="57" spans="2:11" ht="31.5" customHeight="1" thickBot="1">
      <c r="B57" s="74" t="s">
        <v>16</v>
      </c>
      <c r="C57" s="460" t="s">
        <v>55</v>
      </c>
      <c r="D57" s="461"/>
      <c r="E57" s="461"/>
      <c r="F57" s="461"/>
      <c r="G57" s="461"/>
      <c r="H57" s="461"/>
      <c r="I57" s="462"/>
      <c r="K57" s="185"/>
    </row>
    <row r="58" spans="2:11" ht="18.75" thickBot="1">
      <c r="B58" s="74"/>
      <c r="C58" s="478"/>
      <c r="D58" s="478"/>
      <c r="E58" s="478"/>
      <c r="F58" s="478"/>
      <c r="G58" s="478"/>
      <c r="H58" s="478"/>
      <c r="I58" s="478"/>
      <c r="K58" s="185"/>
    </row>
    <row r="59" spans="2:11" ht="31.5" customHeight="1" thickBot="1">
      <c r="B59" s="74" t="s">
        <v>17</v>
      </c>
      <c r="C59" s="460" t="s">
        <v>54</v>
      </c>
      <c r="D59" s="461"/>
      <c r="E59" s="461"/>
      <c r="F59" s="461"/>
      <c r="G59" s="461"/>
      <c r="H59" s="461"/>
      <c r="I59" s="462"/>
      <c r="K59" s="185"/>
    </row>
    <row r="60" spans="2:11" ht="18.75" thickBot="1">
      <c r="B60" s="74"/>
      <c r="C60" s="478"/>
      <c r="D60" s="478"/>
      <c r="E60" s="478"/>
      <c r="F60" s="478"/>
      <c r="G60" s="478"/>
      <c r="H60" s="478"/>
      <c r="I60" s="478"/>
      <c r="K60" s="185"/>
    </row>
    <row r="61" spans="2:11" ht="18.75" thickBot="1">
      <c r="B61" s="75" t="s">
        <v>134</v>
      </c>
      <c r="C61" s="475" t="s">
        <v>58</v>
      </c>
      <c r="D61" s="476"/>
      <c r="E61" s="476"/>
      <c r="F61" s="476"/>
      <c r="G61" s="476"/>
      <c r="H61" s="476"/>
      <c r="I61" s="477"/>
      <c r="K61" s="185"/>
    </row>
    <row r="62" spans="2:11" ht="18.75" thickBot="1">
      <c r="B62" s="74" t="s">
        <v>14</v>
      </c>
      <c r="C62" s="479" t="s">
        <v>179</v>
      </c>
      <c r="D62" s="480"/>
      <c r="E62" s="480"/>
      <c r="F62" s="480"/>
      <c r="G62" s="480"/>
      <c r="H62" s="480"/>
      <c r="I62" s="481"/>
      <c r="K62" s="185"/>
    </row>
    <row r="63" spans="2:11" ht="31.5" customHeight="1" thickBot="1">
      <c r="B63" s="74" t="s">
        <v>15</v>
      </c>
      <c r="C63" s="460" t="s">
        <v>56</v>
      </c>
      <c r="D63" s="461"/>
      <c r="E63" s="461"/>
      <c r="F63" s="461"/>
      <c r="G63" s="461"/>
      <c r="H63" s="461"/>
      <c r="I63" s="462"/>
      <c r="K63" s="185"/>
    </row>
    <row r="64" spans="2:11" ht="18.75" thickBot="1">
      <c r="B64" s="74"/>
      <c r="C64" s="478"/>
      <c r="D64" s="478"/>
      <c r="E64" s="478"/>
      <c r="F64" s="478"/>
      <c r="G64" s="478"/>
      <c r="H64" s="478"/>
      <c r="I64" s="478"/>
      <c r="K64" s="185"/>
    </row>
    <row r="65" spans="1:11" ht="31.5" customHeight="1" thickBot="1">
      <c r="B65" s="74" t="s">
        <v>16</v>
      </c>
      <c r="C65" s="460" t="s">
        <v>55</v>
      </c>
      <c r="D65" s="461"/>
      <c r="E65" s="461"/>
      <c r="F65" s="461"/>
      <c r="G65" s="461"/>
      <c r="H65" s="461"/>
      <c r="I65" s="462"/>
      <c r="K65" s="185"/>
    </row>
    <row r="66" spans="1:11" ht="18.75" thickBot="1">
      <c r="B66" s="74"/>
      <c r="C66" s="478"/>
      <c r="D66" s="478"/>
      <c r="E66" s="478"/>
      <c r="F66" s="478"/>
      <c r="G66" s="478"/>
      <c r="H66" s="478"/>
      <c r="I66" s="478"/>
      <c r="K66" s="185"/>
    </row>
    <row r="67" spans="1:11" ht="31.5" customHeight="1" thickBot="1">
      <c r="B67" s="74" t="s">
        <v>17</v>
      </c>
      <c r="C67" s="460" t="s">
        <v>54</v>
      </c>
      <c r="D67" s="461"/>
      <c r="E67" s="461"/>
      <c r="F67" s="461"/>
      <c r="G67" s="461"/>
      <c r="H67" s="461"/>
      <c r="I67" s="462"/>
      <c r="K67" s="185"/>
    </row>
    <row r="68" spans="1:11">
      <c r="B68" s="74"/>
      <c r="C68" s="478"/>
      <c r="D68" s="478"/>
      <c r="E68" s="478"/>
      <c r="F68" s="478"/>
      <c r="G68" s="478"/>
      <c r="H68" s="478"/>
      <c r="I68" s="478"/>
      <c r="K68" s="185"/>
    </row>
    <row r="69" spans="1:11" ht="18" customHeight="1">
      <c r="B69" s="74"/>
      <c r="C69" s="74"/>
      <c r="D69" s="74"/>
      <c r="E69" s="76"/>
      <c r="F69" s="263"/>
      <c r="G69" s="263"/>
      <c r="H69" s="263"/>
      <c r="I69" s="263"/>
    </row>
    <row r="70" spans="1:11" ht="18.75" thickBot="1">
      <c r="A70" s="14" t="s">
        <v>63</v>
      </c>
      <c r="B70" s="28" t="s">
        <v>87</v>
      </c>
      <c r="C70" s="28"/>
      <c r="D70" s="28"/>
      <c r="E70" s="28"/>
      <c r="F70" s="263"/>
      <c r="G70" s="263"/>
      <c r="H70" s="263"/>
      <c r="I70" s="263"/>
      <c r="J70" s="32"/>
    </row>
    <row r="71" spans="1:11" ht="18.75" customHeight="1" thickBot="1">
      <c r="B71" s="28"/>
      <c r="C71" s="475" t="s">
        <v>88</v>
      </c>
      <c r="D71" s="476"/>
      <c r="E71" s="476"/>
      <c r="F71" s="476"/>
      <c r="G71" s="476"/>
      <c r="H71" s="476"/>
      <c r="I71" s="477"/>
      <c r="J71" s="32"/>
    </row>
    <row r="72" spans="1:11" ht="18.75" customHeight="1" thickBot="1">
      <c r="B72" s="28"/>
      <c r="C72" s="475" t="s">
        <v>88</v>
      </c>
      <c r="D72" s="476"/>
      <c r="E72" s="476"/>
      <c r="F72" s="476"/>
      <c r="G72" s="476"/>
      <c r="H72" s="476"/>
      <c r="I72" s="477"/>
      <c r="J72" s="32"/>
    </row>
    <row r="73" spans="1:11" ht="18.75" customHeight="1" thickBot="1">
      <c r="B73" s="28"/>
      <c r="C73" s="475" t="s">
        <v>88</v>
      </c>
      <c r="D73" s="476"/>
      <c r="E73" s="476"/>
      <c r="F73" s="476"/>
      <c r="G73" s="476"/>
      <c r="H73" s="476"/>
      <c r="I73" s="477"/>
      <c r="J73" s="32"/>
    </row>
    <row r="74" spans="1:11" ht="18.75" customHeight="1" thickBot="1">
      <c r="B74" s="28"/>
      <c r="C74" s="475" t="s">
        <v>88</v>
      </c>
      <c r="D74" s="476"/>
      <c r="E74" s="476"/>
      <c r="F74" s="476"/>
      <c r="G74" s="476"/>
      <c r="H74" s="476"/>
      <c r="I74" s="477"/>
      <c r="J74" s="32"/>
    </row>
    <row r="75" spans="1:11" ht="18.75" customHeight="1" thickBot="1">
      <c r="B75" s="28"/>
      <c r="C75" s="475" t="s">
        <v>88</v>
      </c>
      <c r="D75" s="476"/>
      <c r="E75" s="476"/>
      <c r="F75" s="476"/>
      <c r="G75" s="476"/>
      <c r="H75" s="476"/>
      <c r="I75" s="477"/>
      <c r="J75" s="32"/>
    </row>
    <row r="76" spans="1:11" ht="18" customHeight="1" thickBot="1">
      <c r="B76" s="89"/>
      <c r="C76" s="459"/>
      <c r="D76" s="459"/>
      <c r="E76" s="459"/>
      <c r="F76" s="263"/>
      <c r="G76" s="263"/>
      <c r="H76" s="263"/>
      <c r="I76" s="263"/>
    </row>
    <row r="77" spans="1:11" ht="30" customHeight="1" thickBot="1">
      <c r="A77" s="81" t="s">
        <v>63</v>
      </c>
      <c r="B77" s="28" t="s">
        <v>42</v>
      </c>
      <c r="C77" s="28"/>
      <c r="D77" s="28"/>
      <c r="E77" s="28"/>
      <c r="F77" s="460" t="s">
        <v>43</v>
      </c>
      <c r="G77" s="461"/>
      <c r="H77" s="461"/>
      <c r="I77" s="462"/>
      <c r="J77" s="32"/>
      <c r="K77" s="185"/>
    </row>
    <row r="78" spans="1:11">
      <c r="A78" s="81"/>
      <c r="B78" s="28"/>
      <c r="C78" s="28"/>
      <c r="D78" s="28"/>
      <c r="E78" s="28"/>
      <c r="F78" s="247"/>
      <c r="G78" s="247"/>
      <c r="H78" s="247"/>
      <c r="I78" s="247"/>
      <c r="J78" s="32"/>
      <c r="K78" s="185"/>
    </row>
    <row r="79" spans="1:11">
      <c r="A79" s="81" t="s">
        <v>63</v>
      </c>
      <c r="B79" s="28" t="s">
        <v>116</v>
      </c>
      <c r="C79" s="28"/>
      <c r="D79" s="28"/>
      <c r="E79" s="28"/>
      <c r="F79" s="463" t="s">
        <v>181</v>
      </c>
      <c r="G79" s="463"/>
      <c r="H79" s="463"/>
      <c r="I79" s="463"/>
      <c r="J79" s="32"/>
      <c r="K79" s="185"/>
    </row>
    <row r="80" spans="1:11">
      <c r="A80" s="81"/>
      <c r="B80" s="28"/>
      <c r="C80" s="28"/>
      <c r="D80" s="28"/>
      <c r="E80" s="28"/>
      <c r="F80" s="269"/>
      <c r="G80" s="269"/>
      <c r="H80" s="269"/>
      <c r="I80" s="269"/>
      <c r="J80" s="32"/>
      <c r="K80" s="185"/>
    </row>
    <row r="81" spans="1:20" ht="30" customHeight="1">
      <c r="A81" s="81" t="s">
        <v>63</v>
      </c>
      <c r="B81" s="270" t="s">
        <v>135</v>
      </c>
      <c r="C81" s="271"/>
      <c r="D81" s="454" t="s">
        <v>180</v>
      </c>
      <c r="E81" s="455"/>
      <c r="F81" s="455"/>
      <c r="G81" s="455"/>
      <c r="H81" s="455"/>
      <c r="I81" s="455"/>
      <c r="J81" s="32"/>
      <c r="K81" s="185"/>
    </row>
    <row r="82" spans="1:20" ht="12.75" customHeight="1" thickBot="1">
      <c r="A82" s="81"/>
      <c r="B82" s="270"/>
      <c r="C82" s="271"/>
      <c r="D82" s="272"/>
      <c r="F82" s="273"/>
      <c r="G82" s="273"/>
      <c r="H82" s="273"/>
      <c r="I82" s="273"/>
      <c r="J82" s="32"/>
      <c r="K82" s="185"/>
    </row>
    <row r="83" spans="1:20" s="56" customFormat="1" ht="20.25" customHeight="1">
      <c r="A83" s="81" t="s">
        <v>63</v>
      </c>
      <c r="B83" s="62" t="s">
        <v>136</v>
      </c>
      <c r="C83" s="62"/>
      <c r="D83" s="62"/>
      <c r="E83" s="62"/>
      <c r="F83" s="464">
        <f>+Summary!G19</f>
        <v>0</v>
      </c>
      <c r="G83" s="465"/>
      <c r="H83" s="465"/>
      <c r="I83" s="466"/>
      <c r="J83" s="32"/>
      <c r="K83" s="185"/>
      <c r="L83" s="64"/>
      <c r="M83" s="64"/>
      <c r="N83" s="188"/>
      <c r="O83" s="64"/>
      <c r="P83" s="64"/>
      <c r="Q83" s="64"/>
      <c r="R83" s="64"/>
      <c r="S83" s="64"/>
      <c r="T83" s="64"/>
    </row>
    <row r="84" spans="1:20" ht="16.5" customHeight="1" thickBot="1">
      <c r="B84" s="85" t="s">
        <v>185</v>
      </c>
      <c r="C84" s="274"/>
      <c r="D84" s="274"/>
      <c r="E84" s="274"/>
      <c r="F84" s="467"/>
      <c r="G84" s="468"/>
      <c r="H84" s="468"/>
      <c r="I84" s="469"/>
      <c r="K84" s="185"/>
    </row>
    <row r="85" spans="1:20" ht="9.75" customHeight="1">
      <c r="B85" s="19"/>
      <c r="C85" s="274"/>
      <c r="D85" s="274"/>
      <c r="E85" s="274"/>
      <c r="F85" s="275"/>
      <c r="G85" s="20"/>
      <c r="H85" s="274"/>
      <c r="I85" s="274"/>
      <c r="K85" s="185"/>
    </row>
    <row r="86" spans="1:20" ht="9" customHeight="1">
      <c r="B86" s="276"/>
      <c r="C86" s="276"/>
      <c r="D86" s="276"/>
      <c r="E86" s="276"/>
      <c r="F86" s="276"/>
      <c r="G86" s="276"/>
      <c r="H86" s="276"/>
      <c r="I86" s="276"/>
      <c r="K86" s="185"/>
    </row>
    <row r="87" spans="1:20" ht="20.25">
      <c r="B87" s="86"/>
      <c r="C87" s="78"/>
      <c r="D87" s="78"/>
      <c r="E87" s="276"/>
      <c r="F87" s="276"/>
      <c r="G87" s="276"/>
      <c r="H87" s="276"/>
      <c r="I87" s="276"/>
    </row>
    <row r="88" spans="1:20">
      <c r="B88" s="14" t="s">
        <v>23</v>
      </c>
      <c r="C88" s="276"/>
      <c r="D88" s="276"/>
      <c r="E88" s="276"/>
      <c r="F88" s="276"/>
      <c r="G88" s="277"/>
      <c r="H88" s="276"/>
      <c r="I88" s="276"/>
    </row>
    <row r="89" spans="1:20" ht="18.75" thickBot="1">
      <c r="B89" s="14"/>
      <c r="C89" s="276"/>
      <c r="D89" s="276"/>
      <c r="E89" s="276"/>
      <c r="F89" s="276"/>
      <c r="G89" s="277"/>
      <c r="H89" s="276"/>
      <c r="I89" s="276"/>
    </row>
    <row r="90" spans="1:20" ht="18.75" thickBot="1">
      <c r="A90" s="81" t="s">
        <v>63</v>
      </c>
      <c r="B90" s="21" t="s">
        <v>24</v>
      </c>
      <c r="C90" s="21"/>
      <c r="D90" s="21"/>
      <c r="E90" s="21"/>
      <c r="F90" s="278">
        <v>0</v>
      </c>
      <c r="G90" s="21"/>
      <c r="H90" s="21"/>
      <c r="I90" s="21"/>
      <c r="J90" s="32"/>
      <c r="K90" s="185"/>
    </row>
    <row r="91" spans="1:20" ht="13.5" customHeight="1">
      <c r="B91" s="21"/>
      <c r="C91" s="21"/>
      <c r="D91" s="21"/>
      <c r="E91" s="21"/>
      <c r="F91" s="22"/>
      <c r="G91" s="21"/>
      <c r="H91" s="21"/>
      <c r="I91" s="21"/>
    </row>
    <row r="92" spans="1:20">
      <c r="A92" s="81" t="s">
        <v>63</v>
      </c>
      <c r="B92" s="21" t="s">
        <v>25</v>
      </c>
      <c r="C92" s="21"/>
      <c r="D92" s="21"/>
      <c r="E92" s="21"/>
      <c r="F92" s="21"/>
      <c r="G92" s="276"/>
      <c r="H92" s="21"/>
      <c r="I92" s="21"/>
    </row>
    <row r="93" spans="1:20">
      <c r="B93" s="470" t="s">
        <v>137</v>
      </c>
      <c r="C93" s="470"/>
      <c r="D93" s="470"/>
      <c r="E93" s="471"/>
      <c r="F93" s="472"/>
      <c r="G93" s="472"/>
      <c r="H93" s="472"/>
      <c r="I93" s="472"/>
      <c r="J93" s="32"/>
      <c r="K93" s="185"/>
    </row>
    <row r="94" spans="1:20" ht="9" customHeight="1">
      <c r="B94" s="22"/>
      <c r="C94" s="21"/>
      <c r="D94" s="21"/>
      <c r="E94" s="21"/>
      <c r="F94" s="21"/>
      <c r="G94" s="276"/>
      <c r="H94" s="21"/>
      <c r="I94" s="21"/>
    </row>
    <row r="95" spans="1:20" ht="18.75" thickBot="1">
      <c r="B95" s="23" t="s">
        <v>26</v>
      </c>
      <c r="C95" s="21"/>
      <c r="D95" s="21"/>
      <c r="E95" s="21"/>
      <c r="F95" s="21"/>
      <c r="G95" s="276"/>
      <c r="H95" s="21"/>
      <c r="I95" s="21"/>
      <c r="J95" s="32"/>
    </row>
    <row r="96" spans="1:20" ht="18.75" thickBot="1">
      <c r="B96" s="278">
        <v>0</v>
      </c>
      <c r="C96" s="473" t="s">
        <v>27</v>
      </c>
      <c r="D96" s="474"/>
      <c r="E96" s="457"/>
      <c r="F96" s="457"/>
      <c r="G96" s="276"/>
      <c r="H96" s="21"/>
      <c r="I96" s="21"/>
      <c r="K96" s="185"/>
    </row>
    <row r="97" spans="1:13" ht="18" customHeight="1">
      <c r="B97" s="21"/>
      <c r="E97" s="21"/>
      <c r="F97" s="21"/>
      <c r="G97" s="21"/>
      <c r="H97" s="21"/>
      <c r="I97" s="21"/>
    </row>
    <row r="98" spans="1:13" ht="20.25">
      <c r="A98" s="82" t="s">
        <v>63</v>
      </c>
      <c r="B98" s="21" t="s">
        <v>28</v>
      </c>
      <c r="C98" s="21"/>
      <c r="D98" s="21"/>
      <c r="E98" s="21"/>
      <c r="F98" s="21"/>
      <c r="G98" s="21"/>
      <c r="H98" s="21"/>
      <c r="I98" s="21"/>
      <c r="J98" s="32"/>
      <c r="M98" s="189"/>
    </row>
    <row r="99" spans="1:13" ht="18.75" thickBot="1">
      <c r="B99" s="21" t="s">
        <v>19</v>
      </c>
      <c r="C99" s="274"/>
      <c r="D99" s="279"/>
      <c r="E99" s="21" t="s">
        <v>21</v>
      </c>
      <c r="F99" s="274"/>
      <c r="G99" s="80" t="s">
        <v>22</v>
      </c>
      <c r="H99" s="275"/>
      <c r="I99" s="276"/>
    </row>
    <row r="100" spans="1:13" ht="18.75" thickBot="1">
      <c r="B100" s="337" t="s">
        <v>20</v>
      </c>
      <c r="C100" s="338"/>
      <c r="D100" s="190"/>
      <c r="E100" s="458" t="s">
        <v>60</v>
      </c>
      <c r="F100" s="458"/>
      <c r="G100" s="336">
        <v>0</v>
      </c>
      <c r="H100" s="344"/>
      <c r="I100" s="276"/>
      <c r="K100" s="185"/>
    </row>
    <row r="101" spans="1:13" ht="18.75" thickBot="1">
      <c r="B101" s="337" t="s">
        <v>20</v>
      </c>
      <c r="C101" s="338"/>
      <c r="D101" s="190"/>
      <c r="E101" s="458" t="s">
        <v>60</v>
      </c>
      <c r="F101" s="458"/>
      <c r="G101" s="336">
        <v>0</v>
      </c>
      <c r="H101" s="344"/>
      <c r="I101" s="275"/>
      <c r="K101" s="185"/>
    </row>
    <row r="102" spans="1:13" ht="18.75" thickBot="1">
      <c r="B102" s="337" t="s">
        <v>20</v>
      </c>
      <c r="C102" s="338"/>
      <c r="D102" s="190"/>
      <c r="E102" s="458" t="s">
        <v>60</v>
      </c>
      <c r="F102" s="458"/>
      <c r="G102" s="336">
        <v>0</v>
      </c>
      <c r="H102" s="344"/>
      <c r="I102" s="276"/>
      <c r="K102" s="185"/>
    </row>
    <row r="103" spans="1:13" ht="18.75" thickBot="1">
      <c r="B103" s="337" t="s">
        <v>20</v>
      </c>
      <c r="C103" s="338"/>
      <c r="D103" s="190"/>
      <c r="E103" s="458" t="s">
        <v>60</v>
      </c>
      <c r="F103" s="458"/>
      <c r="G103" s="336">
        <v>0</v>
      </c>
      <c r="H103" s="344"/>
      <c r="I103" s="276"/>
      <c r="K103" s="185"/>
    </row>
    <row r="104" spans="1:13">
      <c r="B104" s="255"/>
      <c r="C104" s="255"/>
      <c r="D104" s="182"/>
      <c r="E104" s="255"/>
      <c r="F104" s="255"/>
      <c r="G104" s="255"/>
      <c r="H104" s="182"/>
      <c r="I104" s="102"/>
    </row>
    <row r="105" spans="1:13" ht="20.25">
      <c r="A105" s="82" t="s">
        <v>63</v>
      </c>
      <c r="B105" s="456" t="s">
        <v>61</v>
      </c>
      <c r="C105" s="457"/>
      <c r="D105" s="457"/>
      <c r="E105" s="457"/>
      <c r="F105" s="457"/>
      <c r="G105" s="457"/>
      <c r="H105" s="457"/>
      <c r="I105" s="457"/>
      <c r="J105" s="32"/>
    </row>
    <row r="106" spans="1:13" ht="18" customHeight="1" thickBot="1">
      <c r="B106" s="280"/>
      <c r="C106" s="280"/>
      <c r="D106" s="280"/>
      <c r="E106" s="273"/>
      <c r="F106" s="281"/>
      <c r="G106" s="255"/>
      <c r="H106" s="255"/>
      <c r="I106" s="102"/>
    </row>
    <row r="107" spans="1:13" ht="18" customHeight="1" thickBot="1">
      <c r="A107" s="82" t="s">
        <v>63</v>
      </c>
      <c r="B107" s="456" t="s">
        <v>64</v>
      </c>
      <c r="C107" s="456"/>
      <c r="D107" s="456"/>
      <c r="E107" s="456"/>
      <c r="F107" s="278"/>
      <c r="G107" s="29" t="s">
        <v>233</v>
      </c>
      <c r="H107" s="255"/>
      <c r="I107" s="102"/>
      <c r="J107" s="32"/>
    </row>
    <row r="108" spans="1:13" ht="18" customHeight="1">
      <c r="B108" s="255"/>
      <c r="C108" s="255"/>
      <c r="D108" s="255"/>
      <c r="E108" s="255"/>
      <c r="F108" s="255"/>
      <c r="G108" s="255"/>
      <c r="H108" s="255"/>
      <c r="I108" s="102"/>
    </row>
    <row r="109" spans="1:13" ht="18" customHeight="1">
      <c r="A109" s="82" t="s">
        <v>63</v>
      </c>
      <c r="B109" s="456" t="s">
        <v>65</v>
      </c>
      <c r="C109" s="457"/>
      <c r="D109" s="457"/>
      <c r="E109" s="457"/>
      <c r="F109" s="457"/>
      <c r="G109" s="457"/>
      <c r="H109" s="457"/>
      <c r="I109" s="457"/>
      <c r="J109" s="32"/>
    </row>
    <row r="110" spans="1:13" ht="18" customHeight="1" thickBot="1">
      <c r="A110" s="82"/>
      <c r="B110" s="456" t="s">
        <v>66</v>
      </c>
      <c r="C110" s="457"/>
      <c r="D110" s="457"/>
      <c r="E110" s="457"/>
      <c r="F110" s="457"/>
      <c r="G110" s="457"/>
      <c r="H110" s="457"/>
      <c r="I110" s="457"/>
    </row>
    <row r="111" spans="1:13" ht="18" customHeight="1" thickBot="1">
      <c r="A111" s="82"/>
      <c r="B111" s="448" t="s">
        <v>62</v>
      </c>
      <c r="C111" s="449"/>
      <c r="D111" s="449"/>
      <c r="E111" s="449"/>
      <c r="F111" s="449"/>
      <c r="G111" s="450"/>
      <c r="H111" s="255"/>
      <c r="I111" s="102"/>
    </row>
    <row r="112" spans="1:13" ht="15" customHeight="1" thickBot="1">
      <c r="B112" s="448" t="s">
        <v>67</v>
      </c>
      <c r="C112" s="449"/>
      <c r="D112" s="449"/>
      <c r="E112" s="449"/>
      <c r="F112" s="449"/>
      <c r="G112" s="450"/>
      <c r="H112" s="255"/>
      <c r="I112" s="102"/>
    </row>
    <row r="113" spans="1:9" ht="15" customHeight="1">
      <c r="B113" s="255"/>
      <c r="C113" s="255"/>
      <c r="D113" s="255"/>
      <c r="E113" s="255"/>
      <c r="F113" s="255"/>
      <c r="G113" s="255"/>
      <c r="H113" s="255"/>
      <c r="I113" s="102"/>
    </row>
    <row r="114" spans="1:9" ht="9.75" customHeight="1">
      <c r="B114" s="255"/>
      <c r="C114" s="255"/>
      <c r="D114" s="255"/>
      <c r="E114" s="255"/>
      <c r="F114" s="255"/>
      <c r="G114" s="255"/>
      <c r="H114" s="255"/>
      <c r="I114" s="102"/>
    </row>
    <row r="115" spans="1:9">
      <c r="A115" s="25"/>
      <c r="B115" s="25"/>
      <c r="C115" s="255"/>
      <c r="D115" s="255"/>
      <c r="E115" s="255"/>
      <c r="F115" s="255"/>
      <c r="G115" s="255"/>
      <c r="H115" s="30"/>
      <c r="I115" s="30"/>
    </row>
    <row r="116" spans="1:9">
      <c r="A116" s="25"/>
      <c r="B116" s="87"/>
      <c r="C116" s="255"/>
      <c r="D116" s="255"/>
      <c r="E116" s="255"/>
      <c r="F116" s="255"/>
      <c r="G116" s="255"/>
      <c r="H116" s="30"/>
      <c r="I116" s="30"/>
    </row>
    <row r="117" spans="1:9">
      <c r="A117" s="282"/>
      <c r="B117" s="283"/>
      <c r="C117" s="261"/>
      <c r="D117" s="261"/>
      <c r="E117" s="261"/>
      <c r="F117" s="261"/>
      <c r="G117" s="261"/>
      <c r="H117" s="261"/>
      <c r="I117" s="102"/>
    </row>
    <row r="118" spans="1:9" ht="31.5" customHeight="1">
      <c r="A118" s="282"/>
      <c r="B118" s="451"/>
      <c r="C118" s="452"/>
      <c r="D118" s="452"/>
      <c r="E118" s="452"/>
      <c r="F118" s="452"/>
      <c r="G118" s="452"/>
      <c r="H118" s="453"/>
      <c r="I118" s="102"/>
    </row>
    <row r="119" spans="1:9">
      <c r="A119" s="25"/>
      <c r="B119" s="68"/>
      <c r="C119" s="68"/>
      <c r="D119" s="68"/>
      <c r="E119" s="68"/>
      <c r="F119" s="67"/>
      <c r="G119" s="67"/>
      <c r="H119" s="102"/>
      <c r="I119" s="102"/>
    </row>
    <row r="120" spans="1:9">
      <c r="A120" s="25"/>
      <c r="B120" s="29"/>
      <c r="C120" s="31"/>
      <c r="D120" s="31"/>
      <c r="E120" s="31"/>
      <c r="F120" s="31"/>
      <c r="G120" s="67"/>
      <c r="H120" s="102"/>
      <c r="I120" s="102"/>
    </row>
    <row r="121" spans="1:9">
      <c r="A121" s="25"/>
      <c r="B121" s="255"/>
      <c r="C121" s="68"/>
      <c r="D121" s="68"/>
      <c r="E121" s="68"/>
      <c r="F121" s="68"/>
      <c r="G121" s="67"/>
      <c r="H121" s="102"/>
      <c r="I121" s="102"/>
    </row>
    <row r="122" spans="1:9">
      <c r="A122" s="25"/>
      <c r="B122" s="255"/>
      <c r="C122" s="68"/>
      <c r="D122" s="68"/>
      <c r="E122" s="68"/>
      <c r="F122" s="68"/>
      <c r="G122" s="67"/>
      <c r="H122" s="102"/>
      <c r="I122" s="102"/>
    </row>
    <row r="123" spans="1:9">
      <c r="A123" s="25"/>
      <c r="B123" s="33"/>
      <c r="C123" s="255"/>
      <c r="D123" s="255"/>
      <c r="E123" s="255"/>
      <c r="F123" s="255"/>
      <c r="G123" s="102"/>
      <c r="H123" s="102"/>
      <c r="I123" s="102"/>
    </row>
  </sheetData>
  <sheetProtection algorithmName="SHA-512" hashValue="4jZlATHRfO2vvayQIKGpKS2vwYpLg0QmRP21hUFKLc8feug3oDAHWyHyhcX0btWcKrJkcEqPKPwRJkORYz5pyQ==" saltValue="K9cap7rfgAaTw+wGI8lqJA==" spinCount="100000" sheet="1" objects="1" scenarios="1"/>
  <mergeCells count="71">
    <mergeCell ref="C31:I31"/>
    <mergeCell ref="B1:H1"/>
    <mergeCell ref="C2:H2"/>
    <mergeCell ref="C15:I15"/>
    <mergeCell ref="C16:I16"/>
    <mergeCell ref="C17:I17"/>
    <mergeCell ref="C18:I18"/>
    <mergeCell ref="C19:I19"/>
    <mergeCell ref="G21:I22"/>
    <mergeCell ref="E26:I26"/>
    <mergeCell ref="C29:I29"/>
    <mergeCell ref="C30:I30"/>
    <mergeCell ref="C43:I43"/>
    <mergeCell ref="C32:I32"/>
    <mergeCell ref="C33:I33"/>
    <mergeCell ref="C34:I34"/>
    <mergeCell ref="C35:I35"/>
    <mergeCell ref="C36:I36"/>
    <mergeCell ref="C37:I37"/>
    <mergeCell ref="C38:I38"/>
    <mergeCell ref="C39:I39"/>
    <mergeCell ref="C40:I40"/>
    <mergeCell ref="C41:I41"/>
    <mergeCell ref="C42:I42"/>
    <mergeCell ref="C56:I56"/>
    <mergeCell ref="C44:I44"/>
    <mergeCell ref="C45:I45"/>
    <mergeCell ref="C46:I46"/>
    <mergeCell ref="C47:I47"/>
    <mergeCell ref="C48:I48"/>
    <mergeCell ref="C49:I49"/>
    <mergeCell ref="C50:I50"/>
    <mergeCell ref="C51:I51"/>
    <mergeCell ref="C53:I53"/>
    <mergeCell ref="C54:I54"/>
    <mergeCell ref="C55:I55"/>
    <mergeCell ref="C68:I68"/>
    <mergeCell ref="C57:I57"/>
    <mergeCell ref="C58:I58"/>
    <mergeCell ref="C59:I59"/>
    <mergeCell ref="C60:I60"/>
    <mergeCell ref="C61:I61"/>
    <mergeCell ref="C62:I62"/>
    <mergeCell ref="C63:I63"/>
    <mergeCell ref="C64:I64"/>
    <mergeCell ref="C65:I65"/>
    <mergeCell ref="C66:I66"/>
    <mergeCell ref="C67:I67"/>
    <mergeCell ref="C71:I71"/>
    <mergeCell ref="C72:I72"/>
    <mergeCell ref="C73:I73"/>
    <mergeCell ref="C74:I74"/>
    <mergeCell ref="C75:I75"/>
    <mergeCell ref="C76:E76"/>
    <mergeCell ref="F77:I77"/>
    <mergeCell ref="F79:I79"/>
    <mergeCell ref="E102:F102"/>
    <mergeCell ref="F83:I84"/>
    <mergeCell ref="B93:I93"/>
    <mergeCell ref="C96:F96"/>
    <mergeCell ref="B112:G112"/>
    <mergeCell ref="B118:H118"/>
    <mergeCell ref="D81:I81"/>
    <mergeCell ref="B107:E107"/>
    <mergeCell ref="B109:I109"/>
    <mergeCell ref="B110:I110"/>
    <mergeCell ref="B111:G111"/>
    <mergeCell ref="E103:F103"/>
    <mergeCell ref="E100:F100"/>
    <mergeCell ref="B105:I105"/>
    <mergeCell ref="E101:F101"/>
  </mergeCells>
  <dataValidations count="11">
    <dataValidation type="textLength" operator="lessThanOrEqual" allowBlank="1" showInputMessage="1" showErrorMessage="1" sqref="F78:I80" xr:uid="{97464DEB-F8D7-4A90-861C-00A85A2C2747}">
      <formula1>40</formula1>
    </dataValidation>
    <dataValidation type="textLength" operator="lessThanOrEqual" allowBlank="1" showInputMessage="1" showErrorMessage="1" sqref="C15:C20 D20:I20" xr:uid="{EAC8BA37-DA32-46C6-9D3C-94E51C4124DA}">
      <formula1>50</formula1>
    </dataValidation>
    <dataValidation type="textLength" operator="lessThanOrEqual" allowBlank="1" showInputMessage="1" showErrorMessage="1" sqref="E26:I26" xr:uid="{B6FE9912-A5BF-4CA7-8D6E-CADE8C8EAEDD}">
      <formula1>150</formula1>
    </dataValidation>
    <dataValidation type="textLength" operator="lessThanOrEqual" allowBlank="1" showInputMessage="1" showErrorMessage="1" sqref="C41:I41 C63:I63 C43:I43 C39:I39 C33:I33 C35:I35 C31:I31 C49:I49 C51:I51 C47:I47 C57:I57 C59:I59 C55:I55 C65:I65 C67:I67" xr:uid="{DC46BA3F-58E6-46E3-A310-F4B2F3F59B64}">
      <formula1>100</formula1>
    </dataValidation>
    <dataValidation type="textLength" operator="lessThanOrEqual" allowBlank="1" showInputMessage="1" showErrorMessage="1" sqref="G100:H103" xr:uid="{1520E186-E187-4BED-8B46-B02B9D1BA949}">
      <formula1>16</formula1>
    </dataValidation>
    <dataValidation type="textLength" operator="lessThanOrEqual" allowBlank="1" showInputMessage="1" showErrorMessage="1" sqref="B100:D103" xr:uid="{98C035B0-A5D2-420D-B93E-8985CB7DD448}">
      <formula1>35</formula1>
    </dataValidation>
    <dataValidation type="textLength" operator="lessThanOrEqual" allowBlank="1" showInputMessage="1" showErrorMessage="1" sqref="C71:I75 F77:I77 C61:I62 C29:I30 C37:I38 B93:I93 C45:I46 C53:I54 F82:I82" xr:uid="{1DD48F6D-A91B-494E-BCC9-C36C5BEB949D}">
      <formula1>75</formula1>
    </dataValidation>
    <dataValidation type="textLength" operator="lessThanOrEqual" allowBlank="1" showInputMessage="1" showErrorMessage="1" sqref="F107" xr:uid="{E897530C-4377-4B6E-B61F-9A6FA44EA1C4}">
      <formula1>6</formula1>
    </dataValidation>
    <dataValidation type="textLength" operator="lessThanOrEqual" allowBlank="1" showInputMessage="1" showErrorMessage="1" sqref="F21:F25 B96 F90" xr:uid="{8943A629-7B51-4325-AF1E-0E5952720452}">
      <formula1>10</formula1>
    </dataValidation>
    <dataValidation type="textLength" operator="lessThanOrEqual" allowBlank="1" showInputMessage="1" showErrorMessage="1" sqref="B111:G111 E100:F103 E106" xr:uid="{18D1E433-CC6C-4BCE-B3D6-AA214D7B1D4B}">
      <formula1>30</formula1>
    </dataValidation>
    <dataValidation type="textLength" operator="lessThanOrEqual" allowBlank="1" showInputMessage="1" showErrorMessage="1" sqref="F106" xr:uid="{D6E6499B-666F-48FE-8997-1D6E4088597E}">
      <formula1>15</formula1>
    </dataValidation>
  </dataValidations>
  <printOptions horizontalCentered="1"/>
  <pageMargins left="0.74803149606299213" right="0.74803149606299213" top="0.19685039370078741" bottom="0.98425196850393704" header="0.51181102362204722" footer="0.51181102362204722"/>
  <pageSetup paperSize="9" scale="61" fitToHeight="4" orientation="portrait" r:id="rId1"/>
  <headerFooter alignWithMargins="0">
    <oddFooter>&amp;L&amp;8&amp;F&amp;C&amp;8&amp;A&amp;R&amp;8&amp;P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
  <sheetViews>
    <sheetView view="pageBreakPreview" topLeftCell="A16" zoomScaleNormal="100" zoomScaleSheetLayoutView="100" workbookViewId="0">
      <selection activeCell="C21" sqref="C21:H21"/>
    </sheetView>
  </sheetViews>
  <sheetFormatPr defaultRowHeight="18"/>
  <cols>
    <col min="1" max="1" width="3.5703125" style="14" customWidth="1"/>
    <col min="2" max="2" width="22.140625" customWidth="1"/>
    <col min="3" max="3" width="13.140625" customWidth="1"/>
    <col min="4" max="4" width="21.7109375" customWidth="1"/>
    <col min="5" max="5" width="11.85546875" bestFit="1" customWidth="1"/>
    <col min="9" max="9" width="4.5703125" style="30" customWidth="1"/>
    <col min="10" max="12" width="9.140625" style="30"/>
    <col min="13" max="13" width="9.140625" style="77"/>
  </cols>
  <sheetData>
    <row r="1" spans="1:10">
      <c r="C1" s="498" t="s">
        <v>106</v>
      </c>
      <c r="D1" s="498"/>
      <c r="E1" s="498"/>
      <c r="F1" s="498"/>
    </row>
    <row r="2" spans="1:10">
      <c r="C2" s="54"/>
      <c r="D2" s="54"/>
      <c r="E2" s="54"/>
      <c r="F2" s="54"/>
    </row>
    <row r="3" spans="1:10" ht="8.25" customHeight="1">
      <c r="C3" s="53"/>
      <c r="D3" s="53"/>
      <c r="E3" s="53"/>
      <c r="F3" s="53"/>
    </row>
    <row r="4" spans="1:10" ht="32.1" customHeight="1">
      <c r="B4" s="103" t="s">
        <v>36</v>
      </c>
      <c r="C4" s="486" t="str">
        <f>' Index'!$C$24</f>
        <v>BATSUB LCR Phases 1 and 2A</v>
      </c>
      <c r="D4" s="486"/>
      <c r="E4" s="486"/>
      <c r="F4" s="486"/>
      <c r="G4" s="486"/>
      <c r="H4" s="30"/>
    </row>
    <row r="5" spans="1:10" ht="32.1" customHeight="1">
      <c r="B5" s="103" t="s">
        <v>105</v>
      </c>
      <c r="C5" s="104" t="str">
        <f>' Index'!$E$26</f>
        <v>DIOCB1/203</v>
      </c>
      <c r="E5" s="30"/>
      <c r="F5" s="30"/>
      <c r="G5" s="30"/>
      <c r="H5" s="30"/>
    </row>
    <row r="6" spans="1:10" ht="32.1" customHeight="1">
      <c r="B6" s="103" t="s">
        <v>122</v>
      </c>
      <c r="C6" s="105" t="str">
        <f>' Index'!E$28</f>
        <v xml:space="preserve">[Insert Name] </v>
      </c>
      <c r="E6" s="30"/>
      <c r="F6" s="30"/>
      <c r="G6" s="30"/>
      <c r="H6" s="30"/>
    </row>
    <row r="7" spans="1:10" ht="6" customHeight="1">
      <c r="B7" s="30"/>
      <c r="C7" s="6"/>
      <c r="D7" s="65"/>
      <c r="E7" s="30"/>
      <c r="F7" s="30"/>
      <c r="G7" s="30"/>
      <c r="H7" s="30"/>
    </row>
    <row r="8" spans="1:10">
      <c r="A8" s="98"/>
      <c r="B8" s="99" t="s">
        <v>71</v>
      </c>
      <c r="C8" s="100"/>
      <c r="D8" s="100"/>
      <c r="E8" s="100"/>
      <c r="F8" s="100"/>
      <c r="G8" s="101"/>
      <c r="H8" s="101"/>
    </row>
    <row r="9" spans="1:10" ht="13.5" customHeight="1">
      <c r="B9" s="90"/>
      <c r="C9" s="30"/>
      <c r="D9" s="30"/>
      <c r="E9" s="30"/>
      <c r="F9" s="30"/>
      <c r="G9" s="88"/>
      <c r="H9" s="88"/>
    </row>
    <row r="10" spans="1:10">
      <c r="A10" s="14" t="s">
        <v>63</v>
      </c>
      <c r="B10" s="26" t="s">
        <v>72</v>
      </c>
      <c r="C10" s="26"/>
      <c r="D10" s="26"/>
      <c r="E10" s="24"/>
      <c r="F10" s="24"/>
      <c r="G10" s="24"/>
      <c r="H10" s="24"/>
      <c r="I10" s="79"/>
    </row>
    <row r="11" spans="1:10" ht="18.75" thickBot="1">
      <c r="B11" s="26"/>
      <c r="C11" s="26"/>
      <c r="D11" s="26"/>
      <c r="E11" s="24"/>
      <c r="F11" s="24"/>
      <c r="G11" s="24"/>
      <c r="H11" s="24"/>
      <c r="I11" s="79"/>
    </row>
    <row r="12" spans="1:10" ht="18.75" thickBot="1">
      <c r="B12" s="75" t="s">
        <v>234</v>
      </c>
      <c r="C12" s="475" t="s">
        <v>58</v>
      </c>
      <c r="D12" s="476"/>
      <c r="E12" s="476"/>
      <c r="F12" s="476"/>
      <c r="G12" s="476"/>
      <c r="H12" s="477"/>
      <c r="J12" s="185"/>
    </row>
    <row r="13" spans="1:10" ht="18.75" thickBot="1">
      <c r="B13" s="74" t="s">
        <v>14</v>
      </c>
      <c r="C13" s="482" t="s">
        <v>57</v>
      </c>
      <c r="D13" s="483"/>
      <c r="E13" s="483"/>
      <c r="F13" s="483"/>
      <c r="G13" s="483"/>
      <c r="H13" s="484"/>
      <c r="J13" s="185"/>
    </row>
    <row r="14" spans="1:10" ht="31.5" customHeight="1" thickBot="1">
      <c r="B14" s="74" t="s">
        <v>15</v>
      </c>
      <c r="C14" s="460" t="s">
        <v>56</v>
      </c>
      <c r="D14" s="461"/>
      <c r="E14" s="461"/>
      <c r="F14" s="461"/>
      <c r="G14" s="461"/>
      <c r="H14" s="462"/>
      <c r="J14" s="185"/>
    </row>
    <row r="15" spans="1:10" ht="18.75" thickBot="1">
      <c r="B15" s="74"/>
      <c r="C15" s="478"/>
      <c r="D15" s="478"/>
      <c r="E15" s="478"/>
      <c r="F15" s="478"/>
      <c r="G15" s="478"/>
      <c r="H15" s="478"/>
      <c r="J15" s="185"/>
    </row>
    <row r="16" spans="1:10" ht="31.5" customHeight="1" thickBot="1">
      <c r="B16" s="74" t="s">
        <v>16</v>
      </c>
      <c r="C16" s="460" t="s">
        <v>55</v>
      </c>
      <c r="D16" s="461"/>
      <c r="E16" s="461"/>
      <c r="F16" s="461"/>
      <c r="G16" s="461"/>
      <c r="H16" s="462"/>
      <c r="J16" s="185"/>
    </row>
    <row r="17" spans="2:10" ht="18.75" thickBot="1">
      <c r="B17" s="74"/>
      <c r="C17" s="478"/>
      <c r="D17" s="478"/>
      <c r="E17" s="478"/>
      <c r="F17" s="478"/>
      <c r="G17" s="478"/>
      <c r="H17" s="478"/>
      <c r="J17" s="185"/>
    </row>
    <row r="18" spans="2:10" ht="31.5" customHeight="1" thickBot="1">
      <c r="B18" s="74" t="s">
        <v>17</v>
      </c>
      <c r="C18" s="460" t="s">
        <v>54</v>
      </c>
      <c r="D18" s="461"/>
      <c r="E18" s="461"/>
      <c r="F18" s="461"/>
      <c r="G18" s="461"/>
      <c r="H18" s="462"/>
      <c r="J18" s="185"/>
    </row>
    <row r="19" spans="2:10" ht="18.75" thickBot="1">
      <c r="B19" s="74"/>
      <c r="C19" s="478"/>
      <c r="D19" s="478"/>
      <c r="E19" s="478"/>
      <c r="F19" s="478"/>
      <c r="G19" s="478"/>
      <c r="H19" s="478"/>
      <c r="J19" s="185"/>
    </row>
    <row r="20" spans="2:10" ht="18" customHeight="1" thickBot="1">
      <c r="B20" s="75" t="s">
        <v>235</v>
      </c>
      <c r="C20" s="482" t="s">
        <v>53</v>
      </c>
      <c r="D20" s="483"/>
      <c r="E20" s="483"/>
      <c r="F20" s="483"/>
      <c r="G20" s="483"/>
      <c r="H20" s="484"/>
      <c r="J20" s="185"/>
    </row>
    <row r="21" spans="2:10" ht="18.75" thickBot="1">
      <c r="B21" s="74" t="s">
        <v>14</v>
      </c>
      <c r="C21" s="482" t="s">
        <v>52</v>
      </c>
      <c r="D21" s="483"/>
      <c r="E21" s="483"/>
      <c r="F21" s="483"/>
      <c r="G21" s="483"/>
      <c r="H21" s="484"/>
      <c r="J21" s="185"/>
    </row>
    <row r="22" spans="2:10" ht="31.5" customHeight="1" thickBot="1">
      <c r="B22" s="74" t="s">
        <v>15</v>
      </c>
      <c r="C22" s="460" t="s">
        <v>56</v>
      </c>
      <c r="D22" s="461"/>
      <c r="E22" s="461"/>
      <c r="F22" s="461"/>
      <c r="G22" s="461"/>
      <c r="H22" s="462"/>
    </row>
    <row r="23" spans="2:10" ht="18.75" thickBot="1">
      <c r="B23" s="74"/>
      <c r="C23" s="478"/>
      <c r="D23" s="478"/>
      <c r="E23" s="478"/>
      <c r="F23" s="478"/>
      <c r="G23" s="478"/>
      <c r="H23" s="478"/>
    </row>
    <row r="24" spans="2:10" ht="32.25" customHeight="1" thickBot="1">
      <c r="B24" s="74" t="s">
        <v>16</v>
      </c>
      <c r="C24" s="460" t="s">
        <v>51</v>
      </c>
      <c r="D24" s="461"/>
      <c r="E24" s="461"/>
      <c r="F24" s="461"/>
      <c r="G24" s="461"/>
      <c r="H24" s="462"/>
      <c r="J24" s="185"/>
    </row>
    <row r="25" spans="2:10" ht="18.75" thickBot="1">
      <c r="B25" s="74"/>
      <c r="C25" s="478"/>
      <c r="D25" s="478"/>
      <c r="E25" s="478"/>
      <c r="F25" s="478"/>
      <c r="G25" s="478"/>
      <c r="H25" s="478"/>
    </row>
    <row r="26" spans="2:10" ht="31.5" customHeight="1" thickBot="1">
      <c r="B26" s="74" t="s">
        <v>17</v>
      </c>
      <c r="C26" s="460" t="s">
        <v>50</v>
      </c>
      <c r="D26" s="461"/>
      <c r="E26" s="461"/>
      <c r="F26" s="461"/>
      <c r="G26" s="461"/>
      <c r="H26" s="462"/>
      <c r="J26" s="185"/>
    </row>
    <row r="27" spans="2:10" ht="13.5" customHeight="1">
      <c r="B27" s="74"/>
      <c r="C27" s="478"/>
      <c r="D27" s="478"/>
      <c r="E27" s="478"/>
      <c r="F27" s="478"/>
      <c r="G27" s="478"/>
      <c r="H27" s="478"/>
    </row>
  </sheetData>
  <mergeCells count="18">
    <mergeCell ref="C27:H27"/>
    <mergeCell ref="C24:H24"/>
    <mergeCell ref="C25:H25"/>
    <mergeCell ref="C22:H22"/>
    <mergeCell ref="C26:H26"/>
    <mergeCell ref="C1:F1"/>
    <mergeCell ref="C20:H20"/>
    <mergeCell ref="C21:H21"/>
    <mergeCell ref="C23:H23"/>
    <mergeCell ref="C16:H16"/>
    <mergeCell ref="C17:H17"/>
    <mergeCell ref="C18:H18"/>
    <mergeCell ref="C19:H19"/>
    <mergeCell ref="C15:H15"/>
    <mergeCell ref="C12:H12"/>
    <mergeCell ref="C13:H13"/>
    <mergeCell ref="C14:H14"/>
    <mergeCell ref="C4:G4"/>
  </mergeCells>
  <phoneticPr fontId="5" type="noConversion"/>
  <dataValidations count="2">
    <dataValidation type="textLength" operator="lessThanOrEqual" allowBlank="1" showInputMessage="1" showErrorMessage="1" sqref="C20:H21 C12:H13" xr:uid="{00000000-0002-0000-0200-000003000000}">
      <formula1>75</formula1>
    </dataValidation>
    <dataValidation type="textLength" operator="lessThanOrEqual" allowBlank="1" showInputMessage="1" showErrorMessage="1" sqref="C24:H24 C26:H26 C22:H22 C16:H16 C18:H18 C14:H14" xr:uid="{00000000-0002-0000-0200-000004000000}">
      <formula1>100</formula1>
    </dataValidation>
  </dataValidations>
  <printOptions horizontalCentered="1"/>
  <pageMargins left="0.74803149606299213" right="0.74803149606299213" top="0.19685039370078741" bottom="0.98425196850393704" header="0.43307086614173229" footer="0.51181102362204722"/>
  <pageSetup paperSize="9" scale="85" fitToHeight="2" orientation="portrait" r:id="rId1"/>
  <headerFooter alignWithMargins="0">
    <oddFooter>&amp;L&amp;"Arial Narrow,Regular"&amp;8&amp;F&amp;C&amp;"Arial Narrow,Regular"&amp;8&amp;A&amp;R&amp;"Arial Narrow,Regular"&amp;8&amp;P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I61"/>
  <sheetViews>
    <sheetView view="pageBreakPreview" topLeftCell="A30" zoomScaleNormal="100" zoomScaleSheetLayoutView="100" workbookViewId="0">
      <selection activeCell="B41" sqref="B41"/>
    </sheetView>
  </sheetViews>
  <sheetFormatPr defaultRowHeight="12.75"/>
  <cols>
    <col min="1" max="1" width="5.28515625" customWidth="1"/>
    <col min="2" max="2" width="81.85546875" customWidth="1"/>
    <col min="3" max="3" width="2" customWidth="1"/>
    <col min="4" max="9" width="16.7109375" customWidth="1"/>
  </cols>
  <sheetData>
    <row r="2" spans="1:5" ht="15.75">
      <c r="B2" s="53" t="s">
        <v>106</v>
      </c>
      <c r="C2" s="53"/>
      <c r="D2" s="53"/>
      <c r="E2" s="53"/>
    </row>
    <row r="3" spans="1:5" ht="20.25" customHeight="1">
      <c r="B3" s="115"/>
      <c r="C3" s="53"/>
      <c r="D3" s="53"/>
      <c r="E3" s="53"/>
    </row>
    <row r="4" spans="1:5" ht="18">
      <c r="A4" s="121">
        <v>3</v>
      </c>
      <c r="B4" s="61" t="s">
        <v>1</v>
      </c>
      <c r="C4" s="53"/>
      <c r="D4" s="53"/>
      <c r="E4" s="53"/>
    </row>
    <row r="5" spans="1:5" ht="12.75" customHeight="1">
      <c r="B5" s="53"/>
      <c r="C5" s="53"/>
      <c r="D5" s="53"/>
      <c r="E5" s="53"/>
    </row>
    <row r="6" spans="1:5" ht="18">
      <c r="A6" s="121">
        <v>3.1</v>
      </c>
      <c r="B6" s="61" t="s">
        <v>93</v>
      </c>
    </row>
    <row r="7" spans="1:5" ht="15">
      <c r="A7" s="57"/>
      <c r="B7" s="12"/>
    </row>
    <row r="8" spans="1:5" ht="45">
      <c r="A8" s="55"/>
      <c r="B8" s="12" t="s">
        <v>236</v>
      </c>
    </row>
    <row r="9" spans="1:5" ht="15">
      <c r="A9" s="57"/>
      <c r="B9" s="12" t="s">
        <v>3</v>
      </c>
    </row>
    <row r="10" spans="1:5" ht="43.5" customHeight="1">
      <c r="A10" s="55"/>
      <c r="B10" s="13" t="s">
        <v>89</v>
      </c>
    </row>
    <row r="11" spans="1:5" ht="19.5" customHeight="1">
      <c r="A11" s="55"/>
      <c r="B11" s="13"/>
    </row>
    <row r="12" spans="1:5" ht="30.75">
      <c r="A12" s="55"/>
      <c r="B12" s="12" t="s">
        <v>237</v>
      </c>
    </row>
    <row r="13" spans="1:5" ht="15">
      <c r="A13" s="55"/>
      <c r="B13" s="12"/>
    </row>
    <row r="14" spans="1:5" ht="15">
      <c r="A14" s="57"/>
      <c r="B14" s="13" t="s">
        <v>238</v>
      </c>
    </row>
    <row r="15" spans="1:5">
      <c r="A15" s="57"/>
    </row>
    <row r="16" spans="1:5" ht="15">
      <c r="A16" s="57"/>
      <c r="B16" s="15" t="s">
        <v>115</v>
      </c>
    </row>
    <row r="17" spans="1:9" ht="15">
      <c r="A17" s="57"/>
      <c r="B17" s="15" t="s">
        <v>114</v>
      </c>
    </row>
    <row r="18" spans="1:9" ht="15">
      <c r="A18" s="57"/>
      <c r="B18" s="297" t="s">
        <v>161</v>
      </c>
    </row>
    <row r="19" spans="1:9" ht="15">
      <c r="A19" s="57"/>
      <c r="B19" s="297" t="s">
        <v>162</v>
      </c>
    </row>
    <row r="20" spans="1:9" ht="15">
      <c r="A20" s="57"/>
      <c r="C20" s="109"/>
    </row>
    <row r="21" spans="1:9" ht="30.75">
      <c r="A21" s="57"/>
      <c r="B21" s="13" t="s">
        <v>4</v>
      </c>
      <c r="C21" s="109"/>
    </row>
    <row r="22" spans="1:9" ht="15">
      <c r="B22" s="13"/>
    </row>
    <row r="23" spans="1:9" ht="15.75">
      <c r="B23" s="119" t="s">
        <v>163</v>
      </c>
      <c r="D23" s="11"/>
      <c r="E23" s="11"/>
      <c r="F23" s="11"/>
      <c r="G23" s="11"/>
      <c r="H23" s="11"/>
      <c r="I23" s="11"/>
    </row>
    <row r="24" spans="1:9" ht="15.75">
      <c r="B24" s="119" t="s">
        <v>90</v>
      </c>
      <c r="D24" s="37"/>
      <c r="E24" s="38"/>
      <c r="F24" s="38"/>
      <c r="G24" s="38"/>
      <c r="H24" s="38"/>
      <c r="I24" s="38"/>
    </row>
    <row r="25" spans="1:9" ht="15.75">
      <c r="B25" s="119" t="s">
        <v>91</v>
      </c>
      <c r="D25" s="37"/>
      <c r="E25" s="38"/>
      <c r="F25" s="38"/>
      <c r="G25" s="38"/>
      <c r="H25" s="38"/>
      <c r="I25" s="38"/>
    </row>
    <row r="26" spans="1:9" ht="15.75">
      <c r="B26" s="118"/>
      <c r="D26" s="37"/>
      <c r="E26" s="38"/>
      <c r="F26" s="38"/>
      <c r="G26" s="38"/>
      <c r="H26" s="38"/>
      <c r="I26" s="38"/>
    </row>
    <row r="27" spans="1:9" ht="75.75">
      <c r="B27" s="298" t="s">
        <v>164</v>
      </c>
      <c r="D27" s="37"/>
      <c r="E27" s="38"/>
      <c r="F27" s="38"/>
      <c r="G27" s="38"/>
      <c r="H27" s="38"/>
      <c r="I27" s="38"/>
    </row>
    <row r="28" spans="1:9" ht="15.75">
      <c r="B28" s="118"/>
      <c r="D28" s="37"/>
      <c r="E28" s="38"/>
      <c r="F28" s="38"/>
      <c r="G28" s="38"/>
      <c r="H28" s="38"/>
      <c r="I28" s="38"/>
    </row>
    <row r="29" spans="1:9" ht="45" customHeight="1">
      <c r="A29" s="55"/>
      <c r="B29" s="13" t="s">
        <v>239</v>
      </c>
    </row>
    <row r="30" spans="1:9" ht="15">
      <c r="A30" s="55"/>
      <c r="B30" s="13"/>
    </row>
    <row r="31" spans="1:9" ht="69.75" customHeight="1">
      <c r="A31" s="55"/>
      <c r="B31" s="91" t="s">
        <v>92</v>
      </c>
    </row>
    <row r="32" spans="1:9">
      <c r="A32" s="55"/>
    </row>
    <row r="33" spans="1:2" ht="46.5">
      <c r="A33" s="55"/>
      <c r="B33" s="13" t="s">
        <v>112</v>
      </c>
    </row>
    <row r="34" spans="1:2" ht="15">
      <c r="A34" s="55"/>
      <c r="B34" s="13"/>
    </row>
    <row r="35" spans="1:2" ht="78.75">
      <c r="A35" s="55"/>
      <c r="B35" s="248" t="s">
        <v>240</v>
      </c>
    </row>
    <row r="36" spans="1:2" ht="15">
      <c r="A36" s="55"/>
      <c r="B36" s="13"/>
    </row>
    <row r="37" spans="1:2" ht="30">
      <c r="A37" s="55"/>
      <c r="B37" s="13" t="s">
        <v>245</v>
      </c>
    </row>
    <row r="38" spans="1:2" ht="15">
      <c r="B38" s="13"/>
    </row>
    <row r="39" spans="1:2" ht="30">
      <c r="A39" s="55"/>
      <c r="B39" s="13" t="s">
        <v>34</v>
      </c>
    </row>
    <row r="40" spans="1:2" ht="15">
      <c r="A40" s="55"/>
      <c r="B40" s="13"/>
    </row>
    <row r="41" spans="1:2" ht="30">
      <c r="A41" s="55"/>
      <c r="B41" s="13" t="s">
        <v>123</v>
      </c>
    </row>
    <row r="42" spans="1:2" ht="15">
      <c r="A42" s="55"/>
      <c r="B42" s="91"/>
    </row>
    <row r="43" spans="1:2" ht="60">
      <c r="A43" s="58"/>
      <c r="B43" s="13" t="s">
        <v>243</v>
      </c>
    </row>
    <row r="44" spans="1:2" ht="15">
      <c r="A44" s="55"/>
      <c r="B44" s="13"/>
    </row>
    <row r="45" spans="1:2" ht="60">
      <c r="A45" s="58"/>
      <c r="B45" s="13" t="s">
        <v>241</v>
      </c>
    </row>
    <row r="46" spans="1:2">
      <c r="A46" s="55"/>
    </row>
    <row r="47" spans="1:2" ht="60">
      <c r="A47" s="58"/>
      <c r="B47" s="91" t="s">
        <v>242</v>
      </c>
    </row>
    <row r="48" spans="1:2" ht="15">
      <c r="A48" s="58"/>
      <c r="B48" s="91"/>
    </row>
    <row r="49" spans="1:4" ht="15">
      <c r="A49" s="58"/>
      <c r="B49" s="91"/>
    </row>
    <row r="50" spans="1:4" ht="14.25" customHeight="1">
      <c r="A50" s="14"/>
      <c r="B50" s="18"/>
      <c r="D50" t="str">
        <f>UPPER(_Toc197782941)</f>
        <v/>
      </c>
    </row>
    <row r="51" spans="1:4" ht="20.25">
      <c r="A51" s="120">
        <v>3.2</v>
      </c>
      <c r="B51" s="18" t="s">
        <v>84</v>
      </c>
    </row>
    <row r="52" spans="1:4" ht="15">
      <c r="A52" s="16"/>
    </row>
    <row r="53" spans="1:4" ht="45">
      <c r="A53" s="55"/>
      <c r="B53" s="12" t="s">
        <v>5</v>
      </c>
    </row>
    <row r="54" spans="1:4" ht="15">
      <c r="A54" s="17"/>
      <c r="B54" s="12"/>
    </row>
    <row r="55" spans="1:4" ht="15">
      <c r="A55" s="55"/>
      <c r="B55" s="12"/>
    </row>
    <row r="56" spans="1:4" ht="15.75">
      <c r="A56" s="55"/>
      <c r="B56" s="112" t="s">
        <v>83</v>
      </c>
      <c r="C56" s="110"/>
    </row>
    <row r="57" spans="1:4" ht="15">
      <c r="A57" s="55"/>
      <c r="B57" s="12"/>
    </row>
    <row r="58" spans="1:4" ht="30">
      <c r="A58" s="55"/>
      <c r="B58" s="12" t="s">
        <v>244</v>
      </c>
    </row>
    <row r="59" spans="1:4">
      <c r="B59" s="111"/>
    </row>
    <row r="60" spans="1:4" ht="15.75">
      <c r="A60" s="55"/>
      <c r="B60" s="113" t="s">
        <v>6</v>
      </c>
    </row>
    <row r="61" spans="1:4" ht="15">
      <c r="B61" s="114" t="s">
        <v>165</v>
      </c>
    </row>
  </sheetData>
  <phoneticPr fontId="5" type="noConversion"/>
  <pageMargins left="0.74803149606299213" right="0.74803149606299213" top="0.19685039370078741" bottom="0.74803149606299213" header="0.47244094488188981" footer="0.51181102362204722"/>
  <pageSetup paperSize="9" scale="91" orientation="portrait" r:id="rId1"/>
  <headerFooter alignWithMargins="0">
    <oddFooter>&amp;L&amp;"Arial Narrow,Regular"&amp;8&amp;F&amp;C&amp;"Arial Narrow,Regular"&amp;8&amp;A&amp;R&amp;"Arial Narrow,Regular"&amp;8&amp;P of &amp;N</oddFooter>
  </headerFooter>
  <rowBreaks count="2" manualBreakCount="2">
    <brk id="33" max="2" man="1"/>
    <brk id="50" max="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6"/>
  <sheetViews>
    <sheetView view="pageBreakPreview" zoomScaleNormal="100" zoomScaleSheetLayoutView="100" workbookViewId="0">
      <selection activeCell="D20" sqref="D20"/>
    </sheetView>
  </sheetViews>
  <sheetFormatPr defaultRowHeight="12.75"/>
  <cols>
    <col min="1" max="1" width="9.140625" style="55"/>
    <col min="2" max="2" width="62" customWidth="1"/>
    <col min="3" max="3" width="12.7109375" style="59" customWidth="1"/>
  </cols>
  <sheetData>
    <row r="1" spans="1:5" ht="15.75">
      <c r="B1" s="53" t="s">
        <v>106</v>
      </c>
      <c r="C1" s="60"/>
      <c r="D1" s="60"/>
      <c r="E1" s="60"/>
    </row>
    <row r="2" spans="1:5" ht="28.5" customHeight="1">
      <c r="A2" s="14"/>
    </row>
    <row r="3" spans="1:5" ht="18">
      <c r="A3" s="14" t="s">
        <v>35</v>
      </c>
    </row>
    <row r="6" spans="1:5" ht="12" customHeight="1"/>
  </sheetData>
  <phoneticPr fontId="5" type="noConversion"/>
  <printOptions horizontalCentered="1"/>
  <pageMargins left="0.74803149606299213" right="0.74803149606299213" top="0.19685039370078741" bottom="0.98425196850393704" header="0.51181102362204722" footer="0.51181102362204722"/>
  <pageSetup paperSize="9" scale="91" orientation="portrait" r:id="rId1"/>
  <headerFooter alignWithMargins="0">
    <oddFooter>&amp;L&amp;"Arial Narrow,Regular"&amp;8&amp;F&amp;C&amp;"Arial Narrow,Regular"&amp;8&amp;A&amp;R&amp;"Arial Narrow,Regular"&amp;8&amp;P of &amp; [Pages]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71"/>
  <sheetViews>
    <sheetView view="pageBreakPreview" topLeftCell="A49" zoomScale="97" zoomScaleNormal="75" zoomScaleSheetLayoutView="100" workbookViewId="0">
      <selection activeCell="B5" sqref="B5"/>
    </sheetView>
  </sheetViews>
  <sheetFormatPr defaultColWidth="9.140625" defaultRowHeight="12.75"/>
  <cols>
    <col min="1" max="1" width="24.7109375" style="35" customWidth="1"/>
    <col min="2" max="2" width="30" style="35" customWidth="1"/>
    <col min="3" max="3" width="45.7109375" style="36" customWidth="1"/>
    <col min="4" max="4" width="20.7109375" style="36" customWidth="1"/>
    <col min="5" max="16384" width="9.140625" style="35"/>
  </cols>
  <sheetData>
    <row r="1" spans="1:4" ht="13.5">
      <c r="A1" s="499" t="s">
        <v>106</v>
      </c>
      <c r="B1" s="500"/>
      <c r="C1" s="500"/>
      <c r="D1" s="500"/>
    </row>
    <row r="2" spans="1:4" ht="21.75" customHeight="1">
      <c r="A2" s="116"/>
      <c r="B2" s="117"/>
      <c r="C2" s="107"/>
      <c r="D2" s="107"/>
    </row>
    <row r="3" spans="1:4" ht="24.95" customHeight="1">
      <c r="A3" s="103" t="s">
        <v>36</v>
      </c>
      <c r="B3" s="501" t="s">
        <v>229</v>
      </c>
      <c r="C3" s="502"/>
      <c r="D3" s="502"/>
    </row>
    <row r="4" spans="1:4" ht="24.95" customHeight="1">
      <c r="A4" s="103" t="s">
        <v>105</v>
      </c>
      <c r="B4" s="104" t="str">
        <f>' Index'!$E$26</f>
        <v>DIOCB1/203</v>
      </c>
      <c r="C4" s="108"/>
      <c r="D4" s="108"/>
    </row>
    <row r="5" spans="1:4" ht="24.95" customHeight="1">
      <c r="A5" s="103" t="s">
        <v>122</v>
      </c>
      <c r="B5" s="105" t="str">
        <f>' Index'!E$28</f>
        <v xml:space="preserve">[Insert Name] </v>
      </c>
      <c r="C5" s="108"/>
      <c r="D5" s="108"/>
    </row>
    <row r="6" spans="1:4">
      <c r="A6" s="505" t="s">
        <v>73</v>
      </c>
      <c r="B6" s="506"/>
      <c r="C6" s="506"/>
      <c r="D6" s="506"/>
    </row>
    <row r="7" spans="1:4" ht="15.75">
      <c r="A7" s="299"/>
      <c r="B7" s="300"/>
      <c r="C7" s="301"/>
      <c r="D7" s="302"/>
    </row>
    <row r="8" spans="1:4" ht="34.15" customHeight="1">
      <c r="A8" s="507" t="s">
        <v>172</v>
      </c>
      <c r="B8" s="507"/>
      <c r="C8" s="507"/>
      <c r="D8" s="507"/>
    </row>
    <row r="9" spans="1:4" ht="7.9" customHeight="1">
      <c r="A9" s="318"/>
      <c r="B9" s="318"/>
      <c r="C9" s="318"/>
      <c r="D9" s="318"/>
    </row>
    <row r="10" spans="1:4" ht="30.6" customHeight="1">
      <c r="A10" s="507" t="s">
        <v>173</v>
      </c>
      <c r="B10" s="507"/>
      <c r="C10" s="507"/>
      <c r="D10" s="507"/>
    </row>
    <row r="11" spans="1:4" ht="12.75" customHeight="1" thickBot="1">
      <c r="A11" s="328"/>
      <c r="B11" s="328"/>
      <c r="C11" s="328"/>
      <c r="D11" s="328"/>
    </row>
    <row r="12" spans="1:4" ht="23.45" customHeight="1" thickBot="1">
      <c r="A12" s="303" t="s">
        <v>81</v>
      </c>
      <c r="B12" s="304" t="s">
        <v>166</v>
      </c>
      <c r="C12" s="305" t="s">
        <v>167</v>
      </c>
      <c r="D12" s="306" t="s">
        <v>168</v>
      </c>
    </row>
    <row r="13" spans="1:4" ht="30.75" customHeight="1" thickTop="1" thickBot="1">
      <c r="A13" s="508" t="s">
        <v>188</v>
      </c>
      <c r="B13" s="509"/>
      <c r="C13" s="509"/>
      <c r="D13" s="510"/>
    </row>
    <row r="14" spans="1:4" ht="63.75">
      <c r="A14" s="307">
        <v>1</v>
      </c>
      <c r="B14" s="308" t="s">
        <v>169</v>
      </c>
      <c r="C14" s="309" t="s">
        <v>170</v>
      </c>
      <c r="D14" s="310"/>
    </row>
    <row r="15" spans="1:4">
      <c r="A15" s="311"/>
      <c r="B15" s="312"/>
      <c r="C15" s="313"/>
      <c r="D15" s="310"/>
    </row>
    <row r="16" spans="1:4">
      <c r="A16" s="311"/>
      <c r="B16" s="312"/>
      <c r="C16" s="313"/>
      <c r="D16" s="310"/>
    </row>
    <row r="17" spans="1:4">
      <c r="A17" s="311"/>
      <c r="B17" s="312"/>
      <c r="C17" s="313"/>
      <c r="D17" s="310"/>
    </row>
    <row r="18" spans="1:4">
      <c r="A18" s="311"/>
      <c r="B18" s="312"/>
      <c r="C18" s="313"/>
      <c r="D18" s="310"/>
    </row>
    <row r="19" spans="1:4">
      <c r="A19" s="311"/>
      <c r="B19" s="312"/>
      <c r="C19" s="313"/>
      <c r="D19" s="310"/>
    </row>
    <row r="20" spans="1:4">
      <c r="A20" s="311"/>
      <c r="B20" s="312"/>
      <c r="C20" s="313"/>
      <c r="D20" s="310"/>
    </row>
    <row r="21" spans="1:4">
      <c r="A21" s="311"/>
      <c r="B21" s="312"/>
      <c r="C21" s="313"/>
      <c r="D21" s="310"/>
    </row>
    <row r="22" spans="1:4">
      <c r="A22" s="311"/>
      <c r="B22" s="312"/>
      <c r="C22" s="313"/>
      <c r="D22" s="310"/>
    </row>
    <row r="23" spans="1:4">
      <c r="A23" s="311"/>
      <c r="B23" s="312"/>
      <c r="C23" s="313"/>
      <c r="D23" s="310"/>
    </row>
    <row r="24" spans="1:4">
      <c r="A24" s="311"/>
      <c r="B24" s="312"/>
      <c r="C24" s="313"/>
      <c r="D24" s="310"/>
    </row>
    <row r="25" spans="1:4">
      <c r="A25" s="311"/>
      <c r="B25" s="312"/>
      <c r="C25" s="313"/>
      <c r="D25" s="310"/>
    </row>
    <row r="26" spans="1:4">
      <c r="A26" s="311"/>
      <c r="B26" s="312"/>
      <c r="C26" s="313"/>
      <c r="D26" s="310"/>
    </row>
    <row r="27" spans="1:4">
      <c r="A27" s="311"/>
      <c r="B27" s="312"/>
      <c r="C27" s="313"/>
      <c r="D27" s="310"/>
    </row>
    <row r="28" spans="1:4">
      <c r="A28" s="329" t="s">
        <v>175</v>
      </c>
      <c r="B28" s="330"/>
      <c r="C28" s="330"/>
      <c r="D28" s="331"/>
    </row>
    <row r="29" spans="1:4" ht="13.5" thickBot="1">
      <c r="A29" s="332" t="s">
        <v>174</v>
      </c>
      <c r="B29" s="333"/>
      <c r="C29" s="333"/>
      <c r="D29" s="334"/>
    </row>
    <row r="30" spans="1:4" ht="31.5" customHeight="1" thickBot="1">
      <c r="A30" s="511" t="s">
        <v>176</v>
      </c>
      <c r="B30" s="512"/>
      <c r="C30" s="512"/>
      <c r="D30" s="335">
        <f>SUM(D14:D27)</f>
        <v>0</v>
      </c>
    </row>
    <row r="31" spans="1:4" ht="14.25" thickTop="1" thickBot="1">
      <c r="A31" s="311"/>
      <c r="B31" s="312"/>
      <c r="C31" s="313"/>
      <c r="D31" s="310"/>
    </row>
    <row r="32" spans="1:4" ht="31.5" customHeight="1" thickTop="1" thickBot="1">
      <c r="A32" s="508" t="s">
        <v>177</v>
      </c>
      <c r="B32" s="509"/>
      <c r="C32" s="509"/>
      <c r="D32" s="510"/>
    </row>
    <row r="33" spans="1:4" ht="63.75">
      <c r="A33" s="307">
        <v>1</v>
      </c>
      <c r="B33" s="308" t="s">
        <v>169</v>
      </c>
      <c r="C33" s="309" t="s">
        <v>170</v>
      </c>
      <c r="D33" s="310"/>
    </row>
    <row r="34" spans="1:4">
      <c r="A34" s="311"/>
      <c r="B34" s="312"/>
      <c r="C34" s="313"/>
      <c r="D34" s="310"/>
    </row>
    <row r="35" spans="1:4">
      <c r="A35" s="311"/>
      <c r="B35" s="312"/>
      <c r="C35" s="313"/>
      <c r="D35" s="310"/>
    </row>
    <row r="36" spans="1:4">
      <c r="A36" s="311"/>
      <c r="B36" s="312"/>
      <c r="C36" s="313"/>
      <c r="D36" s="310"/>
    </row>
    <row r="37" spans="1:4">
      <c r="A37" s="311"/>
      <c r="B37" s="312"/>
      <c r="C37" s="313"/>
      <c r="D37" s="310"/>
    </row>
    <row r="38" spans="1:4">
      <c r="A38" s="311"/>
      <c r="B38" s="312"/>
      <c r="C38" s="313"/>
      <c r="D38" s="310"/>
    </row>
    <row r="39" spans="1:4">
      <c r="A39" s="311"/>
      <c r="B39" s="312"/>
      <c r="C39" s="313"/>
      <c r="D39" s="310"/>
    </row>
    <row r="40" spans="1:4">
      <c r="A40" s="311"/>
      <c r="B40" s="312"/>
      <c r="C40" s="313"/>
      <c r="D40" s="310"/>
    </row>
    <row r="41" spans="1:4">
      <c r="A41" s="311"/>
      <c r="B41" s="312"/>
      <c r="C41" s="313"/>
      <c r="D41" s="310"/>
    </row>
    <row r="42" spans="1:4">
      <c r="A42" s="311"/>
      <c r="B42" s="312"/>
      <c r="C42" s="313"/>
      <c r="D42" s="310"/>
    </row>
    <row r="43" spans="1:4">
      <c r="A43" s="311"/>
      <c r="B43" s="312"/>
      <c r="C43" s="313"/>
      <c r="D43" s="310"/>
    </row>
    <row r="44" spans="1:4">
      <c r="A44" s="311"/>
      <c r="B44" s="312"/>
      <c r="C44" s="313"/>
      <c r="D44" s="310"/>
    </row>
    <row r="45" spans="1:4">
      <c r="A45" s="311"/>
      <c r="B45" s="312"/>
      <c r="C45" s="313"/>
      <c r="D45" s="310"/>
    </row>
    <row r="46" spans="1:4">
      <c r="A46" s="311"/>
      <c r="B46" s="312"/>
      <c r="C46" s="313"/>
      <c r="D46" s="310"/>
    </row>
    <row r="47" spans="1:4">
      <c r="A47" s="329" t="s">
        <v>175</v>
      </c>
      <c r="B47" s="330"/>
      <c r="C47" s="330"/>
      <c r="D47" s="331"/>
    </row>
    <row r="48" spans="1:4" ht="13.5" thickBot="1">
      <c r="A48" s="332" t="s">
        <v>174</v>
      </c>
      <c r="B48" s="333"/>
      <c r="C48" s="333"/>
      <c r="D48" s="334"/>
    </row>
    <row r="49" spans="1:4" ht="32.25" customHeight="1" thickBot="1">
      <c r="A49" s="511" t="s">
        <v>178</v>
      </c>
      <c r="B49" s="512"/>
      <c r="C49" s="512"/>
      <c r="D49" s="335">
        <f>SUM(D33:D46)</f>
        <v>0</v>
      </c>
    </row>
    <row r="50" spans="1:4" ht="14.25" thickTop="1" thickBot="1">
      <c r="A50" s="314"/>
      <c r="B50" s="315"/>
      <c r="C50" s="313"/>
      <c r="D50" s="310"/>
    </row>
    <row r="51" spans="1:4" ht="31.5" customHeight="1" thickTop="1" thickBot="1">
      <c r="A51" s="508" t="s">
        <v>189</v>
      </c>
      <c r="B51" s="509"/>
      <c r="C51" s="509"/>
      <c r="D51" s="510"/>
    </row>
    <row r="52" spans="1:4" ht="63.75">
      <c r="A52" s="307">
        <v>1</v>
      </c>
      <c r="B52" s="308" t="s">
        <v>169</v>
      </c>
      <c r="C52" s="309" t="s">
        <v>170</v>
      </c>
      <c r="D52" s="310"/>
    </row>
    <row r="53" spans="1:4">
      <c r="A53" s="311"/>
      <c r="B53" s="312"/>
      <c r="C53" s="313"/>
      <c r="D53" s="310"/>
    </row>
    <row r="54" spans="1:4">
      <c r="A54" s="311"/>
      <c r="B54" s="312"/>
      <c r="C54" s="313"/>
      <c r="D54" s="310"/>
    </row>
    <row r="55" spans="1:4">
      <c r="A55" s="311"/>
      <c r="B55" s="312"/>
      <c r="C55" s="313"/>
      <c r="D55" s="310"/>
    </row>
    <row r="56" spans="1:4">
      <c r="A56" s="311"/>
      <c r="B56" s="312"/>
      <c r="C56" s="313"/>
      <c r="D56" s="310"/>
    </row>
    <row r="57" spans="1:4">
      <c r="A57" s="311"/>
      <c r="B57" s="312"/>
      <c r="C57" s="313"/>
      <c r="D57" s="310"/>
    </row>
    <row r="58" spans="1:4">
      <c r="A58" s="311"/>
      <c r="B58" s="312"/>
      <c r="C58" s="313"/>
      <c r="D58" s="310"/>
    </row>
    <row r="59" spans="1:4">
      <c r="A59" s="311"/>
      <c r="B59" s="312"/>
      <c r="C59" s="313"/>
      <c r="D59" s="310"/>
    </row>
    <row r="60" spans="1:4">
      <c r="A60" s="311"/>
      <c r="B60" s="312"/>
      <c r="C60" s="313"/>
      <c r="D60" s="310"/>
    </row>
    <row r="61" spans="1:4">
      <c r="A61" s="311"/>
      <c r="B61" s="312"/>
      <c r="C61" s="313"/>
      <c r="D61" s="310"/>
    </row>
    <row r="62" spans="1:4">
      <c r="A62" s="311"/>
      <c r="B62" s="312"/>
      <c r="C62" s="313"/>
      <c r="D62" s="310"/>
    </row>
    <row r="63" spans="1:4">
      <c r="A63" s="311"/>
      <c r="B63" s="312"/>
      <c r="C63" s="313"/>
      <c r="D63" s="310"/>
    </row>
    <row r="64" spans="1:4">
      <c r="A64" s="311"/>
      <c r="B64" s="312"/>
      <c r="C64" s="313"/>
      <c r="D64" s="310"/>
    </row>
    <row r="65" spans="1:4">
      <c r="A65" s="311"/>
      <c r="B65" s="312"/>
      <c r="C65" s="313"/>
      <c r="D65" s="310"/>
    </row>
    <row r="66" spans="1:4">
      <c r="A66" s="329" t="s">
        <v>175</v>
      </c>
      <c r="B66" s="330"/>
      <c r="C66" s="330"/>
      <c r="D66" s="331"/>
    </row>
    <row r="67" spans="1:4" ht="13.5" thickBot="1">
      <c r="A67" s="332" t="s">
        <v>174</v>
      </c>
      <c r="B67" s="333"/>
      <c r="C67" s="333"/>
      <c r="D67" s="334"/>
    </row>
    <row r="68" spans="1:4" ht="31.5" customHeight="1" thickBot="1">
      <c r="A68" s="511" t="s">
        <v>190</v>
      </c>
      <c r="B68" s="512"/>
      <c r="C68" s="512"/>
      <c r="D68" s="335">
        <f>SUM(D52:D65)</f>
        <v>0</v>
      </c>
    </row>
    <row r="69" spans="1:4" ht="13.5" thickTop="1">
      <c r="A69" s="314"/>
      <c r="B69" s="315"/>
      <c r="C69" s="313"/>
      <c r="D69" s="310"/>
    </row>
    <row r="70" spans="1:4" ht="13.5" thickBot="1">
      <c r="A70" s="314"/>
      <c r="B70" s="315"/>
      <c r="C70" s="313"/>
      <c r="D70" s="310"/>
    </row>
    <row r="71" spans="1:4" ht="32.450000000000003" customHeight="1" thickBot="1">
      <c r="A71" s="316"/>
      <c r="B71" s="503" t="s">
        <v>171</v>
      </c>
      <c r="C71" s="504"/>
      <c r="D71" s="317">
        <f>+D30+D49+D68</f>
        <v>0</v>
      </c>
    </row>
  </sheetData>
  <sheetProtection selectLockedCells="1"/>
  <mergeCells count="12">
    <mergeCell ref="A1:D1"/>
    <mergeCell ref="B3:D3"/>
    <mergeCell ref="B71:C71"/>
    <mergeCell ref="A6:D6"/>
    <mergeCell ref="A8:D8"/>
    <mergeCell ref="A10:D10"/>
    <mergeCell ref="A13:D13"/>
    <mergeCell ref="A30:C30"/>
    <mergeCell ref="A32:D32"/>
    <mergeCell ref="A49:C49"/>
    <mergeCell ref="A51:D51"/>
    <mergeCell ref="A68:C68"/>
  </mergeCells>
  <phoneticPr fontId="5" type="noConversion"/>
  <printOptions horizontalCentered="1"/>
  <pageMargins left="0.19685039370078741" right="0.19685039370078741" top="0.19685039370078741" bottom="0.59055118110236227" header="0.51181102362204722" footer="0.51181102362204722"/>
  <pageSetup paperSize="9" scale="89" fitToHeight="2" orientation="landscape" r:id="rId1"/>
  <headerFooter alignWithMargins="0">
    <oddFooter>&amp;L&amp;8&amp;F&amp;C&amp;8&amp;A&amp;R&amp;8&amp;P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C41E-4872-4FF1-96EC-E274C25F1890}">
  <dimension ref="A1:E18"/>
  <sheetViews>
    <sheetView zoomScaleNormal="100" workbookViewId="0">
      <selection sqref="A1:A2"/>
    </sheetView>
  </sheetViews>
  <sheetFormatPr defaultRowHeight="12.75"/>
  <cols>
    <col min="1" max="1" width="9.85546875" customWidth="1"/>
    <col min="2" max="2" width="32.28515625" customWidth="1"/>
    <col min="3" max="3" width="19.7109375" customWidth="1"/>
    <col min="4" max="5" width="17.5703125" customWidth="1"/>
  </cols>
  <sheetData>
    <row r="1" spans="1:5" ht="38.25">
      <c r="A1" s="513" t="s">
        <v>193</v>
      </c>
      <c r="B1" s="513" t="s">
        <v>194</v>
      </c>
      <c r="C1" s="515" t="s">
        <v>195</v>
      </c>
      <c r="D1" s="389" t="s">
        <v>196</v>
      </c>
      <c r="E1" s="389" t="s">
        <v>197</v>
      </c>
    </row>
    <row r="2" spans="1:5">
      <c r="A2" s="514"/>
      <c r="B2" s="514"/>
      <c r="C2" s="516"/>
      <c r="D2" s="390"/>
      <c r="E2" s="390"/>
    </row>
    <row r="3" spans="1:5">
      <c r="A3" s="391" t="s">
        <v>198</v>
      </c>
      <c r="B3" s="392" t="s">
        <v>199</v>
      </c>
      <c r="C3" s="393" t="s">
        <v>200</v>
      </c>
      <c r="D3" s="389" t="s">
        <v>201</v>
      </c>
      <c r="E3" s="389" t="s">
        <v>201</v>
      </c>
    </row>
    <row r="4" spans="1:5">
      <c r="A4" s="394">
        <v>1</v>
      </c>
      <c r="B4" s="395" t="s">
        <v>169</v>
      </c>
      <c r="C4" s="395" t="s">
        <v>169</v>
      </c>
      <c r="D4" s="396">
        <f>SUM(E4*95%)</f>
        <v>0</v>
      </c>
      <c r="E4" s="397"/>
    </row>
    <row r="5" spans="1:5">
      <c r="A5" s="398"/>
      <c r="B5" s="399"/>
      <c r="C5" s="400"/>
      <c r="D5" s="396">
        <f t="shared" ref="D5:D16" si="0">SUM(E5*95%)</f>
        <v>0</v>
      </c>
      <c r="E5" s="401"/>
    </row>
    <row r="6" spans="1:5">
      <c r="A6" s="398"/>
      <c r="B6" s="399"/>
      <c r="C6" s="400"/>
      <c r="D6" s="396">
        <f t="shared" si="0"/>
        <v>0</v>
      </c>
      <c r="E6" s="401"/>
    </row>
    <row r="7" spans="1:5">
      <c r="A7" s="398"/>
      <c r="B7" s="399"/>
      <c r="C7" s="400"/>
      <c r="D7" s="396">
        <f t="shared" si="0"/>
        <v>0</v>
      </c>
      <c r="E7" s="401"/>
    </row>
    <row r="8" spans="1:5">
      <c r="A8" s="398"/>
      <c r="B8" s="399"/>
      <c r="C8" s="400"/>
      <c r="D8" s="396">
        <f t="shared" si="0"/>
        <v>0</v>
      </c>
      <c r="E8" s="401"/>
    </row>
    <row r="9" spans="1:5">
      <c r="A9" s="398"/>
      <c r="B9" s="399"/>
      <c r="C9" s="400"/>
      <c r="D9" s="396">
        <f t="shared" si="0"/>
        <v>0</v>
      </c>
      <c r="E9" s="401"/>
    </row>
    <row r="10" spans="1:5">
      <c r="A10" s="398"/>
      <c r="B10" s="399"/>
      <c r="C10" s="400"/>
      <c r="D10" s="396">
        <f t="shared" si="0"/>
        <v>0</v>
      </c>
      <c r="E10" s="401"/>
    </row>
    <row r="11" spans="1:5">
      <c r="A11" s="398"/>
      <c r="B11" s="399"/>
      <c r="C11" s="400"/>
      <c r="D11" s="396">
        <f t="shared" si="0"/>
        <v>0</v>
      </c>
      <c r="E11" s="401"/>
    </row>
    <row r="12" spans="1:5">
      <c r="A12" s="398"/>
      <c r="B12" s="399"/>
      <c r="C12" s="400"/>
      <c r="D12" s="396">
        <f t="shared" si="0"/>
        <v>0</v>
      </c>
      <c r="E12" s="401"/>
    </row>
    <row r="13" spans="1:5">
      <c r="A13" s="398"/>
      <c r="B13" s="399"/>
      <c r="C13" s="400"/>
      <c r="D13" s="396">
        <f t="shared" si="0"/>
        <v>0</v>
      </c>
      <c r="E13" s="401"/>
    </row>
    <row r="14" spans="1:5">
      <c r="A14" s="398"/>
      <c r="B14" s="399"/>
      <c r="C14" s="400"/>
      <c r="D14" s="396">
        <f t="shared" si="0"/>
        <v>0</v>
      </c>
      <c r="E14" s="401"/>
    </row>
    <row r="15" spans="1:5">
      <c r="A15" s="398"/>
      <c r="B15" s="399"/>
      <c r="C15" s="400"/>
      <c r="D15" s="396">
        <f t="shared" si="0"/>
        <v>0</v>
      </c>
      <c r="E15" s="401"/>
    </row>
    <row r="16" spans="1:5">
      <c r="A16" s="398"/>
      <c r="B16" s="399"/>
      <c r="C16" s="400"/>
      <c r="D16" s="396">
        <f t="shared" si="0"/>
        <v>0</v>
      </c>
      <c r="E16" s="401"/>
    </row>
    <row r="17" spans="1:5" ht="13.5" thickBot="1">
      <c r="A17" s="402"/>
      <c r="B17" s="403"/>
      <c r="C17" s="404"/>
      <c r="D17" s="405"/>
      <c r="E17" s="406"/>
    </row>
    <row r="18" spans="1:5" ht="13.5" thickBot="1">
      <c r="A18" s="274"/>
      <c r="B18" s="407"/>
      <c r="C18" s="408" t="s">
        <v>76</v>
      </c>
      <c r="D18" s="409">
        <f>SUM(D4:D17)</f>
        <v>0</v>
      </c>
      <c r="E18" s="409">
        <f>SUM(E4:E17)</f>
        <v>0</v>
      </c>
    </row>
  </sheetData>
  <mergeCells count="3">
    <mergeCell ref="A1:A2"/>
    <mergeCell ref="B1:B2"/>
    <mergeCell ref="C1:C2"/>
  </mergeCells>
  <conditionalFormatting sqref="D18">
    <cfRule type="cellIs" dxfId="3" priority="3" stopIfTrue="1" operator="greaterThan">
      <formula>#REF!</formula>
    </cfRule>
    <cfRule type="cellIs" dxfId="2" priority="4" stopIfTrue="1" operator="lessThan">
      <formula>#REF!</formula>
    </cfRule>
  </conditionalFormatting>
  <conditionalFormatting sqref="E18">
    <cfRule type="cellIs" dxfId="1" priority="1" stopIfTrue="1" operator="greaterThan">
      <formula>#REF!</formula>
    </cfRule>
    <cfRule type="cellIs" dxfId="0" priority="2" stopIfTrue="1" operator="lessThan">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30319-439A-45A1-A670-04D428305E83}">
  <dimension ref="A1:A28"/>
  <sheetViews>
    <sheetView workbookViewId="0">
      <selection activeCell="J28" sqref="J28"/>
    </sheetView>
  </sheetViews>
  <sheetFormatPr defaultRowHeight="12.75"/>
  <cols>
    <col min="1" max="1" width="9.5703125" customWidth="1"/>
    <col min="2" max="2" width="10.42578125" customWidth="1"/>
    <col min="4" max="4" width="9.140625" customWidth="1"/>
    <col min="9" max="9" width="9.7109375" customWidth="1"/>
  </cols>
  <sheetData>
    <row r="1" spans="1:1" ht="18">
      <c r="A1" s="39" t="s">
        <v>205</v>
      </c>
    </row>
    <row r="3" spans="1:1" s="416" customFormat="1" ht="15">
      <c r="A3" s="416" t="s">
        <v>230</v>
      </c>
    </row>
    <row r="4" spans="1:1" s="416" customFormat="1" ht="15"/>
    <row r="5" spans="1:1" s="416" customFormat="1" ht="15">
      <c r="A5" s="417" t="s">
        <v>207</v>
      </c>
    </row>
    <row r="6" spans="1:1" s="416" customFormat="1" ht="15">
      <c r="A6" s="417" t="s">
        <v>213</v>
      </c>
    </row>
    <row r="7" spans="1:1" s="416" customFormat="1" ht="15">
      <c r="A7" s="417" t="s">
        <v>214</v>
      </c>
    </row>
    <row r="8" spans="1:1" s="416" customFormat="1" ht="15">
      <c r="A8" s="417" t="s">
        <v>215</v>
      </c>
    </row>
    <row r="9" spans="1:1" s="416" customFormat="1" ht="15">
      <c r="A9" s="417" t="s">
        <v>216</v>
      </c>
    </row>
    <row r="10" spans="1:1" s="416" customFormat="1" ht="15">
      <c r="A10" s="418" t="s">
        <v>208</v>
      </c>
    </row>
    <row r="11" spans="1:1" s="416" customFormat="1" ht="15">
      <c r="A11" s="418" t="s">
        <v>209</v>
      </c>
    </row>
    <row r="12" spans="1:1" s="416" customFormat="1" ht="15">
      <c r="A12" s="418" t="s">
        <v>210</v>
      </c>
    </row>
    <row r="13" spans="1:1" s="416" customFormat="1" ht="15">
      <c r="A13" s="417" t="s">
        <v>217</v>
      </c>
    </row>
    <row r="14" spans="1:1" s="416" customFormat="1" ht="15">
      <c r="A14" s="418" t="s">
        <v>211</v>
      </c>
    </row>
    <row r="15" spans="1:1" s="416" customFormat="1" ht="15">
      <c r="A15" s="419" t="s">
        <v>218</v>
      </c>
    </row>
    <row r="16" spans="1:1" s="416" customFormat="1" ht="15">
      <c r="A16" s="419" t="s">
        <v>219</v>
      </c>
    </row>
    <row r="17" spans="1:1" s="416" customFormat="1" ht="15">
      <c r="A17" s="419" t="s">
        <v>220</v>
      </c>
    </row>
    <row r="18" spans="1:1" s="416" customFormat="1" ht="15">
      <c r="A18" s="419" t="s">
        <v>221</v>
      </c>
    </row>
    <row r="19" spans="1:1" s="416" customFormat="1" ht="15">
      <c r="A19" s="419" t="s">
        <v>222</v>
      </c>
    </row>
    <row r="20" spans="1:1" s="416" customFormat="1" ht="15">
      <c r="A20" s="419" t="s">
        <v>223</v>
      </c>
    </row>
    <row r="21" spans="1:1" s="416" customFormat="1" ht="15">
      <c r="A21" s="420" t="s">
        <v>224</v>
      </c>
    </row>
    <row r="22" spans="1:1" s="416" customFormat="1" ht="15">
      <c r="A22" s="418" t="s">
        <v>212</v>
      </c>
    </row>
    <row r="23" spans="1:1" s="416" customFormat="1" ht="15">
      <c r="A23" s="419" t="s">
        <v>225</v>
      </c>
    </row>
    <row r="24" spans="1:1" s="416" customFormat="1" ht="15">
      <c r="A24" s="419" t="s">
        <v>226</v>
      </c>
    </row>
    <row r="25" spans="1:1" s="416" customFormat="1" ht="15">
      <c r="A25" s="419" t="s">
        <v>227</v>
      </c>
    </row>
    <row r="26" spans="1:1" s="416" customFormat="1" ht="15">
      <c r="A26" s="419" t="s">
        <v>228</v>
      </c>
    </row>
    <row r="27" spans="1:1" s="416" customFormat="1" ht="15"/>
    <row r="28" spans="1:1" s="416" customFormat="1" ht="15">
      <c r="A28" s="416" t="s">
        <v>231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F574-97F8-46A5-9BDC-9AD70E56AF76}">
  <dimension ref="A1:I84"/>
  <sheetViews>
    <sheetView view="pageBreakPreview" topLeftCell="A22" zoomScale="70" zoomScaleNormal="80" zoomScaleSheetLayoutView="70" workbookViewId="0">
      <selection activeCell="F45" sqref="F45"/>
    </sheetView>
  </sheetViews>
  <sheetFormatPr defaultRowHeight="12.75"/>
  <cols>
    <col min="1" max="1" width="5.140625" style="346" customWidth="1"/>
    <col min="2" max="2" width="5.28515625" style="346" customWidth="1"/>
    <col min="3" max="3" width="19" style="346" customWidth="1"/>
    <col min="4" max="5" width="15.7109375" style="346" customWidth="1"/>
    <col min="6" max="6" width="13.42578125" style="346" customWidth="1"/>
    <col min="7" max="7" width="10.7109375" style="346" customWidth="1"/>
    <col min="8" max="8" width="19.85546875" style="346" customWidth="1"/>
    <col min="9" max="9" width="10.7109375" style="346" customWidth="1"/>
    <col min="10" max="10" width="9.85546875" style="346" customWidth="1"/>
    <col min="11" max="11" width="11.85546875" style="346" bestFit="1" customWidth="1"/>
    <col min="12" max="12" width="2.28515625" style="346" customWidth="1"/>
    <col min="13" max="256" width="8.85546875" style="346"/>
    <col min="257" max="257" width="5.140625" style="346" customWidth="1"/>
    <col min="258" max="258" width="5.28515625" style="346" customWidth="1"/>
    <col min="259" max="261" width="15.7109375" style="346" customWidth="1"/>
    <col min="262" max="265" width="10.7109375" style="346" customWidth="1"/>
    <col min="266" max="266" width="9.85546875" style="346" customWidth="1"/>
    <col min="267" max="267" width="11.85546875" style="346" bestFit="1" customWidth="1"/>
    <col min="268" max="268" width="2.28515625" style="346" customWidth="1"/>
    <col min="269" max="512" width="8.85546875" style="346"/>
    <col min="513" max="513" width="5.140625" style="346" customWidth="1"/>
    <col min="514" max="514" width="5.28515625" style="346" customWidth="1"/>
    <col min="515" max="517" width="15.7109375" style="346" customWidth="1"/>
    <col min="518" max="521" width="10.7109375" style="346" customWidth="1"/>
    <col min="522" max="522" width="9.85546875" style="346" customWidth="1"/>
    <col min="523" max="523" width="11.85546875" style="346" bestFit="1" customWidth="1"/>
    <col min="524" max="524" width="2.28515625" style="346" customWidth="1"/>
    <col min="525" max="768" width="8.85546875" style="346"/>
    <col min="769" max="769" width="5.140625" style="346" customWidth="1"/>
    <col min="770" max="770" width="5.28515625" style="346" customWidth="1"/>
    <col min="771" max="773" width="15.7109375" style="346" customWidth="1"/>
    <col min="774" max="777" width="10.7109375" style="346" customWidth="1"/>
    <col min="778" max="778" width="9.85546875" style="346" customWidth="1"/>
    <col min="779" max="779" width="11.85546875" style="346" bestFit="1" customWidth="1"/>
    <col min="780" max="780" width="2.28515625" style="346" customWidth="1"/>
    <col min="781" max="1024" width="8.85546875" style="346"/>
    <col min="1025" max="1025" width="5.140625" style="346" customWidth="1"/>
    <col min="1026" max="1026" width="5.28515625" style="346" customWidth="1"/>
    <col min="1027" max="1029" width="15.7109375" style="346" customWidth="1"/>
    <col min="1030" max="1033" width="10.7109375" style="346" customWidth="1"/>
    <col min="1034" max="1034" width="9.85546875" style="346" customWidth="1"/>
    <col min="1035" max="1035" width="11.85546875" style="346" bestFit="1" customWidth="1"/>
    <col min="1036" max="1036" width="2.28515625" style="346" customWidth="1"/>
    <col min="1037" max="1280" width="8.85546875" style="346"/>
    <col min="1281" max="1281" width="5.140625" style="346" customWidth="1"/>
    <col min="1282" max="1282" width="5.28515625" style="346" customWidth="1"/>
    <col min="1283" max="1285" width="15.7109375" style="346" customWidth="1"/>
    <col min="1286" max="1289" width="10.7109375" style="346" customWidth="1"/>
    <col min="1290" max="1290" width="9.85546875" style="346" customWidth="1"/>
    <col min="1291" max="1291" width="11.85546875" style="346" bestFit="1" customWidth="1"/>
    <col min="1292" max="1292" width="2.28515625" style="346" customWidth="1"/>
    <col min="1293" max="1536" width="8.85546875" style="346"/>
    <col min="1537" max="1537" width="5.140625" style="346" customWidth="1"/>
    <col min="1538" max="1538" width="5.28515625" style="346" customWidth="1"/>
    <col min="1539" max="1541" width="15.7109375" style="346" customWidth="1"/>
    <col min="1542" max="1545" width="10.7109375" style="346" customWidth="1"/>
    <col min="1546" max="1546" width="9.85546875" style="346" customWidth="1"/>
    <col min="1547" max="1547" width="11.85546875" style="346" bestFit="1" customWidth="1"/>
    <col min="1548" max="1548" width="2.28515625" style="346" customWidth="1"/>
    <col min="1549" max="1792" width="8.85546875" style="346"/>
    <col min="1793" max="1793" width="5.140625" style="346" customWidth="1"/>
    <col min="1794" max="1794" width="5.28515625" style="346" customWidth="1"/>
    <col min="1795" max="1797" width="15.7109375" style="346" customWidth="1"/>
    <col min="1798" max="1801" width="10.7109375" style="346" customWidth="1"/>
    <col min="1802" max="1802" width="9.85546875" style="346" customWidth="1"/>
    <col min="1803" max="1803" width="11.85546875" style="346" bestFit="1" customWidth="1"/>
    <col min="1804" max="1804" width="2.28515625" style="346" customWidth="1"/>
    <col min="1805" max="2048" width="8.85546875" style="346"/>
    <col min="2049" max="2049" width="5.140625" style="346" customWidth="1"/>
    <col min="2050" max="2050" width="5.28515625" style="346" customWidth="1"/>
    <col min="2051" max="2053" width="15.7109375" style="346" customWidth="1"/>
    <col min="2054" max="2057" width="10.7109375" style="346" customWidth="1"/>
    <col min="2058" max="2058" width="9.85546875" style="346" customWidth="1"/>
    <col min="2059" max="2059" width="11.85546875" style="346" bestFit="1" customWidth="1"/>
    <col min="2060" max="2060" width="2.28515625" style="346" customWidth="1"/>
    <col min="2061" max="2304" width="8.85546875" style="346"/>
    <col min="2305" max="2305" width="5.140625" style="346" customWidth="1"/>
    <col min="2306" max="2306" width="5.28515625" style="346" customWidth="1"/>
    <col min="2307" max="2309" width="15.7109375" style="346" customWidth="1"/>
    <col min="2310" max="2313" width="10.7109375" style="346" customWidth="1"/>
    <col min="2314" max="2314" width="9.85546875" style="346" customWidth="1"/>
    <col min="2315" max="2315" width="11.85546875" style="346" bestFit="1" customWidth="1"/>
    <col min="2316" max="2316" width="2.28515625" style="346" customWidth="1"/>
    <col min="2317" max="2560" width="8.85546875" style="346"/>
    <col min="2561" max="2561" width="5.140625" style="346" customWidth="1"/>
    <col min="2562" max="2562" width="5.28515625" style="346" customWidth="1"/>
    <col min="2563" max="2565" width="15.7109375" style="346" customWidth="1"/>
    <col min="2566" max="2569" width="10.7109375" style="346" customWidth="1"/>
    <col min="2570" max="2570" width="9.85546875" style="346" customWidth="1"/>
    <col min="2571" max="2571" width="11.85546875" style="346" bestFit="1" customWidth="1"/>
    <col min="2572" max="2572" width="2.28515625" style="346" customWidth="1"/>
    <col min="2573" max="2816" width="8.85546875" style="346"/>
    <col min="2817" max="2817" width="5.140625" style="346" customWidth="1"/>
    <col min="2818" max="2818" width="5.28515625" style="346" customWidth="1"/>
    <col min="2819" max="2821" width="15.7109375" style="346" customWidth="1"/>
    <col min="2822" max="2825" width="10.7109375" style="346" customWidth="1"/>
    <col min="2826" max="2826" width="9.85546875" style="346" customWidth="1"/>
    <col min="2827" max="2827" width="11.85546875" style="346" bestFit="1" customWidth="1"/>
    <col min="2828" max="2828" width="2.28515625" style="346" customWidth="1"/>
    <col min="2829" max="3072" width="8.85546875" style="346"/>
    <col min="3073" max="3073" width="5.140625" style="346" customWidth="1"/>
    <col min="3074" max="3074" width="5.28515625" style="346" customWidth="1"/>
    <col min="3075" max="3077" width="15.7109375" style="346" customWidth="1"/>
    <col min="3078" max="3081" width="10.7109375" style="346" customWidth="1"/>
    <col min="3082" max="3082" width="9.85546875" style="346" customWidth="1"/>
    <col min="3083" max="3083" width="11.85546875" style="346" bestFit="1" customWidth="1"/>
    <col min="3084" max="3084" width="2.28515625" style="346" customWidth="1"/>
    <col min="3085" max="3328" width="8.85546875" style="346"/>
    <col min="3329" max="3329" width="5.140625" style="346" customWidth="1"/>
    <col min="3330" max="3330" width="5.28515625" style="346" customWidth="1"/>
    <col min="3331" max="3333" width="15.7109375" style="346" customWidth="1"/>
    <col min="3334" max="3337" width="10.7109375" style="346" customWidth="1"/>
    <col min="3338" max="3338" width="9.85546875" style="346" customWidth="1"/>
    <col min="3339" max="3339" width="11.85546875" style="346" bestFit="1" customWidth="1"/>
    <col min="3340" max="3340" width="2.28515625" style="346" customWidth="1"/>
    <col min="3341" max="3584" width="8.85546875" style="346"/>
    <col min="3585" max="3585" width="5.140625" style="346" customWidth="1"/>
    <col min="3586" max="3586" width="5.28515625" style="346" customWidth="1"/>
    <col min="3587" max="3589" width="15.7109375" style="346" customWidth="1"/>
    <col min="3590" max="3593" width="10.7109375" style="346" customWidth="1"/>
    <col min="3594" max="3594" width="9.85546875" style="346" customWidth="1"/>
    <col min="3595" max="3595" width="11.85546875" style="346" bestFit="1" customWidth="1"/>
    <col min="3596" max="3596" width="2.28515625" style="346" customWidth="1"/>
    <col min="3597" max="3840" width="8.85546875" style="346"/>
    <col min="3841" max="3841" width="5.140625" style="346" customWidth="1"/>
    <col min="3842" max="3842" width="5.28515625" style="346" customWidth="1"/>
    <col min="3843" max="3845" width="15.7109375" style="346" customWidth="1"/>
    <col min="3846" max="3849" width="10.7109375" style="346" customWidth="1"/>
    <col min="3850" max="3850" width="9.85546875" style="346" customWidth="1"/>
    <col min="3851" max="3851" width="11.85546875" style="346" bestFit="1" customWidth="1"/>
    <col min="3852" max="3852" width="2.28515625" style="346" customWidth="1"/>
    <col min="3853" max="4096" width="8.85546875" style="346"/>
    <col min="4097" max="4097" width="5.140625" style="346" customWidth="1"/>
    <col min="4098" max="4098" width="5.28515625" style="346" customWidth="1"/>
    <col min="4099" max="4101" width="15.7109375" style="346" customWidth="1"/>
    <col min="4102" max="4105" width="10.7109375" style="346" customWidth="1"/>
    <col min="4106" max="4106" width="9.85546875" style="346" customWidth="1"/>
    <col min="4107" max="4107" width="11.85546875" style="346" bestFit="1" customWidth="1"/>
    <col min="4108" max="4108" width="2.28515625" style="346" customWidth="1"/>
    <col min="4109" max="4352" width="8.85546875" style="346"/>
    <col min="4353" max="4353" width="5.140625" style="346" customWidth="1"/>
    <col min="4354" max="4354" width="5.28515625" style="346" customWidth="1"/>
    <col min="4355" max="4357" width="15.7109375" style="346" customWidth="1"/>
    <col min="4358" max="4361" width="10.7109375" style="346" customWidth="1"/>
    <col min="4362" max="4362" width="9.85546875" style="346" customWidth="1"/>
    <col min="4363" max="4363" width="11.85546875" style="346" bestFit="1" customWidth="1"/>
    <col min="4364" max="4364" width="2.28515625" style="346" customWidth="1"/>
    <col min="4365" max="4608" width="8.85546875" style="346"/>
    <col min="4609" max="4609" width="5.140625" style="346" customWidth="1"/>
    <col min="4610" max="4610" width="5.28515625" style="346" customWidth="1"/>
    <col min="4611" max="4613" width="15.7109375" style="346" customWidth="1"/>
    <col min="4614" max="4617" width="10.7109375" style="346" customWidth="1"/>
    <col min="4618" max="4618" width="9.85546875" style="346" customWidth="1"/>
    <col min="4619" max="4619" width="11.85546875" style="346" bestFit="1" customWidth="1"/>
    <col min="4620" max="4620" width="2.28515625" style="346" customWidth="1"/>
    <col min="4621" max="4864" width="8.85546875" style="346"/>
    <col min="4865" max="4865" width="5.140625" style="346" customWidth="1"/>
    <col min="4866" max="4866" width="5.28515625" style="346" customWidth="1"/>
    <col min="4867" max="4869" width="15.7109375" style="346" customWidth="1"/>
    <col min="4870" max="4873" width="10.7109375" style="346" customWidth="1"/>
    <col min="4874" max="4874" width="9.85546875" style="346" customWidth="1"/>
    <col min="4875" max="4875" width="11.85546875" style="346" bestFit="1" customWidth="1"/>
    <col min="4876" max="4876" width="2.28515625" style="346" customWidth="1"/>
    <col min="4877" max="5120" width="8.85546875" style="346"/>
    <col min="5121" max="5121" width="5.140625" style="346" customWidth="1"/>
    <col min="5122" max="5122" width="5.28515625" style="346" customWidth="1"/>
    <col min="5123" max="5125" width="15.7109375" style="346" customWidth="1"/>
    <col min="5126" max="5129" width="10.7109375" style="346" customWidth="1"/>
    <col min="5130" max="5130" width="9.85546875" style="346" customWidth="1"/>
    <col min="5131" max="5131" width="11.85546875" style="346" bestFit="1" customWidth="1"/>
    <col min="5132" max="5132" width="2.28515625" style="346" customWidth="1"/>
    <col min="5133" max="5376" width="8.85546875" style="346"/>
    <col min="5377" max="5377" width="5.140625" style="346" customWidth="1"/>
    <col min="5378" max="5378" width="5.28515625" style="346" customWidth="1"/>
    <col min="5379" max="5381" width="15.7109375" style="346" customWidth="1"/>
    <col min="5382" max="5385" width="10.7109375" style="346" customWidth="1"/>
    <col min="5386" max="5386" width="9.85546875" style="346" customWidth="1"/>
    <col min="5387" max="5387" width="11.85546875" style="346" bestFit="1" customWidth="1"/>
    <col min="5388" max="5388" width="2.28515625" style="346" customWidth="1"/>
    <col min="5389" max="5632" width="8.85546875" style="346"/>
    <col min="5633" max="5633" width="5.140625" style="346" customWidth="1"/>
    <col min="5634" max="5634" width="5.28515625" style="346" customWidth="1"/>
    <col min="5635" max="5637" width="15.7109375" style="346" customWidth="1"/>
    <col min="5638" max="5641" width="10.7109375" style="346" customWidth="1"/>
    <col min="5642" max="5642" width="9.85546875" style="346" customWidth="1"/>
    <col min="5643" max="5643" width="11.85546875" style="346" bestFit="1" customWidth="1"/>
    <col min="5644" max="5644" width="2.28515625" style="346" customWidth="1"/>
    <col min="5645" max="5888" width="8.85546875" style="346"/>
    <col min="5889" max="5889" width="5.140625" style="346" customWidth="1"/>
    <col min="5890" max="5890" width="5.28515625" style="346" customWidth="1"/>
    <col min="5891" max="5893" width="15.7109375" style="346" customWidth="1"/>
    <col min="5894" max="5897" width="10.7109375" style="346" customWidth="1"/>
    <col min="5898" max="5898" width="9.85546875" style="346" customWidth="1"/>
    <col min="5899" max="5899" width="11.85546875" style="346" bestFit="1" customWidth="1"/>
    <col min="5900" max="5900" width="2.28515625" style="346" customWidth="1"/>
    <col min="5901" max="6144" width="8.85546875" style="346"/>
    <col min="6145" max="6145" width="5.140625" style="346" customWidth="1"/>
    <col min="6146" max="6146" width="5.28515625" style="346" customWidth="1"/>
    <col min="6147" max="6149" width="15.7109375" style="346" customWidth="1"/>
    <col min="6150" max="6153" width="10.7109375" style="346" customWidth="1"/>
    <col min="6154" max="6154" width="9.85546875" style="346" customWidth="1"/>
    <col min="6155" max="6155" width="11.85546875" style="346" bestFit="1" customWidth="1"/>
    <col min="6156" max="6156" width="2.28515625" style="346" customWidth="1"/>
    <col min="6157" max="6400" width="8.85546875" style="346"/>
    <col min="6401" max="6401" width="5.140625" style="346" customWidth="1"/>
    <col min="6402" max="6402" width="5.28515625" style="346" customWidth="1"/>
    <col min="6403" max="6405" width="15.7109375" style="346" customWidth="1"/>
    <col min="6406" max="6409" width="10.7109375" style="346" customWidth="1"/>
    <col min="6410" max="6410" width="9.85546875" style="346" customWidth="1"/>
    <col min="6411" max="6411" width="11.85546875" style="346" bestFit="1" customWidth="1"/>
    <col min="6412" max="6412" width="2.28515625" style="346" customWidth="1"/>
    <col min="6413" max="6656" width="8.85546875" style="346"/>
    <col min="6657" max="6657" width="5.140625" style="346" customWidth="1"/>
    <col min="6658" max="6658" width="5.28515625" style="346" customWidth="1"/>
    <col min="6659" max="6661" width="15.7109375" style="346" customWidth="1"/>
    <col min="6662" max="6665" width="10.7109375" style="346" customWidth="1"/>
    <col min="6666" max="6666" width="9.85546875" style="346" customWidth="1"/>
    <col min="6667" max="6667" width="11.85546875" style="346" bestFit="1" customWidth="1"/>
    <col min="6668" max="6668" width="2.28515625" style="346" customWidth="1"/>
    <col min="6669" max="6912" width="8.85546875" style="346"/>
    <col min="6913" max="6913" width="5.140625" style="346" customWidth="1"/>
    <col min="6914" max="6914" width="5.28515625" style="346" customWidth="1"/>
    <col min="6915" max="6917" width="15.7109375" style="346" customWidth="1"/>
    <col min="6918" max="6921" width="10.7109375" style="346" customWidth="1"/>
    <col min="6922" max="6922" width="9.85546875" style="346" customWidth="1"/>
    <col min="6923" max="6923" width="11.85546875" style="346" bestFit="1" customWidth="1"/>
    <col min="6924" max="6924" width="2.28515625" style="346" customWidth="1"/>
    <col min="6925" max="7168" width="8.85546875" style="346"/>
    <col min="7169" max="7169" width="5.140625" style="346" customWidth="1"/>
    <col min="7170" max="7170" width="5.28515625" style="346" customWidth="1"/>
    <col min="7171" max="7173" width="15.7109375" style="346" customWidth="1"/>
    <col min="7174" max="7177" width="10.7109375" style="346" customWidth="1"/>
    <col min="7178" max="7178" width="9.85546875" style="346" customWidth="1"/>
    <col min="7179" max="7179" width="11.85546875" style="346" bestFit="1" customWidth="1"/>
    <col min="7180" max="7180" width="2.28515625" style="346" customWidth="1"/>
    <col min="7181" max="7424" width="8.85546875" style="346"/>
    <col min="7425" max="7425" width="5.140625" style="346" customWidth="1"/>
    <col min="7426" max="7426" width="5.28515625" style="346" customWidth="1"/>
    <col min="7427" max="7429" width="15.7109375" style="346" customWidth="1"/>
    <col min="7430" max="7433" width="10.7109375" style="346" customWidth="1"/>
    <col min="7434" max="7434" width="9.85546875" style="346" customWidth="1"/>
    <col min="7435" max="7435" width="11.85546875" style="346" bestFit="1" customWidth="1"/>
    <col min="7436" max="7436" width="2.28515625" style="346" customWidth="1"/>
    <col min="7437" max="7680" width="8.85546875" style="346"/>
    <col min="7681" max="7681" width="5.140625" style="346" customWidth="1"/>
    <col min="7682" max="7682" width="5.28515625" style="346" customWidth="1"/>
    <col min="7683" max="7685" width="15.7109375" style="346" customWidth="1"/>
    <col min="7686" max="7689" width="10.7109375" style="346" customWidth="1"/>
    <col min="7690" max="7690" width="9.85546875" style="346" customWidth="1"/>
    <col min="7691" max="7691" width="11.85546875" style="346" bestFit="1" customWidth="1"/>
    <col min="7692" max="7692" width="2.28515625" style="346" customWidth="1"/>
    <col min="7693" max="7936" width="8.85546875" style="346"/>
    <col min="7937" max="7937" width="5.140625" style="346" customWidth="1"/>
    <col min="7938" max="7938" width="5.28515625" style="346" customWidth="1"/>
    <col min="7939" max="7941" width="15.7109375" style="346" customWidth="1"/>
    <col min="7942" max="7945" width="10.7109375" style="346" customWidth="1"/>
    <col min="7946" max="7946" width="9.85546875" style="346" customWidth="1"/>
    <col min="7947" max="7947" width="11.85546875" style="346" bestFit="1" customWidth="1"/>
    <col min="7948" max="7948" width="2.28515625" style="346" customWidth="1"/>
    <col min="7949" max="8192" width="8.85546875" style="346"/>
    <col min="8193" max="8193" width="5.140625" style="346" customWidth="1"/>
    <col min="8194" max="8194" width="5.28515625" style="346" customWidth="1"/>
    <col min="8195" max="8197" width="15.7109375" style="346" customWidth="1"/>
    <col min="8198" max="8201" width="10.7109375" style="346" customWidth="1"/>
    <col min="8202" max="8202" width="9.85546875" style="346" customWidth="1"/>
    <col min="8203" max="8203" width="11.85546875" style="346" bestFit="1" customWidth="1"/>
    <col min="8204" max="8204" width="2.28515625" style="346" customWidth="1"/>
    <col min="8205" max="8448" width="8.85546875" style="346"/>
    <col min="8449" max="8449" width="5.140625" style="346" customWidth="1"/>
    <col min="8450" max="8450" width="5.28515625" style="346" customWidth="1"/>
    <col min="8451" max="8453" width="15.7109375" style="346" customWidth="1"/>
    <col min="8454" max="8457" width="10.7109375" style="346" customWidth="1"/>
    <col min="8458" max="8458" width="9.85546875" style="346" customWidth="1"/>
    <col min="8459" max="8459" width="11.85546875" style="346" bestFit="1" customWidth="1"/>
    <col min="8460" max="8460" width="2.28515625" style="346" customWidth="1"/>
    <col min="8461" max="8704" width="8.85546875" style="346"/>
    <col min="8705" max="8705" width="5.140625" style="346" customWidth="1"/>
    <col min="8706" max="8706" width="5.28515625" style="346" customWidth="1"/>
    <col min="8707" max="8709" width="15.7109375" style="346" customWidth="1"/>
    <col min="8710" max="8713" width="10.7109375" style="346" customWidth="1"/>
    <col min="8714" max="8714" width="9.85546875" style="346" customWidth="1"/>
    <col min="8715" max="8715" width="11.85546875" style="346" bestFit="1" customWidth="1"/>
    <col min="8716" max="8716" width="2.28515625" style="346" customWidth="1"/>
    <col min="8717" max="8960" width="8.85546875" style="346"/>
    <col min="8961" max="8961" width="5.140625" style="346" customWidth="1"/>
    <col min="8962" max="8962" width="5.28515625" style="346" customWidth="1"/>
    <col min="8963" max="8965" width="15.7109375" style="346" customWidth="1"/>
    <col min="8966" max="8969" width="10.7109375" style="346" customWidth="1"/>
    <col min="8970" max="8970" width="9.85546875" style="346" customWidth="1"/>
    <col min="8971" max="8971" width="11.85546875" style="346" bestFit="1" customWidth="1"/>
    <col min="8972" max="8972" width="2.28515625" style="346" customWidth="1"/>
    <col min="8973" max="9216" width="8.85546875" style="346"/>
    <col min="9217" max="9217" width="5.140625" style="346" customWidth="1"/>
    <col min="9218" max="9218" width="5.28515625" style="346" customWidth="1"/>
    <col min="9219" max="9221" width="15.7109375" style="346" customWidth="1"/>
    <col min="9222" max="9225" width="10.7109375" style="346" customWidth="1"/>
    <col min="9226" max="9226" width="9.85546875" style="346" customWidth="1"/>
    <col min="9227" max="9227" width="11.85546875" style="346" bestFit="1" customWidth="1"/>
    <col min="9228" max="9228" width="2.28515625" style="346" customWidth="1"/>
    <col min="9229" max="9472" width="8.85546875" style="346"/>
    <col min="9473" max="9473" width="5.140625" style="346" customWidth="1"/>
    <col min="9474" max="9474" width="5.28515625" style="346" customWidth="1"/>
    <col min="9475" max="9477" width="15.7109375" style="346" customWidth="1"/>
    <col min="9478" max="9481" width="10.7109375" style="346" customWidth="1"/>
    <col min="9482" max="9482" width="9.85546875" style="346" customWidth="1"/>
    <col min="9483" max="9483" width="11.85546875" style="346" bestFit="1" customWidth="1"/>
    <col min="9484" max="9484" width="2.28515625" style="346" customWidth="1"/>
    <col min="9485" max="9728" width="8.85546875" style="346"/>
    <col min="9729" max="9729" width="5.140625" style="346" customWidth="1"/>
    <col min="9730" max="9730" width="5.28515625" style="346" customWidth="1"/>
    <col min="9731" max="9733" width="15.7109375" style="346" customWidth="1"/>
    <col min="9734" max="9737" width="10.7109375" style="346" customWidth="1"/>
    <col min="9738" max="9738" width="9.85546875" style="346" customWidth="1"/>
    <col min="9739" max="9739" width="11.85546875" style="346" bestFit="1" customWidth="1"/>
    <col min="9740" max="9740" width="2.28515625" style="346" customWidth="1"/>
    <col min="9741" max="9984" width="8.85546875" style="346"/>
    <col min="9985" max="9985" width="5.140625" style="346" customWidth="1"/>
    <col min="9986" max="9986" width="5.28515625" style="346" customWidth="1"/>
    <col min="9987" max="9989" width="15.7109375" style="346" customWidth="1"/>
    <col min="9990" max="9993" width="10.7109375" style="346" customWidth="1"/>
    <col min="9994" max="9994" width="9.85546875" style="346" customWidth="1"/>
    <col min="9995" max="9995" width="11.85546875" style="346" bestFit="1" customWidth="1"/>
    <col min="9996" max="9996" width="2.28515625" style="346" customWidth="1"/>
    <col min="9997" max="10240" width="8.85546875" style="346"/>
    <col min="10241" max="10241" width="5.140625" style="346" customWidth="1"/>
    <col min="10242" max="10242" width="5.28515625" style="346" customWidth="1"/>
    <col min="10243" max="10245" width="15.7109375" style="346" customWidth="1"/>
    <col min="10246" max="10249" width="10.7109375" style="346" customWidth="1"/>
    <col min="10250" max="10250" width="9.85546875" style="346" customWidth="1"/>
    <col min="10251" max="10251" width="11.85546875" style="346" bestFit="1" customWidth="1"/>
    <col min="10252" max="10252" width="2.28515625" style="346" customWidth="1"/>
    <col min="10253" max="10496" width="8.85546875" style="346"/>
    <col min="10497" max="10497" width="5.140625" style="346" customWidth="1"/>
    <col min="10498" max="10498" width="5.28515625" style="346" customWidth="1"/>
    <col min="10499" max="10501" width="15.7109375" style="346" customWidth="1"/>
    <col min="10502" max="10505" width="10.7109375" style="346" customWidth="1"/>
    <col min="10506" max="10506" width="9.85546875" style="346" customWidth="1"/>
    <col min="10507" max="10507" width="11.85546875" style="346" bestFit="1" customWidth="1"/>
    <col min="10508" max="10508" width="2.28515625" style="346" customWidth="1"/>
    <col min="10509" max="10752" width="8.85546875" style="346"/>
    <col min="10753" max="10753" width="5.140625" style="346" customWidth="1"/>
    <col min="10754" max="10754" width="5.28515625" style="346" customWidth="1"/>
    <col min="10755" max="10757" width="15.7109375" style="346" customWidth="1"/>
    <col min="10758" max="10761" width="10.7109375" style="346" customWidth="1"/>
    <col min="10762" max="10762" width="9.85546875" style="346" customWidth="1"/>
    <col min="10763" max="10763" width="11.85546875" style="346" bestFit="1" customWidth="1"/>
    <col min="10764" max="10764" width="2.28515625" style="346" customWidth="1"/>
    <col min="10765" max="11008" width="8.85546875" style="346"/>
    <col min="11009" max="11009" width="5.140625" style="346" customWidth="1"/>
    <col min="11010" max="11010" width="5.28515625" style="346" customWidth="1"/>
    <col min="11011" max="11013" width="15.7109375" style="346" customWidth="1"/>
    <col min="11014" max="11017" width="10.7109375" style="346" customWidth="1"/>
    <col min="11018" max="11018" width="9.85546875" style="346" customWidth="1"/>
    <col min="11019" max="11019" width="11.85546875" style="346" bestFit="1" customWidth="1"/>
    <col min="11020" max="11020" width="2.28515625" style="346" customWidth="1"/>
    <col min="11021" max="11264" width="8.85546875" style="346"/>
    <col min="11265" max="11265" width="5.140625" style="346" customWidth="1"/>
    <col min="11266" max="11266" width="5.28515625" style="346" customWidth="1"/>
    <col min="11267" max="11269" width="15.7109375" style="346" customWidth="1"/>
    <col min="11270" max="11273" width="10.7109375" style="346" customWidth="1"/>
    <col min="11274" max="11274" width="9.85546875" style="346" customWidth="1"/>
    <col min="11275" max="11275" width="11.85546875" style="346" bestFit="1" customWidth="1"/>
    <col min="11276" max="11276" width="2.28515625" style="346" customWidth="1"/>
    <col min="11277" max="11520" width="8.85546875" style="346"/>
    <col min="11521" max="11521" width="5.140625" style="346" customWidth="1"/>
    <col min="11522" max="11522" width="5.28515625" style="346" customWidth="1"/>
    <col min="11523" max="11525" width="15.7109375" style="346" customWidth="1"/>
    <col min="11526" max="11529" width="10.7109375" style="346" customWidth="1"/>
    <col min="11530" max="11530" width="9.85546875" style="346" customWidth="1"/>
    <col min="11531" max="11531" width="11.85546875" style="346" bestFit="1" customWidth="1"/>
    <col min="11532" max="11532" width="2.28515625" style="346" customWidth="1"/>
    <col min="11533" max="11776" width="8.85546875" style="346"/>
    <col min="11777" max="11777" width="5.140625" style="346" customWidth="1"/>
    <col min="11778" max="11778" width="5.28515625" style="346" customWidth="1"/>
    <col min="11779" max="11781" width="15.7109375" style="346" customWidth="1"/>
    <col min="11782" max="11785" width="10.7109375" style="346" customWidth="1"/>
    <col min="11786" max="11786" width="9.85546875" style="346" customWidth="1"/>
    <col min="11787" max="11787" width="11.85546875" style="346" bestFit="1" customWidth="1"/>
    <col min="11788" max="11788" width="2.28515625" style="346" customWidth="1"/>
    <col min="11789" max="12032" width="8.85546875" style="346"/>
    <col min="12033" max="12033" width="5.140625" style="346" customWidth="1"/>
    <col min="12034" max="12034" width="5.28515625" style="346" customWidth="1"/>
    <col min="12035" max="12037" width="15.7109375" style="346" customWidth="1"/>
    <col min="12038" max="12041" width="10.7109375" style="346" customWidth="1"/>
    <col min="12042" max="12042" width="9.85546875" style="346" customWidth="1"/>
    <col min="12043" max="12043" width="11.85546875" style="346" bestFit="1" customWidth="1"/>
    <col min="12044" max="12044" width="2.28515625" style="346" customWidth="1"/>
    <col min="12045" max="12288" width="8.85546875" style="346"/>
    <col min="12289" max="12289" width="5.140625" style="346" customWidth="1"/>
    <col min="12290" max="12290" width="5.28515625" style="346" customWidth="1"/>
    <col min="12291" max="12293" width="15.7109375" style="346" customWidth="1"/>
    <col min="12294" max="12297" width="10.7109375" style="346" customWidth="1"/>
    <col min="12298" max="12298" width="9.85546875" style="346" customWidth="1"/>
    <col min="12299" max="12299" width="11.85546875" style="346" bestFit="1" customWidth="1"/>
    <col min="12300" max="12300" width="2.28515625" style="346" customWidth="1"/>
    <col min="12301" max="12544" width="8.85546875" style="346"/>
    <col min="12545" max="12545" width="5.140625" style="346" customWidth="1"/>
    <col min="12546" max="12546" width="5.28515625" style="346" customWidth="1"/>
    <col min="12547" max="12549" width="15.7109375" style="346" customWidth="1"/>
    <col min="12550" max="12553" width="10.7109375" style="346" customWidth="1"/>
    <col min="12554" max="12554" width="9.85546875" style="346" customWidth="1"/>
    <col min="12555" max="12555" width="11.85546875" style="346" bestFit="1" customWidth="1"/>
    <col min="12556" max="12556" width="2.28515625" style="346" customWidth="1"/>
    <col min="12557" max="12800" width="8.85546875" style="346"/>
    <col min="12801" max="12801" width="5.140625" style="346" customWidth="1"/>
    <col min="12802" max="12802" width="5.28515625" style="346" customWidth="1"/>
    <col min="12803" max="12805" width="15.7109375" style="346" customWidth="1"/>
    <col min="12806" max="12809" width="10.7109375" style="346" customWidth="1"/>
    <col min="12810" max="12810" width="9.85546875" style="346" customWidth="1"/>
    <col min="12811" max="12811" width="11.85546875" style="346" bestFit="1" customWidth="1"/>
    <col min="12812" max="12812" width="2.28515625" style="346" customWidth="1"/>
    <col min="12813" max="13056" width="8.85546875" style="346"/>
    <col min="13057" max="13057" width="5.140625" style="346" customWidth="1"/>
    <col min="13058" max="13058" width="5.28515625" style="346" customWidth="1"/>
    <col min="13059" max="13061" width="15.7109375" style="346" customWidth="1"/>
    <col min="13062" max="13065" width="10.7109375" style="346" customWidth="1"/>
    <col min="13066" max="13066" width="9.85546875" style="346" customWidth="1"/>
    <col min="13067" max="13067" width="11.85546875" style="346" bestFit="1" customWidth="1"/>
    <col min="13068" max="13068" width="2.28515625" style="346" customWidth="1"/>
    <col min="13069" max="13312" width="8.85546875" style="346"/>
    <col min="13313" max="13313" width="5.140625" style="346" customWidth="1"/>
    <col min="13314" max="13314" width="5.28515625" style="346" customWidth="1"/>
    <col min="13315" max="13317" width="15.7109375" style="346" customWidth="1"/>
    <col min="13318" max="13321" width="10.7109375" style="346" customWidth="1"/>
    <col min="13322" max="13322" width="9.85546875" style="346" customWidth="1"/>
    <col min="13323" max="13323" width="11.85546875" style="346" bestFit="1" customWidth="1"/>
    <col min="13324" max="13324" width="2.28515625" style="346" customWidth="1"/>
    <col min="13325" max="13568" width="8.85546875" style="346"/>
    <col min="13569" max="13569" width="5.140625" style="346" customWidth="1"/>
    <col min="13570" max="13570" width="5.28515625" style="346" customWidth="1"/>
    <col min="13571" max="13573" width="15.7109375" style="346" customWidth="1"/>
    <col min="13574" max="13577" width="10.7109375" style="346" customWidth="1"/>
    <col min="13578" max="13578" width="9.85546875" style="346" customWidth="1"/>
    <col min="13579" max="13579" width="11.85546875" style="346" bestFit="1" customWidth="1"/>
    <col min="13580" max="13580" width="2.28515625" style="346" customWidth="1"/>
    <col min="13581" max="13824" width="8.85546875" style="346"/>
    <col min="13825" max="13825" width="5.140625" style="346" customWidth="1"/>
    <col min="13826" max="13826" width="5.28515625" style="346" customWidth="1"/>
    <col min="13827" max="13829" width="15.7109375" style="346" customWidth="1"/>
    <col min="13830" max="13833" width="10.7109375" style="346" customWidth="1"/>
    <col min="13834" max="13834" width="9.85546875" style="346" customWidth="1"/>
    <col min="13835" max="13835" width="11.85546875" style="346" bestFit="1" customWidth="1"/>
    <col min="13836" max="13836" width="2.28515625" style="346" customWidth="1"/>
    <col min="13837" max="14080" width="8.85546875" style="346"/>
    <col min="14081" max="14081" width="5.140625" style="346" customWidth="1"/>
    <col min="14082" max="14082" width="5.28515625" style="346" customWidth="1"/>
    <col min="14083" max="14085" width="15.7109375" style="346" customWidth="1"/>
    <col min="14086" max="14089" width="10.7109375" style="346" customWidth="1"/>
    <col min="14090" max="14090" width="9.85546875" style="346" customWidth="1"/>
    <col min="14091" max="14091" width="11.85546875" style="346" bestFit="1" customWidth="1"/>
    <col min="14092" max="14092" width="2.28515625" style="346" customWidth="1"/>
    <col min="14093" max="14336" width="8.85546875" style="346"/>
    <col min="14337" max="14337" width="5.140625" style="346" customWidth="1"/>
    <col min="14338" max="14338" width="5.28515625" style="346" customWidth="1"/>
    <col min="14339" max="14341" width="15.7109375" style="346" customWidth="1"/>
    <col min="14342" max="14345" width="10.7109375" style="346" customWidth="1"/>
    <col min="14346" max="14346" width="9.85546875" style="346" customWidth="1"/>
    <col min="14347" max="14347" width="11.85546875" style="346" bestFit="1" customWidth="1"/>
    <col min="14348" max="14348" width="2.28515625" style="346" customWidth="1"/>
    <col min="14349" max="14592" width="8.85546875" style="346"/>
    <col min="14593" max="14593" width="5.140625" style="346" customWidth="1"/>
    <col min="14594" max="14594" width="5.28515625" style="346" customWidth="1"/>
    <col min="14595" max="14597" width="15.7109375" style="346" customWidth="1"/>
    <col min="14598" max="14601" width="10.7109375" style="346" customWidth="1"/>
    <col min="14602" max="14602" width="9.85546875" style="346" customWidth="1"/>
    <col min="14603" max="14603" width="11.85546875" style="346" bestFit="1" customWidth="1"/>
    <col min="14604" max="14604" width="2.28515625" style="346" customWidth="1"/>
    <col min="14605" max="14848" width="8.85546875" style="346"/>
    <col min="14849" max="14849" width="5.140625" style="346" customWidth="1"/>
    <col min="14850" max="14850" width="5.28515625" style="346" customWidth="1"/>
    <col min="14851" max="14853" width="15.7109375" style="346" customWidth="1"/>
    <col min="14854" max="14857" width="10.7109375" style="346" customWidth="1"/>
    <col min="14858" max="14858" width="9.85546875" style="346" customWidth="1"/>
    <col min="14859" max="14859" width="11.85546875" style="346" bestFit="1" customWidth="1"/>
    <col min="14860" max="14860" width="2.28515625" style="346" customWidth="1"/>
    <col min="14861" max="15104" width="8.85546875" style="346"/>
    <col min="15105" max="15105" width="5.140625" style="346" customWidth="1"/>
    <col min="15106" max="15106" width="5.28515625" style="346" customWidth="1"/>
    <col min="15107" max="15109" width="15.7109375" style="346" customWidth="1"/>
    <col min="15110" max="15113" width="10.7109375" style="346" customWidth="1"/>
    <col min="15114" max="15114" width="9.85546875" style="346" customWidth="1"/>
    <col min="15115" max="15115" width="11.85546875" style="346" bestFit="1" customWidth="1"/>
    <col min="15116" max="15116" width="2.28515625" style="346" customWidth="1"/>
    <col min="15117" max="15360" width="8.85546875" style="346"/>
    <col min="15361" max="15361" width="5.140625" style="346" customWidth="1"/>
    <col min="15362" max="15362" width="5.28515625" style="346" customWidth="1"/>
    <col min="15363" max="15365" width="15.7109375" style="346" customWidth="1"/>
    <col min="15366" max="15369" width="10.7109375" style="346" customWidth="1"/>
    <col min="15370" max="15370" width="9.85546875" style="346" customWidth="1"/>
    <col min="15371" max="15371" width="11.85546875" style="346" bestFit="1" customWidth="1"/>
    <col min="15372" max="15372" width="2.28515625" style="346" customWidth="1"/>
    <col min="15373" max="15616" width="8.85546875" style="346"/>
    <col min="15617" max="15617" width="5.140625" style="346" customWidth="1"/>
    <col min="15618" max="15618" width="5.28515625" style="346" customWidth="1"/>
    <col min="15619" max="15621" width="15.7109375" style="346" customWidth="1"/>
    <col min="15622" max="15625" width="10.7109375" style="346" customWidth="1"/>
    <col min="15626" max="15626" width="9.85546875" style="346" customWidth="1"/>
    <col min="15627" max="15627" width="11.85546875" style="346" bestFit="1" customWidth="1"/>
    <col min="15628" max="15628" width="2.28515625" style="346" customWidth="1"/>
    <col min="15629" max="15872" width="8.85546875" style="346"/>
    <col min="15873" max="15873" width="5.140625" style="346" customWidth="1"/>
    <col min="15874" max="15874" width="5.28515625" style="346" customWidth="1"/>
    <col min="15875" max="15877" width="15.7109375" style="346" customWidth="1"/>
    <col min="15878" max="15881" width="10.7109375" style="346" customWidth="1"/>
    <col min="15882" max="15882" width="9.85546875" style="346" customWidth="1"/>
    <col min="15883" max="15883" width="11.85546875" style="346" bestFit="1" customWidth="1"/>
    <col min="15884" max="15884" width="2.28515625" style="346" customWidth="1"/>
    <col min="15885" max="16128" width="8.85546875" style="346"/>
    <col min="16129" max="16129" width="5.140625" style="346" customWidth="1"/>
    <col min="16130" max="16130" width="5.28515625" style="346" customWidth="1"/>
    <col min="16131" max="16133" width="15.7109375" style="346" customWidth="1"/>
    <col min="16134" max="16137" width="10.7109375" style="346" customWidth="1"/>
    <col min="16138" max="16138" width="9.85546875" style="346" customWidth="1"/>
    <col min="16139" max="16139" width="11.85546875" style="346" bestFit="1" customWidth="1"/>
    <col min="16140" max="16140" width="2.28515625" style="346" customWidth="1"/>
    <col min="16141" max="16384" width="8.85546875" style="346"/>
  </cols>
  <sheetData>
    <row r="1" spans="1:9" ht="15.75">
      <c r="A1" s="347"/>
      <c r="B1" s="347"/>
      <c r="C1" s="347"/>
      <c r="D1" s="347"/>
      <c r="E1" s="378" t="s">
        <v>138</v>
      </c>
      <c r="F1" s="347"/>
      <c r="G1" s="379"/>
      <c r="H1" s="379"/>
      <c r="I1" s="347"/>
    </row>
    <row r="2" spans="1:9" ht="15.75">
      <c r="A2" s="347"/>
      <c r="B2" s="347"/>
      <c r="C2" s="347"/>
      <c r="D2" s="347"/>
      <c r="E2" s="380"/>
      <c r="F2" s="379"/>
      <c r="G2" s="379"/>
      <c r="H2" s="379"/>
      <c r="I2" s="347"/>
    </row>
    <row r="3" spans="1:9" ht="15.75">
      <c r="A3" s="347"/>
      <c r="B3" s="347"/>
      <c r="C3" s="347"/>
      <c r="D3" s="347"/>
      <c r="E3" s="380"/>
      <c r="F3" s="379"/>
      <c r="G3" s="379"/>
      <c r="H3" s="379"/>
      <c r="I3" s="347"/>
    </row>
    <row r="4" spans="1:9" ht="24.95" customHeight="1">
      <c r="A4" s="347"/>
      <c r="B4" s="347"/>
      <c r="C4" s="381" t="s">
        <v>36</v>
      </c>
      <c r="D4" s="382" t="str">
        <f>+' Index'!C24</f>
        <v>BATSUB LCR Phases 1 and 2A</v>
      </c>
      <c r="E4" s="382"/>
      <c r="F4" s="382"/>
      <c r="G4" s="382"/>
      <c r="H4" s="382"/>
      <c r="I4" s="382"/>
    </row>
    <row r="5" spans="1:9" ht="24.95" customHeight="1">
      <c r="A5" s="347"/>
      <c r="B5" s="347"/>
      <c r="C5" s="381" t="s">
        <v>105</v>
      </c>
      <c r="D5" s="382" t="str">
        <f>+' Index'!E26</f>
        <v>DIOCB1/203</v>
      </c>
      <c r="E5" s="382"/>
      <c r="F5" s="347"/>
      <c r="G5" s="347"/>
      <c r="H5" s="347"/>
      <c r="I5" s="347"/>
    </row>
    <row r="6" spans="1:9" ht="24.95" customHeight="1">
      <c r="A6" s="347"/>
      <c r="B6" s="347"/>
      <c r="C6" s="381" t="s">
        <v>129</v>
      </c>
      <c r="D6" s="382" t="str">
        <f>+' Index'!E28</f>
        <v xml:space="preserve">[Insert Name] </v>
      </c>
      <c r="E6" s="382"/>
      <c r="F6" s="347"/>
      <c r="G6" s="383"/>
      <c r="H6" s="383"/>
      <c r="I6" s="347"/>
    </row>
    <row r="7" spans="1:9" ht="18">
      <c r="A7" s="347"/>
      <c r="B7" s="347"/>
      <c r="C7" s="347"/>
      <c r="D7" s="347"/>
      <c r="E7" s="384"/>
      <c r="F7" s="347"/>
      <c r="G7" s="385"/>
      <c r="H7" s="385"/>
      <c r="I7" s="347"/>
    </row>
    <row r="8" spans="1:9" ht="18">
      <c r="A8" s="347"/>
      <c r="B8" s="348"/>
      <c r="C8" s="348"/>
      <c r="D8" s="348"/>
      <c r="E8" s="284" t="s">
        <v>139</v>
      </c>
      <c r="F8" s="348"/>
      <c r="G8" s="349"/>
      <c r="H8" s="349"/>
      <c r="I8" s="348"/>
    </row>
    <row r="9" spans="1:9" s="353" customFormat="1" ht="15.75" customHeight="1" thickBot="1">
      <c r="A9" s="350"/>
      <c r="B9" s="351"/>
      <c r="C9" s="351"/>
      <c r="D9" s="351"/>
      <c r="E9" s="285"/>
      <c r="F9" s="351"/>
      <c r="G9" s="352"/>
      <c r="H9" s="352"/>
      <c r="I9" s="351"/>
    </row>
    <row r="10" spans="1:9" ht="18" customHeight="1">
      <c r="A10" s="347"/>
      <c r="B10" s="340" t="s">
        <v>74</v>
      </c>
      <c r="C10" s="340"/>
      <c r="D10" s="340"/>
      <c r="E10" s="354"/>
      <c r="F10" s="286"/>
      <c r="G10" s="355"/>
      <c r="H10" s="356"/>
      <c r="I10" s="356"/>
    </row>
    <row r="11" spans="1:9" ht="15" customHeight="1">
      <c r="A11" s="347"/>
      <c r="B11" s="287" t="s">
        <v>75</v>
      </c>
      <c r="C11" s="287"/>
      <c r="D11" s="287"/>
      <c r="E11" s="287"/>
      <c r="F11" s="287"/>
      <c r="G11" s="287"/>
      <c r="H11" s="288"/>
      <c r="I11" s="288"/>
    </row>
    <row r="12" spans="1:9" ht="24.75" customHeight="1">
      <c r="A12" s="347"/>
      <c r="B12" s="517" t="s">
        <v>140</v>
      </c>
      <c r="C12" s="518"/>
      <c r="D12" s="518"/>
      <c r="E12" s="518"/>
      <c r="F12" s="518"/>
      <c r="G12" s="518"/>
      <c r="H12" s="518"/>
      <c r="I12" s="518"/>
    </row>
    <row r="13" spans="1:9">
      <c r="A13" s="347"/>
      <c r="B13" s="286"/>
      <c r="C13" s="286"/>
      <c r="D13" s="286"/>
      <c r="E13" s="286"/>
      <c r="F13" s="286"/>
      <c r="G13" s="286"/>
      <c r="H13" s="289"/>
      <c r="I13" s="289"/>
    </row>
    <row r="14" spans="1:9">
      <c r="A14" s="347"/>
      <c r="B14" s="357" t="s">
        <v>77</v>
      </c>
      <c r="C14" s="357"/>
      <c r="D14" s="358"/>
      <c r="E14" s="357"/>
      <c r="F14" s="290"/>
      <c r="G14" s="291"/>
      <c r="H14" s="292"/>
      <c r="I14" s="359"/>
    </row>
    <row r="15" spans="1:9">
      <c r="A15" s="347"/>
      <c r="B15" s="357"/>
      <c r="C15" s="357"/>
      <c r="D15" s="358"/>
      <c r="E15" s="357"/>
      <c r="F15" s="290"/>
      <c r="G15" s="291"/>
      <c r="H15" s="292"/>
      <c r="I15" s="359"/>
    </row>
    <row r="16" spans="1:9" ht="12.75" customHeight="1">
      <c r="A16" s="347"/>
      <c r="B16" s="341"/>
      <c r="C16" s="293" t="s">
        <v>109</v>
      </c>
      <c r="D16" s="293"/>
      <c r="E16" s="293"/>
      <c r="F16" s="290"/>
      <c r="G16" s="359"/>
      <c r="H16" s="359"/>
      <c r="I16" s="359"/>
    </row>
    <row r="17" spans="1:9">
      <c r="A17" s="347"/>
      <c r="B17" s="358"/>
      <c r="C17" s="341"/>
      <c r="D17" s="341"/>
      <c r="E17" s="341"/>
      <c r="F17" s="358"/>
      <c r="G17" s="360"/>
      <c r="H17" s="358"/>
      <c r="I17" s="358"/>
    </row>
    <row r="18" spans="1:9">
      <c r="A18" s="347"/>
      <c r="B18" s="361">
        <v>1</v>
      </c>
      <c r="C18" s="339" t="s">
        <v>141</v>
      </c>
      <c r="D18" s="339"/>
      <c r="E18" s="339"/>
      <c r="F18" s="362"/>
      <c r="G18" s="363"/>
      <c r="H18" s="362"/>
      <c r="I18" s="362"/>
    </row>
    <row r="19" spans="1:9">
      <c r="A19" s="347"/>
      <c r="B19" s="364"/>
      <c r="C19" s="343"/>
      <c r="D19" s="343"/>
      <c r="E19" s="343"/>
      <c r="F19" s="358"/>
      <c r="G19" s="360"/>
      <c r="H19" s="358"/>
      <c r="I19" s="358"/>
    </row>
    <row r="20" spans="1:9">
      <c r="A20" s="347"/>
      <c r="B20" s="364"/>
      <c r="C20" s="365" t="s">
        <v>81</v>
      </c>
      <c r="D20" s="347"/>
      <c r="E20" s="347"/>
      <c r="F20" s="295" t="s">
        <v>146</v>
      </c>
      <c r="G20" s="360"/>
      <c r="H20" s="366" t="s">
        <v>76</v>
      </c>
      <c r="I20" s="358"/>
    </row>
    <row r="21" spans="1:9">
      <c r="A21" s="347"/>
      <c r="B21" s="364"/>
      <c r="C21" s="347"/>
      <c r="D21" s="347"/>
      <c r="E21" s="347"/>
      <c r="F21" s="295"/>
      <c r="G21" s="360"/>
      <c r="H21" s="366"/>
      <c r="I21" s="358"/>
    </row>
    <row r="22" spans="1:9">
      <c r="A22" s="347"/>
      <c r="B22" s="364"/>
      <c r="C22" s="293" t="s">
        <v>142</v>
      </c>
      <c r="D22" s="367"/>
      <c r="E22" s="368">
        <f>+'1. CD-PT2 '!F90</f>
        <v>0</v>
      </c>
      <c r="F22" s="296">
        <v>500000</v>
      </c>
      <c r="G22" s="347"/>
      <c r="H22" s="360">
        <f>SUM(F22*E22)</f>
        <v>0</v>
      </c>
      <c r="I22" s="358"/>
    </row>
    <row r="23" spans="1:9">
      <c r="A23" s="347"/>
      <c r="B23" s="364"/>
      <c r="C23" s="293"/>
      <c r="D23" s="343"/>
      <c r="E23" s="343"/>
      <c r="F23" s="327"/>
      <c r="G23" s="360"/>
      <c r="H23" s="360"/>
      <c r="I23" s="358"/>
    </row>
    <row r="24" spans="1:9">
      <c r="A24" s="347"/>
      <c r="B24" s="361"/>
      <c r="C24" s="342" t="s">
        <v>143</v>
      </c>
      <c r="D24" s="339"/>
      <c r="E24" s="339"/>
      <c r="F24" s="362"/>
      <c r="G24" s="363"/>
      <c r="H24" s="369">
        <f>SUM(H20:H23)</f>
        <v>0</v>
      </c>
      <c r="I24" s="362"/>
    </row>
    <row r="25" spans="1:9">
      <c r="A25" s="347"/>
      <c r="B25" s="364"/>
      <c r="C25" s="343"/>
      <c r="D25" s="343"/>
      <c r="E25" s="343"/>
      <c r="F25" s="358"/>
      <c r="G25" s="360"/>
      <c r="H25" s="358"/>
      <c r="I25" s="358"/>
    </row>
    <row r="26" spans="1:9">
      <c r="A26" s="347"/>
      <c r="B26" s="361">
        <v>2</v>
      </c>
      <c r="C26" s="339" t="s">
        <v>144</v>
      </c>
      <c r="D26" s="339"/>
      <c r="E26" s="339"/>
      <c r="F26" s="362"/>
      <c r="G26" s="363"/>
      <c r="H26" s="362"/>
      <c r="I26" s="362"/>
    </row>
    <row r="27" spans="1:9">
      <c r="A27" s="347"/>
      <c r="B27" s="364"/>
      <c r="C27" s="343"/>
      <c r="D27" s="343"/>
      <c r="E27" s="343"/>
      <c r="F27" s="358"/>
      <c r="G27" s="360"/>
      <c r="H27" s="358"/>
      <c r="I27" s="358"/>
    </row>
    <row r="28" spans="1:9">
      <c r="A28" s="347"/>
      <c r="B28" s="364"/>
      <c r="C28" s="293" t="s">
        <v>145</v>
      </c>
      <c r="D28" s="293"/>
      <c r="E28" s="293"/>
      <c r="F28" s="293"/>
      <c r="G28" s="293"/>
      <c r="H28" s="293"/>
      <c r="I28" s="358"/>
    </row>
    <row r="29" spans="1:9">
      <c r="A29" s="347"/>
      <c r="B29" s="364"/>
      <c r="C29" s="343" t="s">
        <v>137</v>
      </c>
      <c r="D29" s="343"/>
      <c r="E29" s="343"/>
      <c r="F29" s="358"/>
      <c r="G29" s="360"/>
      <c r="H29" s="358"/>
      <c r="I29" s="358"/>
    </row>
    <row r="30" spans="1:9">
      <c r="A30" s="347"/>
      <c r="B30" s="364"/>
      <c r="C30" s="343"/>
      <c r="D30" s="343"/>
      <c r="E30" s="343"/>
      <c r="F30" s="358"/>
      <c r="G30" s="360"/>
      <c r="H30" s="358"/>
      <c r="I30" s="358"/>
    </row>
    <row r="31" spans="1:9">
      <c r="A31" s="347"/>
      <c r="B31" s="364"/>
      <c r="C31" s="365" t="s">
        <v>81</v>
      </c>
      <c r="D31" s="347"/>
      <c r="E31" s="347"/>
      <c r="F31" s="295" t="s">
        <v>146</v>
      </c>
      <c r="G31" s="360"/>
      <c r="H31" s="366" t="s">
        <v>76</v>
      </c>
      <c r="I31" s="358"/>
    </row>
    <row r="32" spans="1:9">
      <c r="A32" s="347"/>
      <c r="B32" s="364"/>
      <c r="C32" s="347"/>
      <c r="D32" s="347"/>
      <c r="E32" s="347"/>
      <c r="F32" s="295"/>
      <c r="G32" s="360"/>
      <c r="H32" s="366"/>
      <c r="I32" s="358"/>
    </row>
    <row r="33" spans="1:9">
      <c r="A33" s="347"/>
      <c r="B33" s="364"/>
      <c r="C33" s="293" t="s">
        <v>147</v>
      </c>
      <c r="D33" s="370">
        <f>+'1. CD-PT2 '!B96</f>
        <v>0</v>
      </c>
      <c r="E33" s="347"/>
      <c r="F33" s="296">
        <v>500000</v>
      </c>
      <c r="G33" s="347"/>
      <c r="H33" s="360">
        <f>SUM(F33*D33)</f>
        <v>0</v>
      </c>
      <c r="I33" s="358"/>
    </row>
    <row r="34" spans="1:9">
      <c r="A34" s="347"/>
      <c r="B34" s="364"/>
      <c r="C34" s="293"/>
      <c r="D34" s="367"/>
      <c r="E34" s="347"/>
      <c r="F34" s="296"/>
      <c r="G34" s="347"/>
      <c r="H34" s="360"/>
      <c r="I34" s="358"/>
    </row>
    <row r="35" spans="1:9">
      <c r="A35" s="347"/>
      <c r="B35" s="364"/>
      <c r="C35" s="293" t="s">
        <v>184</v>
      </c>
      <c r="D35" s="367"/>
      <c r="E35" s="347"/>
      <c r="F35" s="296" t="s">
        <v>183</v>
      </c>
      <c r="G35" s="347"/>
      <c r="H35" s="360"/>
      <c r="I35" s="358"/>
    </row>
    <row r="36" spans="1:9">
      <c r="A36" s="347"/>
      <c r="B36" s="364"/>
      <c r="C36" s="293" t="str">
        <f>+'1. CD-PT2 '!B100</f>
        <v>[Enter Equipment]</v>
      </c>
      <c r="D36" s="367"/>
      <c r="E36" s="371">
        <f>+'1. CD-PT2 '!G100</f>
        <v>0</v>
      </c>
      <c r="F36" s="345">
        <v>400</v>
      </c>
      <c r="G36" s="347"/>
      <c r="H36" s="360">
        <f>+E36*F36</f>
        <v>0</v>
      </c>
      <c r="I36" s="358"/>
    </row>
    <row r="37" spans="1:9">
      <c r="A37" s="347"/>
      <c r="B37" s="364"/>
      <c r="C37" s="293" t="str">
        <f>+'1. CD-PT2 '!B101</f>
        <v>[Enter Equipment]</v>
      </c>
      <c r="D37" s="367"/>
      <c r="E37" s="371">
        <f>+'1. CD-PT2 '!G101</f>
        <v>0</v>
      </c>
      <c r="F37" s="345">
        <v>400</v>
      </c>
      <c r="G37" s="347"/>
      <c r="H37" s="360">
        <f t="shared" ref="H37:H39" si="0">+E37*F37</f>
        <v>0</v>
      </c>
      <c r="I37" s="358"/>
    </row>
    <row r="38" spans="1:9">
      <c r="A38" s="347"/>
      <c r="B38" s="364"/>
      <c r="C38" s="293" t="str">
        <f>+'1. CD-PT2 '!B102</f>
        <v>[Enter Equipment]</v>
      </c>
      <c r="D38" s="367"/>
      <c r="E38" s="371">
        <f>+'1. CD-PT2 '!G102</f>
        <v>0</v>
      </c>
      <c r="F38" s="345">
        <v>400</v>
      </c>
      <c r="G38" s="347"/>
      <c r="H38" s="360">
        <f t="shared" si="0"/>
        <v>0</v>
      </c>
      <c r="I38" s="358"/>
    </row>
    <row r="39" spans="1:9">
      <c r="A39" s="347"/>
      <c r="B39" s="364"/>
      <c r="C39" s="293" t="str">
        <f>+'1. CD-PT2 '!B103</f>
        <v>[Enter Equipment]</v>
      </c>
      <c r="D39" s="367"/>
      <c r="E39" s="371">
        <f>+'1. CD-PT2 '!G103</f>
        <v>0</v>
      </c>
      <c r="F39" s="345">
        <v>400</v>
      </c>
      <c r="G39" s="347"/>
      <c r="H39" s="360">
        <f t="shared" si="0"/>
        <v>0</v>
      </c>
      <c r="I39" s="358"/>
    </row>
    <row r="40" spans="1:9">
      <c r="A40" s="347"/>
      <c r="B40" s="364"/>
      <c r="C40" s="343"/>
      <c r="D40" s="343"/>
      <c r="E40" s="343"/>
      <c r="F40" s="358"/>
      <c r="G40" s="360"/>
      <c r="H40" s="358"/>
      <c r="I40" s="358"/>
    </row>
    <row r="41" spans="1:9">
      <c r="A41" s="347"/>
      <c r="B41" s="361"/>
      <c r="C41" s="342" t="s">
        <v>148</v>
      </c>
      <c r="D41" s="342"/>
      <c r="E41" s="342"/>
      <c r="F41" s="362"/>
      <c r="G41" s="363"/>
      <c r="H41" s="369">
        <f>H33+H36+H37+H38+H39</f>
        <v>0</v>
      </c>
      <c r="I41" s="362"/>
    </row>
    <row r="42" spans="1:9">
      <c r="A42" s="347"/>
      <c r="B42" s="364"/>
      <c r="C42" s="343"/>
      <c r="D42" s="343"/>
      <c r="E42" s="343"/>
      <c r="F42" s="358"/>
      <c r="G42" s="360"/>
      <c r="H42" s="358"/>
      <c r="I42" s="358"/>
    </row>
    <row r="43" spans="1:9">
      <c r="A43" s="347"/>
      <c r="B43" s="361">
        <v>3</v>
      </c>
      <c r="C43" s="372" t="s">
        <v>149</v>
      </c>
      <c r="D43" s="362"/>
      <c r="E43" s="362"/>
      <c r="F43" s="362"/>
      <c r="G43" s="363"/>
      <c r="H43" s="362"/>
      <c r="I43" s="362"/>
    </row>
    <row r="44" spans="1:9">
      <c r="A44" s="347"/>
      <c r="B44" s="364"/>
      <c r="C44" s="343"/>
      <c r="D44" s="343"/>
      <c r="E44" s="343"/>
      <c r="F44" s="358"/>
      <c r="G44" s="360"/>
      <c r="H44" s="358"/>
      <c r="I44" s="358"/>
    </row>
    <row r="45" spans="1:9">
      <c r="A45" s="347"/>
      <c r="B45" s="364"/>
      <c r="C45" s="343" t="s">
        <v>81</v>
      </c>
      <c r="D45" s="343"/>
      <c r="E45" s="343"/>
      <c r="F45" s="358" t="s">
        <v>146</v>
      </c>
      <c r="G45" s="360" t="s">
        <v>150</v>
      </c>
      <c r="H45" s="358" t="s">
        <v>76</v>
      </c>
      <c r="I45" s="358"/>
    </row>
    <row r="46" spans="1:9">
      <c r="A46" s="347"/>
      <c r="B46" s="364"/>
      <c r="C46" s="343"/>
      <c r="D46" s="343"/>
      <c r="E46" s="343"/>
      <c r="F46" s="358"/>
      <c r="G46" s="360"/>
      <c r="H46" s="358"/>
      <c r="I46" s="358"/>
    </row>
    <row r="47" spans="1:9">
      <c r="A47" s="347"/>
      <c r="B47" s="364"/>
      <c r="C47" s="293" t="s">
        <v>151</v>
      </c>
      <c r="D47" s="293"/>
      <c r="E47" s="293"/>
      <c r="F47" s="296">
        <v>500000</v>
      </c>
      <c r="G47" s="294">
        <f>+'1. CD-PT2 '!F21</f>
        <v>0</v>
      </c>
      <c r="H47" s="360">
        <f>SUM(F47*G47)</f>
        <v>0</v>
      </c>
      <c r="I47" s="358"/>
    </row>
    <row r="48" spans="1:9">
      <c r="A48" s="347"/>
      <c r="B48" s="364"/>
      <c r="C48" s="343"/>
      <c r="D48" s="343"/>
      <c r="E48" s="343"/>
      <c r="F48" s="358"/>
      <c r="G48" s="360"/>
      <c r="H48" s="358"/>
      <c r="I48" s="358"/>
    </row>
    <row r="49" spans="1:9">
      <c r="A49" s="347"/>
      <c r="B49" s="362"/>
      <c r="C49" s="361" t="s">
        <v>152</v>
      </c>
      <c r="D49" s="362"/>
      <c r="E49" s="362"/>
      <c r="F49" s="362"/>
      <c r="G49" s="362"/>
      <c r="H49" s="369">
        <f>SUM(H47:H47)</f>
        <v>0</v>
      </c>
      <c r="I49" s="362"/>
    </row>
    <row r="50" spans="1:9">
      <c r="A50" s="347"/>
      <c r="B50" s="364"/>
      <c r="C50" s="343"/>
      <c r="D50" s="343"/>
      <c r="E50" s="343"/>
      <c r="F50" s="358"/>
      <c r="G50" s="360"/>
      <c r="H50" s="358"/>
      <c r="I50" s="358"/>
    </row>
    <row r="51" spans="1:9">
      <c r="A51" s="347"/>
      <c r="B51" s="361">
        <v>4</v>
      </c>
      <c r="C51" s="339" t="s">
        <v>153</v>
      </c>
      <c r="D51" s="339"/>
      <c r="E51" s="339"/>
      <c r="F51" s="362"/>
      <c r="G51" s="363"/>
      <c r="H51" s="362"/>
      <c r="I51" s="362"/>
    </row>
    <row r="52" spans="1:9">
      <c r="A52" s="347"/>
      <c r="B52" s="364"/>
      <c r="C52" s="343"/>
      <c r="D52" s="343"/>
      <c r="E52" s="343"/>
      <c r="F52" s="358"/>
      <c r="G52" s="360"/>
      <c r="H52" s="358"/>
      <c r="I52" s="358"/>
    </row>
    <row r="53" spans="1:9">
      <c r="A53" s="347"/>
      <c r="B53" s="364"/>
      <c r="C53" s="343" t="s">
        <v>81</v>
      </c>
      <c r="D53" s="343"/>
      <c r="E53" s="343"/>
      <c r="F53" s="358" t="s">
        <v>146</v>
      </c>
      <c r="G53" s="360" t="s">
        <v>150</v>
      </c>
      <c r="H53" s="358" t="s">
        <v>76</v>
      </c>
      <c r="I53" s="358"/>
    </row>
    <row r="54" spans="1:9">
      <c r="A54" s="347"/>
      <c r="B54" s="364"/>
      <c r="C54" s="343"/>
      <c r="D54" s="343"/>
      <c r="E54" s="343"/>
      <c r="F54" s="358"/>
      <c r="G54" s="360"/>
      <c r="H54" s="358"/>
      <c r="I54" s="358"/>
    </row>
    <row r="55" spans="1:9" ht="12.75" customHeight="1">
      <c r="A55" s="347"/>
      <c r="B55" s="364"/>
      <c r="C55" s="293" t="s">
        <v>154</v>
      </c>
      <c r="D55" s="293"/>
      <c r="E55" s="293"/>
      <c r="F55" s="296">
        <v>500000</v>
      </c>
      <c r="G55" s="294">
        <f>+'1. CD-PT2 '!F22</f>
        <v>0</v>
      </c>
      <c r="H55" s="360">
        <f>SUM(F55*G55)</f>
        <v>0</v>
      </c>
      <c r="I55" s="358"/>
    </row>
    <row r="56" spans="1:9">
      <c r="A56" s="347"/>
      <c r="B56" s="364"/>
      <c r="C56" s="343"/>
      <c r="D56" s="343"/>
      <c r="E56" s="343"/>
      <c r="F56" s="358"/>
      <c r="G56" s="360"/>
      <c r="H56" s="358"/>
      <c r="I56" s="358"/>
    </row>
    <row r="57" spans="1:9" ht="12.75" customHeight="1">
      <c r="A57" s="347"/>
      <c r="B57" s="361"/>
      <c r="C57" s="342" t="s">
        <v>155</v>
      </c>
      <c r="D57" s="342"/>
      <c r="E57" s="342"/>
      <c r="F57" s="362"/>
      <c r="G57" s="363"/>
      <c r="H57" s="369">
        <f>SUM(H55:H55)</f>
        <v>0</v>
      </c>
      <c r="I57" s="362"/>
    </row>
    <row r="58" spans="1:9">
      <c r="A58" s="347"/>
      <c r="B58" s="358"/>
      <c r="C58" s="341"/>
      <c r="D58" s="341"/>
      <c r="E58" s="341"/>
      <c r="F58" s="358"/>
      <c r="G58" s="360"/>
      <c r="H58" s="358"/>
      <c r="I58" s="358"/>
    </row>
    <row r="59" spans="1:9">
      <c r="A59" s="347"/>
      <c r="B59" s="361">
        <v>5</v>
      </c>
      <c r="C59" s="339" t="s">
        <v>156</v>
      </c>
      <c r="D59" s="339"/>
      <c r="E59" s="339"/>
      <c r="F59" s="362"/>
      <c r="G59" s="363"/>
      <c r="H59" s="362"/>
      <c r="I59" s="362"/>
    </row>
    <row r="60" spans="1:9">
      <c r="A60" s="347"/>
      <c r="B60" s="357"/>
      <c r="C60" s="343"/>
      <c r="D60" s="343"/>
      <c r="E60" s="343"/>
      <c r="F60" s="373"/>
      <c r="G60" s="374"/>
      <c r="H60" s="373"/>
      <c r="I60" s="373"/>
    </row>
    <row r="61" spans="1:9">
      <c r="A61" s="347"/>
      <c r="B61" s="357"/>
      <c r="C61" s="365" t="s">
        <v>81</v>
      </c>
      <c r="D61" s="347"/>
      <c r="E61" s="347"/>
      <c r="F61" s="295" t="s">
        <v>146</v>
      </c>
      <c r="G61" s="360"/>
      <c r="H61" s="366" t="s">
        <v>76</v>
      </c>
      <c r="I61" s="373"/>
    </row>
    <row r="62" spans="1:9">
      <c r="A62" s="347"/>
      <c r="B62" s="357"/>
      <c r="C62" s="347"/>
      <c r="D62" s="347"/>
      <c r="E62" s="347"/>
      <c r="F62" s="295"/>
      <c r="G62" s="360"/>
      <c r="H62" s="366"/>
      <c r="I62" s="373"/>
    </row>
    <row r="63" spans="1:9">
      <c r="A63" s="347"/>
      <c r="B63" s="357"/>
      <c r="C63" s="293" t="s">
        <v>157</v>
      </c>
      <c r="D63" s="367"/>
      <c r="E63" s="368"/>
      <c r="F63" s="296"/>
      <c r="G63" s="347"/>
      <c r="H63" s="360" t="s">
        <v>233</v>
      </c>
      <c r="I63" s="373"/>
    </row>
    <row r="64" spans="1:9">
      <c r="A64" s="347"/>
      <c r="B64" s="364"/>
      <c r="C64" s="343"/>
      <c r="D64" s="343"/>
      <c r="E64" s="343"/>
      <c r="F64" s="358"/>
      <c r="G64" s="360"/>
      <c r="H64" s="358"/>
      <c r="I64" s="358"/>
    </row>
    <row r="65" spans="1:9">
      <c r="A65" s="347"/>
      <c r="B65" s="361"/>
      <c r="C65" s="342" t="s">
        <v>158</v>
      </c>
      <c r="D65" s="339"/>
      <c r="E65" s="339"/>
      <c r="F65" s="362"/>
      <c r="G65" s="363"/>
      <c r="H65" s="369"/>
      <c r="I65" s="362"/>
    </row>
    <row r="66" spans="1:9">
      <c r="A66" s="347"/>
      <c r="B66" s="358"/>
      <c r="C66" s="341"/>
      <c r="D66" s="341"/>
      <c r="E66" s="341"/>
      <c r="F66" s="358"/>
      <c r="G66" s="360"/>
      <c r="H66" s="358"/>
      <c r="I66" s="358"/>
    </row>
    <row r="67" spans="1:9">
      <c r="A67" s="347"/>
      <c r="B67" s="364"/>
      <c r="C67" s="343" t="s">
        <v>159</v>
      </c>
      <c r="D67" s="343"/>
      <c r="E67" s="343"/>
      <c r="F67" s="358"/>
      <c r="G67" s="360"/>
      <c r="H67" s="358"/>
      <c r="I67" s="358"/>
    </row>
    <row r="68" spans="1:9">
      <c r="A68" s="347"/>
      <c r="B68" s="364"/>
      <c r="C68" s="343"/>
      <c r="D68" s="343"/>
      <c r="E68" s="343"/>
      <c r="F68" s="358"/>
      <c r="G68" s="360"/>
      <c r="H68" s="358"/>
      <c r="I68" s="358"/>
    </row>
    <row r="69" spans="1:9">
      <c r="A69" s="347"/>
      <c r="B69" s="366">
        <v>1</v>
      </c>
      <c r="C69" s="293" t="s">
        <v>141</v>
      </c>
      <c r="D69" s="343"/>
      <c r="E69" s="343"/>
      <c r="F69" s="358"/>
      <c r="G69" s="360"/>
      <c r="H69" s="360">
        <f>H24</f>
        <v>0</v>
      </c>
      <c r="I69" s="358"/>
    </row>
    <row r="70" spans="1:9">
      <c r="A70" s="347"/>
      <c r="B70" s="366">
        <v>2</v>
      </c>
      <c r="C70" s="293" t="s">
        <v>144</v>
      </c>
      <c r="D70" s="343"/>
      <c r="E70" s="343"/>
      <c r="F70" s="358"/>
      <c r="G70" s="360"/>
      <c r="H70" s="360">
        <f>H41</f>
        <v>0</v>
      </c>
      <c r="I70" s="358"/>
    </row>
    <row r="71" spans="1:9">
      <c r="A71" s="347"/>
      <c r="B71" s="366">
        <v>3</v>
      </c>
      <c r="C71" s="293" t="s">
        <v>149</v>
      </c>
      <c r="D71" s="343"/>
      <c r="E71" s="343"/>
      <c r="F71" s="358"/>
      <c r="G71" s="360"/>
      <c r="H71" s="360">
        <f>H49</f>
        <v>0</v>
      </c>
      <c r="I71" s="358"/>
    </row>
    <row r="72" spans="1:9">
      <c r="A72" s="347"/>
      <c r="B72" s="366">
        <v>4</v>
      </c>
      <c r="C72" s="293" t="s">
        <v>160</v>
      </c>
      <c r="D72" s="343"/>
      <c r="E72" s="343"/>
      <c r="F72" s="358"/>
      <c r="G72" s="360"/>
      <c r="H72" s="360">
        <f>H57</f>
        <v>0</v>
      </c>
      <c r="I72" s="358"/>
    </row>
    <row r="73" spans="1:9">
      <c r="A73" s="347"/>
      <c r="B73" s="366">
        <v>5</v>
      </c>
      <c r="C73" s="293" t="s">
        <v>156</v>
      </c>
      <c r="D73" s="343"/>
      <c r="E73" s="343"/>
      <c r="F73" s="358"/>
      <c r="G73" s="360"/>
      <c r="H73" s="525"/>
      <c r="I73" s="358"/>
    </row>
    <row r="74" spans="1:9">
      <c r="A74" s="347"/>
      <c r="B74" s="364"/>
      <c r="C74" s="343"/>
      <c r="D74" s="343"/>
      <c r="E74" s="343"/>
      <c r="F74" s="358"/>
      <c r="G74" s="360"/>
      <c r="H74" s="358"/>
      <c r="I74" s="358"/>
    </row>
    <row r="75" spans="1:9" ht="36" customHeight="1">
      <c r="A75" s="347"/>
      <c r="B75" s="375"/>
      <c r="C75" s="519" t="s">
        <v>182</v>
      </c>
      <c r="D75" s="520"/>
      <c r="E75" s="520"/>
      <c r="F75" s="520"/>
      <c r="G75" s="520"/>
      <c r="H75" s="376">
        <f>SUM(H69:H73)</f>
        <v>0</v>
      </c>
      <c r="I75" s="375"/>
    </row>
    <row r="76" spans="1:9">
      <c r="B76" s="377"/>
      <c r="C76" s="377"/>
      <c r="D76" s="377"/>
      <c r="E76" s="377"/>
      <c r="F76" s="377"/>
      <c r="G76" s="377"/>
      <c r="H76" s="377"/>
      <c r="I76" s="377"/>
    </row>
    <row r="77" spans="1:9">
      <c r="B77" s="377"/>
      <c r="C77" s="377"/>
      <c r="D77" s="377"/>
      <c r="E77" s="377"/>
      <c r="F77" s="377"/>
      <c r="G77" s="377"/>
      <c r="H77" s="377"/>
      <c r="I77" s="377"/>
    </row>
    <row r="78" spans="1:9">
      <c r="B78" s="377"/>
      <c r="C78" s="377"/>
      <c r="D78" s="377"/>
      <c r="E78" s="377"/>
      <c r="F78" s="377"/>
      <c r="G78" s="377"/>
      <c r="H78" s="377"/>
      <c r="I78" s="377"/>
    </row>
    <row r="79" spans="1:9">
      <c r="B79" s="377"/>
      <c r="C79" s="377"/>
      <c r="D79" s="377"/>
      <c r="E79" s="377"/>
      <c r="F79" s="377"/>
      <c r="G79" s="377"/>
      <c r="H79" s="377"/>
      <c r="I79" s="377"/>
    </row>
    <row r="80" spans="1:9">
      <c r="B80" s="377"/>
      <c r="C80" s="377"/>
      <c r="D80" s="377"/>
      <c r="E80" s="377"/>
      <c r="F80" s="377"/>
      <c r="G80" s="377"/>
      <c r="H80" s="377"/>
      <c r="I80" s="377"/>
    </row>
    <row r="81" spans="2:9">
      <c r="B81" s="377"/>
      <c r="C81" s="377"/>
      <c r="D81" s="377"/>
      <c r="E81" s="377"/>
      <c r="F81" s="377"/>
      <c r="G81" s="377"/>
      <c r="H81" s="377"/>
      <c r="I81" s="377"/>
    </row>
    <row r="82" spans="2:9">
      <c r="B82" s="377"/>
      <c r="C82" s="377"/>
      <c r="D82" s="377"/>
      <c r="E82" s="377"/>
      <c r="F82" s="377"/>
      <c r="G82" s="377"/>
      <c r="H82" s="377"/>
      <c r="I82" s="377"/>
    </row>
    <row r="83" spans="2:9">
      <c r="B83" s="377"/>
      <c r="C83" s="377"/>
      <c r="D83" s="377"/>
      <c r="E83" s="377"/>
      <c r="F83" s="377"/>
      <c r="G83" s="377"/>
      <c r="H83" s="377"/>
      <c r="I83" s="377"/>
    </row>
    <row r="84" spans="2:9">
      <c r="B84" s="377"/>
      <c r="C84" s="377"/>
      <c r="D84" s="377"/>
      <c r="E84" s="377"/>
      <c r="F84" s="377"/>
      <c r="G84" s="377"/>
      <c r="H84" s="377"/>
      <c r="I84" s="377"/>
    </row>
  </sheetData>
  <sheetProtection algorithmName="SHA-512" hashValue="m/tv9FsF4jE0Wgta1mpClcXo1WU+nmYN/MIsflCzYXnQE7kuO3XnerV4SFJNb3QXRFYU+y6qrvzQZx1RyOAfog==" saltValue="opgln46JYKvEwvRc4hROqg==" spinCount="100000" sheet="1" objects="1" scenarios="1"/>
  <mergeCells count="2">
    <mergeCell ref="B12:I12"/>
    <mergeCell ref="C75:G75"/>
  </mergeCells>
  <dataValidations count="1">
    <dataValidation type="decimal" allowBlank="1" showInputMessage="1" showErrorMessage="1" sqref="WLR983103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VID98310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WBV983103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VRZ983103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WVN98310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JB20:JB23 SX20:SX23 ACT20:ACT23 AMP20:AMP23 AWL20:AWL23 BGH20:BGH23 BQD20:BQD23 BZZ20:BZZ23 CJV20:CJV23 CTR20:CTR23 DDN20:DDN23 DNJ20:DNJ23 DXF20:DXF23 EHB20:EHB23 EQX20:EQX23 FAT20:FAT23 FKP20:FKP23 FUL20:FUL23 GEH20:GEH23 GOD20:GOD23 GXZ20:GXZ23 HHV20:HHV23 HRR20:HRR23 IBN20:IBN23 ILJ20:ILJ23 IVF20:IVF23 JFB20:JFB23 JOX20:JOX23 JYT20:JYT23 KIP20:KIP23 KSL20:KSL23 LCH20:LCH23 LMD20:LMD23 LVZ20:LVZ23 MFV20:MFV23 MPR20:MPR23 MZN20:MZN23 NJJ20:NJJ23 NTF20:NTF23 ODB20:ODB23 OMX20:OMX23 OWT20:OWT23 PGP20:PGP23 PQL20:PQL23 QAH20:QAH23 QKD20:QKD23 QTZ20:QTZ23 RDV20:RDV23 RNR20:RNR23 RXN20:RXN23 SHJ20:SHJ23 SRF20:SRF23 TBB20:TBB23 TKX20:TKX23 TUT20:TUT23 UEP20:UEP23 UOL20:UOL23 UYH20:UYH23 VID20:VID23 VRZ20:VRZ23 WBV20:WBV23 WLR20:WLR23 WVN20:WVN23" xr:uid="{8E1A2E98-FBBF-47AB-BAEF-6B016E025153}">
      <formula1>0</formula1>
      <formula2>100</formula2>
    </dataValidation>
  </dataValidations>
  <pageMargins left="0.7" right="0.7" top="0.75" bottom="0.75" header="0.3" footer="0.3"/>
  <pageSetup paperSize="9" scale="76" orientation="portrait" r:id="rId1"/>
  <rowBreaks count="1" manualBreakCount="1">
    <brk id="58"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 Index</vt:lpstr>
      <vt:lpstr>1. CD-PT2 </vt:lpstr>
      <vt:lpstr>2. CD-PT2 Add. Info.</vt:lpstr>
      <vt:lpstr>3. Guidance</vt:lpstr>
      <vt:lpstr>4. Guidance 2</vt:lpstr>
      <vt:lpstr>5. Act Sch</vt:lpstr>
      <vt:lpstr>5A. MPS</vt:lpstr>
      <vt:lpstr>5B. Guidance 3</vt:lpstr>
      <vt:lpstr>6. MCE</vt:lpstr>
      <vt:lpstr>Summary</vt:lpstr>
      <vt:lpstr>'3. Guidance'!_Toc197782940</vt:lpstr>
      <vt:lpstr>'3. Guidance'!_Toc197782941</vt:lpstr>
      <vt:lpstr>'3. Guidance'!_Toc197782944</vt:lpstr>
      <vt:lpstr>'3. Guidance'!_Toc197782946</vt:lpstr>
      <vt:lpstr>'3. Guidance'!_Toc267299878</vt:lpstr>
      <vt:lpstr>' Index'!Print_Area</vt:lpstr>
      <vt:lpstr>'1. CD-PT2 '!Print_Area</vt:lpstr>
      <vt:lpstr>'2. CD-PT2 Add. Info.'!Print_Area</vt:lpstr>
      <vt:lpstr>'3. Guidance'!Print_Area</vt:lpstr>
      <vt:lpstr>'5. Act Sch'!Print_Area</vt:lpstr>
      <vt:lpstr>'6. MCE'!Print_Area</vt:lpstr>
      <vt:lpstr>Summary!Print_Area</vt:lpstr>
      <vt:lpstr>'1. CD-PT2 '!Print_Titles</vt:lpstr>
      <vt:lpstr>'2. CD-PT2 Add. Info.'!Print_Titles</vt:lpstr>
      <vt:lpstr>'3. Guidance'!Print_Titles</vt:lpstr>
      <vt:lpstr>'5. Act Sch'!Print_Titles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Flexi sheet Master copy</dc:title>
  <dc:subject>Gerry flexi sheet</dc:subject>
  <dc:creator>CN=Gerry McKibbin/OU=CSG/O=DFP</dc:creator>
  <cp:lastModifiedBy>Authorised User</cp:lastModifiedBy>
  <cp:lastPrinted>2019-06-10T12:46:00Z</cp:lastPrinted>
  <dcterms:created xsi:type="dcterms:W3CDTF">1998-10-15T12:50:59Z</dcterms:created>
  <dcterms:modified xsi:type="dcterms:W3CDTF">2019-06-27T11:35:33Z</dcterms:modified>
</cp:coreProperties>
</file>