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codeName="ThisWorkbook" defaultThemeVersion="124226"/>
  <mc:AlternateContent xmlns:mc="http://schemas.openxmlformats.org/markup-compatibility/2006">
    <mc:Choice Requires="x15">
      <x15ac:absPath xmlns:x15ac="http://schemas.microsoft.com/office/spreadsheetml/2010/11/ac" url="https://ajoakes-my.sharepoint.com/personal/amanda_oakes_ajoakes_onmicrosoft_com/Documents/Shared with Everyone/Horniman Museum/Museum site - External redecorations 2021/TENDER DOCUMENTS/"/>
    </mc:Choice>
  </mc:AlternateContent>
  <xr:revisionPtr revIDLastSave="5632" documentId="8_{285193D2-177F-4559-B854-27AAF9C4290F}" xr6:coauthVersionLast="47" xr6:coauthVersionMax="47" xr10:uidLastSave="{5AFBF2F2-188A-485C-A383-0BFF299698F0}"/>
  <bookViews>
    <workbookView xWindow="-120" yWindow="-120" windowWidth="29040" windowHeight="15840" activeTab="3" xr2:uid="{00000000-000D-0000-FFFF-FFFF00000000}"/>
  </bookViews>
  <sheets>
    <sheet name="COVER PAGE" sheetId="39" r:id="rId1"/>
    <sheet name="CONTENTS" sheetId="40" r:id="rId2"/>
    <sheet name="SECTION No. 1" sheetId="41" r:id="rId3"/>
    <sheet name="SECTION No. 2" sheetId="56" r:id="rId4"/>
    <sheet name="SECTION No. 3" sheetId="64" r:id="rId5"/>
    <sheet name="SECTION No. 4" sheetId="65" r:id="rId6"/>
    <sheet name="SUMMARY" sheetId="20" r:id="rId7"/>
  </sheets>
  <definedNames>
    <definedName name="ACwvu.cost._.plan._.report._.view." localSheetId="2" hidden="1">'SECTION No. 1'!#REF!</definedName>
    <definedName name="ACwvu.cost._.plan._.report._.view." localSheetId="3" hidden="1">'SECTION No. 2'!#REF!</definedName>
    <definedName name="ACwvu.cost._.plan._.report._.view." localSheetId="4" hidden="1">'SECTION No. 3'!#REF!</definedName>
    <definedName name="ACwvu.cost._.plan._.report._.view." localSheetId="5" hidden="1">'SECTION No. 4'!#REF!</definedName>
    <definedName name="ACwvu.cost._.plan._.report._.view." localSheetId="6" hidden="1">SUMMARY!#REF!</definedName>
    <definedName name="Cwvu.cost._.plan._.report._.view." localSheetId="2" hidden="1">'SECTION No. 1'!#REF!,'SECTION No. 1'!#REF!</definedName>
    <definedName name="Cwvu.cost._.plan._.report._.view." localSheetId="3" hidden="1">'SECTION No. 2'!#REF!,'SECTION No. 2'!#REF!</definedName>
    <definedName name="Cwvu.cost._.plan._.report._.view." localSheetId="4" hidden="1">'SECTION No. 3'!#REF!,'SECTION No. 3'!#REF!</definedName>
    <definedName name="Cwvu.cost._.plan._.report._.view." localSheetId="5" hidden="1">'SECTION No. 4'!#REF!,'SECTION No. 4'!#REF!</definedName>
    <definedName name="Cwvu.cost._.plan._.report._.view." localSheetId="6" hidden="1">SUMMARY!#REF!,SUMMARY!#REF!</definedName>
    <definedName name="_xlnm.Print_Area" localSheetId="1">CONTENTS!$B$2:$I$37</definedName>
    <definedName name="_xlnm.Print_Area" localSheetId="0">'COVER PAGE'!$B$2:$H$47</definedName>
    <definedName name="_xlnm.Print_Area" localSheetId="2">'SECTION No. 1'!$B$3:$H$61</definedName>
    <definedName name="_xlnm.Print_Area" localSheetId="3">'SECTION No. 2'!$B$3:$L$267</definedName>
    <definedName name="_xlnm.Print_Area" localSheetId="4">'SECTION No. 3'!$B$3:$L$85</definedName>
    <definedName name="_xlnm.Print_Area" localSheetId="5">'SECTION No. 4'!$B$3:$L$129</definedName>
    <definedName name="_xlnm.Print_Area" localSheetId="6">SUMMARY!$B$3:$I$46</definedName>
    <definedName name="_xlnm.Print_Titles" localSheetId="2">'SECTION No. 1'!#REF!</definedName>
    <definedName name="_xlnm.Print_Titles" localSheetId="3">'SECTION No. 2'!$10:$11</definedName>
    <definedName name="_xlnm.Print_Titles" localSheetId="4">'SECTION No. 3'!$10:$11</definedName>
    <definedName name="_xlnm.Print_Titles" localSheetId="5">'SECTION No. 4'!$10:$11</definedName>
    <definedName name="_xlnm.Print_Titles" localSheetId="6">SUMMARY!#REF!</definedName>
    <definedName name="Rwvu.cost._.plan._.report._.view." localSheetId="2" hidden="1">'SECTION No. 1'!$E:$E</definedName>
    <definedName name="Rwvu.cost._.plan._.report._.view." localSheetId="3" hidden="1">'SECTION No. 2'!$D:$D</definedName>
    <definedName name="Rwvu.cost._.plan._.report._.view." localSheetId="4" hidden="1">'SECTION No. 3'!$D:$D</definedName>
    <definedName name="Rwvu.cost._.plan._.report._.view." localSheetId="5" hidden="1">'SECTION No. 4'!$D:$D</definedName>
    <definedName name="Rwvu.cost._.plan._.report._.view." localSheetId="6" hidden="1">SUMMARY!$E:$E</definedName>
    <definedName name="Swvu.cost._.plan._.report._.view." localSheetId="2" hidden="1">'SECTION No. 1'!#REF!</definedName>
    <definedName name="Swvu.cost._.plan._.report._.view." localSheetId="3" hidden="1">'SECTION No. 2'!#REF!</definedName>
    <definedName name="Swvu.cost._.plan._.report._.view." localSheetId="4" hidden="1">'SECTION No. 3'!#REF!</definedName>
    <definedName name="Swvu.cost._.plan._.report._.view." localSheetId="5" hidden="1">'SECTION No. 4'!#REF!</definedName>
    <definedName name="Swvu.cost._.plan._.report._.view." localSheetId="6" hidden="1">SUMMARY!#REF!</definedName>
    <definedName name="t" localSheetId="1" hidden="1">{"cost plan report view",#N/A,FALSE,"Feasibility Cost Plan No. 2"}</definedName>
    <definedName name="t" localSheetId="0" hidden="1">{"cost plan report view",#N/A,FALSE,"Feasibility Cost Plan No. 2"}</definedName>
    <definedName name="t" localSheetId="2" hidden="1">{"cost plan report view",#N/A,FALSE,"Feasibility Cost Plan No. 2"}</definedName>
    <definedName name="t" localSheetId="3" hidden="1">{"cost plan report view",#N/A,FALSE,"Feasibility Cost Plan No. 2"}</definedName>
    <definedName name="t" localSheetId="4" hidden="1">{"cost plan report view",#N/A,FALSE,"Feasibility Cost Plan No. 2"}</definedName>
    <definedName name="t" localSheetId="5" hidden="1">{"cost plan report view",#N/A,FALSE,"Feasibility Cost Plan No. 2"}</definedName>
    <definedName name="t" localSheetId="6" hidden="1">{"cost plan report view",#N/A,FALSE,"Feasibility Cost Plan No. 2"}</definedName>
    <definedName name="t" hidden="1">{"cost plan report view",#N/A,FALSE,"Feasibility Cost Plan No. 2"}</definedName>
    <definedName name="wrn.Cost._.Plan." localSheetId="1" hidden="1">{"cost plan report view",#N/A,FALSE,"Feasibility Cost Plan No. 2"}</definedName>
    <definedName name="wrn.Cost._.Plan." localSheetId="0" hidden="1">{"cost plan report view",#N/A,FALSE,"Feasibility Cost Plan No. 2"}</definedName>
    <definedName name="wrn.Cost._.Plan." localSheetId="2" hidden="1">{"cost plan report view",#N/A,FALSE,"Feasibility Cost Plan No. 2"}</definedName>
    <definedName name="wrn.Cost._.Plan." localSheetId="3" hidden="1">{"cost plan report view",#N/A,FALSE,"Feasibility Cost Plan No. 2"}</definedName>
    <definedName name="wrn.Cost._.Plan." localSheetId="4" hidden="1">{"cost plan report view",#N/A,FALSE,"Feasibility Cost Plan No. 2"}</definedName>
    <definedName name="wrn.Cost._.Plan." localSheetId="5" hidden="1">{"cost plan report view",#N/A,FALSE,"Feasibility Cost Plan No. 2"}</definedName>
    <definedName name="wrn.Cost._.Plan." localSheetId="6" hidden="1">{"cost plan report view",#N/A,FALSE,"Feasibility Cost Plan No. 2"}</definedName>
    <definedName name="wrn.Cost._.Plan." hidden="1">{"cost plan report view",#N/A,FALSE,"Feasibility Cost Plan No. 2"}</definedName>
    <definedName name="wrn.Cost._.Plan._.Build._.Up." localSheetId="1" hidden="1">{#N/A,#N/A,FALSE,"Feasibility Cost Plan No. 2"}</definedName>
    <definedName name="wrn.Cost._.Plan._.Build._.Up." localSheetId="0" hidden="1">{#N/A,#N/A,FALSE,"Feasibility Cost Plan No. 2"}</definedName>
    <definedName name="wrn.Cost._.Plan._.Build._.Up." localSheetId="2" hidden="1">{#N/A,#N/A,FALSE,"Feasibility Cost Plan No. 2"}</definedName>
    <definedName name="wrn.Cost._.Plan._.Build._.Up." localSheetId="3" hidden="1">{#N/A,#N/A,FALSE,"Feasibility Cost Plan No. 2"}</definedName>
    <definedName name="wrn.Cost._.Plan._.Build._.Up." localSheetId="4" hidden="1">{#N/A,#N/A,FALSE,"Feasibility Cost Plan No. 2"}</definedName>
    <definedName name="wrn.Cost._.Plan._.Build._.Up." localSheetId="5" hidden="1">{#N/A,#N/A,FALSE,"Feasibility Cost Plan No. 2"}</definedName>
    <definedName name="wrn.Cost._.Plan._.Build._.Up." localSheetId="6" hidden="1">{#N/A,#N/A,FALSE,"Feasibility Cost Plan No. 2"}</definedName>
    <definedName name="wrn.Cost._.Plan._.Build._.Up." hidden="1">{#N/A,#N/A,FALSE,"Feasibility Cost Plan No. 2"}</definedName>
    <definedName name="wvu.cost._.plan._.report._.view." localSheetId="2" hidden="1">{TRUE,TRUE,-1.25,-18.5,484.5,229.5,FALSE,TRUE,TRUE,TRUE,0,1,#N/A,1,#N/A,4.19672131147541,14.7037037037037,1,FALSE,FALSE,3,TRUE,1,FALSE,100,"Swvu.cost._.plan._.report._.view.","ACwvu.cost._.plan._.report._.view.",#N/A,FALSE,FALSE,0.74,0.58,1.61,0.8,1,"&amp;R&amp;""Arial,Bold""&amp;8&amp;A
Newport, Isle of Wight
Edgerley, Simpson and Howe","&amp;L&amp;""Arial,Bold""May 1999&amp;R&amp;""Arial,Bold""A.J. Oakes and Partners",FALSE,FALSE,FALSE,FALSE,1,#N/A,1,1,FALSE,FALSE,"Rwvu.cost._.plan._.report._.view.","Cwvu.cost._.plan._.report._.view.",FALSE,FALSE,FALSE,9,65532,65532,FALSE,FALSE,TRUE,TRUE,TRUE}</definedName>
    <definedName name="wvu.cost._.plan._.report._.view." localSheetId="3" hidden="1">{TRUE,TRUE,-1.25,-18.5,484.5,229.5,FALSE,TRUE,TRUE,TRUE,0,1,#N/A,1,#N/A,4.19672131147541,14.7037037037037,1,FALSE,FALSE,3,TRUE,1,FALSE,100,"Swvu.cost._.plan._.report._.view.","ACwvu.cost._.plan._.report._.view.",#N/A,FALSE,FALSE,0.74,0.58,1.61,0.8,1,"&amp;R&amp;""Arial,Bold""&amp;8&amp;A
Newport, Isle of Wight
Edgerley, Simpson and Howe","&amp;L&amp;""Arial,Bold""May 1999&amp;R&amp;""Arial,Bold""A.J. Oakes and Partners",FALSE,FALSE,FALSE,FALSE,1,#N/A,1,1,FALSE,FALSE,"Rwvu.cost._.plan._.report._.view.","Cwvu.cost._.plan._.report._.view.",FALSE,FALSE,FALSE,9,65532,65532,FALSE,FALSE,TRUE,TRUE,TRUE}</definedName>
    <definedName name="wvu.cost._.plan._.report._.view." localSheetId="4" hidden="1">{TRUE,TRUE,-1.25,-18.5,484.5,229.5,FALSE,TRUE,TRUE,TRUE,0,1,#N/A,1,#N/A,4.19672131147541,14.7037037037037,1,FALSE,FALSE,3,TRUE,1,FALSE,100,"Swvu.cost._.plan._.report._.view.","ACwvu.cost._.plan._.report._.view.",#N/A,FALSE,FALSE,0.74,0.58,1.61,0.8,1,"&amp;R&amp;""Arial,Bold""&amp;8&amp;A
Newport, Isle of Wight
Edgerley, Simpson and Howe","&amp;L&amp;""Arial,Bold""May 1999&amp;R&amp;""Arial,Bold""A.J. Oakes and Partners",FALSE,FALSE,FALSE,FALSE,1,#N/A,1,1,FALSE,FALSE,"Rwvu.cost._.plan._.report._.view.","Cwvu.cost._.plan._.report._.view.",FALSE,FALSE,FALSE,9,65532,65532,FALSE,FALSE,TRUE,TRUE,TRUE}</definedName>
    <definedName name="wvu.cost._.plan._.report._.view." localSheetId="5" hidden="1">{TRUE,TRUE,-1.25,-18.5,484.5,229.5,FALSE,TRUE,TRUE,TRUE,0,1,#N/A,1,#N/A,4.19672131147541,14.7037037037037,1,FALSE,FALSE,3,TRUE,1,FALSE,100,"Swvu.cost._.plan._.report._.view.","ACwvu.cost._.plan._.report._.view.",#N/A,FALSE,FALSE,0.74,0.58,1.61,0.8,1,"&amp;R&amp;""Arial,Bold""&amp;8&amp;A
Newport, Isle of Wight
Edgerley, Simpson and Howe","&amp;L&amp;""Arial,Bold""May 1999&amp;R&amp;""Arial,Bold""A.J. Oakes and Partners",FALSE,FALSE,FALSE,FALSE,1,#N/A,1,1,FALSE,FALSE,"Rwvu.cost._.plan._.report._.view.","Cwvu.cost._.plan._.report._.view.",FALSE,FALSE,FALSE,9,65532,65532,FALSE,FALSE,TRUE,TRUE,TRUE}</definedName>
    <definedName name="wvu.cost._.plan._.report._.view." localSheetId="6" hidden="1">{TRUE,TRUE,-1.25,-18.5,484.5,229.5,FALSE,TRUE,TRUE,TRUE,0,1,#N/A,1,#N/A,4.19672131147541,14.7037037037037,1,FALSE,FALSE,3,TRUE,1,FALSE,100,"Swvu.cost._.plan._.report._.view.","ACwvu.cost._.plan._.report._.view.",#N/A,FALSE,FALSE,0.74,0.58,1.61,0.8,1,"&amp;R&amp;""Arial,Bold""&amp;8&amp;A
Newport, Isle of Wight
Edgerley, Simpson and Howe","&amp;L&amp;""Arial,Bold""May 1999&amp;R&amp;""Arial,Bold""A.J. Oakes and Partners",FALSE,FALSE,FALSE,FALSE,1,#N/A,1,1,FALSE,FALSE,"Rwvu.cost._.plan._.report._.view.","Cwvu.cost._.plan._.report._.view.",FALSE,FALSE,FALSE,9,65532,65532,FALSE,FALSE,TRUE,TRUE,TRUE}</definedName>
    <definedName name="Z_E5FA9B21_A98F_11D3_824A_444553540000_.wvu.Cols" localSheetId="2" hidden="1">'SECTION No. 1'!$E:$E</definedName>
    <definedName name="Z_E5FA9B21_A98F_11D3_824A_444553540000_.wvu.Cols" localSheetId="3" hidden="1">'SECTION No. 2'!$D:$D</definedName>
    <definedName name="Z_E5FA9B21_A98F_11D3_824A_444553540000_.wvu.Cols" localSheetId="4" hidden="1">'SECTION No. 3'!$D:$D</definedName>
    <definedName name="Z_E5FA9B21_A98F_11D3_824A_444553540000_.wvu.Cols" localSheetId="5" hidden="1">'SECTION No. 4'!$D:$D</definedName>
    <definedName name="Z_E5FA9B21_A98F_11D3_824A_444553540000_.wvu.Cols" localSheetId="6" hidden="1">SUMMARY!$E:$E</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66" i="56" l="1"/>
  <c r="K206" i="56"/>
  <c r="K207" i="56"/>
  <c r="K208" i="56"/>
  <c r="K209" i="56"/>
  <c r="K210" i="56"/>
  <c r="K211" i="56"/>
  <c r="K212" i="56"/>
  <c r="K213" i="56"/>
  <c r="K214" i="56"/>
  <c r="K215" i="56"/>
  <c r="K216" i="56"/>
  <c r="K217" i="56"/>
  <c r="K218" i="56"/>
  <c r="K128" i="65"/>
  <c r="K24" i="65"/>
  <c r="K25" i="65"/>
  <c r="K26" i="65"/>
  <c r="K27" i="65"/>
  <c r="K28" i="65"/>
  <c r="K29" i="65"/>
  <c r="K30" i="65"/>
  <c r="K31" i="65"/>
  <c r="K32" i="65"/>
  <c r="K33" i="65"/>
  <c r="K34" i="65"/>
  <c r="K35" i="65"/>
  <c r="K36" i="65"/>
  <c r="K37" i="65"/>
  <c r="K38" i="65"/>
  <c r="K39" i="65"/>
  <c r="K40" i="65"/>
  <c r="K41" i="65"/>
  <c r="K42" i="65"/>
  <c r="K43" i="65"/>
  <c r="K44" i="65"/>
  <c r="K45" i="65"/>
  <c r="K46" i="65"/>
  <c r="K47" i="65"/>
  <c r="K48" i="65"/>
  <c r="K49" i="65"/>
  <c r="K50" i="65"/>
  <c r="K51" i="65"/>
  <c r="K52" i="65"/>
  <c r="K53" i="65"/>
  <c r="K54" i="65"/>
  <c r="K55" i="65"/>
  <c r="K56" i="65"/>
  <c r="K57" i="65"/>
  <c r="K58" i="65"/>
  <c r="K59" i="65"/>
  <c r="K60" i="65"/>
  <c r="K61" i="65"/>
  <c r="K62" i="65"/>
  <c r="K63" i="65"/>
  <c r="K64" i="65"/>
  <c r="K65" i="65"/>
  <c r="K66" i="65"/>
  <c r="K67" i="65"/>
  <c r="K68" i="65"/>
  <c r="K69" i="65"/>
  <c r="K70" i="65"/>
  <c r="K71" i="65"/>
  <c r="K72" i="65"/>
  <c r="K73" i="65"/>
  <c r="K74" i="65"/>
  <c r="K75" i="65"/>
  <c r="K76" i="65"/>
  <c r="K77" i="65"/>
  <c r="K78" i="65"/>
  <c r="K79" i="65"/>
  <c r="K80" i="65"/>
  <c r="K81" i="65"/>
  <c r="K82" i="65"/>
  <c r="K83" i="65"/>
  <c r="K84" i="65"/>
  <c r="K85" i="65"/>
  <c r="K86" i="65"/>
  <c r="K87" i="65"/>
  <c r="K88" i="65"/>
  <c r="K89" i="65"/>
  <c r="K90" i="65"/>
  <c r="K91" i="65"/>
  <c r="K92" i="65"/>
  <c r="K93" i="65"/>
  <c r="K94" i="65"/>
  <c r="K95" i="65"/>
  <c r="K96" i="65"/>
  <c r="K97" i="65"/>
  <c r="K98" i="65"/>
  <c r="K99" i="65"/>
  <c r="K100" i="65"/>
  <c r="K101" i="65"/>
  <c r="K102" i="65"/>
  <c r="K103" i="65"/>
  <c r="K104" i="65"/>
  <c r="K105" i="65"/>
  <c r="K106" i="65"/>
  <c r="K107" i="65"/>
  <c r="K108" i="65"/>
  <c r="K109" i="65"/>
  <c r="K110" i="65"/>
  <c r="K111" i="65"/>
  <c r="K112" i="65"/>
  <c r="K113" i="65"/>
  <c r="K114" i="65"/>
  <c r="K115" i="65"/>
  <c r="K116" i="65"/>
  <c r="K117" i="65"/>
  <c r="K118" i="65"/>
  <c r="K119" i="65"/>
  <c r="K120" i="65"/>
  <c r="K121" i="65"/>
  <c r="K122" i="65"/>
  <c r="K123" i="65"/>
  <c r="K124" i="65"/>
  <c r="K84" i="64"/>
  <c r="K28" i="64"/>
  <c r="K29" i="64"/>
  <c r="K30" i="64"/>
  <c r="K31" i="64"/>
  <c r="K32" i="64"/>
  <c r="K33" i="64"/>
  <c r="K34" i="64"/>
  <c r="K35" i="64"/>
  <c r="K36" i="64"/>
  <c r="K37" i="64"/>
  <c r="K38" i="64"/>
  <c r="K39" i="64"/>
  <c r="K40" i="64"/>
  <c r="K41" i="64"/>
  <c r="K42" i="64"/>
  <c r="K43" i="64"/>
  <c r="K44" i="64"/>
  <c r="K45" i="64"/>
  <c r="K46" i="64"/>
  <c r="K47" i="64"/>
  <c r="K48" i="64"/>
  <c r="K49" i="64"/>
  <c r="K50" i="64"/>
  <c r="K51" i="64"/>
  <c r="K52" i="64"/>
  <c r="K53" i="64"/>
  <c r="K54" i="64"/>
  <c r="K55" i="64"/>
  <c r="K56" i="64"/>
  <c r="K57" i="64"/>
  <c r="K58" i="64"/>
  <c r="K59" i="64"/>
  <c r="K60" i="64"/>
  <c r="K61" i="64"/>
  <c r="K62" i="64"/>
  <c r="K63" i="64"/>
  <c r="K64" i="64"/>
  <c r="K65" i="64"/>
  <c r="K66" i="64"/>
  <c r="K67" i="64"/>
  <c r="K68" i="64"/>
  <c r="K69" i="64"/>
  <c r="K70" i="64"/>
  <c r="K71" i="64"/>
  <c r="K72" i="64"/>
  <c r="K73" i="64"/>
  <c r="K74" i="64"/>
  <c r="K75" i="64"/>
  <c r="K76" i="64"/>
  <c r="K77" i="64"/>
  <c r="K78" i="64"/>
  <c r="K79" i="64"/>
  <c r="K80" i="64"/>
  <c r="K81" i="64"/>
  <c r="K25" i="56"/>
  <c r="K26" i="56"/>
  <c r="K27" i="56"/>
  <c r="K28" i="56"/>
  <c r="K29" i="56"/>
  <c r="K30" i="56"/>
  <c r="K31" i="56"/>
  <c r="K32" i="56"/>
  <c r="K33" i="56"/>
  <c r="K34" i="56"/>
  <c r="K35" i="56"/>
  <c r="K36" i="56"/>
  <c r="K37" i="56"/>
  <c r="K38" i="56"/>
  <c r="K39" i="56"/>
  <c r="K40" i="56"/>
  <c r="K41" i="56"/>
  <c r="K42" i="56"/>
  <c r="K43" i="56"/>
  <c r="K44" i="56"/>
  <c r="K45" i="56"/>
  <c r="K46" i="56"/>
  <c r="K47" i="56"/>
  <c r="K48" i="56"/>
  <c r="K49" i="56"/>
  <c r="K50" i="56"/>
  <c r="K51" i="56"/>
  <c r="K52" i="56"/>
  <c r="K53" i="56"/>
  <c r="K54" i="56"/>
  <c r="K55" i="56"/>
  <c r="K56" i="56"/>
  <c r="K57" i="56"/>
  <c r="K58" i="56"/>
  <c r="K59" i="56"/>
  <c r="K60" i="56"/>
  <c r="K61" i="56"/>
  <c r="K62" i="56"/>
  <c r="K63" i="56"/>
  <c r="K64" i="56"/>
  <c r="K65" i="56"/>
  <c r="K66" i="56"/>
  <c r="K67" i="56"/>
  <c r="K68" i="56"/>
  <c r="K69" i="56"/>
  <c r="K70" i="56"/>
  <c r="K71" i="56"/>
  <c r="K72" i="56"/>
  <c r="K73" i="56"/>
  <c r="K74" i="56"/>
  <c r="K75" i="56"/>
  <c r="K76" i="56"/>
  <c r="K77" i="56"/>
  <c r="K78" i="56"/>
  <c r="K79" i="56"/>
  <c r="K80" i="56"/>
  <c r="K81" i="56"/>
  <c r="K82" i="56"/>
  <c r="K83" i="56"/>
  <c r="K84" i="56"/>
  <c r="K85" i="56"/>
  <c r="K86" i="56"/>
  <c r="K87" i="56"/>
  <c r="K88" i="56"/>
  <c r="K89" i="56"/>
  <c r="K90" i="56"/>
  <c r="K91" i="56"/>
  <c r="K92" i="56"/>
  <c r="K93" i="56"/>
  <c r="K94" i="56"/>
  <c r="K95" i="56"/>
  <c r="K96" i="56"/>
  <c r="K97" i="56"/>
  <c r="K98" i="56"/>
  <c r="K99" i="56"/>
  <c r="K100" i="56"/>
  <c r="K101" i="56"/>
  <c r="K102" i="56"/>
  <c r="K103" i="56"/>
  <c r="K104" i="56"/>
  <c r="K105" i="56"/>
  <c r="K106" i="56"/>
  <c r="K107" i="56"/>
  <c r="K108" i="56"/>
  <c r="K109" i="56"/>
  <c r="K110" i="56"/>
  <c r="K111" i="56"/>
  <c r="K112" i="56"/>
  <c r="K113" i="56"/>
  <c r="K114" i="56"/>
  <c r="K115" i="56"/>
  <c r="K116" i="56"/>
  <c r="K117" i="56"/>
  <c r="K118" i="56"/>
  <c r="K119" i="56"/>
  <c r="K120" i="56"/>
  <c r="K121" i="56"/>
  <c r="K122" i="56"/>
  <c r="K123" i="56"/>
  <c r="K124" i="56"/>
  <c r="K125" i="56"/>
  <c r="K126" i="56"/>
  <c r="K127" i="56"/>
  <c r="K128" i="56"/>
  <c r="K129" i="56"/>
  <c r="K130" i="56"/>
  <c r="K131" i="56"/>
  <c r="K132" i="56"/>
  <c r="K133" i="56"/>
  <c r="K134" i="56"/>
  <c r="K135" i="56"/>
  <c r="K136" i="56"/>
  <c r="K137" i="56"/>
  <c r="K138" i="56"/>
  <c r="K139" i="56"/>
  <c r="K140" i="56"/>
  <c r="K141" i="56"/>
  <c r="K142" i="56"/>
  <c r="K143" i="56"/>
  <c r="K144" i="56"/>
  <c r="K145" i="56"/>
  <c r="K146" i="56"/>
  <c r="K147" i="56"/>
  <c r="K148" i="56"/>
  <c r="K149" i="56"/>
  <c r="K150" i="56"/>
  <c r="K151" i="56"/>
  <c r="K152" i="56"/>
  <c r="K153" i="56"/>
  <c r="K154" i="56"/>
  <c r="K155" i="56"/>
  <c r="K156" i="56"/>
  <c r="K157" i="56"/>
  <c r="K158" i="56"/>
  <c r="K159" i="56"/>
  <c r="K160" i="56"/>
  <c r="K161" i="56"/>
  <c r="K162" i="56"/>
  <c r="K163" i="56"/>
  <c r="K164" i="56"/>
  <c r="K165" i="56"/>
  <c r="K166" i="56"/>
  <c r="K167" i="56"/>
  <c r="K168" i="56"/>
  <c r="K169" i="56"/>
  <c r="K170" i="56"/>
  <c r="K171" i="56"/>
  <c r="K172" i="56"/>
  <c r="K173" i="56"/>
  <c r="K174" i="56"/>
  <c r="K175" i="56"/>
  <c r="K176" i="56"/>
  <c r="K177" i="56"/>
  <c r="K178" i="56"/>
  <c r="K179" i="56"/>
  <c r="K180" i="56"/>
  <c r="K181" i="56"/>
  <c r="K182" i="56"/>
  <c r="K183" i="56"/>
  <c r="K184" i="56"/>
  <c r="K185" i="56"/>
  <c r="K186" i="56"/>
  <c r="K187" i="56"/>
  <c r="K188" i="56"/>
  <c r="K189" i="56"/>
  <c r="K190" i="56"/>
  <c r="K191" i="56"/>
  <c r="K192" i="56"/>
  <c r="K193" i="56"/>
  <c r="K194" i="56"/>
  <c r="K195" i="56"/>
  <c r="K196" i="56"/>
  <c r="K197" i="56"/>
  <c r="K198" i="56"/>
  <c r="K199" i="56"/>
  <c r="K200" i="56"/>
  <c r="K201" i="56"/>
  <c r="K202" i="56"/>
  <c r="K203" i="56"/>
  <c r="K204" i="56"/>
  <c r="K205" i="56"/>
  <c r="K219" i="56"/>
  <c r="K220" i="56"/>
  <c r="K221" i="56"/>
  <c r="K222" i="56"/>
  <c r="K223" i="56"/>
  <c r="K224" i="56"/>
  <c r="K225" i="56"/>
  <c r="K226" i="56"/>
  <c r="K227" i="56"/>
  <c r="K228" i="56"/>
  <c r="K229" i="56"/>
  <c r="K230" i="56"/>
  <c r="K231" i="56"/>
  <c r="K232" i="56"/>
  <c r="K233" i="56"/>
  <c r="K234" i="56"/>
  <c r="K235" i="56"/>
  <c r="K236" i="56"/>
  <c r="K237" i="56"/>
  <c r="K238" i="56"/>
  <c r="K239" i="56"/>
  <c r="K240" i="56"/>
  <c r="K241" i="56"/>
  <c r="K242" i="56"/>
  <c r="K243" i="56"/>
  <c r="K244" i="56"/>
  <c r="K245" i="56"/>
  <c r="K246" i="56"/>
  <c r="K247" i="56"/>
  <c r="K248" i="56"/>
  <c r="K249" i="56"/>
  <c r="K250" i="56"/>
  <c r="K251" i="56"/>
  <c r="K252" i="56"/>
  <c r="K253" i="56"/>
  <c r="K254" i="56"/>
  <c r="K255" i="56"/>
  <c r="K256" i="56"/>
  <c r="K257" i="56"/>
  <c r="K258" i="56"/>
  <c r="K259" i="56"/>
  <c r="K260" i="56"/>
  <c r="K261" i="56"/>
  <c r="K262" i="56"/>
  <c r="K263" i="56"/>
  <c r="G60" i="41"/>
  <c r="K23" i="65"/>
  <c r="K20" i="65"/>
  <c r="K21" i="65"/>
  <c r="K22" i="65"/>
  <c r="K125" i="65"/>
  <c r="K126" i="65"/>
  <c r="H19" i="20"/>
  <c r="K26" i="64"/>
  <c r="K27" i="64"/>
  <c r="K82" i="64"/>
  <c r="K23" i="64"/>
  <c r="K24" i="64"/>
  <c r="K25" i="64"/>
  <c r="H17" i="20"/>
  <c r="K23" i="56"/>
  <c r="K24" i="56"/>
  <c r="K264" i="56"/>
  <c r="H13" i="20"/>
  <c r="H15" i="20" l="1"/>
  <c r="H22" i="20" s="1"/>
  <c r="H27" i="20" s="1"/>
</calcChain>
</file>

<file path=xl/sharedStrings.xml><?xml version="1.0" encoding="utf-8"?>
<sst xmlns="http://schemas.openxmlformats.org/spreadsheetml/2006/main" count="509" uniqueCount="346">
  <si>
    <t>-in respect of-</t>
  </si>
  <si>
    <t>-at-</t>
  </si>
  <si>
    <t>- comprising -</t>
  </si>
  <si>
    <t>Conditions of Contract / Preliminaries</t>
  </si>
  <si>
    <t>Summary</t>
  </si>
  <si>
    <t>The Contractor is requested to price and submit this document electronically.  In the event that the Contractor elects not to submit the tender electronically then it is requested, for ease of checking, that each printed page is individually totalled and carried forward to a summary.</t>
  </si>
  <si>
    <t xml:space="preserve"> = Contractor to insert pricing</t>
  </si>
  <si>
    <t>SECTION No. 3</t>
  </si>
  <si>
    <t>1.05</t>
  </si>
  <si>
    <t>1.06</t>
  </si>
  <si>
    <t>1.07</t>
  </si>
  <si>
    <t>1.08</t>
  </si>
  <si>
    <t>Section No. 1</t>
  </si>
  <si>
    <t>Section No. 2</t>
  </si>
  <si>
    <t>Section No. 3</t>
  </si>
  <si>
    <t>SECTION No. 1</t>
  </si>
  <si>
    <t>SECTION No. 1 - CONDITIONS OF CONTRACT / PRELIMINARIES</t>
  </si>
  <si>
    <t>SECTION No. 2</t>
  </si>
  <si>
    <t>Item</t>
  </si>
  <si>
    <t xml:space="preserve">       £          p</t>
  </si>
  <si>
    <r>
      <t>To Summary</t>
    </r>
    <r>
      <rPr>
        <b/>
        <sz val="10"/>
        <rFont val="Arial"/>
        <family val="2"/>
      </rPr>
      <t xml:space="preserve">      £</t>
    </r>
  </si>
  <si>
    <t>SUMMARY</t>
  </si>
  <si>
    <t>Name of Contractor:</t>
  </si>
  <si>
    <t>Address:</t>
  </si>
  <si>
    <t>Date:</t>
  </si>
  <si>
    <t>CONDITIONS OF CONTRACT / PRELIMINARIES</t>
  </si>
  <si>
    <t>In pricing the items that follow, the Contractor shall be deemed to have thoroughly inspected the tender documents and have acquainted himself with the site and the full extent / character of the items. The items have been split into the following priceable areas of work:</t>
  </si>
  <si>
    <t xml:space="preserve"> </t>
  </si>
  <si>
    <t>-</t>
  </si>
  <si>
    <t>3.0.1</t>
  </si>
  <si>
    <t>SCHEDULES OF WORK</t>
  </si>
  <si>
    <t>100 LONDON ROAD, FOREST HILL, LONDON, SE23 3PQ</t>
  </si>
  <si>
    <t>HORNIMAN MUSEUM</t>
  </si>
  <si>
    <t>Schedules of Work</t>
  </si>
  <si>
    <t>100 London Road, Forest Hill, London, SE23 3PQ</t>
  </si>
  <si>
    <t>2.0.1</t>
  </si>
  <si>
    <t>2.0.2</t>
  </si>
  <si>
    <t>3.0.2</t>
  </si>
  <si>
    <t>Chartered Quantity Surveyors</t>
  </si>
  <si>
    <t>Unit 83, Capital Business Centre</t>
  </si>
  <si>
    <t>22 Carlton Road</t>
  </si>
  <si>
    <t>South Croydon</t>
  </si>
  <si>
    <t>Surrey, CR2 0BS</t>
  </si>
  <si>
    <t>Following review of Appendix "A" and Appendix "B" the Contractor is to insert below his proposed costs in respect of the "Conditions of Contract" and "Preliminaries".  In the event that no specific allowance is stated below the Contractor will be deemed to have covered elsewhere within the body of the pricing for the cost of fully complying with the terms detailed in Appendix "A" and "B".</t>
  </si>
  <si>
    <t>Appendix A</t>
  </si>
  <si>
    <t>Detailed terms of the Conditions of Contract</t>
  </si>
  <si>
    <t>Appendix B</t>
  </si>
  <si>
    <t>Detailed terms of the Preliminaries</t>
  </si>
  <si>
    <t>2.1.1</t>
  </si>
  <si>
    <t>2.2.1</t>
  </si>
  <si>
    <r>
      <t>Sub-total</t>
    </r>
    <r>
      <rPr>
        <b/>
        <sz val="10"/>
        <rFont val="Arial"/>
        <family val="2"/>
      </rPr>
      <t xml:space="preserve">      £</t>
    </r>
  </si>
  <si>
    <t>#</t>
  </si>
  <si>
    <t>THE HORNIMAN PUBLIC MUSEUM &amp;</t>
  </si>
  <si>
    <t>PUBLIC PARK TRUST</t>
  </si>
  <si>
    <t>-for-</t>
  </si>
  <si>
    <t>The Horniman Public Museum &amp;</t>
  </si>
  <si>
    <t>Public Park Trust</t>
  </si>
  <si>
    <t>2.1 - TEMPORARY WORKS</t>
  </si>
  <si>
    <t>Provisional sums</t>
  </si>
  <si>
    <t>2.1.2</t>
  </si>
  <si>
    <t>3.1.1</t>
  </si>
  <si>
    <t>3.2.1</t>
  </si>
  <si>
    <r>
      <t>OPTION A - TOTAL</t>
    </r>
    <r>
      <rPr>
        <b/>
        <sz val="10"/>
        <rFont val="Arial"/>
        <family val="2"/>
      </rPr>
      <t xml:space="preserve">      £</t>
    </r>
  </si>
  <si>
    <t>.</t>
  </si>
  <si>
    <t>EXTERNAL REPAIR AND REDECORATION WORKS</t>
  </si>
  <si>
    <t>August 2021</t>
  </si>
  <si>
    <t>3.1 - Temporary access / protection</t>
  </si>
  <si>
    <t>3.2 - External survey / report</t>
  </si>
  <si>
    <t>in pricing the item above, given the scope of works so described in this document, the Contractor is requested to state how many weeks hire has been duly allowed for.</t>
  </si>
  <si>
    <t>weeks</t>
  </si>
  <si>
    <r>
      <t xml:space="preserve">in the event that the CA instructs additional works (over and above that described below) thereby requiring the extended hire of the scaffold then the Contractor is requested to quote here his additional </t>
    </r>
    <r>
      <rPr>
        <u/>
        <sz val="10"/>
        <rFont val="Arial"/>
        <family val="2"/>
      </rPr>
      <t>cost per week</t>
    </r>
    <r>
      <rPr>
        <sz val="10"/>
        <rFont val="Arial"/>
        <family val="2"/>
      </rPr>
      <t xml:space="preserve"> for such an eventuality. Should the Contractor elect to claim prolongation costs on this basis then he is reminded that the Contract provisions are to be followed and as such due 'cause and affect' will need to be demonstrated before the inclusion of costs will be considered.</t>
    </r>
  </si>
  <si>
    <t>/ week</t>
  </si>
  <si>
    <t>3.2 - EXTERNAL SURVEY / REPORT</t>
  </si>
  <si>
    <t>No</t>
  </si>
  <si>
    <t>m2</t>
  </si>
  <si>
    <t>2.1 - Temporary access / protection</t>
  </si>
  <si>
    <t>2.2 - External survey / report</t>
  </si>
  <si>
    <t>Work to the external elevations of the North / South Halls and Tower</t>
  </si>
  <si>
    <t>Work to the external elevations of the Emslie Horniman building</t>
  </si>
  <si>
    <t>WORK TO THE EXTERNAL ELEVATIONS OF THE NORTH / SOUTH HALLS AND TOWER</t>
  </si>
  <si>
    <t>2.1.3</t>
  </si>
  <si>
    <t>2.2 - EXTERNAL SURVEY / REPORT</t>
  </si>
  <si>
    <t>Work to existing rainwater goods</t>
  </si>
  <si>
    <t>SECTION No. 2 - WORK TO NORTH / SOUTH HALLS AND TOWER</t>
  </si>
  <si>
    <t>WORK TO THE EXTERNAL ELEVATIONS OF THE EMSLIE HORNIMAN BUILDING</t>
  </si>
  <si>
    <t>3.4 - Redecoration works</t>
  </si>
  <si>
    <t>3.1 - TEMPORARY WORKS</t>
  </si>
  <si>
    <t>3.4 - REDECORATION WORKS</t>
  </si>
  <si>
    <t>SECTION No. 3 - WORK TO EMSLIE HORNIMAN BUILDING</t>
  </si>
  <si>
    <t>at GF level; refs G.01.NA, G.02, G.03, G.04, G.05 &amp; G.06</t>
  </si>
  <si>
    <t>at FF level; refs 1.01.NA, 1.02.NA, 1.03.NA, 1.04.NA, 1.05.NA, 1.06.NA, 1.07.NA, 1.08.NA, 1.11.NA, 1.12.NA, 1.13.NA &amp; 1.15</t>
  </si>
  <si>
    <t>at SF level; refs 2.03, 2.04, 2.05, 2.07, 2.08, 2.09, 2.10 &amp; 2.11</t>
  </si>
  <si>
    <t>window type ‘D’; approximate size 2450 x 1200mm overall:</t>
  </si>
  <si>
    <t>at FF level; ref 1.14</t>
  </si>
  <si>
    <t>at SF level; ref 2.06</t>
  </si>
  <si>
    <t>window type ‘E’; approximate size 2450 x 1850mm overall:</t>
  </si>
  <si>
    <t>2.4.1</t>
  </si>
  <si>
    <t>2.4.2</t>
  </si>
  <si>
    <t>2.4.3</t>
  </si>
  <si>
    <t>2.4.4</t>
  </si>
  <si>
    <t>window type ‘A’; approximate size 1250 x 1450mm overall; at FF level;
refs: 1.23 &amp; 1.24</t>
  </si>
  <si>
    <t>window type ‘C’; approximate size 1250 x 1800mm overall; at FF level;
refs: 1.16, 1.17, 1.18, 1.19 &amp; 1.20</t>
  </si>
  <si>
    <t>window type ‘F’; approximate size 500 x 1400mm overall; at FF level;
refs: 1.25, 1.26 &amp; 1.27</t>
  </si>
  <si>
    <t>window type ‘G’; approximate size 900 x 1200mm overall; at FF level;
refs 1.09 &amp; 1.10</t>
  </si>
  <si>
    <t>window type ‘H’; approximate size 1200 x 1450mm overall; at FF level;
ref 1.21 / 1.22</t>
  </si>
  <si>
    <t>window type ‘J’; approximate size 900mm diameter overall; at FF level
ref 1.28</t>
  </si>
  <si>
    <t>window type ‘K’; approximate size 600 x 1050mm overall; at SF level
refs 2.01 &amp; 2.02</t>
  </si>
  <si>
    <t>window type ‘N’; approximate size 1000 x 2000mm overall; at GF level;
refs G.12 &amp; G.13</t>
  </si>
  <si>
    <t>Work to the North elevation of the North Hall</t>
  </si>
  <si>
    <t>Work to the East elevation of the North/South Halls</t>
  </si>
  <si>
    <t>Work to the clock tower elevations</t>
  </si>
  <si>
    <t>Work at roof line level</t>
  </si>
  <si>
    <t>______________________________________________</t>
  </si>
  <si>
    <t>external screen / double doors; doors located at GF level between windows G.01.NA &amp; G.02</t>
  </si>
  <si>
    <t>external double doors and infill panel over; doors located at GF level below windows G.12 &amp; G.13</t>
  </si>
  <si>
    <r>
      <rPr>
        <u/>
        <sz val="10"/>
        <rFont val="Arial"/>
        <family val="2"/>
      </rPr>
      <t>Note</t>
    </r>
    <r>
      <rPr>
        <sz val="10"/>
        <rFont val="Arial"/>
        <family val="2"/>
      </rPr>
      <t>: No redecoration works are required to the external door at GF level. The door is now enclosed by a timber structure which is also outside the scope of these works.</t>
    </r>
  </si>
  <si>
    <r>
      <rPr>
        <u/>
        <sz val="10"/>
        <rFont val="Arial"/>
        <family val="2"/>
      </rPr>
      <t>3No</t>
    </r>
    <r>
      <rPr>
        <sz val="10"/>
        <rFont val="Arial"/>
        <family val="2"/>
      </rPr>
      <t xml:space="preserve"> existing metal grilles located on the South elevation of the Tower (below and left of windows G.12 &amp; G.13)</t>
    </r>
  </si>
  <si>
    <t>window type ‘B’; approximate size 1250 x 2050mm overall; at GF level; 
refs: G.07, G.09, G.10 &amp; G.11</t>
  </si>
  <si>
    <t>external wall located at the bottom of the existing external steps to the East elevation</t>
  </si>
  <si>
    <t>2.3.1</t>
  </si>
  <si>
    <t>Replacement of broken glazing to existing windows</t>
  </si>
  <si>
    <t>panes (1No), area not exceeding 0.07m2</t>
  </si>
  <si>
    <t>panes (1No), area not exceeding 0.14m2</t>
  </si>
  <si>
    <t>panes (1No), area not exceeding 0.21m2</t>
  </si>
  <si>
    <t>2.3.2</t>
  </si>
  <si>
    <t>2.3.3</t>
  </si>
  <si>
    <t>2.3.4</t>
  </si>
  <si>
    <t>Work to defective window glazing putty</t>
  </si>
  <si>
    <t>to single pane of glass; total length not exceeding 500mm</t>
  </si>
  <si>
    <t>to single pane of glass; total length not exceeding 1000mm</t>
  </si>
  <si>
    <t>m</t>
  </si>
  <si>
    <t>to single pane of glass; total length not exceeding 250mm</t>
  </si>
  <si>
    <t>2.3.5</t>
  </si>
  <si>
    <t>2.3.6</t>
  </si>
  <si>
    <t>2.3.7</t>
  </si>
  <si>
    <t>2.3.8</t>
  </si>
  <si>
    <t>Repair work to existing window frames / cills</t>
  </si>
  <si>
    <t>Replacement of defective window cills</t>
  </si>
  <si>
    <t>not exceeding 600mm in length</t>
  </si>
  <si>
    <t>not exceeding 1300mm in length</t>
  </si>
  <si>
    <t>not exceeding 2500mm in length</t>
  </si>
  <si>
    <t xml:space="preserve">to area of decayed timber less than 50mm in diameter </t>
  </si>
  <si>
    <t>Mastic</t>
  </si>
  <si>
    <t>2.3.9</t>
  </si>
  <si>
    <t>2.3.10</t>
  </si>
  <si>
    <t>2.3.11</t>
  </si>
  <si>
    <t>2.3.12</t>
  </si>
  <si>
    <t>Carefully cut out defective timber window cill and replace with a hardwood cill to match the existing profile; as Landolt + Brown "Redecoration and Repair Specification"</t>
  </si>
  <si>
    <t>Carefully remove defective timber to window frame / cill and undertake a 2 Pack epoxy resin window care repair; as Landolt + Brown "Redecoration and Repair Specification"</t>
  </si>
  <si>
    <t>2.3.13</t>
  </si>
  <si>
    <t>Allow for raking out defective mastic sealant and for providing new; as Landolt + Brown "Redecoration and Repair Specification"</t>
  </si>
  <si>
    <t>Standard clear float glass; 4mm thick; including careful removal of existing broken pane, preparation works to opening, installation of new pane and all necessary putty / making good works; as Landolt + Brown "Redecoration and Repair Specification"</t>
  </si>
  <si>
    <r>
      <t xml:space="preserve">Provide the </t>
    </r>
    <r>
      <rPr>
        <u/>
        <sz val="10"/>
        <rFont val="Arial"/>
        <family val="2"/>
      </rPr>
      <t>Provisional sum of £5,000.00</t>
    </r>
    <r>
      <rPr>
        <sz val="10"/>
        <rFont val="Arial"/>
        <family val="2"/>
      </rPr>
      <t xml:space="preserve"> for contingencies</t>
    </r>
  </si>
  <si>
    <t>The works measured under this heading will be subject to remeasurement. As detailed at item 2.2.1 the Contractor is required to keep a detailed schedule of the repair works required / undertaken and this will serve as the basis of remeasurement of the below.</t>
  </si>
  <si>
    <t>2.3.14</t>
  </si>
  <si>
    <t>Allow for replacing missing or damaged facing brick; colour / standard of material all to match existing; as Landolt + Brown "Redecoration and Repair Specification"</t>
  </si>
  <si>
    <t>2.3.15</t>
  </si>
  <si>
    <t>2.3.16</t>
  </si>
  <si>
    <t>2.3.17</t>
  </si>
  <si>
    <t>Work to existing masonry walls</t>
  </si>
  <si>
    <t>Allow for cleaning face of masonry wall where staining evident; as Landolt + Brown "Redecoration and Repair Specification"</t>
  </si>
  <si>
    <r>
      <t xml:space="preserve">brick repair comprising </t>
    </r>
    <r>
      <rPr>
        <u/>
        <sz val="10"/>
        <rFont val="Arial"/>
        <family val="2"/>
      </rPr>
      <t>1No</t>
    </r>
    <r>
      <rPr>
        <sz val="10"/>
        <rFont val="Arial"/>
        <family val="2"/>
      </rPr>
      <t xml:space="preserve"> new brick</t>
    </r>
  </si>
  <si>
    <r>
      <t xml:space="preserve">brick repair comprising less than </t>
    </r>
    <r>
      <rPr>
        <u/>
        <sz val="10"/>
        <rFont val="Arial"/>
        <family val="2"/>
      </rPr>
      <t>3No</t>
    </r>
    <r>
      <rPr>
        <sz val="10"/>
        <rFont val="Arial"/>
        <family val="2"/>
      </rPr>
      <t xml:space="preserve"> new bricks</t>
    </r>
  </si>
  <si>
    <r>
      <t xml:space="preserve">brick repair comprising less than </t>
    </r>
    <r>
      <rPr>
        <u/>
        <sz val="10"/>
        <rFont val="Arial"/>
        <family val="2"/>
      </rPr>
      <t>5No</t>
    </r>
    <r>
      <rPr>
        <sz val="10"/>
        <rFont val="Arial"/>
        <family val="2"/>
      </rPr>
      <t xml:space="preserve"> new bricks</t>
    </r>
  </si>
  <si>
    <t>Rake out defective mortar joints to facing brickwork and renew pointing in a colour / standard of material to match existing; as Landolt + Brown "Redecoration and Repair Specification"</t>
  </si>
  <si>
    <t>Pipe casing located next corner of East / North elevations</t>
  </si>
  <si>
    <t>Allow for raking out all loose putty material and for replacing with new, where glazing panes are unbroken but the glazing putty is defective; as Landolt + Brown "Redecoration and Repair Specification"</t>
  </si>
  <si>
    <t>Allow for cleaning out and sealing any open/failing joints between the rainwater gutters and the fibreglass lining</t>
  </si>
  <si>
    <t>all existing rainwater gutters</t>
  </si>
  <si>
    <t>existing metal security grille (and timber panel behind) to redundant window opening; ref B.01</t>
  </si>
  <si>
    <t>all sundry metalwork previously painted including: gas pipe, vent grilles, soil and vent pipes, security bars etc.</t>
  </si>
  <si>
    <t>2.3.18</t>
  </si>
  <si>
    <t>2.3.19</t>
  </si>
  <si>
    <t>all existing rainwater downpipes, hoppers and anti-climb casings to the downpipes</t>
  </si>
  <si>
    <t>2.4 - New carpentry works</t>
  </si>
  <si>
    <t>2.4 - NEW CARPENTRY WORKS</t>
  </si>
  <si>
    <t>2.5 - REDECORATION WORKS</t>
  </si>
  <si>
    <t>2.5.1</t>
  </si>
  <si>
    <t>2.5.2</t>
  </si>
  <si>
    <t>2.5.3</t>
  </si>
  <si>
    <t>2.5.4</t>
  </si>
  <si>
    <t>2.5.5</t>
  </si>
  <si>
    <t>2.5.6</t>
  </si>
  <si>
    <t>2.5.7</t>
  </si>
  <si>
    <t>2.5.8</t>
  </si>
  <si>
    <t>2.5.9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</si>
  <si>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</si>
  <si>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</si>
  <si>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</si>
  <si>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</si>
  <si>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</si>
  <si>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</si>
  <si>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</si>
  <si>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</si>
  <si>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</si>
  <si>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</si>
  <si>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</si>
  <si>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</si>
  <si>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</si>
  <si>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</si>
  <si>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</si>
  <si>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</si>
  <si>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</si>
  <si>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</si>
  <si>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</si>
  <si>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</si>
  <si>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</si>
  <si>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2.5.31</t>
  </si>
  <si>
    <t>2.3.20</t>
  </si>
  <si>
    <t>Work to existing cupolas</t>
  </si>
  <si>
    <t>New insect mesh screens</t>
  </si>
  <si>
    <t>New external door</t>
  </si>
  <si>
    <t>Allow for supplying and installing new aluminium framed insect mesh screen to the internal face of the external windows; specification of the works to be all as described at section 7.0 of the Landolt + Brown "Redecoration and Repair Specification"</t>
  </si>
  <si>
    <t>as described to window sized 400 x 1275mm; location refs 2.13</t>
  </si>
  <si>
    <t>Allow for supplying and installing new louvre vents to the following cupolas; specification of the works to be all as described at section 7.0 of the Landolt + Brown "Redecoration and Repair Specification" (NB access can be obtained using the existing safety line system)</t>
  </si>
  <si>
    <t>2.5 - Redecoration works</t>
  </si>
  <si>
    <t>2.3 - Repair work (All approximate)</t>
  </si>
  <si>
    <t>2.3 - REPAIR WORK (ALL APPROXIMATE)</t>
  </si>
  <si>
    <t>Work to existing flat roofs</t>
  </si>
  <si>
    <t>2.3.21</t>
  </si>
  <si>
    <t>2.3.22</t>
  </si>
  <si>
    <t>extra for replacing the existing roof deck structure if it is found to be beyond serviceable use</t>
  </si>
  <si>
    <t>extra for reforming the timber fascia / soffit structures if they are found to be beyond serviceable use; including the temporary removal and subsequent reinstatement of the rainwater goods</t>
  </si>
  <si>
    <t>Work to the South elevation</t>
  </si>
  <si>
    <r>
      <rPr>
        <u/>
        <sz val="10"/>
        <rFont val="Arial"/>
        <family val="2"/>
      </rPr>
      <t>Contractor Designed Portion</t>
    </r>
    <r>
      <rPr>
        <sz val="10"/>
        <rFont val="Arial"/>
        <family val="2"/>
      </rPr>
      <t>: Provide all necessary temporary access equipment in gaining access to the windows on the West elevation of the Emslie Horniman Building (Education terrace side)</t>
    </r>
  </si>
  <si>
    <t>3.4.1</t>
  </si>
  <si>
    <t>3.4.2</t>
  </si>
  <si>
    <t>3.4.3</t>
  </si>
  <si>
    <t>window type ‘S’; approximate size 2300 x 1400mm overall (location refs 1.33, 1.34, 1.35, 1.36 &amp; 1.37)</t>
  </si>
  <si>
    <t>3.3.1</t>
  </si>
  <si>
    <t>3.3.2</t>
  </si>
  <si>
    <t>3.3.3</t>
  </si>
  <si>
    <t>External repair and redecoration works</t>
  </si>
  <si>
    <t>Work to the West elevation (off the Education Terrace)</t>
  </si>
  <si>
    <t>3.3 - REPAIR WORKS (ALL APPROXIMATE)</t>
  </si>
  <si>
    <t>3.3 - Repair works (All approximate)</t>
  </si>
  <si>
    <r>
      <rPr>
        <u/>
        <sz val="10"/>
        <rFont val="Arial"/>
        <family val="2"/>
      </rPr>
      <t>Contractor Design Portion:</t>
    </r>
    <r>
      <rPr>
        <sz val="10"/>
        <rFont val="Arial"/>
        <family val="2"/>
      </rPr>
      <t xml:space="preserve"> Allow for removing the existing roof coverings to the single storey structure that is located at the bottom of the external steps on the East elevation; allow for providing new felt coverings together with all necessary flashings to the perimeter walls in ensuring that a weather tight installation is achieved to the flat roof upon completion</t>
    </r>
  </si>
  <si>
    <t>2.1.4</t>
  </si>
  <si>
    <r>
      <rPr>
        <u/>
        <sz val="10"/>
        <rFont val="Arial"/>
        <family val="2"/>
      </rPr>
      <t>Note</t>
    </r>
    <r>
      <rPr>
        <sz val="10"/>
        <rFont val="Arial"/>
        <family val="2"/>
      </rPr>
      <t>: The Contractor is to allow the Horniman Museum access to the scaffolding for the repositioning of site security cameras as required.</t>
    </r>
  </si>
  <si>
    <t>2.1.5</t>
  </si>
  <si>
    <r>
      <rPr>
        <u/>
        <sz val="10"/>
        <rFont val="Arial"/>
        <family val="2"/>
      </rPr>
      <t>Note</t>
    </r>
    <r>
      <rPr>
        <sz val="10"/>
        <rFont val="Arial"/>
        <family val="2"/>
      </rPr>
      <t xml:space="preserve">: The Museum will require any temporary access towers  to be dismantled at the end of each day and stored securely overnight. </t>
    </r>
  </si>
  <si>
    <t>3.1.2</t>
  </si>
  <si>
    <t>3.1.3</t>
  </si>
  <si>
    <r>
      <rPr>
        <u/>
        <sz val="10"/>
        <rFont val="Arial"/>
        <family val="2"/>
      </rPr>
      <t>Note</t>
    </r>
    <r>
      <rPr>
        <sz val="10"/>
        <rFont val="Arial"/>
        <family val="2"/>
      </rPr>
      <t>: The Contractor is to allow the Museum access to the scaffolding for the repositioning of site security cameras as required.</t>
    </r>
  </si>
  <si>
    <t>2.5.32</t>
  </si>
  <si>
    <r>
      <t xml:space="preserve">as described to East side of the </t>
    </r>
    <r>
      <rPr>
        <u/>
        <sz val="10"/>
        <rFont val="Arial"/>
        <family val="2"/>
      </rPr>
      <t>3No</t>
    </r>
    <r>
      <rPr>
        <sz val="10"/>
        <rFont val="Arial"/>
        <family val="2"/>
      </rPr>
      <t xml:space="preserve"> existing cupolas located above the North Hall; ref R.01, R.02 &amp; R.03</t>
    </r>
  </si>
  <si>
    <t>external display board; at GF level next reception entrance at base of the Tower; type 'U'; ref G.16</t>
  </si>
  <si>
    <t>external reception entrance doors / screen at base of the Tower; type 'T'; ref G.14 &amp; G.15</t>
  </si>
  <si>
    <t>external double doors; at GF level; type 'W' location ref G.17 &amp; G.18</t>
  </si>
  <si>
    <t>external single door at roof level between flat roof (located above the South Hall) and the natural history lab; type 'X'; ref 2.12</t>
  </si>
  <si>
    <t>Allow for supplying and installing a new single external door (type 'X') at roof level between flat roof (located above the South Hall) and the natural history lab; location ref 2.12; the style and construction of the door are all to match the existing installation</t>
  </si>
  <si>
    <r>
      <rPr>
        <u/>
        <sz val="10"/>
        <rFont val="Arial"/>
        <family val="2"/>
      </rPr>
      <t>Note</t>
    </r>
    <r>
      <rPr>
        <sz val="10"/>
        <rFont val="Arial"/>
        <family val="2"/>
      </rPr>
      <t xml:space="preserve">: No work is required to the </t>
    </r>
    <r>
      <rPr>
        <u/>
        <sz val="10"/>
        <rFont val="Arial"/>
        <family val="2"/>
      </rPr>
      <t>4No</t>
    </r>
    <r>
      <rPr>
        <sz val="10"/>
        <rFont val="Arial"/>
        <family val="2"/>
      </rPr>
      <t xml:space="preserve"> cupolas above the South Hall as these were repaired and redecorated in 2017</t>
    </r>
  </si>
  <si>
    <t>window at roof level between flat roof (located above the South Hall) and the natural history lab; approximate size 400 x 1275mm overall; type 'Z'; ref 2.13</t>
  </si>
  <si>
    <t>existing external hoarding located next to the bin store area</t>
  </si>
  <si>
    <r>
      <rPr>
        <u/>
        <sz val="10"/>
        <rFont val="Arial"/>
        <family val="2"/>
      </rPr>
      <t>Note</t>
    </r>
    <r>
      <rPr>
        <sz val="10"/>
        <rFont val="Arial"/>
        <family val="2"/>
      </rPr>
      <t>: No work is required to the existing metal access ladders (</t>
    </r>
    <r>
      <rPr>
        <u/>
        <sz val="10"/>
        <rFont val="Arial"/>
        <family val="2"/>
      </rPr>
      <t>3No</t>
    </r>
    <r>
      <rPr>
        <sz val="10"/>
        <rFont val="Arial"/>
        <family val="2"/>
      </rPr>
      <t>) and handrails</t>
    </r>
  </si>
  <si>
    <r>
      <rPr>
        <u/>
        <sz val="10"/>
        <rFont val="Arial"/>
        <family val="2"/>
      </rPr>
      <t>Note</t>
    </r>
    <r>
      <rPr>
        <sz val="10"/>
        <rFont val="Arial"/>
        <family val="2"/>
      </rPr>
      <t xml:space="preserve">: The confirmed redecoration work to the Emslie Horniman </t>
    </r>
  </si>
  <si>
    <t>3.0.3</t>
  </si>
  <si>
    <t>The scope of works measured in this section of the document relates to the confirmed redecoration works to the Emslie Horniman building (i.e. West elevation windows and South elevation GF doors). All other items of repair / redecoration is provisional and is covered separately within Section 4.</t>
  </si>
  <si>
    <t>Appendix C</t>
  </si>
  <si>
    <t>Information relating to the Section No. 4 works</t>
  </si>
  <si>
    <t>Provisional redecoration works</t>
  </si>
  <si>
    <t>SECTION No. 4</t>
  </si>
  <si>
    <t>4.0.1</t>
  </si>
  <si>
    <t>4.0.2</t>
  </si>
  <si>
    <t>4.0.3</t>
  </si>
  <si>
    <t>4.1.1</t>
  </si>
  <si>
    <t>4.1.2</t>
  </si>
  <si>
    <t>4.1.3</t>
  </si>
  <si>
    <t>4.1.4</t>
  </si>
  <si>
    <t>4.1.5</t>
  </si>
  <si>
    <t>4.2.1</t>
  </si>
  <si>
    <r>
      <rPr>
        <u/>
        <sz val="10"/>
        <rFont val="Arial"/>
        <family val="2"/>
      </rPr>
      <t>Contractor Designed Portion</t>
    </r>
    <r>
      <rPr>
        <sz val="10"/>
        <rFont val="Arial"/>
        <family val="2"/>
      </rPr>
      <t xml:space="preserve">: Provide alarmed scaffold (or access plant) in gaining access to the North, South and East Elevations of the North/South Halls and the South, East and West elevations of the Tower. Include for all necessary costs in respect of licences, hoists, safety netting, fans etc. Allow for altering and adapting the scaffold as required and remove on completion. </t>
    </r>
  </si>
  <si>
    <r>
      <t xml:space="preserve">Allow for undertaking a condition survey, by a suitably qualified professional, to all elements of the existing external fabric </t>
    </r>
    <r>
      <rPr>
        <u/>
        <sz val="10"/>
        <rFont val="Arial"/>
        <family val="2"/>
      </rPr>
      <t>to the East elevation of the Emslie Horniman building</t>
    </r>
    <r>
      <rPr>
        <sz val="10"/>
        <rFont val="Arial"/>
        <family val="2"/>
      </rPr>
      <t xml:space="preserve"> (i.e. external brick walls, windows, doors, roof, chimneys etc.) in identifying where repair works are necessary to allow the building to be made fully weatherproof. In pricing this item, the Contractor is to allow for all necessary liaison in gaining access into the building as required. Upon completion of the survey allow for producing a detailed written report for subsequent handing to the CA / Employer.</t>
    </r>
  </si>
  <si>
    <r>
      <t xml:space="preserve">Allow for undertaking a condition survey, by a suitably qualified professional, on all elements of the existing external fabric </t>
    </r>
    <r>
      <rPr>
        <u/>
        <sz val="10"/>
        <rFont val="Arial"/>
        <family val="2"/>
      </rPr>
      <t>to the South and West elevations of the Emslie Horniman building</t>
    </r>
    <r>
      <rPr>
        <sz val="10"/>
        <rFont val="Arial"/>
        <family val="2"/>
      </rPr>
      <t xml:space="preserve"> (i.e. external brick walls, windows, doors, roof, chimneys etc.) in identifying where repair works are necessary to allow the building to be made fully weatherproof. In pricing this item, the Contractor is to allow for all necessary liaison in gaining access into the building as required. Upon completion of the survey allow for producing a detailed written report for subsequent handing to the CA / Employer.</t>
    </r>
  </si>
  <si>
    <r>
      <t xml:space="preserve">Allow for undertaking a condition survey, by a suitably qualified professional, to all elements of the existing external fabric of the building </t>
    </r>
    <r>
      <rPr>
        <u/>
        <sz val="10"/>
        <rFont val="Arial"/>
        <family val="2"/>
      </rPr>
      <t xml:space="preserve">located on the elevations described in this section of the document </t>
    </r>
    <r>
      <rPr>
        <sz val="10"/>
        <rFont val="Arial"/>
        <family val="2"/>
      </rPr>
      <t>(i.e. external brick walls, windows, doors, roof, chimneys etc.) in identifying where repair works are necessary to allow the building to be made fully weatherproof. In pricing this item, the Contractor is to allow for all necessary liaison in gaining access into the building as required. Upon completion of the survey allow for producing a detailed written report for subsequent handing to the CA / Employer.</t>
    </r>
  </si>
  <si>
    <t>Section No. 4</t>
  </si>
  <si>
    <t>Temporary works</t>
  </si>
  <si>
    <t>External survey / report</t>
  </si>
  <si>
    <r>
      <rPr>
        <u/>
        <sz val="10"/>
        <rFont val="Arial"/>
        <family val="2"/>
      </rPr>
      <t>Contractor Designed Portion</t>
    </r>
    <r>
      <rPr>
        <sz val="10"/>
        <rFont val="Arial"/>
        <family val="2"/>
      </rPr>
      <t xml:space="preserve">: Provide alarmed scaffold (or access plant) in gaining access to the South and West Elevations of the Emslie Horniman Building. Include for all necessary costs in respect of licences, hoists, safety netting, fans etc. Allow for altering and adapting the scaffold as required and remove on completion. </t>
    </r>
  </si>
  <si>
    <r>
      <t xml:space="preserve">Provide the </t>
    </r>
    <r>
      <rPr>
        <u/>
        <sz val="10"/>
        <rFont val="Arial"/>
        <family val="2"/>
      </rPr>
      <t>Provisional Sum of £1,500.00</t>
    </r>
    <r>
      <rPr>
        <sz val="10"/>
        <rFont val="Arial"/>
        <family val="2"/>
      </rPr>
      <t xml:space="preserve"> for pre-decoration repairs</t>
    </r>
  </si>
  <si>
    <t>Redecoration works</t>
  </si>
  <si>
    <t>4.1.6</t>
  </si>
  <si>
    <t>4.1.7</t>
  </si>
  <si>
    <t>4.1.8</t>
  </si>
  <si>
    <t>The works measured in this Section of the document relate to possible additional works which may be instructed by the Museum. Prior to the works commencing the Contract Administrator will confirm the scope to be undertaken in a formal Contract Administrator's Instruction.</t>
  </si>
  <si>
    <t>window type ‘T’; circular; approximate size 800mm diameter overall; window refs W12, W13, W14, W15, W16 &amp; W17</t>
  </si>
  <si>
    <r>
      <rPr>
        <u/>
        <sz val="10"/>
        <rFont val="Arial"/>
        <family val="2"/>
      </rPr>
      <t>NOTE</t>
    </r>
    <r>
      <rPr>
        <sz val="10"/>
        <rFont val="Arial"/>
        <family val="2"/>
      </rPr>
      <t>: All information depicting the scope / specification of the works described in this section of the works is as detailed in Appendix C</t>
    </r>
  </si>
  <si>
    <t>4.1.9</t>
  </si>
  <si>
    <t>4.1.10</t>
  </si>
  <si>
    <t>4.1.11</t>
  </si>
  <si>
    <t xml:space="preserve">4.1 - PROVISIONAL WORK - EMSLIE HORNIMAN BUILDING </t>
  </si>
  <si>
    <t>4.1 - Provisional work - Emslie Horniman Building</t>
  </si>
  <si>
    <t>4.2 - Provisional work - External areas</t>
  </si>
  <si>
    <t>PROVISIONAL REDECORATION WORKS</t>
  </si>
  <si>
    <t>window type ‘U’; approximate size 2000 x 1100mm overall; window refs W23, W24 &amp; W25</t>
  </si>
  <si>
    <t>window type ‘V’; approximate size 300 x 1000mm overall; window refs W26 &amp; W27</t>
  </si>
  <si>
    <t>window type ‘W’; approximate size 300 x 1000mm overall; window refs W28 &amp; W29</t>
  </si>
  <si>
    <t>window type ‘X’; approximate size 400 x 700mm overall; window refs W30, W31, W32, W33 &amp; W34</t>
  </si>
  <si>
    <r>
      <t xml:space="preserve">South elevation (including the side and rear elevation of the </t>
    </r>
    <r>
      <rPr>
        <u/>
        <sz val="10"/>
        <rFont val="Arial"/>
        <family val="2"/>
      </rPr>
      <t>2No</t>
    </r>
    <r>
      <rPr>
        <sz val="10"/>
        <rFont val="Arial"/>
        <family val="2"/>
      </rPr>
      <t xml:space="preserve"> turrets):</t>
    </r>
  </si>
  <si>
    <t>soffit / overhanging eaves to the south elevation (above windows W30 – W34)</t>
  </si>
  <si>
    <t>4.1.12</t>
  </si>
  <si>
    <r>
      <t xml:space="preserve">Prepare and </t>
    </r>
    <r>
      <rPr>
        <u/>
        <sz val="10"/>
        <rFont val="Arial"/>
        <family val="2"/>
      </rPr>
      <t>restain all existing stained surfaces to the following existing external timber elements</t>
    </r>
    <r>
      <rPr>
        <sz val="10"/>
        <rFont val="Arial"/>
        <family val="2"/>
      </rPr>
      <t>; specification to be as Landolt + Brown "Redecoration and Repair Specification"</t>
    </r>
  </si>
  <si>
    <r>
      <t xml:space="preserve">Prepare and </t>
    </r>
    <r>
      <rPr>
        <u/>
        <sz val="10"/>
        <rFont val="Arial"/>
        <family val="2"/>
      </rPr>
      <t>repaint all existing painted surfaces to the following external timber elements</t>
    </r>
    <r>
      <rPr>
        <sz val="10"/>
        <rFont val="Arial"/>
        <family val="2"/>
      </rPr>
      <t>; specification to be as Landolt + Brown "Redecoration and Repair Specification"; the scope of works is to include the filling of any small cracks within the surface of the timber with any larger repairs being measured separately as a repair</t>
    </r>
  </si>
  <si>
    <r>
      <t xml:space="preserve">Prepare and </t>
    </r>
    <r>
      <rPr>
        <u/>
        <sz val="10"/>
        <rFont val="Arial"/>
        <family val="2"/>
      </rPr>
      <t>repaint all existing painted surfaces to the following external glazed metal windows</t>
    </r>
    <r>
      <rPr>
        <sz val="10"/>
        <rFont val="Arial"/>
        <family val="2"/>
      </rPr>
      <t>; specification to be as Landolt + Brown "Redecoration and Repair Specification"</t>
    </r>
  </si>
  <si>
    <r>
      <t xml:space="preserve">Prepare and </t>
    </r>
    <r>
      <rPr>
        <u/>
        <sz val="10"/>
        <rFont val="Arial"/>
        <family val="2"/>
      </rPr>
      <t>repaint all existing painted surfaces to the following existing external metalwork</t>
    </r>
    <r>
      <rPr>
        <sz val="10"/>
        <rFont val="Arial"/>
        <family val="2"/>
      </rPr>
      <t>; specification to be as Landolt + Brown "Redecoration and Repair Specification"</t>
    </r>
  </si>
  <si>
    <t>West elevation (plant courtyard):</t>
  </si>
  <si>
    <t>window type ‘Q’; approximate size 1400 x 2900mm overall (window refs W1, W2, W3, W4 &amp; W5)</t>
  </si>
  <si>
    <t>window type ‘R’; approximate size 1400 x 2300mm overall (window ref W6)</t>
  </si>
  <si>
    <t>window type ‘S’; approximate size 1400 x 2900mm overall (window refs W7, W8, W9, W10 &amp; W11)</t>
  </si>
  <si>
    <t>4.1.13</t>
  </si>
  <si>
    <t>4.1.14</t>
  </si>
  <si>
    <t>4.1.15</t>
  </si>
  <si>
    <t>external single door and infill panel over (door ref D1)</t>
  </si>
  <si>
    <t>4.1.16</t>
  </si>
  <si>
    <t>all rainwater gutters serving the Emslie Horniman Building; including cleaning out and sealing any open/failing joints between the gutter and fibreglass lining</t>
  </si>
  <si>
    <t>all rainwater goods serving the Emslie Horniman Building</t>
  </si>
  <si>
    <r>
      <t xml:space="preserve">all metalwork to the </t>
    </r>
    <r>
      <rPr>
        <u/>
        <sz val="10"/>
        <rFont val="Arial"/>
        <family val="2"/>
      </rPr>
      <t>2No</t>
    </r>
    <r>
      <rPr>
        <sz val="10"/>
        <rFont val="Arial"/>
        <family val="2"/>
      </rPr>
      <t xml:space="preserve"> external lamps located above external doors D3 &amp; D4</t>
    </r>
  </si>
  <si>
    <r>
      <rPr>
        <u/>
        <sz val="10"/>
        <rFont val="Arial"/>
        <family val="2"/>
      </rPr>
      <t>5No</t>
    </r>
    <r>
      <rPr>
        <sz val="10"/>
        <rFont val="Arial"/>
        <family val="2"/>
      </rPr>
      <t xml:space="preserve"> metal vent grilles, sized approximately 200 x 200mm; located above windows W1 – W5</t>
    </r>
  </si>
  <si>
    <t>4.1.17</t>
  </si>
  <si>
    <t>4.1.18</t>
  </si>
  <si>
    <t>4.1.19</t>
  </si>
  <si>
    <t>4.1.20</t>
  </si>
  <si>
    <t>4.1.21</t>
  </si>
  <si>
    <t>timber cupola located at ridge line level of the roof over the North Hall (NB access can be obtained using the existing safety line system); ref R.01, R.02 &amp; R.03</t>
  </si>
  <si>
    <t>4.2 - PROVISIONAL WORK - EXTERNAL AREAS</t>
  </si>
  <si>
    <t>4.2.2</t>
  </si>
  <si>
    <t>4.2.3</t>
  </si>
  <si>
    <t>existing metal gate / railings located at the corner of the building where the West/North elevations meet (next conservatory structure)</t>
  </si>
  <si>
    <t>4.2.4</t>
  </si>
  <si>
    <t>4.2.6</t>
  </si>
  <si>
    <r>
      <t xml:space="preserve">Provide the </t>
    </r>
    <r>
      <rPr>
        <u/>
        <sz val="10"/>
        <rFont val="Arial"/>
        <family val="2"/>
      </rPr>
      <t>Provisional Sum of £1,000.00</t>
    </r>
    <r>
      <rPr>
        <sz val="10"/>
        <rFont val="Arial"/>
        <family val="2"/>
      </rPr>
      <t xml:space="preserve"> for pre-decoration repairs</t>
    </r>
  </si>
  <si>
    <t>4.2.5</t>
  </si>
  <si>
    <t>4.2.7</t>
  </si>
  <si>
    <r>
      <rPr>
        <u/>
        <sz val="10"/>
        <rFont val="Arial"/>
        <family val="2"/>
      </rPr>
      <t>Note</t>
    </r>
    <r>
      <rPr>
        <sz val="10"/>
        <rFont val="Arial"/>
        <family val="2"/>
      </rPr>
      <t xml:space="preserve">: No work is required to the </t>
    </r>
    <r>
      <rPr>
        <u/>
        <sz val="10"/>
        <rFont val="Arial"/>
        <family val="2"/>
      </rPr>
      <t>4No</t>
    </r>
    <r>
      <rPr>
        <sz val="10"/>
        <rFont val="Arial"/>
        <family val="2"/>
      </rPr>
      <t xml:space="preserve"> cupolas to the South Hall as these were repaired and redecorated in 2017</t>
    </r>
  </si>
  <si>
    <t>2.4.5</t>
  </si>
  <si>
    <t>SECTION No. 4 - PROVISIONAL REDECORATION WORKS</t>
  </si>
  <si>
    <t>Work at the front of the Museum:</t>
  </si>
  <si>
    <r>
      <rPr>
        <u/>
        <sz val="10"/>
        <rFont val="Arial"/>
        <family val="2"/>
      </rPr>
      <t>3No</t>
    </r>
    <r>
      <rPr>
        <sz val="10"/>
        <rFont val="Arial"/>
        <family val="2"/>
      </rPr>
      <t xml:space="preserve"> pedestal lantern lights; located on the stair flights leading up to the security entrance (refer to images IMG_8823 to IMG_8826)</t>
    </r>
  </si>
  <si>
    <r>
      <rPr>
        <u/>
        <sz val="10"/>
        <rFont val="Arial"/>
        <family val="2"/>
      </rPr>
      <t>3No</t>
    </r>
    <r>
      <rPr>
        <sz val="10"/>
        <rFont val="Arial"/>
        <family val="2"/>
      </rPr>
      <t xml:space="preserve"> lengths of handrail; located on the stair flights leading up to the security entrance (refer to images IMG_8827 to IMG_8833)</t>
    </r>
  </si>
  <si>
    <t>Work at the rear of the Museum:</t>
  </si>
  <si>
    <t>existing metal gate / railings located at the corner of the building where the East/North elevations meet (next site boundary)</t>
  </si>
  <si>
    <r>
      <t xml:space="preserve">Provide the </t>
    </r>
    <r>
      <rPr>
        <u/>
        <sz val="10"/>
        <rFont val="Arial"/>
        <family val="2"/>
      </rPr>
      <t>Provisional Sum of £1,000.00</t>
    </r>
    <r>
      <rPr>
        <sz val="10"/>
        <rFont val="Arial"/>
        <family val="2"/>
      </rPr>
      <t xml:space="preserve"> for additional repair works to the existing cupolas located above the North Hall</t>
    </r>
  </si>
  <si>
    <t>metal railings located in front of external door G.17 to the Emslie Horniman building</t>
  </si>
  <si>
    <t>as described to window sized 2450 x 1200mm; location refs 2.07, 2.08, 2.09, 2.10 &amp; 2.11</t>
  </si>
  <si>
    <t>2.5.33</t>
  </si>
  <si>
    <r>
      <rPr>
        <u/>
        <sz val="10"/>
        <rFont val="Arial"/>
        <family val="2"/>
      </rPr>
      <t>2No</t>
    </r>
    <r>
      <rPr>
        <sz val="10"/>
        <rFont val="Arial"/>
        <family val="2"/>
      </rPr>
      <t xml:space="preserve"> metal access ladders and handrails located on the North / South Halls barrell vaulted roofs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</si>
</sst>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3" formatCode="_-* #,##0.00_-;\-* #,##0.00_-;_-* &quot;-&quot;??_-;_-@_-"/>
    <numFmt numFmtId="164" formatCode="_-* #,##0_-;\-* #,##0_-;_-* &quot;-&quot;??_-;_-@_-"/>
    <numFmt numFmtId="165" formatCode="&quot;£&quot;#,##0.00"/>
  </numFmts>
  <fonts count="10" x14ac:knownFonts="1">
    <font>
      <sz val="10"/>
      <name val="Arial"/>
    </font>
    <font>
      <sz val="10"/>
      <name val="Arial"/>
      <family val="2"/>
    </font>
    <font>
      <b/>
      <u/>
      <sz val="10"/>
      <name val="Arial"/>
      <family val="2"/>
    </font>
    <font>
      <sz val="10"/>
      <name val="Arial"/>
      <family val="2"/>
    </font>
    <font>
      <b/>
      <sz val="10"/>
      <name val="Arial"/>
      <family val="2"/>
    </font>
    <font>
      <u/>
      <sz val="10"/>
      <name val="Arial"/>
      <family val="2"/>
    </font>
    <font>
      <sz val="8"/>
      <name val="Arial"/>
      <family val="2"/>
    </font>
    <font>
      <u/>
      <sz val="12"/>
      <name val="Arial"/>
      <family val="2"/>
    </font>
    <font>
      <sz val="12"/>
      <name val="Arial"/>
      <family val="2"/>
    </font>
    <font>
      <sz val="14"/>
      <name val="Arial"/>
      <family val="2"/>
    </font>
  </fonts>
  <fills count="3">
    <fill>
      <patternFill patternType="none"/>
    </fill>
    <fill>
      <patternFill patternType="gray125"/>
    </fill>
    <fill>
      <patternFill patternType="solid">
        <fgColor indexed="42"/>
        <bgColor indexed="64"/>
      </patternFill>
    </fill>
  </fills>
  <borders count="19">
    <border>
      <left/>
      <right/>
      <top/>
      <bottom/>
      <diagonal/>
    </border>
    <border>
      <left/>
      <right/>
      <top/>
      <bottom style="thin">
        <color indexed="64"/>
      </bottom>
      <diagonal/>
    </border>
    <border>
      <left/>
      <right/>
      <top/>
      <bottom style="hair">
        <color indexed="64"/>
      </bottom>
      <diagonal/>
    </border>
    <border>
      <left/>
      <right/>
      <top style="thin">
        <color indexed="64"/>
      </top>
      <bottom/>
      <diagonal/>
    </border>
    <border>
      <left/>
      <right/>
      <top/>
      <bottom style="double">
        <color indexed="64"/>
      </bottom>
      <diagonal/>
    </border>
    <border>
      <left style="thin">
        <color indexed="64"/>
      </left>
      <right/>
      <top/>
      <bottom/>
      <diagonal/>
    </border>
    <border>
      <left style="thin">
        <color indexed="64"/>
      </left>
      <right style="thin">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cellStyleXfs>
  <cellXfs count="181">
    <xf numFmtId="0" fontId="0" fillId="0" borderId="0" xfId="0"/>
    <xf numFmtId="0" fontId="2" fillId="0" borderId="0" xfId="0" applyFont="1" applyBorder="1"/>
    <xf numFmtId="0" fontId="3" fillId="0" borderId="0" xfId="0" applyFont="1" applyBorder="1"/>
    <xf numFmtId="0" fontId="2" fillId="0" borderId="0" xfId="0" applyFont="1" applyBorder="1" applyAlignment="1">
      <alignment vertical="top"/>
    </xf>
    <xf numFmtId="3" fontId="3" fillId="0" borderId="0" xfId="0" applyNumberFormat="1" applyFont="1" applyBorder="1" applyAlignment="1">
      <alignment horizontal="right"/>
    </xf>
    <xf numFmtId="0" fontId="3" fillId="0" borderId="0" xfId="0" applyFont="1"/>
    <xf numFmtId="3" fontId="3" fillId="0" borderId="0" xfId="0" applyNumberFormat="1" applyFont="1" applyFill="1" applyBorder="1"/>
    <xf numFmtId="2" fontId="4" fillId="0" borderId="0" xfId="0" applyNumberFormat="1" applyFont="1" applyFill="1" applyBorder="1" applyAlignment="1">
      <alignment horizontal="center"/>
    </xf>
    <xf numFmtId="2" fontId="3" fillId="0" borderId="0" xfId="0" applyNumberFormat="1" applyFont="1" applyFill="1" applyBorder="1" applyAlignment="1">
      <alignment horizontal="center"/>
    </xf>
    <xf numFmtId="2" fontId="2" fillId="0" borderId="0" xfId="0" applyNumberFormat="1" applyFont="1" applyFill="1" applyBorder="1" applyAlignment="1">
      <alignment horizontal="left" vertical="top"/>
    </xf>
    <xf numFmtId="2" fontId="2" fillId="0" borderId="0" xfId="0" applyNumberFormat="1" applyFont="1" applyFill="1" applyBorder="1" applyAlignment="1">
      <alignment horizontal="left"/>
    </xf>
    <xf numFmtId="2" fontId="2" fillId="0" borderId="0" xfId="0" applyNumberFormat="1" applyFont="1" applyFill="1" applyAlignment="1">
      <alignment horizontal="left"/>
    </xf>
    <xf numFmtId="0" fontId="3" fillId="0" borderId="0" xfId="0" applyFont="1" applyBorder="1" applyAlignment="1">
      <alignment horizontal="left" wrapText="1"/>
    </xf>
    <xf numFmtId="43" fontId="3" fillId="0" borderId="0" xfId="1" applyFont="1" applyBorder="1" applyAlignment="1" applyProtection="1">
      <alignment horizontal="center"/>
      <protection locked="0"/>
    </xf>
    <xf numFmtId="3" fontId="2" fillId="0" borderId="0" xfId="0" applyNumberFormat="1" applyFont="1" applyBorder="1" applyAlignment="1">
      <alignment horizontal="right"/>
    </xf>
    <xf numFmtId="3" fontId="3" fillId="0" borderId="0" xfId="0" applyNumberFormat="1" applyFont="1" applyFill="1" applyBorder="1" applyAlignment="1">
      <alignment horizontal="left"/>
    </xf>
    <xf numFmtId="3" fontId="3" fillId="0" borderId="2" xfId="0" applyNumberFormat="1" applyFont="1" applyBorder="1" applyAlignment="1">
      <alignment horizontal="right"/>
    </xf>
    <xf numFmtId="43" fontId="3" fillId="0" borderId="0" xfId="1" applyFont="1" applyFill="1" applyBorder="1"/>
    <xf numFmtId="43" fontId="3" fillId="0" borderId="0" xfId="1" applyFont="1"/>
    <xf numFmtId="43" fontId="3" fillId="0" borderId="3" xfId="1" applyFont="1" applyFill="1" applyBorder="1"/>
    <xf numFmtId="43" fontId="3" fillId="0" borderId="4" xfId="1" applyFont="1" applyFill="1" applyBorder="1"/>
    <xf numFmtId="3" fontId="2" fillId="0" borderId="5" xfId="0" applyNumberFormat="1" applyFont="1" applyBorder="1" applyAlignment="1">
      <alignment horizontal="right"/>
    </xf>
    <xf numFmtId="3" fontId="3" fillId="0" borderId="0" xfId="0" applyNumberFormat="1" applyFont="1" applyBorder="1" applyAlignment="1">
      <alignment horizontal="left"/>
    </xf>
    <xf numFmtId="2" fontId="3" fillId="0" borderId="2" xfId="0" applyNumberFormat="1" applyFont="1" applyFill="1" applyBorder="1" applyAlignment="1">
      <alignment horizontal="center"/>
    </xf>
    <xf numFmtId="0" fontId="2" fillId="0" borderId="0" xfId="0" applyFont="1" applyBorder="1" applyAlignment="1">
      <alignment horizontal="right" wrapText="1"/>
    </xf>
    <xf numFmtId="43" fontId="2" fillId="0" borderId="7" xfId="1" applyFont="1" applyBorder="1" applyAlignment="1">
      <alignment horizontal="right"/>
    </xf>
    <xf numFmtId="3" fontId="2" fillId="0" borderId="0" xfId="0" applyNumberFormat="1" applyFont="1" applyBorder="1" applyAlignment="1">
      <alignment horizontal="left"/>
    </xf>
    <xf numFmtId="3" fontId="3" fillId="0" borderId="2" xfId="0" applyNumberFormat="1" applyFont="1" applyBorder="1" applyAlignment="1">
      <alignment horizontal="left"/>
    </xf>
    <xf numFmtId="2" fontId="3" fillId="0" borderId="2" xfId="0" applyNumberFormat="1" applyFont="1" applyFill="1" applyBorder="1" applyAlignment="1">
      <alignment horizontal="left"/>
    </xf>
    <xf numFmtId="49" fontId="1" fillId="0" borderId="0" xfId="0" applyNumberFormat="1" applyFont="1" applyBorder="1" applyAlignment="1">
      <alignment horizontal="left"/>
    </xf>
    <xf numFmtId="3" fontId="1" fillId="0" borderId="0" xfId="0" applyNumberFormat="1" applyFont="1" applyFill="1" applyBorder="1" applyAlignment="1">
      <alignment wrapText="1"/>
    </xf>
    <xf numFmtId="0" fontId="1" fillId="0" borderId="0" xfId="0" applyFont="1"/>
    <xf numFmtId="0" fontId="1" fillId="0" borderId="0" xfId="0" applyFont="1" applyAlignment="1">
      <alignment horizontal="center"/>
    </xf>
    <xf numFmtId="43" fontId="1" fillId="0" borderId="0" xfId="1" applyFont="1" applyFill="1" applyBorder="1"/>
    <xf numFmtId="43" fontId="1" fillId="0" borderId="0" xfId="1" applyFont="1" applyBorder="1" applyAlignment="1">
      <alignment horizontal="right"/>
    </xf>
    <xf numFmtId="8" fontId="3" fillId="0" borderId="0" xfId="0" applyNumberFormat="1" applyFont="1"/>
    <xf numFmtId="43" fontId="1" fillId="0" borderId="8" xfId="1" applyFont="1" applyBorder="1" applyAlignment="1">
      <alignment horizontal="right"/>
    </xf>
    <xf numFmtId="43" fontId="1" fillId="0" borderId="7" xfId="1" applyFont="1" applyBorder="1" applyAlignment="1">
      <alignment horizontal="right"/>
    </xf>
    <xf numFmtId="43" fontId="1" fillId="0" borderId="7" xfId="1" applyFont="1" applyBorder="1" applyAlignment="1">
      <alignment horizontal="center"/>
    </xf>
    <xf numFmtId="43" fontId="1" fillId="0" borderId="9" xfId="1" applyFont="1" applyBorder="1" applyAlignment="1">
      <alignment horizontal="right"/>
    </xf>
    <xf numFmtId="14" fontId="1" fillId="0" borderId="2" xfId="0" applyNumberFormat="1" applyFont="1" applyBorder="1" applyAlignment="1">
      <alignment horizontal="left"/>
    </xf>
    <xf numFmtId="164" fontId="1" fillId="0" borderId="0" xfId="1" applyNumberFormat="1" applyFont="1" applyAlignment="1">
      <alignment horizontal="left"/>
    </xf>
    <xf numFmtId="164" fontId="1" fillId="0" borderId="0" xfId="1" applyNumberFormat="1" applyFont="1" applyBorder="1" applyAlignment="1">
      <alignment horizontal="left"/>
    </xf>
    <xf numFmtId="3" fontId="1" fillId="0" borderId="0" xfId="0" applyNumberFormat="1" applyFont="1" applyBorder="1" applyAlignment="1">
      <alignment horizontal="right"/>
    </xf>
    <xf numFmtId="164" fontId="1" fillId="0" borderId="0" xfId="1" applyNumberFormat="1" applyFont="1" applyAlignment="1">
      <alignment horizontal="right"/>
    </xf>
    <xf numFmtId="0" fontId="1" fillId="0" borderId="0" xfId="0" applyFont="1" applyBorder="1"/>
    <xf numFmtId="0" fontId="1" fillId="0" borderId="0" xfId="0" applyFont="1" applyBorder="1" applyAlignment="1">
      <alignment wrapText="1"/>
    </xf>
    <xf numFmtId="0" fontId="1" fillId="0" borderId="0" xfId="0" applyFont="1" applyAlignment="1">
      <alignment wrapText="1"/>
    </xf>
    <xf numFmtId="43" fontId="1" fillId="0" borderId="0" xfId="1" applyFont="1"/>
    <xf numFmtId="3" fontId="1" fillId="0" borderId="10" xfId="0" applyNumberFormat="1" applyFont="1" applyBorder="1" applyAlignment="1">
      <alignment horizontal="right"/>
    </xf>
    <xf numFmtId="3" fontId="1" fillId="0" borderId="5" xfId="0" applyNumberFormat="1" applyFont="1" applyBorder="1" applyAlignment="1">
      <alignment horizontal="right"/>
    </xf>
    <xf numFmtId="3" fontId="1" fillId="0" borderId="11" xfId="0" applyNumberFormat="1" applyFont="1" applyBorder="1" applyAlignment="1">
      <alignment horizontal="right"/>
    </xf>
    <xf numFmtId="43" fontId="3" fillId="0" borderId="0" xfId="1" applyFont="1" applyFill="1"/>
    <xf numFmtId="3" fontId="1" fillId="0" borderId="0" xfId="0" applyNumberFormat="1" applyFont="1" applyFill="1" applyBorder="1"/>
    <xf numFmtId="0" fontId="1" fillId="0" borderId="0" xfId="0" applyFont="1" applyBorder="1" applyAlignment="1">
      <alignment horizontal="center"/>
    </xf>
    <xf numFmtId="43" fontId="1" fillId="0" borderId="0" xfId="1" applyFont="1" applyBorder="1" applyAlignment="1" applyProtection="1">
      <alignment horizontal="center"/>
      <protection locked="0"/>
    </xf>
    <xf numFmtId="2" fontId="1" fillId="0" borderId="0" xfId="0" applyNumberFormat="1" applyFont="1" applyBorder="1" applyAlignment="1">
      <alignment horizontal="center"/>
    </xf>
    <xf numFmtId="3" fontId="1" fillId="0" borderId="1" xfId="0" applyNumberFormat="1" applyFont="1" applyFill="1" applyBorder="1"/>
    <xf numFmtId="2" fontId="1" fillId="0" borderId="0" xfId="0" applyNumberFormat="1" applyFont="1" applyBorder="1"/>
    <xf numFmtId="43" fontId="1" fillId="0" borderId="3" xfId="1" applyFont="1" applyFill="1" applyBorder="1"/>
    <xf numFmtId="43" fontId="1" fillId="0" borderId="4" xfId="1" applyFont="1" applyFill="1" applyBorder="1"/>
    <xf numFmtId="3" fontId="6" fillId="0" borderId="0" xfId="0" applyNumberFormat="1" applyFont="1" applyFill="1" applyBorder="1"/>
    <xf numFmtId="3" fontId="1" fillId="0" borderId="3" xfId="0" applyNumberFormat="1" applyFont="1" applyBorder="1" applyAlignment="1">
      <alignment horizontal="right"/>
    </xf>
    <xf numFmtId="43" fontId="1" fillId="0" borderId="12" xfId="1" applyFont="1" applyBorder="1" applyAlignment="1" applyProtection="1">
      <alignment horizontal="center"/>
      <protection locked="0"/>
    </xf>
    <xf numFmtId="2" fontId="1" fillId="0" borderId="13" xfId="0" applyNumberFormat="1" applyFont="1" applyFill="1" applyBorder="1" applyAlignment="1">
      <alignment horizontal="center" vertical="top"/>
    </xf>
    <xf numFmtId="43" fontId="1" fillId="0" borderId="14" xfId="1" applyFont="1" applyFill="1" applyBorder="1"/>
    <xf numFmtId="43" fontId="1" fillId="0" borderId="12" xfId="1" applyFont="1" applyFill="1" applyBorder="1"/>
    <xf numFmtId="43" fontId="1" fillId="0" borderId="15" xfId="1" applyFont="1" applyFill="1" applyBorder="1"/>
    <xf numFmtId="3" fontId="1" fillId="0" borderId="1" xfId="0" applyNumberFormat="1" applyFont="1" applyBorder="1" applyAlignment="1">
      <alignment horizontal="right"/>
    </xf>
    <xf numFmtId="43" fontId="1" fillId="0" borderId="17" xfId="1" applyFont="1" applyFill="1" applyBorder="1"/>
    <xf numFmtId="0" fontId="1" fillId="0" borderId="0" xfId="0" applyNumberFormat="1" applyFont="1" applyBorder="1" applyAlignment="1">
      <alignment wrapText="1"/>
    </xf>
    <xf numFmtId="3" fontId="1" fillId="0" borderId="0" xfId="0" applyNumberFormat="1" applyFont="1" applyBorder="1" applyAlignment="1">
      <alignment horizontal="left"/>
    </xf>
    <xf numFmtId="3" fontId="1" fillId="2" borderId="18" xfId="0" applyNumberFormat="1" applyFont="1" applyFill="1" applyBorder="1" applyAlignment="1">
      <alignment horizontal="right"/>
    </xf>
    <xf numFmtId="2" fontId="1" fillId="0" borderId="6" xfId="0" applyNumberFormat="1" applyFont="1" applyFill="1" applyBorder="1" applyAlignment="1">
      <alignment horizontal="center" vertical="top"/>
    </xf>
    <xf numFmtId="3" fontId="1" fillId="0" borderId="3" xfId="0" applyNumberFormat="1" applyFont="1" applyFill="1" applyBorder="1" applyAlignment="1">
      <alignment wrapText="1"/>
    </xf>
    <xf numFmtId="43" fontId="1" fillId="0" borderId="14" xfId="1" applyFont="1" applyBorder="1" applyAlignment="1" applyProtection="1">
      <alignment horizontal="center"/>
      <protection locked="0"/>
    </xf>
    <xf numFmtId="0" fontId="1" fillId="0" borderId="0" xfId="0" applyFont="1" applyAlignment="1">
      <alignment horizontal="left"/>
    </xf>
    <xf numFmtId="3" fontId="1" fillId="0" borderId="5" xfId="0" applyNumberFormat="1" applyFont="1" applyFill="1" applyBorder="1" applyAlignment="1">
      <alignment horizontal="right"/>
    </xf>
    <xf numFmtId="2" fontId="1" fillId="0" borderId="16" xfId="0" applyNumberFormat="1" applyFont="1" applyFill="1" applyBorder="1" applyAlignment="1">
      <alignment horizontal="center" vertical="top"/>
    </xf>
    <xf numFmtId="3" fontId="1" fillId="0" borderId="1" xfId="0" applyNumberFormat="1" applyFont="1" applyFill="1" applyBorder="1" applyAlignment="1">
      <alignment wrapText="1"/>
    </xf>
    <xf numFmtId="3" fontId="1" fillId="0" borderId="1" xfId="0" applyNumberFormat="1" applyFont="1" applyFill="1" applyBorder="1" applyAlignment="1">
      <alignment horizontal="right"/>
    </xf>
    <xf numFmtId="3" fontId="1" fillId="0" borderId="11" xfId="0" applyNumberFormat="1" applyFont="1" applyFill="1" applyBorder="1" applyAlignment="1">
      <alignment horizontal="right"/>
    </xf>
    <xf numFmtId="43" fontId="1" fillId="0" borderId="9" xfId="1" applyFont="1" applyFill="1" applyBorder="1" applyAlignment="1">
      <alignment horizontal="right"/>
    </xf>
    <xf numFmtId="43" fontId="1" fillId="0" borderId="7" xfId="1" applyFont="1" applyFill="1" applyBorder="1" applyAlignment="1">
      <alignment horizontal="right"/>
    </xf>
    <xf numFmtId="164" fontId="1" fillId="0" borderId="0" xfId="1" applyNumberFormat="1" applyFont="1" applyFill="1" applyBorder="1" applyAlignment="1">
      <alignment horizontal="left"/>
    </xf>
    <xf numFmtId="164" fontId="1" fillId="0" borderId="0" xfId="1" applyNumberFormat="1" applyFont="1" applyFill="1" applyAlignment="1">
      <alignment horizontal="left"/>
    </xf>
    <xf numFmtId="0" fontId="1" fillId="0" borderId="13" xfId="0" applyFont="1" applyBorder="1" applyAlignment="1">
      <alignment horizontal="center" vertical="top"/>
    </xf>
    <xf numFmtId="0" fontId="1" fillId="0" borderId="16" xfId="0" applyFont="1" applyBorder="1" applyAlignment="1">
      <alignment horizontal="center" vertical="top"/>
    </xf>
    <xf numFmtId="3" fontId="1" fillId="0" borderId="0" xfId="0" applyNumberFormat="1" applyFont="1" applyFill="1" applyBorder="1" applyAlignment="1">
      <alignment horizontal="right"/>
    </xf>
    <xf numFmtId="0" fontId="1" fillId="0" borderId="0" xfId="0" applyNumberFormat="1" applyFont="1" applyFill="1" applyBorder="1" applyAlignment="1">
      <alignment horizontal="left" wrapText="1" indent="2"/>
    </xf>
    <xf numFmtId="3" fontId="1" fillId="0" borderId="1" xfId="0" applyNumberFormat="1" applyFont="1" applyBorder="1" applyAlignment="1">
      <alignment horizontal="left"/>
    </xf>
    <xf numFmtId="0" fontId="1" fillId="0" borderId="0" xfId="0" applyFont="1" applyFill="1" applyBorder="1"/>
    <xf numFmtId="164" fontId="1" fillId="0" borderId="0" xfId="1" applyNumberFormat="1" applyFont="1" applyFill="1" applyAlignment="1">
      <alignment horizontal="right"/>
    </xf>
    <xf numFmtId="0" fontId="1" fillId="0" borderId="0" xfId="0" applyFont="1" applyFill="1"/>
    <xf numFmtId="3" fontId="1" fillId="0" borderId="0" xfId="0" applyNumberFormat="1" applyFont="1" applyFill="1" applyBorder="1" applyAlignment="1">
      <alignment horizontal="left"/>
    </xf>
    <xf numFmtId="49" fontId="1" fillId="0" borderId="0" xfId="0" applyNumberFormat="1" applyFont="1" applyBorder="1" applyAlignment="1">
      <alignment horizontal="center"/>
    </xf>
    <xf numFmtId="3" fontId="1" fillId="0" borderId="1" xfId="0" applyNumberFormat="1" applyFont="1" applyFill="1" applyBorder="1" applyAlignment="1">
      <alignment horizontal="left" indent="3"/>
    </xf>
    <xf numFmtId="2" fontId="1" fillId="0" borderId="0" xfId="0" applyNumberFormat="1" applyFont="1" applyFill="1" applyBorder="1" applyAlignment="1">
      <alignment horizontal="center" vertical="top"/>
    </xf>
    <xf numFmtId="43" fontId="1" fillId="0" borderId="0" xfId="1" applyFont="1" applyFill="1" applyBorder="1" applyAlignment="1">
      <alignment horizontal="right"/>
    </xf>
    <xf numFmtId="3" fontId="1" fillId="0" borderId="1" xfId="0" applyNumberFormat="1" applyFont="1" applyFill="1" applyBorder="1" applyAlignment="1">
      <alignment horizontal="left"/>
    </xf>
    <xf numFmtId="3" fontId="1" fillId="0" borderId="2" xfId="0" applyNumberFormat="1" applyFont="1" applyFill="1" applyBorder="1" applyAlignment="1">
      <alignment horizontal="left"/>
    </xf>
    <xf numFmtId="0" fontId="2" fillId="0" borderId="0" xfId="0" applyFont="1" applyBorder="1" applyAlignment="1">
      <alignment horizontal="right" wrapText="1"/>
    </xf>
    <xf numFmtId="43" fontId="1" fillId="0" borderId="0" xfId="1" applyFont="1" applyAlignment="1">
      <alignment horizontal="right"/>
    </xf>
    <xf numFmtId="43" fontId="1" fillId="0" borderId="0" xfId="1" applyFont="1" applyAlignment="1">
      <alignment horizontal="left"/>
    </xf>
    <xf numFmtId="0" fontId="9" fillId="0" borderId="0" xfId="0" applyFont="1" applyAlignment="1">
      <alignment horizontal="center"/>
    </xf>
    <xf numFmtId="0" fontId="5" fillId="0" borderId="0" xfId="0" applyFont="1" applyAlignment="1">
      <alignment horizontal="center"/>
    </xf>
    <xf numFmtId="49" fontId="1" fillId="0" borderId="0" xfId="0" applyNumberFormat="1" applyFont="1" applyAlignment="1">
      <alignment horizontal="center"/>
    </xf>
    <xf numFmtId="0" fontId="1" fillId="0" borderId="0" xfId="0" applyFont="1" applyBorder="1" applyAlignment="1">
      <alignment horizontal="left" wrapText="1" indent="5"/>
    </xf>
    <xf numFmtId="0" fontId="1" fillId="0" borderId="0" xfId="0" applyFont="1" applyBorder="1" applyAlignment="1">
      <alignment horizontal="center" wrapText="1"/>
    </xf>
    <xf numFmtId="0" fontId="1" fillId="0" borderId="0" xfId="0" applyFont="1" applyBorder="1" applyAlignment="1">
      <alignment horizontal="left" wrapText="1" indent="6"/>
    </xf>
    <xf numFmtId="0" fontId="5" fillId="0" borderId="0" xfId="0" applyFont="1" applyBorder="1" applyAlignment="1">
      <alignment horizontal="right" wrapText="1"/>
    </xf>
    <xf numFmtId="0" fontId="1" fillId="0" borderId="0" xfId="0" applyFont="1" applyBorder="1" applyAlignment="1">
      <alignment horizontal="left" vertical="top" wrapText="1"/>
    </xf>
    <xf numFmtId="49" fontId="9" fillId="0" borderId="0" xfId="0" applyNumberFormat="1" applyFont="1" applyAlignment="1">
      <alignment horizontal="center"/>
    </xf>
    <xf numFmtId="0" fontId="8" fillId="0" borderId="0" xfId="0" applyFont="1" applyAlignment="1">
      <alignment vertical="top" wrapText="1"/>
    </xf>
    <xf numFmtId="49" fontId="7" fillId="0" borderId="0" xfId="0" applyNumberFormat="1" applyFont="1" applyAlignment="1">
      <alignment vertical="top" wrapText="1"/>
    </xf>
    <xf numFmtId="0" fontId="8" fillId="0" borderId="0" xfId="0" applyFont="1" applyBorder="1" applyAlignment="1">
      <alignment vertical="top" wrapText="1"/>
    </xf>
    <xf numFmtId="0" fontId="1" fillId="0" borderId="0" xfId="0" applyFont="1" applyAlignment="1">
      <alignment horizontal="left" wrapText="1" indent="6"/>
    </xf>
    <xf numFmtId="0" fontId="1" fillId="0" borderId="0" xfId="0" applyFont="1" applyAlignment="1">
      <alignment horizontal="left" wrapText="1" indent="5"/>
    </xf>
    <xf numFmtId="0" fontId="1" fillId="0" borderId="0" xfId="0" applyFont="1" applyAlignment="1">
      <alignment horizontal="center" wrapText="1"/>
    </xf>
    <xf numFmtId="0" fontId="5" fillId="0" borderId="0" xfId="0" applyFont="1" applyAlignment="1">
      <alignment horizontal="right" wrapText="1"/>
    </xf>
    <xf numFmtId="0" fontId="1" fillId="0" borderId="0" xfId="0" applyFont="1" applyAlignment="1">
      <alignment horizontal="left" vertical="top" wrapText="1"/>
    </xf>
    <xf numFmtId="0" fontId="2" fillId="0" borderId="0" xfId="0" applyFont="1" applyAlignment="1">
      <alignment horizontal="left" wrapText="1"/>
    </xf>
    <xf numFmtId="3" fontId="1" fillId="0" borderId="0" xfId="0" applyNumberFormat="1" applyFont="1" applyAlignment="1">
      <alignment horizontal="right"/>
    </xf>
    <xf numFmtId="2" fontId="4" fillId="0" borderId="0" xfId="0" applyNumberFormat="1" applyFont="1" applyAlignment="1">
      <alignment horizontal="center"/>
    </xf>
    <xf numFmtId="3" fontId="1" fillId="0" borderId="0" xfId="0" applyNumberFormat="1" applyFont="1"/>
    <xf numFmtId="43" fontId="1" fillId="0" borderId="1" xfId="1" applyFont="1" applyBorder="1"/>
    <xf numFmtId="3" fontId="2" fillId="0" borderId="0" xfId="0" applyNumberFormat="1" applyFont="1" applyAlignment="1">
      <alignment horizontal="right"/>
    </xf>
    <xf numFmtId="43" fontId="1" fillId="0" borderId="0" xfId="1" applyFont="1" applyFill="1"/>
    <xf numFmtId="8" fontId="1" fillId="0" borderId="0" xfId="0" applyNumberFormat="1" applyFont="1"/>
    <xf numFmtId="3" fontId="1" fillId="0" borderId="0" xfId="0" applyNumberFormat="1" applyFont="1" applyAlignment="1">
      <alignment horizontal="center"/>
    </xf>
    <xf numFmtId="43" fontId="1" fillId="0" borderId="0" xfId="1" applyFont="1" applyFill="1" applyBorder="1" applyAlignment="1">
      <alignment horizontal="left"/>
    </xf>
    <xf numFmtId="3" fontId="5" fillId="0" borderId="0" xfId="0" applyNumberFormat="1" applyFont="1" applyFill="1" applyBorder="1" applyAlignment="1">
      <alignment wrapText="1"/>
    </xf>
    <xf numFmtId="0" fontId="1" fillId="0" borderId="0" xfId="0" applyFont="1" applyBorder="1" applyAlignment="1">
      <alignment horizontal="left" vertical="top" wrapText="1"/>
    </xf>
    <xf numFmtId="0" fontId="1" fillId="0" borderId="0" xfId="0" applyFont="1" applyAlignment="1">
      <alignment horizontal="left"/>
    </xf>
    <xf numFmtId="3" fontId="1" fillId="0" borderId="0" xfId="2" applyNumberFormat="1" applyAlignment="1">
      <alignment wrapText="1"/>
    </xf>
    <xf numFmtId="3" fontId="1" fillId="0" borderId="0" xfId="2" applyNumberFormat="1" applyAlignment="1">
      <alignment horizontal="right"/>
    </xf>
    <xf numFmtId="3" fontId="1" fillId="0" borderId="5" xfId="2" applyNumberFormat="1" applyBorder="1" applyAlignment="1">
      <alignment horizontal="right"/>
    </xf>
    <xf numFmtId="2" fontId="1" fillId="0" borderId="13" xfId="2" applyNumberFormat="1" applyBorder="1" applyAlignment="1">
      <alignment horizontal="center" vertical="top"/>
    </xf>
    <xf numFmtId="165" fontId="1" fillId="0" borderId="7" xfId="1" applyNumberFormat="1" applyFont="1" applyBorder="1" applyAlignment="1">
      <alignment horizontal="right"/>
    </xf>
    <xf numFmtId="165" fontId="1" fillId="0" borderId="7" xfId="1" applyNumberFormat="1" applyFont="1" applyBorder="1" applyAlignment="1">
      <alignment horizontal="center"/>
    </xf>
    <xf numFmtId="0" fontId="1" fillId="0" borderId="0" xfId="2" applyAlignment="1">
      <alignment horizontal="left" wrapText="1" indent="2"/>
    </xf>
    <xf numFmtId="0" fontId="1" fillId="0" borderId="0" xfId="2"/>
    <xf numFmtId="3" fontId="1" fillId="0" borderId="0" xfId="2" applyNumberFormat="1" applyAlignment="1">
      <alignment horizontal="left"/>
    </xf>
    <xf numFmtId="165" fontId="1" fillId="0" borderId="7" xfId="1" applyNumberFormat="1" applyFont="1" applyFill="1" applyBorder="1" applyAlignment="1">
      <alignment horizontal="right"/>
    </xf>
    <xf numFmtId="165" fontId="1" fillId="0" borderId="0" xfId="1" applyNumberFormat="1" applyFont="1" applyFill="1" applyBorder="1" applyAlignment="1">
      <alignment horizontal="left" wrapText="1"/>
    </xf>
    <xf numFmtId="165" fontId="1" fillId="0" borderId="0" xfId="1" applyNumberFormat="1" applyFont="1" applyFill="1" applyAlignment="1">
      <alignment horizontal="left"/>
    </xf>
    <xf numFmtId="165" fontId="1" fillId="0" borderId="0" xfId="1" applyNumberFormat="1" applyFont="1" applyFill="1" applyAlignment="1">
      <alignment horizontal="right"/>
    </xf>
    <xf numFmtId="3" fontId="5" fillId="0" borderId="0" xfId="2" applyNumberFormat="1" applyFont="1" applyAlignment="1">
      <alignment wrapText="1"/>
    </xf>
    <xf numFmtId="165" fontId="1" fillId="2" borderId="7" xfId="2" applyNumberFormat="1" applyFill="1" applyBorder="1" applyAlignment="1">
      <alignment horizontal="right"/>
    </xf>
    <xf numFmtId="3" fontId="1" fillId="0" borderId="0" xfId="2" applyNumberFormat="1" applyAlignment="1">
      <alignment horizontal="left" wrapText="1" indent="2"/>
    </xf>
    <xf numFmtId="3" fontId="1" fillId="2" borderId="1" xfId="2" applyNumberFormat="1" applyFill="1" applyBorder="1" applyAlignment="1">
      <alignment horizontal="center"/>
    </xf>
    <xf numFmtId="43" fontId="1" fillId="2" borderId="1" xfId="1" applyFont="1" applyFill="1" applyBorder="1" applyAlignment="1">
      <alignment horizontal="center"/>
    </xf>
    <xf numFmtId="3" fontId="2" fillId="0" borderId="0" xfId="2" applyNumberFormat="1" applyFont="1" applyAlignment="1">
      <alignment wrapText="1"/>
    </xf>
    <xf numFmtId="0" fontId="1" fillId="0" borderId="0" xfId="2" applyFill="1" applyAlignment="1">
      <alignment horizontal="left" wrapText="1" indent="2"/>
    </xf>
    <xf numFmtId="3" fontId="1" fillId="0" borderId="0" xfId="0" applyNumberFormat="1" applyFont="1" applyFill="1" applyBorder="1" applyAlignment="1">
      <alignment horizontal="left" wrapText="1" indent="2"/>
    </xf>
    <xf numFmtId="0" fontId="1" fillId="0" borderId="0" xfId="0" applyFont="1" applyAlignment="1">
      <alignment vertical="center" wrapText="1"/>
    </xf>
    <xf numFmtId="3" fontId="1" fillId="0" borderId="0" xfId="0" applyNumberFormat="1" applyFont="1" applyFill="1" applyBorder="1" applyAlignment="1">
      <alignment horizontal="left" wrapText="1" indent="4"/>
    </xf>
    <xf numFmtId="165" fontId="1" fillId="0" borderId="7" xfId="2" applyNumberFormat="1" applyFill="1" applyBorder="1" applyAlignment="1">
      <alignment horizontal="right"/>
    </xf>
    <xf numFmtId="3" fontId="1" fillId="0" borderId="0" xfId="0" applyNumberFormat="1" applyFont="1" applyFill="1" applyBorder="1" applyAlignment="1">
      <alignment horizontal="center" wrapText="1"/>
    </xf>
    <xf numFmtId="0" fontId="1" fillId="0" borderId="0" xfId="0" applyFont="1" applyFill="1" applyAlignment="1">
      <alignment horizontal="left" wrapText="1" indent="2"/>
    </xf>
    <xf numFmtId="0" fontId="1" fillId="0" borderId="0" xfId="0" applyFont="1" applyBorder="1" applyAlignment="1">
      <alignment horizontal="left" vertical="top" wrapText="1"/>
    </xf>
    <xf numFmtId="0" fontId="1" fillId="0" borderId="0" xfId="0" applyFont="1" applyAlignment="1">
      <alignment horizontal="left"/>
    </xf>
    <xf numFmtId="3" fontId="1" fillId="0" borderId="0" xfId="0" applyNumberFormat="1" applyFont="1" applyFill="1"/>
    <xf numFmtId="3" fontId="1" fillId="0" borderId="0" xfId="0" applyNumberFormat="1" applyFont="1" applyFill="1" applyAlignment="1">
      <alignment horizontal="right"/>
    </xf>
    <xf numFmtId="0" fontId="3" fillId="0" borderId="1" xfId="0" applyFont="1" applyBorder="1"/>
    <xf numFmtId="3" fontId="3" fillId="0" borderId="1" xfId="0" applyNumberFormat="1" applyFont="1" applyFill="1" applyBorder="1"/>
    <xf numFmtId="3" fontId="3" fillId="0" borderId="1" xfId="0" applyNumberFormat="1" applyFont="1" applyBorder="1" applyAlignment="1">
      <alignment horizontal="right"/>
    </xf>
    <xf numFmtId="43" fontId="3" fillId="0" borderId="1" xfId="1" applyFont="1" applyFill="1" applyBorder="1"/>
    <xf numFmtId="0" fontId="1" fillId="0" borderId="0" xfId="0" applyFont="1" applyFill="1" applyAlignment="1">
      <alignment horizontal="left" vertical="center" wrapText="1" indent="2"/>
    </xf>
    <xf numFmtId="0" fontId="1" fillId="0" borderId="0" xfId="0" applyFont="1" applyFill="1" applyAlignment="1">
      <alignment vertical="center" wrapText="1"/>
    </xf>
    <xf numFmtId="3" fontId="1" fillId="0" borderId="0" xfId="0" applyNumberFormat="1" applyFont="1" applyFill="1" applyBorder="1" applyAlignment="1">
      <alignment horizontal="left" wrapText="1"/>
    </xf>
    <xf numFmtId="2" fontId="3" fillId="0" borderId="0" xfId="0" applyNumberFormat="1" applyFont="1" applyFill="1" applyBorder="1" applyAlignment="1">
      <alignment horizontal="left"/>
    </xf>
    <xf numFmtId="2" fontId="1" fillId="0" borderId="2" xfId="0" applyNumberFormat="1" applyFont="1" applyFill="1" applyBorder="1" applyAlignment="1">
      <alignment horizontal="left"/>
    </xf>
    <xf numFmtId="0" fontId="5" fillId="0" borderId="0" xfId="0" applyFont="1" applyAlignment="1">
      <alignment horizontal="left" wrapText="1"/>
    </xf>
    <xf numFmtId="0" fontId="8" fillId="0" borderId="1" xfId="0" applyFont="1" applyBorder="1" applyAlignment="1">
      <alignment horizontal="left" vertical="top" wrapText="1"/>
    </xf>
    <xf numFmtId="0" fontId="8" fillId="0" borderId="0" xfId="0" applyFont="1" applyAlignment="1">
      <alignment horizontal="left" vertical="top" wrapText="1"/>
    </xf>
    <xf numFmtId="0" fontId="1" fillId="0" borderId="0" xfId="0" applyFont="1" applyAlignment="1">
      <alignment horizontal="left"/>
    </xf>
    <xf numFmtId="0" fontId="1" fillId="0" borderId="0" xfId="0" applyFont="1" applyBorder="1" applyAlignment="1">
      <alignment horizontal="left" vertical="top" wrapText="1"/>
    </xf>
    <xf numFmtId="0" fontId="1" fillId="0" borderId="0" xfId="0" applyFont="1" applyBorder="1" applyAlignment="1">
      <alignment horizontal="left" wrapText="1"/>
    </xf>
    <xf numFmtId="3" fontId="2" fillId="0" borderId="5" xfId="2" applyNumberFormat="1" applyFont="1" applyBorder="1" applyAlignment="1">
      <alignment horizontal="left" wrapText="1"/>
    </xf>
    <xf numFmtId="3" fontId="2" fillId="0" borderId="14" xfId="2" applyNumberFormat="1" applyFont="1" applyBorder="1" applyAlignment="1">
      <alignment horizontal="left" wrapText="1"/>
    </xf>
  </cellXfs>
  <cellStyles count="4">
    <cellStyle name="Comma" xfId="1" builtinId="3"/>
    <cellStyle name="Comma 2" xfId="3" xr:uid="{00000000-0005-0000-0000-000001000000}"/>
    <cellStyle name="Normal" xfId="0" builtinId="0"/>
    <cellStyle name="Normal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39</xdr:row>
      <xdr:rowOff>0</xdr:rowOff>
    </xdr:from>
    <xdr:to>
      <xdr:col>0</xdr:col>
      <xdr:colOff>0</xdr:colOff>
      <xdr:row>39</xdr:row>
      <xdr:rowOff>0</xdr:rowOff>
    </xdr:to>
    <xdr:sp macro="" textlink="">
      <xdr:nvSpPr>
        <xdr:cNvPr id="3547" name="AutoShape 1">
          <a:extLst>
            <a:ext uri="{FF2B5EF4-FFF2-40B4-BE49-F238E27FC236}">
              <a16:creationId xmlns:a16="http://schemas.microsoft.com/office/drawing/2014/main" id="{00000000-0008-0000-0300-0000DB0D0000}"/>
            </a:ext>
          </a:extLst>
        </xdr:cNvPr>
        <xdr:cNvSpPr>
          <a:spLocks/>
        </xdr:cNvSpPr>
      </xdr:nvSpPr>
      <xdr:spPr bwMode="auto">
        <a:xfrm>
          <a:off x="0" y="69627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39</xdr:row>
      <xdr:rowOff>0</xdr:rowOff>
    </xdr:from>
    <xdr:to>
      <xdr:col>0</xdr:col>
      <xdr:colOff>0</xdr:colOff>
      <xdr:row>39</xdr:row>
      <xdr:rowOff>0</xdr:rowOff>
    </xdr:to>
    <xdr:sp macro="" textlink="">
      <xdr:nvSpPr>
        <xdr:cNvPr id="3548" name="AutoShape 2">
          <a:extLst>
            <a:ext uri="{FF2B5EF4-FFF2-40B4-BE49-F238E27FC236}">
              <a16:creationId xmlns:a16="http://schemas.microsoft.com/office/drawing/2014/main" id="{00000000-0008-0000-0300-0000DC0D0000}"/>
            </a:ext>
          </a:extLst>
        </xdr:cNvPr>
        <xdr:cNvSpPr>
          <a:spLocks/>
        </xdr:cNvSpPr>
      </xdr:nvSpPr>
      <xdr:spPr bwMode="auto">
        <a:xfrm>
          <a:off x="0" y="69627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39</xdr:row>
      <xdr:rowOff>0</xdr:rowOff>
    </xdr:from>
    <xdr:to>
      <xdr:col>0</xdr:col>
      <xdr:colOff>0</xdr:colOff>
      <xdr:row>39</xdr:row>
      <xdr:rowOff>0</xdr:rowOff>
    </xdr:to>
    <xdr:sp macro="" textlink="">
      <xdr:nvSpPr>
        <xdr:cNvPr id="3549" name="AutoShape 3">
          <a:extLst>
            <a:ext uri="{FF2B5EF4-FFF2-40B4-BE49-F238E27FC236}">
              <a16:creationId xmlns:a16="http://schemas.microsoft.com/office/drawing/2014/main" id="{00000000-0008-0000-0300-0000DD0D0000}"/>
            </a:ext>
          </a:extLst>
        </xdr:cNvPr>
        <xdr:cNvSpPr>
          <a:spLocks/>
        </xdr:cNvSpPr>
      </xdr:nvSpPr>
      <xdr:spPr bwMode="auto">
        <a:xfrm>
          <a:off x="0" y="69627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39</xdr:row>
      <xdr:rowOff>0</xdr:rowOff>
    </xdr:from>
    <xdr:to>
      <xdr:col>0</xdr:col>
      <xdr:colOff>0</xdr:colOff>
      <xdr:row>39</xdr:row>
      <xdr:rowOff>0</xdr:rowOff>
    </xdr:to>
    <xdr:sp macro="" textlink="">
      <xdr:nvSpPr>
        <xdr:cNvPr id="3550" name="AutoShape 4">
          <a:extLst>
            <a:ext uri="{FF2B5EF4-FFF2-40B4-BE49-F238E27FC236}">
              <a16:creationId xmlns:a16="http://schemas.microsoft.com/office/drawing/2014/main" id="{00000000-0008-0000-0300-0000DE0D0000}"/>
            </a:ext>
          </a:extLst>
        </xdr:cNvPr>
        <xdr:cNvSpPr>
          <a:spLocks/>
        </xdr:cNvSpPr>
      </xdr:nvSpPr>
      <xdr:spPr bwMode="auto">
        <a:xfrm>
          <a:off x="0" y="69627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39</xdr:row>
      <xdr:rowOff>0</xdr:rowOff>
    </xdr:from>
    <xdr:to>
      <xdr:col>0</xdr:col>
      <xdr:colOff>0</xdr:colOff>
      <xdr:row>39</xdr:row>
      <xdr:rowOff>0</xdr:rowOff>
    </xdr:to>
    <xdr:sp macro="" textlink="">
      <xdr:nvSpPr>
        <xdr:cNvPr id="3551" name="AutoShape 5">
          <a:extLst>
            <a:ext uri="{FF2B5EF4-FFF2-40B4-BE49-F238E27FC236}">
              <a16:creationId xmlns:a16="http://schemas.microsoft.com/office/drawing/2014/main" id="{00000000-0008-0000-0300-0000DF0D0000}"/>
            </a:ext>
          </a:extLst>
        </xdr:cNvPr>
        <xdr:cNvSpPr>
          <a:spLocks/>
        </xdr:cNvSpPr>
      </xdr:nvSpPr>
      <xdr:spPr bwMode="auto">
        <a:xfrm>
          <a:off x="0" y="69627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39</xdr:row>
      <xdr:rowOff>0</xdr:rowOff>
    </xdr:from>
    <xdr:to>
      <xdr:col>0</xdr:col>
      <xdr:colOff>0</xdr:colOff>
      <xdr:row>39</xdr:row>
      <xdr:rowOff>0</xdr:rowOff>
    </xdr:to>
    <xdr:sp macro="" textlink="">
      <xdr:nvSpPr>
        <xdr:cNvPr id="3552" name="Line 6">
          <a:extLst>
            <a:ext uri="{FF2B5EF4-FFF2-40B4-BE49-F238E27FC236}">
              <a16:creationId xmlns:a16="http://schemas.microsoft.com/office/drawing/2014/main" id="{00000000-0008-0000-0300-0000E00D0000}"/>
            </a:ext>
          </a:extLst>
        </xdr:cNvPr>
        <xdr:cNvSpPr>
          <a:spLocks noChangeShapeType="1"/>
        </xdr:cNvSpPr>
      </xdr:nvSpPr>
      <xdr:spPr bwMode="auto">
        <a:xfrm>
          <a:off x="0" y="69627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0</xdr:rowOff>
    </xdr:from>
    <xdr:to>
      <xdr:col>0</xdr:col>
      <xdr:colOff>0</xdr:colOff>
      <xdr:row>10</xdr:row>
      <xdr:rowOff>0</xdr:rowOff>
    </xdr:to>
    <xdr:sp macro="" textlink="">
      <xdr:nvSpPr>
        <xdr:cNvPr id="21979" name="AutoShape 1">
          <a:extLst>
            <a:ext uri="{FF2B5EF4-FFF2-40B4-BE49-F238E27FC236}">
              <a16:creationId xmlns:a16="http://schemas.microsoft.com/office/drawing/2014/main" id="{00000000-0008-0000-0500-0000DB550000}"/>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21980" name="AutoShape 2">
          <a:extLst>
            <a:ext uri="{FF2B5EF4-FFF2-40B4-BE49-F238E27FC236}">
              <a16:creationId xmlns:a16="http://schemas.microsoft.com/office/drawing/2014/main" id="{00000000-0008-0000-0500-0000DC550000}"/>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21981" name="AutoShape 3">
          <a:extLst>
            <a:ext uri="{FF2B5EF4-FFF2-40B4-BE49-F238E27FC236}">
              <a16:creationId xmlns:a16="http://schemas.microsoft.com/office/drawing/2014/main" id="{00000000-0008-0000-0500-0000DD550000}"/>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21982" name="AutoShape 4">
          <a:extLst>
            <a:ext uri="{FF2B5EF4-FFF2-40B4-BE49-F238E27FC236}">
              <a16:creationId xmlns:a16="http://schemas.microsoft.com/office/drawing/2014/main" id="{00000000-0008-0000-0500-0000DE550000}"/>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21983" name="AutoShape 5">
          <a:extLst>
            <a:ext uri="{FF2B5EF4-FFF2-40B4-BE49-F238E27FC236}">
              <a16:creationId xmlns:a16="http://schemas.microsoft.com/office/drawing/2014/main" id="{00000000-0008-0000-0500-0000DF550000}"/>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21984" name="Line 6">
          <a:extLst>
            <a:ext uri="{FF2B5EF4-FFF2-40B4-BE49-F238E27FC236}">
              <a16:creationId xmlns:a16="http://schemas.microsoft.com/office/drawing/2014/main" id="{00000000-0008-0000-0500-0000E0550000}"/>
            </a:ext>
          </a:extLst>
        </xdr:cNvPr>
        <xdr:cNvSpPr>
          <a:spLocks noChangeShapeType="1"/>
        </xdr:cNvSpPr>
      </xdr:nvSpPr>
      <xdr:spPr bwMode="auto">
        <a:xfrm>
          <a:off x="0" y="1619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xdr:colOff>
      <xdr:row>27</xdr:row>
      <xdr:rowOff>257175</xdr:rowOff>
    </xdr:from>
    <xdr:to>
      <xdr:col>5</xdr:col>
      <xdr:colOff>314325</xdr:colOff>
      <xdr:row>27</xdr:row>
      <xdr:rowOff>257175</xdr:rowOff>
    </xdr:to>
    <xdr:sp macro="" textlink="">
      <xdr:nvSpPr>
        <xdr:cNvPr id="8" name="Line 7">
          <a:extLst>
            <a:ext uri="{FF2B5EF4-FFF2-40B4-BE49-F238E27FC236}">
              <a16:creationId xmlns:a16="http://schemas.microsoft.com/office/drawing/2014/main" id="{8AEC4BF1-1E81-4892-A137-CA97E44A453F}"/>
            </a:ext>
          </a:extLst>
        </xdr:cNvPr>
        <xdr:cNvSpPr>
          <a:spLocks noChangeShapeType="1"/>
        </xdr:cNvSpPr>
      </xdr:nvSpPr>
      <xdr:spPr bwMode="auto">
        <a:xfrm>
          <a:off x="5495925" y="5924550"/>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xdr:colOff>
      <xdr:row>29</xdr:row>
      <xdr:rowOff>1019175</xdr:rowOff>
    </xdr:from>
    <xdr:to>
      <xdr:col>5</xdr:col>
      <xdr:colOff>314325</xdr:colOff>
      <xdr:row>29</xdr:row>
      <xdr:rowOff>1019175</xdr:rowOff>
    </xdr:to>
    <xdr:sp macro="" textlink="">
      <xdr:nvSpPr>
        <xdr:cNvPr id="9" name="Line 8">
          <a:extLst>
            <a:ext uri="{FF2B5EF4-FFF2-40B4-BE49-F238E27FC236}">
              <a16:creationId xmlns:a16="http://schemas.microsoft.com/office/drawing/2014/main" id="{2BB12965-DA00-4CD7-B148-199B4917592D}"/>
            </a:ext>
          </a:extLst>
        </xdr:cNvPr>
        <xdr:cNvSpPr>
          <a:spLocks noChangeShapeType="1"/>
        </xdr:cNvSpPr>
      </xdr:nvSpPr>
      <xdr:spPr bwMode="auto">
        <a:xfrm>
          <a:off x="5495925" y="7334250"/>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10</xdr:row>
      <xdr:rowOff>0</xdr:rowOff>
    </xdr:from>
    <xdr:to>
      <xdr:col>0</xdr:col>
      <xdr:colOff>0</xdr:colOff>
      <xdr:row>10</xdr:row>
      <xdr:rowOff>0</xdr:rowOff>
    </xdr:to>
    <xdr:sp macro="" textlink="">
      <xdr:nvSpPr>
        <xdr:cNvPr id="2" name="AutoShape 1">
          <a:extLst>
            <a:ext uri="{FF2B5EF4-FFF2-40B4-BE49-F238E27FC236}">
              <a16:creationId xmlns:a16="http://schemas.microsoft.com/office/drawing/2014/main" id="{9403501E-2C18-45A5-8439-E111E4D9B0DB}"/>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3" name="AutoShape 2">
          <a:extLst>
            <a:ext uri="{FF2B5EF4-FFF2-40B4-BE49-F238E27FC236}">
              <a16:creationId xmlns:a16="http://schemas.microsoft.com/office/drawing/2014/main" id="{291304E3-4F5F-4ECB-AD8F-59FACC367B32}"/>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4" name="AutoShape 3">
          <a:extLst>
            <a:ext uri="{FF2B5EF4-FFF2-40B4-BE49-F238E27FC236}">
              <a16:creationId xmlns:a16="http://schemas.microsoft.com/office/drawing/2014/main" id="{BAE5ABAF-07B4-4DB0-8310-CB34DC5402D5}"/>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5" name="AutoShape 4">
          <a:extLst>
            <a:ext uri="{FF2B5EF4-FFF2-40B4-BE49-F238E27FC236}">
              <a16:creationId xmlns:a16="http://schemas.microsoft.com/office/drawing/2014/main" id="{A2CED8DD-C309-4DAB-97FB-0691183A6C1F}"/>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6" name="AutoShape 5">
          <a:extLst>
            <a:ext uri="{FF2B5EF4-FFF2-40B4-BE49-F238E27FC236}">
              <a16:creationId xmlns:a16="http://schemas.microsoft.com/office/drawing/2014/main" id="{201502ED-E025-44CA-AB7F-4AD31AA2ACCB}"/>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7" name="Line 6">
          <a:extLst>
            <a:ext uri="{FF2B5EF4-FFF2-40B4-BE49-F238E27FC236}">
              <a16:creationId xmlns:a16="http://schemas.microsoft.com/office/drawing/2014/main" id="{D0154339-F236-4F2C-A185-70E1775EC598}"/>
            </a:ext>
          </a:extLst>
        </xdr:cNvPr>
        <xdr:cNvSpPr>
          <a:spLocks noChangeShapeType="1"/>
        </xdr:cNvSpPr>
      </xdr:nvSpPr>
      <xdr:spPr bwMode="auto">
        <a:xfrm>
          <a:off x="0" y="1619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10</xdr:row>
      <xdr:rowOff>0</xdr:rowOff>
    </xdr:from>
    <xdr:to>
      <xdr:col>0</xdr:col>
      <xdr:colOff>0</xdr:colOff>
      <xdr:row>10</xdr:row>
      <xdr:rowOff>0</xdr:rowOff>
    </xdr:to>
    <xdr:sp macro="" textlink="">
      <xdr:nvSpPr>
        <xdr:cNvPr id="2" name="AutoShape 1">
          <a:extLst>
            <a:ext uri="{FF2B5EF4-FFF2-40B4-BE49-F238E27FC236}">
              <a16:creationId xmlns:a16="http://schemas.microsoft.com/office/drawing/2014/main" id="{8B10F876-AC4B-4407-AF79-B8376123FB54}"/>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3" name="AutoShape 2">
          <a:extLst>
            <a:ext uri="{FF2B5EF4-FFF2-40B4-BE49-F238E27FC236}">
              <a16:creationId xmlns:a16="http://schemas.microsoft.com/office/drawing/2014/main" id="{0FE07A1C-2A42-449B-9758-C1CB92EA9E62}"/>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4" name="AutoShape 3">
          <a:extLst>
            <a:ext uri="{FF2B5EF4-FFF2-40B4-BE49-F238E27FC236}">
              <a16:creationId xmlns:a16="http://schemas.microsoft.com/office/drawing/2014/main" id="{8C1A6EB9-FBB0-4623-8F9D-9DD5A0050BDA}"/>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5" name="AutoShape 4">
          <a:extLst>
            <a:ext uri="{FF2B5EF4-FFF2-40B4-BE49-F238E27FC236}">
              <a16:creationId xmlns:a16="http://schemas.microsoft.com/office/drawing/2014/main" id="{C445E77B-A727-4BDE-8756-B394A895189B}"/>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6" name="AutoShape 5">
          <a:extLst>
            <a:ext uri="{FF2B5EF4-FFF2-40B4-BE49-F238E27FC236}">
              <a16:creationId xmlns:a16="http://schemas.microsoft.com/office/drawing/2014/main" id="{532514A4-AB83-4207-A2A0-F8DD684B66DB}"/>
            </a:ext>
          </a:extLst>
        </xdr:cNvPr>
        <xdr:cNvSpPr>
          <a:spLocks/>
        </xdr:cNvSpPr>
      </xdr:nvSpPr>
      <xdr:spPr bwMode="auto">
        <a:xfrm>
          <a:off x="0" y="161925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10</xdr:row>
      <xdr:rowOff>0</xdr:rowOff>
    </xdr:from>
    <xdr:to>
      <xdr:col>0</xdr:col>
      <xdr:colOff>0</xdr:colOff>
      <xdr:row>10</xdr:row>
      <xdr:rowOff>0</xdr:rowOff>
    </xdr:to>
    <xdr:sp macro="" textlink="">
      <xdr:nvSpPr>
        <xdr:cNvPr id="7" name="Line 6">
          <a:extLst>
            <a:ext uri="{FF2B5EF4-FFF2-40B4-BE49-F238E27FC236}">
              <a16:creationId xmlns:a16="http://schemas.microsoft.com/office/drawing/2014/main" id="{4D6DEDC4-021F-4DC6-9667-EEA85F61B84C}"/>
            </a:ext>
          </a:extLst>
        </xdr:cNvPr>
        <xdr:cNvSpPr>
          <a:spLocks noChangeShapeType="1"/>
        </xdr:cNvSpPr>
      </xdr:nvSpPr>
      <xdr:spPr bwMode="auto">
        <a:xfrm>
          <a:off x="0" y="1619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xdr:colOff>
      <xdr:row>30</xdr:row>
      <xdr:rowOff>257175</xdr:rowOff>
    </xdr:from>
    <xdr:to>
      <xdr:col>5</xdr:col>
      <xdr:colOff>314325</xdr:colOff>
      <xdr:row>30</xdr:row>
      <xdr:rowOff>257175</xdr:rowOff>
    </xdr:to>
    <xdr:sp macro="" textlink="">
      <xdr:nvSpPr>
        <xdr:cNvPr id="8" name="Line 7">
          <a:extLst>
            <a:ext uri="{FF2B5EF4-FFF2-40B4-BE49-F238E27FC236}">
              <a16:creationId xmlns:a16="http://schemas.microsoft.com/office/drawing/2014/main" id="{B6F581C0-EE9F-4C7C-AF06-1994377F71BB}"/>
            </a:ext>
          </a:extLst>
        </xdr:cNvPr>
        <xdr:cNvSpPr>
          <a:spLocks noChangeShapeType="1"/>
        </xdr:cNvSpPr>
      </xdr:nvSpPr>
      <xdr:spPr bwMode="auto">
        <a:xfrm>
          <a:off x="5495925" y="64103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xdr:colOff>
      <xdr:row>32</xdr:row>
      <xdr:rowOff>1019175</xdr:rowOff>
    </xdr:from>
    <xdr:to>
      <xdr:col>5</xdr:col>
      <xdr:colOff>314325</xdr:colOff>
      <xdr:row>32</xdr:row>
      <xdr:rowOff>1019175</xdr:rowOff>
    </xdr:to>
    <xdr:sp macro="" textlink="">
      <xdr:nvSpPr>
        <xdr:cNvPr id="9" name="Line 8">
          <a:extLst>
            <a:ext uri="{FF2B5EF4-FFF2-40B4-BE49-F238E27FC236}">
              <a16:creationId xmlns:a16="http://schemas.microsoft.com/office/drawing/2014/main" id="{B1F7BACB-7180-4F8A-A569-EAE5C4B3BB2D}"/>
            </a:ext>
          </a:extLst>
        </xdr:cNvPr>
        <xdr:cNvSpPr>
          <a:spLocks noChangeShapeType="1"/>
        </xdr:cNvSpPr>
      </xdr:nvSpPr>
      <xdr:spPr bwMode="auto">
        <a:xfrm>
          <a:off x="5495925" y="78200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25</xdr:row>
      <xdr:rowOff>0</xdr:rowOff>
    </xdr:from>
    <xdr:to>
      <xdr:col>0</xdr:col>
      <xdr:colOff>0</xdr:colOff>
      <xdr:row>25</xdr:row>
      <xdr:rowOff>0</xdr:rowOff>
    </xdr:to>
    <xdr:sp macro="" textlink="">
      <xdr:nvSpPr>
        <xdr:cNvPr id="2523" name="AutoShape 1">
          <a:extLst>
            <a:ext uri="{FF2B5EF4-FFF2-40B4-BE49-F238E27FC236}">
              <a16:creationId xmlns:a16="http://schemas.microsoft.com/office/drawing/2014/main" id="{00000000-0008-0000-0C00-0000DB090000}"/>
            </a:ext>
          </a:extLst>
        </xdr:cNvPr>
        <xdr:cNvSpPr>
          <a:spLocks/>
        </xdr:cNvSpPr>
      </xdr:nvSpPr>
      <xdr:spPr bwMode="auto">
        <a:xfrm>
          <a:off x="0" y="56673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2524" name="AutoShape 2">
          <a:extLst>
            <a:ext uri="{FF2B5EF4-FFF2-40B4-BE49-F238E27FC236}">
              <a16:creationId xmlns:a16="http://schemas.microsoft.com/office/drawing/2014/main" id="{00000000-0008-0000-0C00-0000DC090000}"/>
            </a:ext>
          </a:extLst>
        </xdr:cNvPr>
        <xdr:cNvSpPr>
          <a:spLocks/>
        </xdr:cNvSpPr>
      </xdr:nvSpPr>
      <xdr:spPr bwMode="auto">
        <a:xfrm>
          <a:off x="0" y="56673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2525" name="AutoShape 3">
          <a:extLst>
            <a:ext uri="{FF2B5EF4-FFF2-40B4-BE49-F238E27FC236}">
              <a16:creationId xmlns:a16="http://schemas.microsoft.com/office/drawing/2014/main" id="{00000000-0008-0000-0C00-0000DD090000}"/>
            </a:ext>
          </a:extLst>
        </xdr:cNvPr>
        <xdr:cNvSpPr>
          <a:spLocks/>
        </xdr:cNvSpPr>
      </xdr:nvSpPr>
      <xdr:spPr bwMode="auto">
        <a:xfrm>
          <a:off x="0" y="56673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2526" name="AutoShape 4">
          <a:extLst>
            <a:ext uri="{FF2B5EF4-FFF2-40B4-BE49-F238E27FC236}">
              <a16:creationId xmlns:a16="http://schemas.microsoft.com/office/drawing/2014/main" id="{00000000-0008-0000-0C00-0000DE090000}"/>
            </a:ext>
          </a:extLst>
        </xdr:cNvPr>
        <xdr:cNvSpPr>
          <a:spLocks/>
        </xdr:cNvSpPr>
      </xdr:nvSpPr>
      <xdr:spPr bwMode="auto">
        <a:xfrm>
          <a:off x="0" y="56673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2527" name="AutoShape 5">
          <a:extLst>
            <a:ext uri="{FF2B5EF4-FFF2-40B4-BE49-F238E27FC236}">
              <a16:creationId xmlns:a16="http://schemas.microsoft.com/office/drawing/2014/main" id="{00000000-0008-0000-0C00-0000DF090000}"/>
            </a:ext>
          </a:extLst>
        </xdr:cNvPr>
        <xdr:cNvSpPr>
          <a:spLocks/>
        </xdr:cNvSpPr>
      </xdr:nvSpPr>
      <xdr:spPr bwMode="auto">
        <a:xfrm>
          <a:off x="0" y="56673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25</xdr:row>
      <xdr:rowOff>0</xdr:rowOff>
    </xdr:from>
    <xdr:to>
      <xdr:col>0</xdr:col>
      <xdr:colOff>0</xdr:colOff>
      <xdr:row>25</xdr:row>
      <xdr:rowOff>0</xdr:rowOff>
    </xdr:to>
    <xdr:sp macro="" textlink="">
      <xdr:nvSpPr>
        <xdr:cNvPr id="2528" name="Line 6">
          <a:extLst>
            <a:ext uri="{FF2B5EF4-FFF2-40B4-BE49-F238E27FC236}">
              <a16:creationId xmlns:a16="http://schemas.microsoft.com/office/drawing/2014/main" id="{00000000-0008-0000-0C00-0000E0090000}"/>
            </a:ext>
          </a:extLst>
        </xdr:cNvPr>
        <xdr:cNvSpPr>
          <a:spLocks noChangeShapeType="1"/>
        </xdr:cNvSpPr>
      </xdr:nvSpPr>
      <xdr:spPr bwMode="auto">
        <a:xfrm>
          <a:off x="0" y="56673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5:I55"/>
  <sheetViews>
    <sheetView view="pageBreakPreview" zoomScaleNormal="100" workbookViewId="0"/>
  </sheetViews>
  <sheetFormatPr defaultRowHeight="12.75" x14ac:dyDescent="0.2"/>
  <cols>
    <col min="1" max="1" width="1.85546875" style="31" customWidth="1"/>
    <col min="2" max="2" width="24.140625" style="31" customWidth="1"/>
    <col min="3" max="7" width="9.140625" style="31"/>
    <col min="8" max="8" width="24.140625" style="31" customWidth="1"/>
    <col min="9" max="16384" width="9.140625" style="31"/>
  </cols>
  <sheetData>
    <row r="5" spans="5:5" ht="18" x14ac:dyDescent="0.25">
      <c r="E5" s="104" t="s">
        <v>30</v>
      </c>
    </row>
    <row r="6" spans="5:5" ht="18" x14ac:dyDescent="0.25">
      <c r="E6" s="104"/>
    </row>
    <row r="7" spans="5:5" ht="18" x14ac:dyDescent="0.25">
      <c r="E7" s="104"/>
    </row>
    <row r="8" spans="5:5" ht="18" x14ac:dyDescent="0.25">
      <c r="E8" s="104" t="s">
        <v>0</v>
      </c>
    </row>
    <row r="9" spans="5:5" ht="18" x14ac:dyDescent="0.25">
      <c r="E9" s="104"/>
    </row>
    <row r="10" spans="5:5" ht="18" x14ac:dyDescent="0.25">
      <c r="E10" s="104"/>
    </row>
    <row r="11" spans="5:5" ht="18" x14ac:dyDescent="0.25">
      <c r="E11" s="104" t="s">
        <v>64</v>
      </c>
    </row>
    <row r="12" spans="5:5" ht="18" x14ac:dyDescent="0.25">
      <c r="E12" s="104"/>
    </row>
    <row r="13" spans="5:5" ht="18" x14ac:dyDescent="0.25">
      <c r="E13" s="104"/>
    </row>
    <row r="14" spans="5:5" ht="18" x14ac:dyDescent="0.25">
      <c r="E14" s="104" t="s">
        <v>1</v>
      </c>
    </row>
    <row r="15" spans="5:5" ht="18" x14ac:dyDescent="0.25">
      <c r="E15" s="104"/>
    </row>
    <row r="16" spans="5:5" ht="18" x14ac:dyDescent="0.25">
      <c r="E16" s="104"/>
    </row>
    <row r="17" spans="3:7" ht="18" x14ac:dyDescent="0.25">
      <c r="C17" s="93"/>
      <c r="D17" s="93"/>
      <c r="E17" s="104" t="s">
        <v>31</v>
      </c>
      <c r="F17" s="93"/>
      <c r="G17" s="93"/>
    </row>
    <row r="18" spans="3:7" ht="18" x14ac:dyDescent="0.25">
      <c r="E18" s="104"/>
    </row>
    <row r="19" spans="3:7" ht="18" x14ac:dyDescent="0.25">
      <c r="E19" s="104"/>
    </row>
    <row r="20" spans="3:7" ht="18" x14ac:dyDescent="0.25">
      <c r="E20" s="112" t="s">
        <v>54</v>
      </c>
    </row>
    <row r="21" spans="3:7" ht="18" x14ac:dyDescent="0.25">
      <c r="E21" s="104"/>
    </row>
    <row r="22" spans="3:7" ht="18" x14ac:dyDescent="0.25">
      <c r="E22" s="104"/>
    </row>
    <row r="23" spans="3:7" ht="18" x14ac:dyDescent="0.25">
      <c r="D23" s="93"/>
      <c r="E23" s="104" t="s">
        <v>52</v>
      </c>
      <c r="F23" s="93"/>
    </row>
    <row r="24" spans="3:7" ht="18" x14ac:dyDescent="0.25">
      <c r="E24" s="104" t="s">
        <v>53</v>
      </c>
    </row>
    <row r="25" spans="3:7" ht="18" x14ac:dyDescent="0.25">
      <c r="E25" s="104"/>
    </row>
    <row r="26" spans="3:7" ht="18" x14ac:dyDescent="0.25">
      <c r="E26" s="104"/>
    </row>
    <row r="27" spans="3:7" ht="18" x14ac:dyDescent="0.25">
      <c r="E27" s="104"/>
    </row>
    <row r="28" spans="3:7" ht="18" x14ac:dyDescent="0.25">
      <c r="E28" s="104"/>
    </row>
    <row r="29" spans="3:7" ht="18" x14ac:dyDescent="0.25">
      <c r="E29" s="104"/>
    </row>
    <row r="30" spans="3:7" ht="18" x14ac:dyDescent="0.25">
      <c r="E30" s="104"/>
    </row>
    <row r="31" spans="3:7" ht="18" x14ac:dyDescent="0.25">
      <c r="E31" s="104"/>
    </row>
    <row r="32" spans="3:7" ht="18" x14ac:dyDescent="0.25">
      <c r="E32" s="104"/>
    </row>
    <row r="33" spans="2:9" ht="18" x14ac:dyDescent="0.25">
      <c r="E33" s="104"/>
    </row>
    <row r="34" spans="2:9" ht="18" x14ac:dyDescent="0.25">
      <c r="E34" s="104"/>
    </row>
    <row r="35" spans="2:9" ht="18" x14ac:dyDescent="0.25">
      <c r="E35" s="104"/>
    </row>
    <row r="36" spans="2:9" ht="18" x14ac:dyDescent="0.25">
      <c r="E36" s="104"/>
    </row>
    <row r="37" spans="2:9" ht="18" x14ac:dyDescent="0.25">
      <c r="E37" s="104"/>
    </row>
    <row r="38" spans="2:9" ht="18" x14ac:dyDescent="0.25">
      <c r="E38" s="104"/>
    </row>
    <row r="39" spans="2:9" ht="18" x14ac:dyDescent="0.25">
      <c r="E39" s="104"/>
    </row>
    <row r="40" spans="2:9" ht="18" x14ac:dyDescent="0.25">
      <c r="E40" s="104"/>
    </row>
    <row r="43" spans="2:9" ht="15.75" customHeight="1" x14ac:dyDescent="0.2">
      <c r="G43" s="175" t="s">
        <v>38</v>
      </c>
      <c r="H43" s="175"/>
      <c r="I43" s="113"/>
    </row>
    <row r="44" spans="2:9" ht="15.75" customHeight="1" x14ac:dyDescent="0.2">
      <c r="G44" s="175" t="s">
        <v>39</v>
      </c>
      <c r="H44" s="175"/>
      <c r="I44" s="113"/>
    </row>
    <row r="45" spans="2:9" ht="15.75" customHeight="1" x14ac:dyDescent="0.2">
      <c r="G45" s="175" t="s">
        <v>40</v>
      </c>
      <c r="H45" s="175"/>
      <c r="I45" s="113"/>
    </row>
    <row r="46" spans="2:9" ht="15.75" customHeight="1" x14ac:dyDescent="0.2">
      <c r="G46" s="175" t="s">
        <v>41</v>
      </c>
      <c r="H46" s="175"/>
      <c r="I46" s="113"/>
    </row>
    <row r="47" spans="2:9" ht="15.75" customHeight="1" x14ac:dyDescent="0.2">
      <c r="B47" s="114" t="s">
        <v>65</v>
      </c>
      <c r="G47" s="174" t="s">
        <v>42</v>
      </c>
      <c r="H47" s="174"/>
      <c r="I47" s="115"/>
    </row>
    <row r="50" spans="5:5" ht="15.75" customHeight="1" x14ac:dyDescent="0.2"/>
    <row r="51" spans="5:5" ht="15.75" customHeight="1" x14ac:dyDescent="0.2"/>
    <row r="52" spans="5:5" ht="15.75" customHeight="1" x14ac:dyDescent="0.2">
      <c r="E52" s="113"/>
    </row>
    <row r="53" spans="5:5" ht="15.75" customHeight="1" x14ac:dyDescent="0.2">
      <c r="E53" s="113"/>
    </row>
    <row r="54" spans="5:5" ht="15.75" customHeight="1" x14ac:dyDescent="0.2">
      <c r="E54" s="113"/>
    </row>
    <row r="55" spans="5:5" ht="15" x14ac:dyDescent="0.2">
      <c r="E55" s="113"/>
    </row>
  </sheetData>
  <mergeCells count="5">
    <mergeCell ref="G47:H47"/>
    <mergeCell ref="G43:H43"/>
    <mergeCell ref="G44:H44"/>
    <mergeCell ref="G45:H45"/>
    <mergeCell ref="G46:H46"/>
  </mergeCells>
  <phoneticPr fontId="6" type="noConversion"/>
  <printOptions horizontalCentered="1"/>
  <pageMargins left="0.46" right="0.36" top="0.55118110236220474" bottom="0.39370078740157483" header="0.39370078740157483"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3:I36"/>
  <sheetViews>
    <sheetView view="pageBreakPreview" zoomScaleNormal="100" workbookViewId="0">
      <selection activeCell="N19" sqref="N19"/>
    </sheetView>
  </sheetViews>
  <sheetFormatPr defaultRowHeight="12.75" x14ac:dyDescent="0.2"/>
  <cols>
    <col min="1" max="1" width="1.85546875" style="31" customWidth="1"/>
    <col min="2" max="2" width="23.5703125" style="31" customWidth="1"/>
    <col min="3" max="3" width="2" style="31" customWidth="1"/>
    <col min="4" max="4" width="9.140625" style="31"/>
    <col min="5" max="5" width="6.7109375" style="31" customWidth="1"/>
    <col min="6" max="8" width="9.140625" style="31"/>
    <col min="9" max="9" width="24.140625" style="31" customWidth="1"/>
    <col min="10" max="16384" width="9.140625" style="31"/>
  </cols>
  <sheetData>
    <row r="3" spans="4:8" x14ac:dyDescent="0.2">
      <c r="F3" s="105" t="s">
        <v>33</v>
      </c>
    </row>
    <row r="4" spans="4:8" x14ac:dyDescent="0.2">
      <c r="F4" s="105"/>
    </row>
    <row r="5" spans="4:8" x14ac:dyDescent="0.2">
      <c r="F5" s="32" t="s">
        <v>0</v>
      </c>
    </row>
    <row r="6" spans="4:8" x14ac:dyDescent="0.2">
      <c r="F6" s="105"/>
    </row>
    <row r="7" spans="4:8" x14ac:dyDescent="0.2">
      <c r="F7" s="105" t="s">
        <v>232</v>
      </c>
    </row>
    <row r="8" spans="4:8" x14ac:dyDescent="0.2">
      <c r="F8" s="105"/>
    </row>
    <row r="9" spans="4:8" x14ac:dyDescent="0.2">
      <c r="F9" s="32" t="s">
        <v>1</v>
      </c>
    </row>
    <row r="10" spans="4:8" x14ac:dyDescent="0.2">
      <c r="F10" s="105"/>
    </row>
    <row r="11" spans="4:8" x14ac:dyDescent="0.2">
      <c r="D11" s="93"/>
      <c r="E11" s="93"/>
      <c r="F11" s="105" t="s">
        <v>34</v>
      </c>
      <c r="G11" s="93"/>
      <c r="H11" s="93"/>
    </row>
    <row r="12" spans="4:8" x14ac:dyDescent="0.2">
      <c r="F12" s="105"/>
    </row>
    <row r="13" spans="4:8" x14ac:dyDescent="0.2">
      <c r="F13" s="106" t="s">
        <v>54</v>
      </c>
    </row>
    <row r="14" spans="4:8" x14ac:dyDescent="0.2">
      <c r="F14" s="105"/>
    </row>
    <row r="15" spans="4:8" x14ac:dyDescent="0.2">
      <c r="E15" s="93"/>
      <c r="F15" s="105" t="s">
        <v>55</v>
      </c>
      <c r="G15" s="93"/>
    </row>
    <row r="16" spans="4:8" x14ac:dyDescent="0.2">
      <c r="F16" s="105" t="s">
        <v>56</v>
      </c>
    </row>
    <row r="17" spans="2:9" x14ac:dyDescent="0.2">
      <c r="F17" s="32"/>
    </row>
    <row r="18" spans="2:9" x14ac:dyDescent="0.2">
      <c r="F18" s="32"/>
    </row>
    <row r="19" spans="2:9" x14ac:dyDescent="0.2">
      <c r="F19" s="32" t="s">
        <v>2</v>
      </c>
    </row>
    <row r="20" spans="2:9" x14ac:dyDescent="0.2">
      <c r="F20" s="32"/>
    </row>
    <row r="21" spans="2:9" x14ac:dyDescent="0.2">
      <c r="F21" s="32"/>
    </row>
    <row r="22" spans="2:9" x14ac:dyDescent="0.2">
      <c r="B22" s="107" t="s">
        <v>12</v>
      </c>
      <c r="C22" s="108" t="s">
        <v>28</v>
      </c>
      <c r="D22" s="177" t="s">
        <v>3</v>
      </c>
      <c r="E22" s="177"/>
      <c r="F22" s="177"/>
      <c r="G22" s="177"/>
      <c r="H22" s="177"/>
      <c r="I22" s="177"/>
    </row>
    <row r="23" spans="2:9" ht="10.5" customHeight="1" x14ac:dyDescent="0.2">
      <c r="B23" s="109"/>
      <c r="C23" s="110"/>
      <c r="D23" s="111"/>
      <c r="E23" s="76"/>
      <c r="F23" s="76"/>
      <c r="G23" s="76"/>
      <c r="H23" s="76"/>
      <c r="I23" s="76"/>
    </row>
    <row r="24" spans="2:9" x14ac:dyDescent="0.2">
      <c r="B24" s="107" t="s">
        <v>13</v>
      </c>
      <c r="C24" s="108" t="s">
        <v>28</v>
      </c>
      <c r="D24" s="177" t="s">
        <v>77</v>
      </c>
      <c r="E24" s="177"/>
      <c r="F24" s="177"/>
      <c r="G24" s="177"/>
      <c r="H24" s="177"/>
      <c r="I24" s="177"/>
    </row>
    <row r="25" spans="2:9" ht="10.5" customHeight="1" x14ac:dyDescent="0.2">
      <c r="B25" s="109"/>
      <c r="C25" s="110"/>
      <c r="D25" s="111"/>
      <c r="E25" s="76"/>
      <c r="F25" s="76"/>
      <c r="G25" s="76"/>
      <c r="H25" s="76"/>
      <c r="I25" s="76"/>
    </row>
    <row r="26" spans="2:9" ht="12.75" customHeight="1" x14ac:dyDescent="0.2">
      <c r="B26" s="107" t="s">
        <v>14</v>
      </c>
      <c r="C26" s="108" t="s">
        <v>28</v>
      </c>
      <c r="D26" s="177" t="s">
        <v>78</v>
      </c>
      <c r="E26" s="177"/>
      <c r="F26" s="177"/>
      <c r="G26" s="177"/>
      <c r="H26" s="177"/>
      <c r="I26" s="177"/>
    </row>
    <row r="27" spans="2:9" ht="10.5" customHeight="1" x14ac:dyDescent="0.2">
      <c r="B27" s="109"/>
      <c r="C27" s="110"/>
      <c r="D27" s="160"/>
      <c r="E27" s="161"/>
      <c r="F27" s="161"/>
      <c r="G27" s="161"/>
      <c r="H27" s="161"/>
      <c r="I27" s="161"/>
    </row>
    <row r="28" spans="2:9" ht="12.75" customHeight="1" x14ac:dyDescent="0.2">
      <c r="B28" s="107" t="s">
        <v>275</v>
      </c>
      <c r="C28" s="108" t="s">
        <v>28</v>
      </c>
      <c r="D28" s="177" t="s">
        <v>260</v>
      </c>
      <c r="E28" s="177"/>
      <c r="F28" s="177"/>
      <c r="G28" s="177"/>
      <c r="H28" s="177"/>
      <c r="I28" s="177"/>
    </row>
    <row r="29" spans="2:9" ht="10.5" customHeight="1" x14ac:dyDescent="0.2">
      <c r="C29" s="110"/>
      <c r="D29" s="132"/>
      <c r="E29" s="133"/>
      <c r="F29" s="133"/>
      <c r="G29" s="133"/>
      <c r="H29" s="133"/>
      <c r="I29" s="133"/>
    </row>
    <row r="30" spans="2:9" x14ac:dyDescent="0.2">
      <c r="B30" s="107" t="s">
        <v>4</v>
      </c>
      <c r="F30" s="32"/>
    </row>
    <row r="31" spans="2:9" ht="18.75" customHeight="1" x14ac:dyDescent="0.2">
      <c r="B31" s="116"/>
      <c r="F31" s="32"/>
    </row>
    <row r="32" spans="2:9" ht="12.75" customHeight="1" x14ac:dyDescent="0.2">
      <c r="B32" s="117" t="s">
        <v>44</v>
      </c>
      <c r="C32" s="118" t="s">
        <v>28</v>
      </c>
      <c r="D32" s="176" t="s">
        <v>45</v>
      </c>
      <c r="E32" s="176"/>
      <c r="F32" s="176"/>
      <c r="G32" s="176"/>
      <c r="H32" s="176"/>
      <c r="I32" s="176"/>
    </row>
    <row r="33" spans="2:9" ht="10.5" customHeight="1" x14ac:dyDescent="0.2">
      <c r="B33" s="116"/>
      <c r="C33" s="119"/>
      <c r="D33" s="120"/>
      <c r="E33" s="76"/>
      <c r="F33" s="76"/>
      <c r="G33" s="76"/>
      <c r="H33" s="76"/>
      <c r="I33" s="76"/>
    </row>
    <row r="34" spans="2:9" ht="12.75" customHeight="1" x14ac:dyDescent="0.2">
      <c r="B34" s="117" t="s">
        <v>46</v>
      </c>
      <c r="C34" s="118" t="s">
        <v>28</v>
      </c>
      <c r="D34" s="176" t="s">
        <v>47</v>
      </c>
      <c r="E34" s="176"/>
      <c r="F34" s="176"/>
      <c r="G34" s="176"/>
      <c r="H34" s="176"/>
      <c r="I34" s="176"/>
    </row>
    <row r="35" spans="2:9" ht="10.5" customHeight="1" x14ac:dyDescent="0.2">
      <c r="B35" s="116"/>
      <c r="C35" s="119"/>
      <c r="D35" s="120"/>
      <c r="E35" s="161"/>
      <c r="F35" s="161"/>
      <c r="G35" s="161"/>
      <c r="H35" s="161"/>
      <c r="I35" s="161"/>
    </row>
    <row r="36" spans="2:9" ht="12.75" customHeight="1" x14ac:dyDescent="0.2">
      <c r="B36" s="117" t="s">
        <v>258</v>
      </c>
      <c r="C36" s="118" t="s">
        <v>28</v>
      </c>
      <c r="D36" s="176" t="s">
        <v>259</v>
      </c>
      <c r="E36" s="176"/>
      <c r="F36" s="176"/>
      <c r="G36" s="176"/>
      <c r="H36" s="176"/>
      <c r="I36" s="176"/>
    </row>
  </sheetData>
  <mergeCells count="7">
    <mergeCell ref="D36:I36"/>
    <mergeCell ref="D28:I28"/>
    <mergeCell ref="D22:I22"/>
    <mergeCell ref="D24:I24"/>
    <mergeCell ref="D34:I34"/>
    <mergeCell ref="D32:I32"/>
    <mergeCell ref="D26:I26"/>
  </mergeCells>
  <phoneticPr fontId="6" type="noConversion"/>
  <printOptions horizontalCentered="1"/>
  <pageMargins left="0.46" right="0.36" top="0.37" bottom="0.39370078740157483" header="0.28000000000000003"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3:M62"/>
  <sheetViews>
    <sheetView view="pageBreakPreview" topLeftCell="A4" zoomScaleNormal="100" zoomScaleSheetLayoutView="100" workbookViewId="0"/>
  </sheetViews>
  <sheetFormatPr defaultRowHeight="12.75" x14ac:dyDescent="0.2"/>
  <cols>
    <col min="1" max="1" width="5.140625" style="31" customWidth="1"/>
    <col min="2" max="2" width="1.7109375" style="45" customWidth="1"/>
    <col min="3" max="3" width="4.5703125" style="45" customWidth="1"/>
    <col min="4" max="4" width="4.7109375" style="45" customWidth="1"/>
    <col min="5" max="5" width="66.85546875" style="53" customWidth="1"/>
    <col min="6" max="6" width="5.5703125" style="43" customWidth="1"/>
    <col min="7" max="7" width="17" style="33" customWidth="1"/>
    <col min="8" max="8" width="1.28515625" style="43" customWidth="1"/>
    <col min="9" max="9" width="13.42578125" style="42" customWidth="1"/>
    <col min="10" max="10" width="1.28515625" style="42" customWidth="1"/>
    <col min="11" max="11" width="13.42578125" style="41" customWidth="1"/>
    <col min="12" max="12" width="1.42578125" style="44" customWidth="1"/>
    <col min="13" max="13" width="4.42578125" style="44" customWidth="1"/>
    <col min="14" max="14" width="12.140625" style="31" customWidth="1"/>
    <col min="15" max="15" width="11.85546875" style="31" customWidth="1"/>
    <col min="16" max="16384" width="9.140625" style="31"/>
  </cols>
  <sheetData>
    <row r="3" spans="3:7" x14ac:dyDescent="0.2">
      <c r="C3" s="9" t="s">
        <v>32</v>
      </c>
      <c r="D3" s="91"/>
    </row>
    <row r="4" spans="3:7" x14ac:dyDescent="0.2">
      <c r="C4" s="9" t="s">
        <v>31</v>
      </c>
      <c r="D4" s="91"/>
    </row>
    <row r="5" spans="3:7" x14ac:dyDescent="0.2">
      <c r="C5" s="10" t="s">
        <v>64</v>
      </c>
    </row>
    <row r="6" spans="3:7" x14ac:dyDescent="0.2">
      <c r="C6" s="9"/>
    </row>
    <row r="7" spans="3:7" x14ac:dyDescent="0.2">
      <c r="C7" s="3" t="s">
        <v>15</v>
      </c>
    </row>
    <row r="8" spans="3:7" x14ac:dyDescent="0.2">
      <c r="C8" s="1" t="s">
        <v>25</v>
      </c>
      <c r="D8" s="1"/>
    </row>
    <row r="9" spans="3:7" x14ac:dyDescent="0.2">
      <c r="C9" s="7"/>
      <c r="D9" s="54"/>
      <c r="G9" s="55" t="s">
        <v>19</v>
      </c>
    </row>
    <row r="10" spans="3:7" x14ac:dyDescent="0.2">
      <c r="C10" s="7"/>
      <c r="D10" s="54"/>
      <c r="G10" s="48"/>
    </row>
    <row r="11" spans="3:7" ht="63.75" customHeight="1" x14ac:dyDescent="0.2">
      <c r="C11" s="31"/>
      <c r="D11" s="178" t="s">
        <v>43</v>
      </c>
      <c r="E11" s="178"/>
      <c r="G11" s="48"/>
    </row>
    <row r="12" spans="3:7" x14ac:dyDescent="0.2">
      <c r="C12" s="7"/>
      <c r="D12" s="54"/>
    </row>
    <row r="13" spans="3:7" x14ac:dyDescent="0.2">
      <c r="C13" s="7"/>
      <c r="D13" s="54"/>
    </row>
    <row r="14" spans="3:7" x14ac:dyDescent="0.2">
      <c r="C14" s="56"/>
      <c r="D14" s="95">
        <v>1.01</v>
      </c>
      <c r="E14" s="57"/>
    </row>
    <row r="15" spans="3:7" x14ac:dyDescent="0.2">
      <c r="C15" s="56"/>
      <c r="D15" s="95"/>
    </row>
    <row r="16" spans="3:7" x14ac:dyDescent="0.2">
      <c r="C16" s="56"/>
      <c r="D16" s="95"/>
    </row>
    <row r="17" spans="3:5" x14ac:dyDescent="0.2">
      <c r="C17" s="56"/>
      <c r="D17" s="95">
        <v>1.02</v>
      </c>
      <c r="E17" s="96"/>
    </row>
    <row r="18" spans="3:5" x14ac:dyDescent="0.2">
      <c r="C18" s="56"/>
      <c r="D18" s="95"/>
    </row>
    <row r="19" spans="3:5" x14ac:dyDescent="0.2">
      <c r="C19" s="56"/>
      <c r="D19" s="95"/>
    </row>
    <row r="20" spans="3:5" x14ac:dyDescent="0.2">
      <c r="C20" s="56"/>
      <c r="D20" s="95">
        <v>1.03</v>
      </c>
      <c r="E20" s="57"/>
    </row>
    <row r="21" spans="3:5" x14ac:dyDescent="0.2">
      <c r="C21" s="56"/>
      <c r="D21" s="95"/>
    </row>
    <row r="22" spans="3:5" x14ac:dyDescent="0.2">
      <c r="C22" s="56"/>
      <c r="D22" s="95"/>
    </row>
    <row r="23" spans="3:5" x14ac:dyDescent="0.2">
      <c r="C23" s="56"/>
      <c r="D23" s="95">
        <v>1.04</v>
      </c>
      <c r="E23" s="96"/>
    </row>
    <row r="24" spans="3:5" x14ac:dyDescent="0.2">
      <c r="C24" s="56"/>
      <c r="D24" s="95"/>
    </row>
    <row r="25" spans="3:5" x14ac:dyDescent="0.2">
      <c r="C25" s="56"/>
      <c r="D25" s="95"/>
    </row>
    <row r="26" spans="3:5" x14ac:dyDescent="0.2">
      <c r="C26" s="56"/>
      <c r="D26" s="95" t="s">
        <v>8</v>
      </c>
      <c r="E26" s="96"/>
    </row>
    <row r="27" spans="3:5" x14ac:dyDescent="0.2">
      <c r="C27" s="56"/>
      <c r="D27" s="95"/>
    </row>
    <row r="28" spans="3:5" x14ac:dyDescent="0.2">
      <c r="C28" s="56"/>
      <c r="D28" s="95"/>
    </row>
    <row r="29" spans="3:5" x14ac:dyDescent="0.2">
      <c r="C29" s="56"/>
      <c r="D29" s="95" t="s">
        <v>9</v>
      </c>
      <c r="E29" s="96"/>
    </row>
    <row r="30" spans="3:5" x14ac:dyDescent="0.2">
      <c r="C30" s="56"/>
      <c r="D30" s="95"/>
    </row>
    <row r="31" spans="3:5" x14ac:dyDescent="0.2">
      <c r="C31" s="56"/>
      <c r="D31" s="95"/>
    </row>
    <row r="32" spans="3:5" x14ac:dyDescent="0.2">
      <c r="C32" s="56"/>
      <c r="D32" s="95" t="s">
        <v>10</v>
      </c>
      <c r="E32" s="57"/>
    </row>
    <row r="35" spans="3:5" x14ac:dyDescent="0.2">
      <c r="C35" s="56"/>
      <c r="D35" s="95" t="s">
        <v>11</v>
      </c>
      <c r="E35" s="57"/>
    </row>
    <row r="36" spans="3:5" x14ac:dyDescent="0.2">
      <c r="C36" s="56"/>
      <c r="D36" s="95"/>
    </row>
    <row r="37" spans="3:5" x14ac:dyDescent="0.2">
      <c r="C37" s="56"/>
      <c r="D37" s="95"/>
    </row>
    <row r="38" spans="3:5" x14ac:dyDescent="0.2">
      <c r="C38" s="56"/>
      <c r="D38" s="95">
        <v>1.0900000000000001</v>
      </c>
      <c r="E38" s="57"/>
    </row>
    <row r="39" spans="3:5" x14ac:dyDescent="0.2">
      <c r="C39" s="56"/>
      <c r="D39" s="54"/>
    </row>
    <row r="40" spans="3:5" x14ac:dyDescent="0.2">
      <c r="C40" s="58"/>
    </row>
    <row r="41" spans="3:5" x14ac:dyDescent="0.2">
      <c r="C41" s="56"/>
      <c r="D41" s="56">
        <v>1.1000000000000001</v>
      </c>
      <c r="E41" s="57"/>
    </row>
    <row r="42" spans="3:5" x14ac:dyDescent="0.2">
      <c r="C42" s="58"/>
    </row>
    <row r="43" spans="3:5" x14ac:dyDescent="0.2">
      <c r="C43" s="58"/>
    </row>
    <row r="44" spans="3:5" x14ac:dyDescent="0.2">
      <c r="C44" s="56"/>
      <c r="D44" s="54">
        <v>1.1100000000000001</v>
      </c>
      <c r="E44" s="57"/>
    </row>
    <row r="45" spans="3:5" x14ac:dyDescent="0.2">
      <c r="C45" s="58"/>
    </row>
    <row r="46" spans="3:5" x14ac:dyDescent="0.2">
      <c r="C46" s="58"/>
    </row>
    <row r="47" spans="3:5" x14ac:dyDescent="0.2">
      <c r="C47" s="56"/>
      <c r="D47" s="54">
        <v>1.1200000000000001</v>
      </c>
      <c r="E47" s="57"/>
    </row>
    <row r="48" spans="3:5" x14ac:dyDescent="0.2">
      <c r="C48" s="58"/>
    </row>
    <row r="49" spans="3:7" x14ac:dyDescent="0.2">
      <c r="C49" s="58"/>
    </row>
    <row r="50" spans="3:7" x14ac:dyDescent="0.2">
      <c r="C50" s="56"/>
      <c r="D50" s="54">
        <v>1.1299999999999999</v>
      </c>
      <c r="E50" s="57"/>
    </row>
    <row r="51" spans="3:7" x14ac:dyDescent="0.2">
      <c r="C51" s="58"/>
    </row>
    <row r="52" spans="3:7" x14ac:dyDescent="0.2">
      <c r="C52" s="58"/>
    </row>
    <row r="53" spans="3:7" x14ac:dyDescent="0.2">
      <c r="C53" s="56"/>
      <c r="D53" s="54">
        <v>1.1399999999999999</v>
      </c>
      <c r="E53" s="57"/>
    </row>
    <row r="54" spans="3:7" x14ac:dyDescent="0.2">
      <c r="C54" s="58"/>
    </row>
    <row r="55" spans="3:7" x14ac:dyDescent="0.2">
      <c r="C55" s="58"/>
    </row>
    <row r="56" spans="3:7" x14ac:dyDescent="0.2">
      <c r="C56" s="56"/>
      <c r="D56" s="54">
        <v>1.1499999999999999</v>
      </c>
      <c r="E56" s="57"/>
    </row>
    <row r="59" spans="3:7" x14ac:dyDescent="0.2">
      <c r="E59" s="24" t="s">
        <v>16</v>
      </c>
      <c r="G59" s="59"/>
    </row>
    <row r="60" spans="3:7" ht="13.5" thickBot="1" x14ac:dyDescent="0.25">
      <c r="F60" s="14" t="s">
        <v>20</v>
      </c>
      <c r="G60" s="60">
        <f>SUM(G10:G58)</f>
        <v>0</v>
      </c>
    </row>
    <row r="61" spans="3:7" ht="13.5" thickTop="1" x14ac:dyDescent="0.2"/>
    <row r="62" spans="3:7" x14ac:dyDescent="0.2">
      <c r="E62" s="61"/>
    </row>
  </sheetData>
  <mergeCells count="1">
    <mergeCell ref="D11:E11"/>
  </mergeCells>
  <phoneticPr fontId="0" type="noConversion"/>
  <pageMargins left="0.47244094488188981" right="0.39370078740157483" top="0.36" bottom="0.62992125984251968" header="0.22" footer="0.27559055118110237"/>
  <pageSetup paperSize="9" scale="94" fitToHeight="0" orientation="portrait" useFirstPageNumber="1" r:id="rId1"/>
  <headerFooter alignWithMargins="0">
    <oddFooter>&amp;C&amp;A / Page &amp;P of &amp;N</oddFooter>
  </headerFooter>
  <ignoredErrors>
    <ignoredError sqref="D26 D29 D35 D32"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3:Q271"/>
  <sheetViews>
    <sheetView tabSelected="1" view="pageBreakPreview" zoomScaleNormal="100" zoomScaleSheetLayoutView="100" workbookViewId="0"/>
  </sheetViews>
  <sheetFormatPr defaultRowHeight="12.75" x14ac:dyDescent="0.2"/>
  <cols>
    <col min="1" max="1" width="5.140625" style="31" customWidth="1"/>
    <col min="2" max="2" width="1.7109375" style="45" customWidth="1"/>
    <col min="3" max="3" width="7.7109375" style="45" customWidth="1"/>
    <col min="4" max="4" width="67.7109375" style="30" customWidth="1"/>
    <col min="5" max="5" width="1.140625" style="43" customWidth="1"/>
    <col min="6" max="6" width="6.28515625" style="43" customWidth="1"/>
    <col min="7" max="7" width="8.85546875" style="43" customWidth="1"/>
    <col min="8" max="8" width="5.42578125" style="43" customWidth="1"/>
    <col min="9" max="9" width="2.7109375" style="43" customWidth="1"/>
    <col min="10" max="10" width="10.42578125" style="34" customWidth="1"/>
    <col min="11" max="11" width="17" style="33" customWidth="1"/>
    <col min="12" max="12" width="1.28515625" style="88" customWidth="1"/>
    <col min="13" max="13" width="1.7109375" style="42" customWidth="1"/>
    <col min="14" max="14" width="47.7109375" style="41" customWidth="1"/>
    <col min="15" max="15" width="1.42578125" style="44" customWidth="1"/>
    <col min="16" max="16" width="4.42578125" style="44" customWidth="1"/>
    <col min="17" max="17" width="12.140625" style="31" customWidth="1"/>
    <col min="18" max="18" width="11.85546875" style="31" customWidth="1"/>
    <col min="19" max="16384" width="9.140625" style="31"/>
  </cols>
  <sheetData>
    <row r="3" spans="3:12" x14ac:dyDescent="0.2">
      <c r="C3" s="9" t="s">
        <v>32</v>
      </c>
    </row>
    <row r="4" spans="3:12" x14ac:dyDescent="0.2">
      <c r="C4" s="9" t="s">
        <v>31</v>
      </c>
    </row>
    <row r="5" spans="3:12" x14ac:dyDescent="0.2">
      <c r="C5" s="10" t="s">
        <v>64</v>
      </c>
    </row>
    <row r="6" spans="3:12" x14ac:dyDescent="0.2">
      <c r="C6" s="10"/>
      <c r="F6" s="72"/>
      <c r="G6" s="29" t="s">
        <v>6</v>
      </c>
    </row>
    <row r="7" spans="3:12" x14ac:dyDescent="0.2">
      <c r="C7" s="3" t="s">
        <v>17</v>
      </c>
    </row>
    <row r="8" spans="3:12" x14ac:dyDescent="0.2">
      <c r="C8" s="11" t="s">
        <v>79</v>
      </c>
    </row>
    <row r="9" spans="3:12" x14ac:dyDescent="0.2">
      <c r="C9" s="7"/>
    </row>
    <row r="10" spans="3:12" x14ac:dyDescent="0.2">
      <c r="C10" s="73"/>
      <c r="D10" s="74"/>
      <c r="E10" s="62"/>
      <c r="F10" s="49"/>
      <c r="G10" s="62"/>
      <c r="H10" s="62"/>
      <c r="I10" s="62"/>
      <c r="J10" s="36"/>
      <c r="K10" s="63" t="s">
        <v>19</v>
      </c>
      <c r="L10" s="77"/>
    </row>
    <row r="11" spans="3:12" x14ac:dyDescent="0.2">
      <c r="C11" s="64"/>
      <c r="F11" s="50"/>
      <c r="J11" s="37"/>
      <c r="K11" s="75"/>
      <c r="L11" s="77"/>
    </row>
    <row r="12" spans="3:12" ht="51" x14ac:dyDescent="0.2">
      <c r="C12" s="64" t="s">
        <v>35</v>
      </c>
      <c r="D12" s="70" t="s">
        <v>26</v>
      </c>
      <c r="F12" s="50"/>
      <c r="G12" s="102">
        <v>0</v>
      </c>
      <c r="H12" s="103">
        <v>0</v>
      </c>
      <c r="J12" s="38">
        <v>0</v>
      </c>
      <c r="K12" s="65">
        <v>0</v>
      </c>
      <c r="L12" s="77"/>
    </row>
    <row r="13" spans="3:12" x14ac:dyDescent="0.2">
      <c r="C13" s="64"/>
      <c r="D13" s="140" t="s">
        <v>75</v>
      </c>
      <c r="F13" s="50"/>
      <c r="G13" s="102"/>
      <c r="H13" s="103"/>
      <c r="J13" s="38"/>
      <c r="K13" s="65"/>
      <c r="L13" s="77"/>
    </row>
    <row r="14" spans="3:12" x14ac:dyDescent="0.2">
      <c r="C14" s="64"/>
      <c r="D14" s="140" t="s">
        <v>76</v>
      </c>
      <c r="E14" s="88"/>
      <c r="F14" s="77"/>
      <c r="G14" s="102"/>
      <c r="H14" s="103"/>
      <c r="J14" s="38"/>
      <c r="K14" s="65"/>
      <c r="L14" s="77"/>
    </row>
    <row r="15" spans="3:12" x14ac:dyDescent="0.2">
      <c r="C15" s="64"/>
      <c r="D15" s="153" t="s">
        <v>216</v>
      </c>
      <c r="E15" s="88"/>
      <c r="F15" s="77"/>
      <c r="G15" s="102"/>
      <c r="H15" s="103"/>
      <c r="J15" s="38"/>
      <c r="K15" s="65"/>
      <c r="L15" s="77"/>
    </row>
    <row r="16" spans="3:12" x14ac:dyDescent="0.2">
      <c r="C16" s="64"/>
      <c r="D16" s="159" t="s">
        <v>174</v>
      </c>
      <c r="E16" s="88"/>
      <c r="F16" s="77"/>
      <c r="G16" s="102"/>
      <c r="H16" s="103"/>
      <c r="J16" s="38"/>
      <c r="K16" s="65"/>
      <c r="L16" s="77"/>
    </row>
    <row r="17" spans="2:17" x14ac:dyDescent="0.2">
      <c r="C17" s="64"/>
      <c r="D17" s="159" t="s">
        <v>215</v>
      </c>
      <c r="E17" s="88"/>
      <c r="F17" s="77"/>
      <c r="G17" s="102"/>
      <c r="H17" s="103"/>
      <c r="J17" s="38"/>
      <c r="K17" s="65"/>
      <c r="L17" s="77"/>
    </row>
    <row r="18" spans="2:17" x14ac:dyDescent="0.2">
      <c r="C18" s="64"/>
      <c r="D18" s="31"/>
      <c r="E18" s="88"/>
      <c r="F18" s="77"/>
      <c r="G18" s="102"/>
      <c r="H18" s="103"/>
      <c r="J18" s="38"/>
      <c r="K18" s="65"/>
      <c r="L18" s="77"/>
    </row>
    <row r="19" spans="2:17" x14ac:dyDescent="0.2">
      <c r="C19" s="64"/>
      <c r="D19" s="89"/>
      <c r="F19" s="50"/>
      <c r="G19" s="102"/>
      <c r="H19" s="103"/>
      <c r="J19" s="38"/>
      <c r="K19" s="65"/>
      <c r="L19" s="77"/>
    </row>
    <row r="20" spans="2:17" ht="51" x14ac:dyDescent="0.2">
      <c r="C20" s="64" t="s">
        <v>36</v>
      </c>
      <c r="D20" s="30" t="s">
        <v>5</v>
      </c>
      <c r="F20" s="50"/>
      <c r="G20" s="102">
        <v>0</v>
      </c>
      <c r="H20" s="103">
        <v>0</v>
      </c>
      <c r="J20" s="38">
        <v>0</v>
      </c>
      <c r="K20" s="65">
        <v>0</v>
      </c>
      <c r="L20" s="77"/>
    </row>
    <row r="21" spans="2:17" x14ac:dyDescent="0.2">
      <c r="C21" s="64"/>
      <c r="F21" s="50"/>
      <c r="J21" s="37"/>
      <c r="K21" s="65"/>
      <c r="L21" s="77"/>
    </row>
    <row r="22" spans="2:17" x14ac:dyDescent="0.2">
      <c r="C22" s="78"/>
      <c r="D22" s="79"/>
      <c r="E22" s="68"/>
      <c r="F22" s="51"/>
      <c r="G22" s="68"/>
      <c r="H22" s="68"/>
      <c r="I22" s="68"/>
      <c r="J22" s="39"/>
      <c r="K22" s="69"/>
      <c r="L22" s="77"/>
    </row>
    <row r="23" spans="2:17" s="93" customFormat="1" x14ac:dyDescent="0.2">
      <c r="B23" s="91"/>
      <c r="C23" s="64"/>
      <c r="D23" s="30"/>
      <c r="E23" s="88"/>
      <c r="F23" s="77"/>
      <c r="G23" s="88"/>
      <c r="H23" s="94"/>
      <c r="I23" s="88"/>
      <c r="J23" s="83"/>
      <c r="K23" s="65">
        <f t="shared" ref="K23:K107" si="0">G23*J23</f>
        <v>0</v>
      </c>
      <c r="L23" s="77"/>
      <c r="M23" s="84"/>
      <c r="N23" s="85"/>
      <c r="O23" s="92"/>
      <c r="P23" s="92"/>
    </row>
    <row r="24" spans="2:17" s="93" customFormat="1" x14ac:dyDescent="0.2">
      <c r="B24" s="91"/>
      <c r="C24" s="64"/>
      <c r="D24" s="121" t="s">
        <v>57</v>
      </c>
      <c r="E24" s="88"/>
      <c r="F24" s="77"/>
      <c r="G24" s="88"/>
      <c r="H24" s="94"/>
      <c r="I24" s="88"/>
      <c r="J24" s="83"/>
      <c r="K24" s="65">
        <f t="shared" si="0"/>
        <v>0</v>
      </c>
      <c r="L24" s="77"/>
      <c r="M24" s="84"/>
      <c r="N24" s="85"/>
      <c r="O24" s="92"/>
      <c r="P24" s="92"/>
    </row>
    <row r="25" spans="2:17" s="93" customFormat="1" x14ac:dyDescent="0.2">
      <c r="B25" s="91"/>
      <c r="C25" s="64"/>
      <c r="D25" s="30"/>
      <c r="E25" s="88"/>
      <c r="F25" s="77"/>
      <c r="G25" s="88"/>
      <c r="H25" s="94"/>
      <c r="I25" s="88"/>
      <c r="J25" s="83"/>
      <c r="K25" s="65">
        <f t="shared" si="0"/>
        <v>0</v>
      </c>
      <c r="L25" s="77"/>
      <c r="M25" s="84"/>
      <c r="N25" s="85"/>
      <c r="O25" s="92"/>
      <c r="P25" s="92"/>
    </row>
    <row r="26" spans="2:17" s="141" customFormat="1" ht="63.75" x14ac:dyDescent="0.2">
      <c r="C26" s="137" t="s">
        <v>48</v>
      </c>
      <c r="D26" s="134" t="s">
        <v>271</v>
      </c>
      <c r="E26" s="135"/>
      <c r="F26" s="136"/>
      <c r="G26" s="135">
        <v>1</v>
      </c>
      <c r="H26" s="142" t="s">
        <v>18</v>
      </c>
      <c r="I26" s="135"/>
      <c r="J26" s="148"/>
      <c r="K26" s="65">
        <f t="shared" si="0"/>
        <v>0</v>
      </c>
      <c r="L26" s="136"/>
      <c r="M26" s="84"/>
      <c r="N26" s="144"/>
      <c r="O26" s="145"/>
      <c r="P26" s="146"/>
      <c r="Q26" s="92"/>
    </row>
    <row r="27" spans="2:17" s="141" customFormat="1" x14ac:dyDescent="0.2">
      <c r="C27" s="137"/>
      <c r="D27" s="147"/>
      <c r="E27" s="135"/>
      <c r="F27" s="136"/>
      <c r="G27" s="135"/>
      <c r="H27" s="142"/>
      <c r="I27" s="135"/>
      <c r="J27" s="143"/>
      <c r="K27" s="65">
        <f t="shared" si="0"/>
        <v>0</v>
      </c>
      <c r="L27" s="136"/>
      <c r="M27" s="84"/>
      <c r="N27" s="144"/>
      <c r="O27" s="145"/>
      <c r="P27" s="146"/>
      <c r="Q27" s="92"/>
    </row>
    <row r="28" spans="2:17" s="141" customFormat="1" ht="38.25" x14ac:dyDescent="0.2">
      <c r="C28" s="137" t="s">
        <v>59</v>
      </c>
      <c r="D28" s="149" t="s">
        <v>68</v>
      </c>
      <c r="E28" s="135"/>
      <c r="F28" s="136"/>
      <c r="G28" s="150"/>
      <c r="H28" s="142" t="s">
        <v>69</v>
      </c>
      <c r="I28" s="135"/>
      <c r="J28" s="139"/>
      <c r="K28" s="65">
        <f t="shared" si="0"/>
        <v>0</v>
      </c>
      <c r="L28" s="136"/>
      <c r="M28" s="84"/>
      <c r="N28" s="144"/>
      <c r="O28" s="145"/>
      <c r="P28" s="146"/>
      <c r="Q28" s="92"/>
    </row>
    <row r="29" spans="2:17" s="141" customFormat="1" x14ac:dyDescent="0.2">
      <c r="C29" s="137"/>
      <c r="D29" s="134"/>
      <c r="E29" s="135"/>
      <c r="F29" s="136"/>
      <c r="G29" s="135"/>
      <c r="H29" s="142"/>
      <c r="I29" s="135"/>
      <c r="J29" s="138"/>
      <c r="K29" s="65">
        <f t="shared" si="0"/>
        <v>0</v>
      </c>
      <c r="L29" s="136"/>
      <c r="M29" s="84"/>
      <c r="N29" s="144"/>
      <c r="O29" s="145"/>
      <c r="P29" s="146"/>
      <c r="Q29" s="92"/>
    </row>
    <row r="30" spans="2:17" s="141" customFormat="1" ht="89.25" x14ac:dyDescent="0.2">
      <c r="C30" s="137" t="s">
        <v>80</v>
      </c>
      <c r="D30" s="149" t="s">
        <v>70</v>
      </c>
      <c r="E30" s="135"/>
      <c r="F30" s="136"/>
      <c r="G30" s="151"/>
      <c r="H30" s="142" t="s">
        <v>71</v>
      </c>
      <c r="I30" s="135"/>
      <c r="J30" s="139"/>
      <c r="K30" s="65">
        <f t="shared" si="0"/>
        <v>0</v>
      </c>
      <c r="L30" s="136"/>
      <c r="M30" s="84"/>
      <c r="N30" s="144"/>
      <c r="O30" s="145"/>
      <c r="P30" s="146"/>
      <c r="Q30" s="92"/>
    </row>
    <row r="31" spans="2:17" s="93" customFormat="1" x14ac:dyDescent="0.2">
      <c r="B31" s="91"/>
      <c r="C31" s="64"/>
      <c r="D31" s="30"/>
      <c r="E31" s="88"/>
      <c r="F31" s="77"/>
      <c r="G31" s="88"/>
      <c r="H31" s="94"/>
      <c r="I31" s="88"/>
      <c r="J31" s="83"/>
      <c r="K31" s="65">
        <f t="shared" si="0"/>
        <v>0</v>
      </c>
      <c r="L31" s="77"/>
      <c r="M31" s="84"/>
      <c r="N31" s="85"/>
      <c r="O31" s="92"/>
      <c r="P31" s="92"/>
    </row>
    <row r="32" spans="2:17" s="93" customFormat="1" x14ac:dyDescent="0.2">
      <c r="B32" s="91"/>
      <c r="C32" s="64"/>
      <c r="D32" s="30"/>
      <c r="E32" s="88"/>
      <c r="F32" s="77"/>
      <c r="G32" s="88"/>
      <c r="H32" s="94"/>
      <c r="I32" s="88"/>
      <c r="J32" s="83"/>
      <c r="K32" s="65">
        <f t="shared" si="0"/>
        <v>0</v>
      </c>
      <c r="L32" s="77"/>
      <c r="M32" s="84"/>
      <c r="N32" s="85"/>
      <c r="O32" s="92"/>
      <c r="P32" s="92"/>
    </row>
    <row r="33" spans="2:17" s="93" customFormat="1" ht="25.5" x14ac:dyDescent="0.2">
      <c r="B33" s="91"/>
      <c r="C33" s="64" t="s">
        <v>237</v>
      </c>
      <c r="D33" s="30" t="s">
        <v>238</v>
      </c>
      <c r="E33" s="88"/>
      <c r="F33" s="77"/>
      <c r="G33" s="98">
        <v>0</v>
      </c>
      <c r="H33" s="130">
        <v>0</v>
      </c>
      <c r="I33" s="88"/>
      <c r="J33" s="83">
        <v>0</v>
      </c>
      <c r="K33" s="65">
        <f t="shared" si="0"/>
        <v>0</v>
      </c>
      <c r="L33" s="77"/>
      <c r="M33" s="84"/>
      <c r="N33" s="85"/>
      <c r="O33" s="92"/>
      <c r="P33" s="92"/>
    </row>
    <row r="34" spans="2:17" s="93" customFormat="1" x14ac:dyDescent="0.2">
      <c r="B34" s="91"/>
      <c r="C34" s="64"/>
      <c r="D34" s="30"/>
      <c r="E34" s="88"/>
      <c r="F34" s="77"/>
      <c r="G34" s="98"/>
      <c r="H34" s="130"/>
      <c r="I34" s="88"/>
      <c r="J34" s="83"/>
      <c r="K34" s="65">
        <f t="shared" si="0"/>
        <v>0</v>
      </c>
      <c r="L34" s="77"/>
      <c r="M34" s="84"/>
      <c r="N34" s="85"/>
      <c r="O34" s="92"/>
      <c r="P34" s="92"/>
    </row>
    <row r="35" spans="2:17" s="93" customFormat="1" ht="25.5" x14ac:dyDescent="0.2">
      <c r="B35" s="91"/>
      <c r="C35" s="64" t="s">
        <v>239</v>
      </c>
      <c r="D35" s="30" t="s">
        <v>240</v>
      </c>
      <c r="E35" s="88"/>
      <c r="F35" s="77"/>
      <c r="G35" s="98">
        <v>0</v>
      </c>
      <c r="H35" s="130">
        <v>0</v>
      </c>
      <c r="I35" s="88"/>
      <c r="J35" s="83">
        <v>0</v>
      </c>
      <c r="K35" s="65">
        <f t="shared" si="0"/>
        <v>0</v>
      </c>
      <c r="L35" s="77"/>
      <c r="M35" s="84"/>
      <c r="N35" s="85"/>
      <c r="O35" s="92"/>
      <c r="P35" s="92"/>
    </row>
    <row r="36" spans="2:17" s="93" customFormat="1" x14ac:dyDescent="0.2">
      <c r="B36" s="91"/>
      <c r="C36" s="64"/>
      <c r="D36" s="30"/>
      <c r="E36" s="88"/>
      <c r="F36" s="77"/>
      <c r="G36" s="88"/>
      <c r="H36" s="94"/>
      <c r="I36" s="88"/>
      <c r="J36" s="83"/>
      <c r="K36" s="65">
        <f t="shared" si="0"/>
        <v>0</v>
      </c>
      <c r="L36" s="77"/>
      <c r="M36" s="84"/>
      <c r="N36" s="85"/>
      <c r="O36" s="92"/>
      <c r="P36" s="92"/>
    </row>
    <row r="37" spans="2:17" s="93" customFormat="1" x14ac:dyDescent="0.2">
      <c r="B37" s="91"/>
      <c r="C37" s="78"/>
      <c r="D37" s="79"/>
      <c r="E37" s="80"/>
      <c r="F37" s="81"/>
      <c r="G37" s="80"/>
      <c r="H37" s="99"/>
      <c r="I37" s="80"/>
      <c r="J37" s="82"/>
      <c r="K37" s="65">
        <f t="shared" si="0"/>
        <v>0</v>
      </c>
      <c r="L37" s="77"/>
      <c r="M37" s="84"/>
      <c r="N37" s="85"/>
      <c r="O37" s="92"/>
      <c r="P37" s="92"/>
    </row>
    <row r="38" spans="2:17" s="93" customFormat="1" x14ac:dyDescent="0.2">
      <c r="B38" s="91"/>
      <c r="C38" s="64"/>
      <c r="D38" s="30"/>
      <c r="E38" s="88"/>
      <c r="F38" s="77"/>
      <c r="G38" s="88"/>
      <c r="H38" s="94"/>
      <c r="I38" s="88"/>
      <c r="J38" s="83"/>
      <c r="K38" s="65">
        <f t="shared" si="0"/>
        <v>0</v>
      </c>
      <c r="L38" s="77"/>
      <c r="M38" s="84"/>
      <c r="N38" s="85"/>
      <c r="O38" s="92"/>
      <c r="P38" s="92"/>
    </row>
    <row r="39" spans="2:17" s="141" customFormat="1" x14ac:dyDescent="0.2">
      <c r="C39" s="137"/>
      <c r="D39" s="152" t="s">
        <v>81</v>
      </c>
      <c r="E39" s="135"/>
      <c r="F39" s="136"/>
      <c r="G39" s="135"/>
      <c r="H39" s="142"/>
      <c r="I39" s="135"/>
      <c r="J39" s="143"/>
      <c r="K39" s="65">
        <f t="shared" si="0"/>
        <v>0</v>
      </c>
      <c r="L39" s="136"/>
      <c r="M39" s="84"/>
      <c r="N39" s="144"/>
      <c r="O39" s="145"/>
      <c r="P39" s="146"/>
      <c r="Q39" s="92"/>
    </row>
    <row r="40" spans="2:17" s="141" customFormat="1" x14ac:dyDescent="0.2">
      <c r="C40" s="137"/>
      <c r="D40" s="147"/>
      <c r="E40" s="135"/>
      <c r="F40" s="136"/>
      <c r="G40" s="135"/>
      <c r="H40" s="142"/>
      <c r="I40" s="135"/>
      <c r="J40" s="143"/>
      <c r="K40" s="65">
        <f t="shared" si="0"/>
        <v>0</v>
      </c>
      <c r="L40" s="136"/>
      <c r="M40" s="84"/>
      <c r="N40" s="144"/>
      <c r="O40" s="145"/>
      <c r="P40" s="146"/>
      <c r="Q40" s="92"/>
    </row>
    <row r="41" spans="2:17" s="141" customFormat="1" ht="102" x14ac:dyDescent="0.2">
      <c r="C41" s="137" t="s">
        <v>49</v>
      </c>
      <c r="D41" s="134" t="s">
        <v>274</v>
      </c>
      <c r="E41" s="135"/>
      <c r="F41" s="136"/>
      <c r="G41" s="135">
        <v>1</v>
      </c>
      <c r="H41" s="142" t="s">
        <v>18</v>
      </c>
      <c r="I41" s="135"/>
      <c r="J41" s="148"/>
      <c r="K41" s="65">
        <f t="shared" si="0"/>
        <v>0</v>
      </c>
      <c r="L41" s="136"/>
      <c r="M41" s="84"/>
      <c r="N41" s="144"/>
      <c r="O41" s="145"/>
      <c r="P41" s="146"/>
      <c r="Q41" s="92"/>
    </row>
    <row r="42" spans="2:17" s="93" customFormat="1" x14ac:dyDescent="0.2">
      <c r="B42" s="91"/>
      <c r="C42" s="64"/>
      <c r="D42" s="30"/>
      <c r="E42" s="88"/>
      <c r="F42" s="77"/>
      <c r="G42" s="88"/>
      <c r="H42" s="94"/>
      <c r="I42" s="88"/>
      <c r="J42" s="83"/>
      <c r="K42" s="65">
        <f t="shared" si="0"/>
        <v>0</v>
      </c>
      <c r="L42" s="77"/>
      <c r="M42" s="84"/>
      <c r="N42" s="85"/>
      <c r="O42" s="92"/>
      <c r="P42" s="92"/>
    </row>
    <row r="43" spans="2:17" s="93" customFormat="1" x14ac:dyDescent="0.2">
      <c r="B43" s="91"/>
      <c r="C43" s="78"/>
      <c r="D43" s="79"/>
      <c r="E43" s="80"/>
      <c r="F43" s="81"/>
      <c r="G43" s="80"/>
      <c r="H43" s="99"/>
      <c r="I43" s="80"/>
      <c r="J43" s="82"/>
      <c r="K43" s="65">
        <f t="shared" si="0"/>
        <v>0</v>
      </c>
      <c r="L43" s="77"/>
      <c r="M43" s="84"/>
      <c r="N43" s="85"/>
      <c r="O43" s="92"/>
      <c r="P43" s="92"/>
    </row>
    <row r="44" spans="2:17" s="93" customFormat="1" x14ac:dyDescent="0.2">
      <c r="B44" s="91"/>
      <c r="C44" s="64"/>
      <c r="D44" s="30"/>
      <c r="E44" s="88"/>
      <c r="F44" s="77"/>
      <c r="G44" s="88"/>
      <c r="H44" s="94"/>
      <c r="I44" s="88"/>
      <c r="J44" s="83"/>
      <c r="K44" s="65">
        <f t="shared" si="0"/>
        <v>0</v>
      </c>
      <c r="L44" s="77"/>
      <c r="M44" s="84"/>
      <c r="N44" s="85"/>
      <c r="O44" s="92"/>
      <c r="P44" s="92"/>
    </row>
    <row r="45" spans="2:17" s="93" customFormat="1" x14ac:dyDescent="0.2">
      <c r="B45" s="91"/>
      <c r="C45" s="64"/>
      <c r="D45" s="179" t="s">
        <v>217</v>
      </c>
      <c r="E45" s="180"/>
      <c r="F45" s="77"/>
      <c r="G45" s="88"/>
      <c r="H45" s="94"/>
      <c r="I45" s="88"/>
      <c r="J45" s="83"/>
      <c r="K45" s="65">
        <f t="shared" si="0"/>
        <v>0</v>
      </c>
      <c r="L45" s="77"/>
      <c r="M45" s="84"/>
      <c r="N45" s="85"/>
      <c r="O45" s="92"/>
      <c r="P45" s="92"/>
    </row>
    <row r="46" spans="2:17" s="93" customFormat="1" x14ac:dyDescent="0.2">
      <c r="B46" s="91"/>
      <c r="C46" s="64"/>
      <c r="D46" s="30"/>
      <c r="E46" s="88"/>
      <c r="F46" s="77"/>
      <c r="G46" s="88"/>
      <c r="H46" s="94"/>
      <c r="I46" s="88"/>
      <c r="J46" s="83"/>
      <c r="K46" s="65">
        <f t="shared" si="0"/>
        <v>0</v>
      </c>
      <c r="L46" s="77"/>
      <c r="M46" s="84"/>
      <c r="N46" s="85"/>
      <c r="O46" s="92"/>
      <c r="P46" s="92"/>
    </row>
    <row r="47" spans="2:17" s="93" customFormat="1" ht="51" x14ac:dyDescent="0.2">
      <c r="B47" s="91"/>
      <c r="C47" s="64" t="s">
        <v>119</v>
      </c>
      <c r="D47" s="30" t="s">
        <v>153</v>
      </c>
      <c r="E47" s="88"/>
      <c r="F47" s="77"/>
      <c r="G47" s="102">
        <v>0</v>
      </c>
      <c r="H47" s="103">
        <v>0</v>
      </c>
      <c r="I47" s="43"/>
      <c r="J47" s="38">
        <v>0</v>
      </c>
      <c r="K47" s="65">
        <f t="shared" si="0"/>
        <v>0</v>
      </c>
      <c r="L47" s="77"/>
      <c r="M47" s="84"/>
      <c r="N47" s="85"/>
      <c r="O47" s="92"/>
      <c r="P47" s="92"/>
    </row>
    <row r="48" spans="2:17" s="93" customFormat="1" x14ac:dyDescent="0.2">
      <c r="B48" s="91"/>
      <c r="C48" s="64"/>
      <c r="D48" s="30"/>
      <c r="E48" s="88"/>
      <c r="F48" s="77"/>
      <c r="G48" s="88"/>
      <c r="H48" s="94"/>
      <c r="I48" s="88"/>
      <c r="J48" s="83"/>
      <c r="K48" s="65">
        <f t="shared" si="0"/>
        <v>0</v>
      </c>
      <c r="L48" s="77"/>
      <c r="M48" s="84"/>
      <c r="N48" s="85"/>
      <c r="O48" s="92"/>
      <c r="P48" s="92"/>
    </row>
    <row r="49" spans="2:16" s="93" customFormat="1" x14ac:dyDescent="0.2">
      <c r="B49" s="91"/>
      <c r="C49" s="64"/>
      <c r="D49" s="30"/>
      <c r="E49" s="88"/>
      <c r="F49" s="77"/>
      <c r="G49" s="88"/>
      <c r="H49" s="94"/>
      <c r="I49" s="88"/>
      <c r="J49" s="83"/>
      <c r="K49" s="65">
        <f t="shared" si="0"/>
        <v>0</v>
      </c>
      <c r="L49" s="77"/>
      <c r="M49" s="84"/>
      <c r="N49" s="85"/>
      <c r="O49" s="92"/>
      <c r="P49" s="92"/>
    </row>
    <row r="50" spans="2:16" s="93" customFormat="1" x14ac:dyDescent="0.2">
      <c r="B50" s="91"/>
      <c r="C50" s="64"/>
      <c r="D50" s="131" t="s">
        <v>120</v>
      </c>
      <c r="E50" s="88"/>
      <c r="F50" s="77"/>
      <c r="G50" s="88"/>
      <c r="H50" s="94"/>
      <c r="I50" s="88"/>
      <c r="J50" s="83"/>
      <c r="K50" s="65">
        <f t="shared" si="0"/>
        <v>0</v>
      </c>
      <c r="L50" s="77"/>
      <c r="M50" s="84"/>
      <c r="N50" s="85"/>
      <c r="O50" s="92"/>
      <c r="P50" s="92"/>
    </row>
    <row r="51" spans="2:16" s="93" customFormat="1" x14ac:dyDescent="0.2">
      <c r="B51" s="91"/>
      <c r="C51" s="64"/>
      <c r="D51" s="30"/>
      <c r="E51" s="88"/>
      <c r="F51" s="77"/>
      <c r="G51" s="88"/>
      <c r="H51" s="94"/>
      <c r="I51" s="88"/>
      <c r="J51" s="83"/>
      <c r="K51" s="65">
        <f t="shared" si="0"/>
        <v>0</v>
      </c>
      <c r="L51" s="77"/>
      <c r="M51" s="84"/>
      <c r="N51" s="85"/>
      <c r="O51" s="92"/>
      <c r="P51" s="92"/>
    </row>
    <row r="52" spans="2:16" s="93" customFormat="1" ht="51" x14ac:dyDescent="0.2">
      <c r="B52" s="91"/>
      <c r="C52" s="64"/>
      <c r="D52" s="30" t="s">
        <v>151</v>
      </c>
      <c r="E52" s="88"/>
      <c r="F52" s="77"/>
      <c r="G52" s="88"/>
      <c r="H52" s="94"/>
      <c r="I52" s="88"/>
      <c r="J52" s="83"/>
      <c r="K52" s="65">
        <f t="shared" si="0"/>
        <v>0</v>
      </c>
      <c r="L52" s="77"/>
      <c r="M52" s="84"/>
      <c r="N52" s="85"/>
      <c r="O52" s="92"/>
      <c r="P52" s="92"/>
    </row>
    <row r="53" spans="2:16" s="93" customFormat="1" x14ac:dyDescent="0.2">
      <c r="B53" s="91"/>
      <c r="C53" s="64"/>
      <c r="D53" s="30"/>
      <c r="E53" s="88"/>
      <c r="F53" s="77"/>
      <c r="G53" s="88"/>
      <c r="H53" s="94"/>
      <c r="I53" s="88"/>
      <c r="J53" s="83"/>
      <c r="K53" s="65">
        <f t="shared" si="0"/>
        <v>0</v>
      </c>
      <c r="L53" s="77"/>
      <c r="M53" s="84"/>
      <c r="N53" s="85"/>
      <c r="O53" s="92"/>
      <c r="P53" s="92"/>
    </row>
    <row r="54" spans="2:16" s="93" customFormat="1" x14ac:dyDescent="0.2">
      <c r="B54" s="91"/>
      <c r="C54" s="64" t="s">
        <v>124</v>
      </c>
      <c r="D54" s="154" t="s">
        <v>121</v>
      </c>
      <c r="E54" s="88"/>
      <c r="F54" s="77"/>
      <c r="G54" s="135">
        <v>5</v>
      </c>
      <c r="H54" s="142" t="s">
        <v>73</v>
      </c>
      <c r="I54" s="135"/>
      <c r="J54" s="148"/>
      <c r="K54" s="65">
        <f t="shared" si="0"/>
        <v>0</v>
      </c>
      <c r="L54" s="77"/>
      <c r="M54" s="84"/>
      <c r="N54" s="85"/>
      <c r="O54" s="92"/>
      <c r="P54" s="92"/>
    </row>
    <row r="55" spans="2:16" s="93" customFormat="1" x14ac:dyDescent="0.2">
      <c r="B55" s="91"/>
      <c r="C55" s="64"/>
      <c r="D55" s="30"/>
      <c r="E55" s="88"/>
      <c r="F55" s="77"/>
      <c r="G55" s="88"/>
      <c r="H55" s="94"/>
      <c r="I55" s="88"/>
      <c r="J55" s="83"/>
      <c r="K55" s="65">
        <f t="shared" si="0"/>
        <v>0</v>
      </c>
      <c r="L55" s="77"/>
      <c r="M55" s="84"/>
      <c r="N55" s="85"/>
      <c r="O55" s="92"/>
      <c r="P55" s="92"/>
    </row>
    <row r="56" spans="2:16" s="93" customFormat="1" x14ac:dyDescent="0.2">
      <c r="B56" s="91"/>
      <c r="C56" s="64" t="s">
        <v>125</v>
      </c>
      <c r="D56" s="154" t="s">
        <v>122</v>
      </c>
      <c r="E56" s="88"/>
      <c r="F56" s="77"/>
      <c r="G56" s="135">
        <v>5</v>
      </c>
      <c r="H56" s="142" t="s">
        <v>73</v>
      </c>
      <c r="I56" s="135"/>
      <c r="J56" s="148"/>
      <c r="K56" s="65">
        <f t="shared" si="0"/>
        <v>0</v>
      </c>
      <c r="L56" s="77"/>
      <c r="M56" s="84"/>
      <c r="N56" s="85"/>
      <c r="O56" s="92"/>
      <c r="P56" s="92"/>
    </row>
    <row r="57" spans="2:16" s="93" customFormat="1" x14ac:dyDescent="0.2">
      <c r="B57" s="91"/>
      <c r="C57" s="64"/>
      <c r="D57" s="30"/>
      <c r="E57" s="88"/>
      <c r="F57" s="77"/>
      <c r="G57" s="88"/>
      <c r="H57" s="94"/>
      <c r="I57" s="88"/>
      <c r="J57" s="83"/>
      <c r="K57" s="65">
        <f t="shared" si="0"/>
        <v>0</v>
      </c>
      <c r="L57" s="77"/>
      <c r="M57" s="84"/>
      <c r="N57" s="85"/>
      <c r="O57" s="92"/>
      <c r="P57" s="92"/>
    </row>
    <row r="58" spans="2:16" s="93" customFormat="1" x14ac:dyDescent="0.2">
      <c r="B58" s="91"/>
      <c r="C58" s="64" t="s">
        <v>126</v>
      </c>
      <c r="D58" s="154" t="s">
        <v>123</v>
      </c>
      <c r="E58" s="88"/>
      <c r="F58" s="77"/>
      <c r="G58" s="135">
        <v>5</v>
      </c>
      <c r="H58" s="142" t="s">
        <v>73</v>
      </c>
      <c r="I58" s="135"/>
      <c r="J58" s="148"/>
      <c r="K58" s="65">
        <f t="shared" si="0"/>
        <v>0</v>
      </c>
      <c r="L58" s="77"/>
      <c r="M58" s="84"/>
      <c r="N58" s="85"/>
      <c r="O58" s="92"/>
      <c r="P58" s="92"/>
    </row>
    <row r="59" spans="2:16" s="93" customFormat="1" x14ac:dyDescent="0.2">
      <c r="B59" s="91"/>
      <c r="C59" s="64"/>
      <c r="D59" s="30"/>
      <c r="E59" s="88"/>
      <c r="F59" s="77"/>
      <c r="G59" s="88"/>
      <c r="H59" s="94"/>
      <c r="I59" s="88"/>
      <c r="J59" s="83"/>
      <c r="K59" s="65">
        <f t="shared" si="0"/>
        <v>0</v>
      </c>
      <c r="L59" s="77"/>
      <c r="M59" s="84"/>
      <c r="N59" s="85"/>
      <c r="O59" s="92"/>
      <c r="P59" s="92"/>
    </row>
    <row r="60" spans="2:16" s="93" customFormat="1" x14ac:dyDescent="0.2">
      <c r="B60" s="91"/>
      <c r="C60" s="64"/>
      <c r="D60" s="30"/>
      <c r="E60" s="88"/>
      <c r="F60" s="77"/>
      <c r="G60" s="88"/>
      <c r="H60" s="94"/>
      <c r="I60" s="88"/>
      <c r="J60" s="83"/>
      <c r="K60" s="65">
        <f t="shared" si="0"/>
        <v>0</v>
      </c>
      <c r="L60" s="77"/>
      <c r="M60" s="84"/>
      <c r="N60" s="85"/>
      <c r="O60" s="92"/>
      <c r="P60" s="92"/>
    </row>
    <row r="61" spans="2:16" s="93" customFormat="1" x14ac:dyDescent="0.2">
      <c r="B61" s="91"/>
      <c r="C61" s="64"/>
      <c r="D61" s="131" t="s">
        <v>127</v>
      </c>
      <c r="E61" s="88"/>
      <c r="F61" s="77"/>
      <c r="G61" s="88"/>
      <c r="H61" s="94"/>
      <c r="I61" s="88"/>
      <c r="J61" s="83"/>
      <c r="K61" s="65">
        <f t="shared" si="0"/>
        <v>0</v>
      </c>
      <c r="L61" s="77"/>
      <c r="M61" s="84"/>
      <c r="N61" s="85"/>
      <c r="O61" s="92"/>
      <c r="P61" s="92"/>
    </row>
    <row r="62" spans="2:16" s="93" customFormat="1" x14ac:dyDescent="0.2">
      <c r="B62" s="91"/>
      <c r="C62" s="64"/>
      <c r="D62" s="30"/>
      <c r="E62" s="88"/>
      <c r="F62" s="77"/>
      <c r="G62" s="88"/>
      <c r="H62" s="94"/>
      <c r="I62" s="88"/>
      <c r="J62" s="83"/>
      <c r="K62" s="65">
        <f t="shared" si="0"/>
        <v>0</v>
      </c>
      <c r="L62" s="77"/>
      <c r="M62" s="84"/>
      <c r="N62" s="85"/>
      <c r="O62" s="92"/>
      <c r="P62" s="92"/>
    </row>
    <row r="63" spans="2:16" s="93" customFormat="1" ht="38.25" x14ac:dyDescent="0.2">
      <c r="B63" s="91"/>
      <c r="C63" s="64"/>
      <c r="D63" s="30" t="s">
        <v>166</v>
      </c>
      <c r="E63" s="88"/>
      <c r="F63" s="77"/>
      <c r="G63" s="88"/>
      <c r="H63" s="94"/>
      <c r="I63" s="88"/>
      <c r="J63" s="83"/>
      <c r="K63" s="65">
        <f t="shared" si="0"/>
        <v>0</v>
      </c>
      <c r="L63" s="77"/>
      <c r="M63" s="84"/>
      <c r="N63" s="85"/>
      <c r="O63" s="92"/>
      <c r="P63" s="92"/>
    </row>
    <row r="64" spans="2:16" s="93" customFormat="1" x14ac:dyDescent="0.2">
      <c r="B64" s="91"/>
      <c r="C64" s="64"/>
      <c r="D64" s="30"/>
      <c r="E64" s="88"/>
      <c r="F64" s="77"/>
      <c r="G64" s="88"/>
      <c r="H64" s="94"/>
      <c r="I64" s="88"/>
      <c r="J64" s="83"/>
      <c r="K64" s="65">
        <f t="shared" si="0"/>
        <v>0</v>
      </c>
      <c r="L64" s="77"/>
      <c r="M64" s="84"/>
      <c r="N64" s="85"/>
      <c r="O64" s="92"/>
      <c r="P64" s="92"/>
    </row>
    <row r="65" spans="2:16" s="93" customFormat="1" x14ac:dyDescent="0.2">
      <c r="B65" s="91"/>
      <c r="C65" s="64" t="s">
        <v>132</v>
      </c>
      <c r="D65" s="154" t="s">
        <v>131</v>
      </c>
      <c r="E65" s="88"/>
      <c r="F65" s="77"/>
      <c r="G65" s="88">
        <v>50</v>
      </c>
      <c r="H65" s="94" t="s">
        <v>73</v>
      </c>
      <c r="I65" s="88"/>
      <c r="J65" s="148"/>
      <c r="K65" s="65">
        <f t="shared" si="0"/>
        <v>0</v>
      </c>
      <c r="L65" s="77"/>
      <c r="M65" s="84"/>
      <c r="N65" s="85"/>
      <c r="O65" s="92"/>
      <c r="P65" s="92"/>
    </row>
    <row r="66" spans="2:16" s="93" customFormat="1" x14ac:dyDescent="0.2">
      <c r="B66" s="91"/>
      <c r="C66" s="64"/>
      <c r="D66" s="30"/>
      <c r="E66" s="88"/>
      <c r="F66" s="77"/>
      <c r="G66" s="88"/>
      <c r="H66" s="94"/>
      <c r="I66" s="88"/>
      <c r="J66" s="83"/>
      <c r="K66" s="65">
        <f t="shared" si="0"/>
        <v>0</v>
      </c>
      <c r="L66" s="77"/>
      <c r="M66" s="84"/>
      <c r="N66" s="85"/>
      <c r="O66" s="92"/>
      <c r="P66" s="92"/>
    </row>
    <row r="67" spans="2:16" s="93" customFormat="1" x14ac:dyDescent="0.2">
      <c r="B67" s="91"/>
      <c r="C67" s="64" t="s">
        <v>133</v>
      </c>
      <c r="D67" s="154" t="s">
        <v>128</v>
      </c>
      <c r="E67" s="88"/>
      <c r="F67" s="77"/>
      <c r="G67" s="88">
        <v>25</v>
      </c>
      <c r="H67" s="94" t="s">
        <v>73</v>
      </c>
      <c r="I67" s="88"/>
      <c r="J67" s="148"/>
      <c r="K67" s="65">
        <f t="shared" si="0"/>
        <v>0</v>
      </c>
      <c r="L67" s="77"/>
      <c r="M67" s="84"/>
      <c r="N67" s="85"/>
      <c r="O67" s="92"/>
      <c r="P67" s="92"/>
    </row>
    <row r="68" spans="2:16" s="93" customFormat="1" x14ac:dyDescent="0.2">
      <c r="B68" s="91"/>
      <c r="C68" s="64"/>
      <c r="D68" s="30"/>
      <c r="E68" s="88"/>
      <c r="F68" s="77"/>
      <c r="G68" s="88"/>
      <c r="H68" s="94"/>
      <c r="I68" s="88"/>
      <c r="J68" s="83"/>
      <c r="K68" s="65">
        <f t="shared" si="0"/>
        <v>0</v>
      </c>
      <c r="L68" s="77"/>
      <c r="M68" s="84"/>
      <c r="N68" s="85"/>
      <c r="O68" s="92"/>
      <c r="P68" s="92"/>
    </row>
    <row r="69" spans="2:16" s="93" customFormat="1" x14ac:dyDescent="0.2">
      <c r="B69" s="91"/>
      <c r="C69" s="64" t="s">
        <v>134</v>
      </c>
      <c r="D69" s="154" t="s">
        <v>129</v>
      </c>
      <c r="E69" s="88"/>
      <c r="F69" s="77"/>
      <c r="G69" s="88">
        <v>25</v>
      </c>
      <c r="H69" s="94" t="s">
        <v>73</v>
      </c>
      <c r="I69" s="88"/>
      <c r="J69" s="148"/>
      <c r="K69" s="65">
        <f t="shared" si="0"/>
        <v>0</v>
      </c>
      <c r="L69" s="77"/>
      <c r="M69" s="84"/>
      <c r="N69" s="85"/>
      <c r="O69" s="92"/>
      <c r="P69" s="92"/>
    </row>
    <row r="70" spans="2:16" s="93" customFormat="1" x14ac:dyDescent="0.2">
      <c r="B70" s="91"/>
      <c r="C70" s="64"/>
      <c r="D70" s="30"/>
      <c r="E70" s="88"/>
      <c r="F70" s="77"/>
      <c r="G70" s="88"/>
      <c r="H70" s="94"/>
      <c r="I70" s="88"/>
      <c r="J70" s="83"/>
      <c r="K70" s="65">
        <f t="shared" si="0"/>
        <v>0</v>
      </c>
      <c r="L70" s="77"/>
      <c r="M70" s="84"/>
      <c r="N70" s="85"/>
      <c r="O70" s="92"/>
      <c r="P70" s="92"/>
    </row>
    <row r="71" spans="2:16" s="93" customFormat="1" x14ac:dyDescent="0.2">
      <c r="B71" s="91"/>
      <c r="C71" s="64"/>
      <c r="D71" s="30"/>
      <c r="E71" s="88"/>
      <c r="F71" s="77"/>
      <c r="G71" s="88"/>
      <c r="H71" s="94"/>
      <c r="I71" s="88"/>
      <c r="J71" s="83"/>
      <c r="K71" s="65">
        <f t="shared" si="0"/>
        <v>0</v>
      </c>
      <c r="L71" s="77"/>
      <c r="M71" s="84"/>
      <c r="N71" s="85"/>
      <c r="O71" s="92"/>
      <c r="P71" s="92"/>
    </row>
    <row r="72" spans="2:16" s="93" customFormat="1" x14ac:dyDescent="0.2">
      <c r="B72" s="91"/>
      <c r="C72" s="64"/>
      <c r="D72" s="131" t="s">
        <v>136</v>
      </c>
      <c r="E72" s="88"/>
      <c r="F72" s="77"/>
      <c r="G72" s="88"/>
      <c r="H72" s="94"/>
      <c r="I72" s="88"/>
      <c r="J72" s="83"/>
      <c r="K72" s="65">
        <f t="shared" si="0"/>
        <v>0</v>
      </c>
      <c r="L72" s="77"/>
      <c r="M72" s="84"/>
      <c r="N72" s="85"/>
      <c r="O72" s="92"/>
      <c r="P72" s="92"/>
    </row>
    <row r="73" spans="2:16" s="93" customFormat="1" x14ac:dyDescent="0.2">
      <c r="B73" s="91"/>
      <c r="C73" s="64"/>
      <c r="D73" s="30"/>
      <c r="E73" s="88"/>
      <c r="F73" s="77"/>
      <c r="G73" s="88"/>
      <c r="H73" s="94"/>
      <c r="I73" s="88"/>
      <c r="J73" s="83"/>
      <c r="K73" s="65">
        <f t="shared" si="0"/>
        <v>0</v>
      </c>
      <c r="L73" s="77"/>
      <c r="M73" s="84"/>
      <c r="N73" s="85"/>
      <c r="O73" s="92"/>
      <c r="P73" s="92"/>
    </row>
    <row r="74" spans="2:16" s="93" customFormat="1" ht="38.25" x14ac:dyDescent="0.2">
      <c r="B74" s="91"/>
      <c r="C74" s="64"/>
      <c r="D74" s="30" t="s">
        <v>148</v>
      </c>
      <c r="E74" s="88"/>
      <c r="F74" s="77"/>
      <c r="G74" s="88"/>
      <c r="H74" s="94"/>
      <c r="I74" s="88"/>
      <c r="J74" s="83"/>
      <c r="K74" s="65">
        <f t="shared" si="0"/>
        <v>0</v>
      </c>
      <c r="L74" s="77"/>
      <c r="M74" s="84"/>
      <c r="N74" s="85"/>
      <c r="O74" s="92"/>
      <c r="P74" s="92"/>
    </row>
    <row r="75" spans="2:16" s="93" customFormat="1" x14ac:dyDescent="0.2">
      <c r="B75" s="91"/>
      <c r="C75" s="64"/>
      <c r="D75" s="30"/>
      <c r="E75" s="88"/>
      <c r="F75" s="77"/>
      <c r="G75" s="88"/>
      <c r="H75" s="94"/>
      <c r="I75" s="88"/>
      <c r="J75" s="83"/>
      <c r="K75" s="65">
        <f t="shared" si="0"/>
        <v>0</v>
      </c>
      <c r="L75" s="77"/>
      <c r="M75" s="84"/>
      <c r="N75" s="85"/>
      <c r="O75" s="92"/>
      <c r="P75" s="92"/>
    </row>
    <row r="76" spans="2:16" s="93" customFormat="1" x14ac:dyDescent="0.2">
      <c r="B76" s="91"/>
      <c r="C76" s="64" t="s">
        <v>135</v>
      </c>
      <c r="D76" s="154" t="s">
        <v>141</v>
      </c>
      <c r="E76" s="88"/>
      <c r="F76" s="77"/>
      <c r="G76" s="88">
        <v>150</v>
      </c>
      <c r="H76" s="94" t="s">
        <v>73</v>
      </c>
      <c r="I76" s="88"/>
      <c r="J76" s="148"/>
      <c r="K76" s="65">
        <f t="shared" si="0"/>
        <v>0</v>
      </c>
      <c r="L76" s="77"/>
      <c r="M76" s="84"/>
      <c r="N76" s="85"/>
      <c r="O76" s="92"/>
      <c r="P76" s="92"/>
    </row>
    <row r="77" spans="2:16" s="93" customFormat="1" x14ac:dyDescent="0.2">
      <c r="B77" s="91"/>
      <c r="C77" s="64"/>
      <c r="D77" s="30"/>
      <c r="E77" s="88"/>
      <c r="F77" s="77"/>
      <c r="G77" s="88"/>
      <c r="H77" s="94"/>
      <c r="I77" s="88"/>
      <c r="J77" s="83"/>
      <c r="K77" s="65">
        <f t="shared" si="0"/>
        <v>0</v>
      </c>
      <c r="L77" s="77"/>
      <c r="M77" s="84"/>
      <c r="N77" s="85"/>
      <c r="O77" s="92"/>
      <c r="P77" s="92"/>
    </row>
    <row r="78" spans="2:16" s="93" customFormat="1" x14ac:dyDescent="0.2">
      <c r="B78" s="91"/>
      <c r="C78" s="64"/>
      <c r="D78" s="30"/>
      <c r="E78" s="88"/>
      <c r="F78" s="77"/>
      <c r="G78" s="88"/>
      <c r="H78" s="94"/>
      <c r="I78" s="88"/>
      <c r="J78" s="83"/>
      <c r="K78" s="65">
        <f t="shared" si="0"/>
        <v>0</v>
      </c>
      <c r="L78" s="77"/>
      <c r="M78" s="84"/>
      <c r="N78" s="85"/>
      <c r="O78" s="92"/>
      <c r="P78" s="92"/>
    </row>
    <row r="79" spans="2:16" s="93" customFormat="1" x14ac:dyDescent="0.2">
      <c r="B79" s="91"/>
      <c r="C79" s="64"/>
      <c r="D79" s="131" t="s">
        <v>137</v>
      </c>
      <c r="E79" s="88"/>
      <c r="F79" s="77"/>
      <c r="G79" s="88"/>
      <c r="H79" s="94"/>
      <c r="I79" s="88"/>
      <c r="J79" s="83"/>
      <c r="K79" s="65">
        <f t="shared" si="0"/>
        <v>0</v>
      </c>
      <c r="L79" s="77"/>
      <c r="M79" s="84"/>
      <c r="N79" s="85"/>
      <c r="O79" s="92"/>
      <c r="P79" s="92"/>
    </row>
    <row r="80" spans="2:16" s="93" customFormat="1" x14ac:dyDescent="0.2">
      <c r="B80" s="91"/>
      <c r="C80" s="64"/>
      <c r="D80" s="30"/>
      <c r="E80" s="88"/>
      <c r="F80" s="77"/>
      <c r="G80" s="88"/>
      <c r="H80" s="94"/>
      <c r="I80" s="88"/>
      <c r="J80" s="83"/>
      <c r="K80" s="65">
        <f t="shared" si="0"/>
        <v>0</v>
      </c>
      <c r="L80" s="77"/>
      <c r="M80" s="84"/>
      <c r="N80" s="85"/>
      <c r="O80" s="92"/>
      <c r="P80" s="92"/>
    </row>
    <row r="81" spans="2:16" s="93" customFormat="1" ht="38.25" x14ac:dyDescent="0.2">
      <c r="B81" s="91"/>
      <c r="C81" s="64"/>
      <c r="D81" s="30" t="s">
        <v>147</v>
      </c>
      <c r="E81" s="88"/>
      <c r="F81" s="77"/>
      <c r="G81" s="88"/>
      <c r="H81" s="94"/>
      <c r="I81" s="88"/>
      <c r="J81" s="83"/>
      <c r="K81" s="65">
        <f t="shared" si="0"/>
        <v>0</v>
      </c>
      <c r="L81" s="77"/>
      <c r="M81" s="84"/>
      <c r="N81" s="85"/>
      <c r="O81" s="92"/>
      <c r="P81" s="92"/>
    </row>
    <row r="82" spans="2:16" s="93" customFormat="1" x14ac:dyDescent="0.2">
      <c r="B82" s="91"/>
      <c r="C82" s="64"/>
      <c r="D82" s="30"/>
      <c r="E82" s="88"/>
      <c r="F82" s="77"/>
      <c r="G82" s="88"/>
      <c r="H82" s="94"/>
      <c r="I82" s="88"/>
      <c r="J82" s="83"/>
      <c r="K82" s="65">
        <f t="shared" si="0"/>
        <v>0</v>
      </c>
      <c r="L82" s="77"/>
      <c r="M82" s="84"/>
      <c r="N82" s="85"/>
      <c r="O82" s="92"/>
      <c r="P82" s="92"/>
    </row>
    <row r="83" spans="2:16" s="93" customFormat="1" x14ac:dyDescent="0.2">
      <c r="B83" s="91"/>
      <c r="C83" s="64" t="s">
        <v>143</v>
      </c>
      <c r="D83" s="154" t="s">
        <v>138</v>
      </c>
      <c r="E83" s="88"/>
      <c r="F83" s="77"/>
      <c r="G83" s="88">
        <v>5</v>
      </c>
      <c r="H83" s="94" t="s">
        <v>73</v>
      </c>
      <c r="I83" s="88"/>
      <c r="J83" s="148"/>
      <c r="K83" s="65">
        <f t="shared" si="0"/>
        <v>0</v>
      </c>
      <c r="L83" s="77"/>
      <c r="M83" s="84"/>
      <c r="N83" s="85"/>
      <c r="O83" s="92"/>
      <c r="P83" s="92"/>
    </row>
    <row r="84" spans="2:16" s="93" customFormat="1" x14ac:dyDescent="0.2">
      <c r="B84" s="91"/>
      <c r="C84" s="64"/>
      <c r="D84" s="154"/>
      <c r="E84" s="88"/>
      <c r="F84" s="77"/>
      <c r="G84" s="88"/>
      <c r="H84" s="94"/>
      <c r="I84" s="88"/>
      <c r="J84" s="83"/>
      <c r="K84" s="65">
        <f t="shared" si="0"/>
        <v>0</v>
      </c>
      <c r="L84" s="77"/>
      <c r="M84" s="84"/>
      <c r="N84" s="85"/>
      <c r="O84" s="92"/>
      <c r="P84" s="92"/>
    </row>
    <row r="85" spans="2:16" s="93" customFormat="1" x14ac:dyDescent="0.2">
      <c r="B85" s="91"/>
      <c r="C85" s="64" t="s">
        <v>144</v>
      </c>
      <c r="D85" s="154" t="s">
        <v>139</v>
      </c>
      <c r="E85" s="88"/>
      <c r="F85" s="77"/>
      <c r="G85" s="88">
        <v>5</v>
      </c>
      <c r="H85" s="94" t="s">
        <v>73</v>
      </c>
      <c r="I85" s="88"/>
      <c r="J85" s="148"/>
      <c r="K85" s="65">
        <f t="shared" si="0"/>
        <v>0</v>
      </c>
      <c r="L85" s="77"/>
      <c r="M85" s="84"/>
      <c r="N85" s="85"/>
      <c r="O85" s="92"/>
      <c r="P85" s="92"/>
    </row>
    <row r="86" spans="2:16" s="93" customFormat="1" x14ac:dyDescent="0.2">
      <c r="B86" s="91"/>
      <c r="C86" s="64"/>
      <c r="D86" s="154"/>
      <c r="E86" s="88"/>
      <c r="F86" s="77"/>
      <c r="G86" s="88"/>
      <c r="H86" s="94"/>
      <c r="I86" s="88"/>
      <c r="J86" s="83"/>
      <c r="K86" s="65">
        <f t="shared" si="0"/>
        <v>0</v>
      </c>
      <c r="L86" s="77"/>
      <c r="M86" s="84"/>
      <c r="N86" s="85"/>
      <c r="O86" s="92"/>
      <c r="P86" s="92"/>
    </row>
    <row r="87" spans="2:16" s="93" customFormat="1" x14ac:dyDescent="0.2">
      <c r="B87" s="91"/>
      <c r="C87" s="64" t="s">
        <v>145</v>
      </c>
      <c r="D87" s="154" t="s">
        <v>140</v>
      </c>
      <c r="E87" s="88"/>
      <c r="F87" s="77"/>
      <c r="G87" s="88">
        <v>15</v>
      </c>
      <c r="H87" s="94" t="s">
        <v>73</v>
      </c>
      <c r="I87" s="88"/>
      <c r="J87" s="148"/>
      <c r="K87" s="65">
        <f t="shared" si="0"/>
        <v>0</v>
      </c>
      <c r="L87" s="77"/>
      <c r="M87" s="84"/>
      <c r="N87" s="85"/>
      <c r="O87" s="92"/>
      <c r="P87" s="92"/>
    </row>
    <row r="88" spans="2:16" s="93" customFormat="1" x14ac:dyDescent="0.2">
      <c r="B88" s="91"/>
      <c r="C88" s="64"/>
      <c r="D88" s="30"/>
      <c r="E88" s="88"/>
      <c r="F88" s="77"/>
      <c r="G88" s="88"/>
      <c r="H88" s="94"/>
      <c r="I88" s="88"/>
      <c r="J88" s="83"/>
      <c r="K88" s="65">
        <f t="shared" si="0"/>
        <v>0</v>
      </c>
      <c r="L88" s="77"/>
      <c r="M88" s="84"/>
      <c r="N88" s="85"/>
      <c r="O88" s="92"/>
      <c r="P88" s="92"/>
    </row>
    <row r="89" spans="2:16" s="93" customFormat="1" x14ac:dyDescent="0.2">
      <c r="B89" s="91"/>
      <c r="C89" s="64"/>
      <c r="D89" s="30"/>
      <c r="E89" s="88"/>
      <c r="F89" s="77"/>
      <c r="G89" s="88"/>
      <c r="H89" s="94"/>
      <c r="I89" s="88"/>
      <c r="J89" s="83"/>
      <c r="K89" s="65">
        <f t="shared" si="0"/>
        <v>0</v>
      </c>
      <c r="L89" s="77"/>
      <c r="M89" s="84"/>
      <c r="N89" s="85"/>
      <c r="O89" s="92"/>
      <c r="P89" s="92"/>
    </row>
    <row r="90" spans="2:16" s="93" customFormat="1" x14ac:dyDescent="0.2">
      <c r="B90" s="91"/>
      <c r="C90" s="64"/>
      <c r="D90" s="131" t="s">
        <v>142</v>
      </c>
      <c r="E90" s="88"/>
      <c r="F90" s="77"/>
      <c r="G90" s="88"/>
      <c r="H90" s="94"/>
      <c r="I90" s="88"/>
      <c r="J90" s="83"/>
      <c r="K90" s="65">
        <f t="shared" si="0"/>
        <v>0</v>
      </c>
      <c r="L90" s="77"/>
      <c r="M90" s="84"/>
      <c r="N90" s="85"/>
      <c r="O90" s="92"/>
      <c r="P90" s="92"/>
    </row>
    <row r="91" spans="2:16" s="93" customFormat="1" x14ac:dyDescent="0.2">
      <c r="B91" s="91"/>
      <c r="C91" s="64"/>
      <c r="D91" s="30"/>
      <c r="E91" s="88"/>
      <c r="F91" s="77"/>
      <c r="G91" s="88"/>
      <c r="H91" s="94"/>
      <c r="I91" s="88"/>
      <c r="J91" s="83"/>
      <c r="K91" s="65">
        <f t="shared" si="0"/>
        <v>0</v>
      </c>
      <c r="L91" s="77"/>
      <c r="M91" s="84"/>
      <c r="N91" s="85"/>
      <c r="O91" s="92"/>
      <c r="P91" s="92"/>
    </row>
    <row r="92" spans="2:16" s="93" customFormat="1" ht="25.5" x14ac:dyDescent="0.2">
      <c r="B92" s="91"/>
      <c r="C92" s="64" t="s">
        <v>146</v>
      </c>
      <c r="D92" s="30" t="s">
        <v>150</v>
      </c>
      <c r="E92" s="88"/>
      <c r="F92" s="77"/>
      <c r="G92" s="88">
        <v>250</v>
      </c>
      <c r="H92" s="94" t="s">
        <v>130</v>
      </c>
      <c r="I92" s="88"/>
      <c r="J92" s="148"/>
      <c r="K92" s="65">
        <f t="shared" si="0"/>
        <v>0</v>
      </c>
      <c r="L92" s="77"/>
      <c r="M92" s="84"/>
      <c r="N92" s="85"/>
      <c r="O92" s="92"/>
      <c r="P92" s="92"/>
    </row>
    <row r="93" spans="2:16" s="93" customFormat="1" x14ac:dyDescent="0.2">
      <c r="B93" s="91"/>
      <c r="C93" s="64"/>
      <c r="D93" s="30"/>
      <c r="E93" s="88"/>
      <c r="F93" s="77"/>
      <c r="G93" s="88"/>
      <c r="H93" s="94"/>
      <c r="I93" s="88"/>
      <c r="J93" s="83"/>
      <c r="K93" s="65">
        <f t="shared" si="0"/>
        <v>0</v>
      </c>
      <c r="L93" s="77"/>
      <c r="M93" s="84"/>
      <c r="N93" s="85"/>
      <c r="O93" s="92"/>
      <c r="P93" s="92"/>
    </row>
    <row r="94" spans="2:16" s="93" customFormat="1" x14ac:dyDescent="0.2">
      <c r="B94" s="91"/>
      <c r="C94" s="64"/>
      <c r="D94" s="30"/>
      <c r="E94" s="88"/>
      <c r="F94" s="77"/>
      <c r="G94" s="88"/>
      <c r="H94" s="94"/>
      <c r="I94" s="88"/>
      <c r="J94" s="83"/>
      <c r="K94" s="65">
        <f t="shared" si="0"/>
        <v>0</v>
      </c>
      <c r="L94" s="77"/>
      <c r="M94" s="84"/>
      <c r="N94" s="85"/>
      <c r="O94" s="92"/>
      <c r="P94" s="92"/>
    </row>
    <row r="95" spans="2:16" s="93" customFormat="1" x14ac:dyDescent="0.2">
      <c r="B95" s="91"/>
      <c r="C95" s="64"/>
      <c r="D95" s="131" t="s">
        <v>159</v>
      </c>
      <c r="E95" s="88"/>
      <c r="F95" s="77"/>
      <c r="G95" s="88"/>
      <c r="H95" s="94"/>
      <c r="I95" s="88"/>
      <c r="J95" s="83"/>
      <c r="K95" s="65">
        <f t="shared" si="0"/>
        <v>0</v>
      </c>
      <c r="L95" s="77"/>
      <c r="M95" s="84"/>
      <c r="N95" s="85"/>
      <c r="O95" s="92"/>
      <c r="P95" s="92"/>
    </row>
    <row r="96" spans="2:16" s="93" customFormat="1" x14ac:dyDescent="0.2">
      <c r="B96" s="91"/>
      <c r="C96" s="64"/>
      <c r="D96" s="30"/>
      <c r="E96" s="88"/>
      <c r="F96" s="77"/>
      <c r="G96" s="88"/>
      <c r="H96" s="94"/>
      <c r="I96" s="88"/>
      <c r="J96" s="83"/>
      <c r="K96" s="65">
        <f t="shared" si="0"/>
        <v>0</v>
      </c>
      <c r="L96" s="77"/>
      <c r="M96" s="84"/>
      <c r="N96" s="85"/>
      <c r="O96" s="92"/>
      <c r="P96" s="92"/>
    </row>
    <row r="97" spans="2:16" s="93" customFormat="1" ht="38.25" x14ac:dyDescent="0.2">
      <c r="B97" s="91"/>
      <c r="C97" s="64"/>
      <c r="D97" s="30" t="s">
        <v>155</v>
      </c>
      <c r="E97" s="88"/>
      <c r="F97" s="77"/>
      <c r="G97" s="88"/>
      <c r="H97" s="94"/>
      <c r="I97" s="88"/>
      <c r="J97" s="83"/>
      <c r="K97" s="65">
        <f t="shared" si="0"/>
        <v>0</v>
      </c>
      <c r="L97" s="77"/>
      <c r="M97" s="84"/>
      <c r="N97" s="85"/>
      <c r="O97" s="92"/>
      <c r="P97" s="92"/>
    </row>
    <row r="98" spans="2:16" s="93" customFormat="1" x14ac:dyDescent="0.2">
      <c r="B98" s="91"/>
      <c r="C98" s="64"/>
      <c r="D98" s="30"/>
      <c r="E98" s="88"/>
      <c r="F98" s="77"/>
      <c r="G98" s="88"/>
      <c r="H98" s="94"/>
      <c r="I98" s="88"/>
      <c r="J98" s="83"/>
      <c r="K98" s="65">
        <f t="shared" si="0"/>
        <v>0</v>
      </c>
      <c r="L98" s="77"/>
      <c r="M98" s="84"/>
      <c r="N98" s="85"/>
      <c r="O98" s="92"/>
      <c r="P98" s="92"/>
    </row>
    <row r="99" spans="2:16" s="93" customFormat="1" x14ac:dyDescent="0.2">
      <c r="B99" s="91"/>
      <c r="C99" s="64" t="s">
        <v>149</v>
      </c>
      <c r="D99" s="154" t="s">
        <v>161</v>
      </c>
      <c r="E99" s="88"/>
      <c r="F99" s="77"/>
      <c r="G99" s="88">
        <v>5</v>
      </c>
      <c r="H99" s="94" t="s">
        <v>73</v>
      </c>
      <c r="I99" s="88"/>
      <c r="J99" s="148"/>
      <c r="K99" s="65">
        <f t="shared" si="0"/>
        <v>0</v>
      </c>
      <c r="L99" s="77"/>
      <c r="M99" s="84"/>
      <c r="N99" s="85"/>
      <c r="O99" s="92"/>
      <c r="P99" s="92"/>
    </row>
    <row r="100" spans="2:16" s="93" customFormat="1" x14ac:dyDescent="0.2">
      <c r="B100" s="91"/>
      <c r="C100" s="64"/>
      <c r="D100" s="30"/>
      <c r="E100" s="88"/>
      <c r="F100" s="77"/>
      <c r="G100" s="88"/>
      <c r="H100" s="94"/>
      <c r="I100" s="88"/>
      <c r="J100" s="83"/>
      <c r="K100" s="65">
        <f t="shared" si="0"/>
        <v>0</v>
      </c>
      <c r="L100" s="77"/>
      <c r="M100" s="84"/>
      <c r="N100" s="85"/>
      <c r="O100" s="92"/>
      <c r="P100" s="92"/>
    </row>
    <row r="101" spans="2:16" s="93" customFormat="1" x14ac:dyDescent="0.2">
      <c r="B101" s="91"/>
      <c r="C101" s="64" t="s">
        <v>154</v>
      </c>
      <c r="D101" s="154" t="s">
        <v>162</v>
      </c>
      <c r="E101" s="88"/>
      <c r="F101" s="77"/>
      <c r="G101" s="88">
        <v>3</v>
      </c>
      <c r="H101" s="94" t="s">
        <v>73</v>
      </c>
      <c r="I101" s="88"/>
      <c r="J101" s="148"/>
      <c r="K101" s="65">
        <f t="shared" si="0"/>
        <v>0</v>
      </c>
      <c r="L101" s="77"/>
      <c r="M101" s="84"/>
      <c r="N101" s="85"/>
      <c r="O101" s="92"/>
      <c r="P101" s="92"/>
    </row>
    <row r="102" spans="2:16" s="93" customFormat="1" x14ac:dyDescent="0.2">
      <c r="B102" s="91"/>
      <c r="C102" s="64"/>
      <c r="D102" s="30"/>
      <c r="E102" s="88"/>
      <c r="F102" s="77"/>
      <c r="G102" s="88"/>
      <c r="H102" s="94"/>
      <c r="I102" s="88"/>
      <c r="J102" s="83"/>
      <c r="K102" s="65">
        <f t="shared" si="0"/>
        <v>0</v>
      </c>
      <c r="L102" s="77"/>
      <c r="M102" s="84"/>
      <c r="N102" s="85"/>
      <c r="O102" s="92"/>
      <c r="P102" s="92"/>
    </row>
    <row r="103" spans="2:16" s="93" customFormat="1" x14ac:dyDescent="0.2">
      <c r="B103" s="91"/>
      <c r="C103" s="64" t="s">
        <v>156</v>
      </c>
      <c r="D103" s="154" t="s">
        <v>163</v>
      </c>
      <c r="E103" s="88"/>
      <c r="F103" s="77"/>
      <c r="G103" s="88">
        <v>1</v>
      </c>
      <c r="H103" s="94" t="s">
        <v>73</v>
      </c>
      <c r="I103" s="88"/>
      <c r="J103" s="148"/>
      <c r="K103" s="65">
        <f t="shared" si="0"/>
        <v>0</v>
      </c>
      <c r="L103" s="77"/>
      <c r="M103" s="84"/>
      <c r="N103" s="85"/>
      <c r="O103" s="92"/>
      <c r="P103" s="92"/>
    </row>
    <row r="104" spans="2:16" s="93" customFormat="1" x14ac:dyDescent="0.2">
      <c r="B104" s="91"/>
      <c r="C104" s="64"/>
      <c r="D104" s="30"/>
      <c r="E104" s="88"/>
      <c r="F104" s="77"/>
      <c r="G104" s="88"/>
      <c r="H104" s="94"/>
      <c r="I104" s="88"/>
      <c r="J104" s="83"/>
      <c r="K104" s="65">
        <f t="shared" si="0"/>
        <v>0</v>
      </c>
      <c r="L104" s="77"/>
      <c r="M104" s="84"/>
      <c r="N104" s="85"/>
      <c r="O104" s="92"/>
      <c r="P104" s="92"/>
    </row>
    <row r="105" spans="2:16" s="93" customFormat="1" x14ac:dyDescent="0.2">
      <c r="B105" s="91"/>
      <c r="C105" s="64"/>
      <c r="D105" s="30"/>
      <c r="E105" s="88"/>
      <c r="F105" s="77"/>
      <c r="G105" s="88"/>
      <c r="H105" s="94"/>
      <c r="I105" s="88"/>
      <c r="J105" s="83"/>
      <c r="K105" s="65">
        <f t="shared" si="0"/>
        <v>0</v>
      </c>
      <c r="L105" s="77"/>
      <c r="M105" s="84"/>
      <c r="N105" s="85"/>
      <c r="O105" s="92"/>
      <c r="P105" s="92"/>
    </row>
    <row r="106" spans="2:16" s="93" customFormat="1" ht="38.25" x14ac:dyDescent="0.2">
      <c r="B106" s="91"/>
      <c r="C106" s="64" t="s">
        <v>157</v>
      </c>
      <c r="D106" s="30" t="s">
        <v>164</v>
      </c>
      <c r="E106" s="88"/>
      <c r="F106" s="77"/>
      <c r="G106" s="88">
        <v>20</v>
      </c>
      <c r="H106" s="94" t="s">
        <v>74</v>
      </c>
      <c r="I106" s="88"/>
      <c r="J106" s="148"/>
      <c r="K106" s="65">
        <f t="shared" si="0"/>
        <v>0</v>
      </c>
      <c r="L106" s="77"/>
      <c r="M106" s="84"/>
      <c r="N106" s="85"/>
      <c r="O106" s="92"/>
      <c r="P106" s="92"/>
    </row>
    <row r="107" spans="2:16" s="93" customFormat="1" x14ac:dyDescent="0.2">
      <c r="B107" s="91"/>
      <c r="C107" s="64"/>
      <c r="D107" s="30"/>
      <c r="E107" s="88"/>
      <c r="F107" s="77"/>
      <c r="G107" s="88"/>
      <c r="H107" s="94"/>
      <c r="I107" s="88"/>
      <c r="J107" s="83"/>
      <c r="K107" s="65">
        <f t="shared" si="0"/>
        <v>0</v>
      </c>
      <c r="L107" s="77"/>
      <c r="M107" s="84"/>
      <c r="N107" s="85"/>
      <c r="O107" s="92"/>
      <c r="P107" s="92"/>
    </row>
    <row r="108" spans="2:16" s="93" customFormat="1" ht="25.5" x14ac:dyDescent="0.2">
      <c r="B108" s="91"/>
      <c r="C108" s="64" t="s">
        <v>158</v>
      </c>
      <c r="D108" s="30" t="s">
        <v>160</v>
      </c>
      <c r="E108" s="88"/>
      <c r="F108" s="77"/>
      <c r="G108" s="88">
        <v>20</v>
      </c>
      <c r="H108" s="94" t="s">
        <v>74</v>
      </c>
      <c r="I108" s="88"/>
      <c r="J108" s="148"/>
      <c r="K108" s="65">
        <f t="shared" ref="K108:K171" si="1">G108*J108</f>
        <v>0</v>
      </c>
      <c r="L108" s="77"/>
      <c r="M108" s="84"/>
      <c r="N108" s="85"/>
      <c r="O108" s="92"/>
      <c r="P108" s="92"/>
    </row>
    <row r="109" spans="2:16" s="93" customFormat="1" x14ac:dyDescent="0.2">
      <c r="B109" s="91"/>
      <c r="C109" s="64"/>
      <c r="D109" s="30"/>
      <c r="E109" s="88"/>
      <c r="F109" s="77"/>
      <c r="G109" s="88"/>
      <c r="H109" s="94"/>
      <c r="I109" s="88"/>
      <c r="J109" s="83"/>
      <c r="K109" s="65">
        <f t="shared" si="1"/>
        <v>0</v>
      </c>
      <c r="L109" s="77"/>
      <c r="M109" s="84"/>
      <c r="N109" s="85"/>
      <c r="O109" s="92"/>
      <c r="P109" s="92"/>
    </row>
    <row r="110" spans="2:16" s="93" customFormat="1" x14ac:dyDescent="0.2">
      <c r="B110" s="91"/>
      <c r="C110" s="64"/>
      <c r="D110" s="30"/>
      <c r="E110" s="88"/>
      <c r="F110" s="77"/>
      <c r="G110" s="88"/>
      <c r="H110" s="94"/>
      <c r="I110" s="88"/>
      <c r="J110" s="83"/>
      <c r="K110" s="65">
        <f t="shared" si="1"/>
        <v>0</v>
      </c>
      <c r="L110" s="77"/>
      <c r="M110" s="84"/>
      <c r="N110" s="85"/>
      <c r="O110" s="92"/>
      <c r="P110" s="92"/>
    </row>
    <row r="111" spans="2:16" s="93" customFormat="1" x14ac:dyDescent="0.2">
      <c r="B111" s="91"/>
      <c r="C111" s="64"/>
      <c r="D111" s="131" t="s">
        <v>82</v>
      </c>
      <c r="E111" s="88"/>
      <c r="F111" s="77"/>
      <c r="G111" s="88"/>
      <c r="H111" s="94"/>
      <c r="I111" s="88"/>
      <c r="J111" s="83"/>
      <c r="K111" s="65">
        <f t="shared" si="1"/>
        <v>0</v>
      </c>
      <c r="L111" s="77"/>
      <c r="M111" s="84"/>
      <c r="N111" s="85"/>
      <c r="O111" s="92"/>
      <c r="P111" s="92"/>
    </row>
    <row r="112" spans="2:16" s="93" customFormat="1" x14ac:dyDescent="0.2">
      <c r="B112" s="91"/>
      <c r="C112" s="64"/>
      <c r="D112" s="30"/>
      <c r="E112" s="88"/>
      <c r="F112" s="77"/>
      <c r="G112" s="88"/>
      <c r="H112" s="94"/>
      <c r="I112" s="88"/>
      <c r="J112" s="83"/>
      <c r="K112" s="65">
        <f t="shared" si="1"/>
        <v>0</v>
      </c>
      <c r="L112" s="77"/>
      <c r="M112" s="84"/>
      <c r="N112" s="85"/>
      <c r="O112" s="92"/>
      <c r="P112" s="92"/>
    </row>
    <row r="113" spans="2:16" s="93" customFormat="1" ht="25.5" x14ac:dyDescent="0.2">
      <c r="B113" s="91"/>
      <c r="C113" s="64" t="s">
        <v>171</v>
      </c>
      <c r="D113" s="30" t="s">
        <v>167</v>
      </c>
      <c r="E113" s="88"/>
      <c r="F113" s="77"/>
      <c r="G113" s="88">
        <v>1</v>
      </c>
      <c r="H113" s="94" t="s">
        <v>18</v>
      </c>
      <c r="I113" s="88"/>
      <c r="J113" s="148"/>
      <c r="K113" s="65">
        <f t="shared" si="1"/>
        <v>0</v>
      </c>
      <c r="L113" s="77"/>
      <c r="M113" s="84"/>
      <c r="N113" s="85"/>
      <c r="O113" s="92"/>
      <c r="P113" s="92"/>
    </row>
    <row r="114" spans="2:16" s="93" customFormat="1" x14ac:dyDescent="0.2">
      <c r="B114" s="91"/>
      <c r="C114" s="64"/>
      <c r="D114" s="30"/>
      <c r="E114" s="88"/>
      <c r="F114" s="77"/>
      <c r="G114" s="88"/>
      <c r="H114" s="94"/>
      <c r="I114" s="88"/>
      <c r="J114" s="83"/>
      <c r="K114" s="65">
        <f t="shared" si="1"/>
        <v>0</v>
      </c>
      <c r="L114" s="77"/>
      <c r="M114" s="84"/>
      <c r="N114" s="85"/>
      <c r="O114" s="92"/>
      <c r="P114" s="92"/>
    </row>
    <row r="115" spans="2:16" s="93" customFormat="1" x14ac:dyDescent="0.2">
      <c r="B115" s="91"/>
      <c r="C115" s="64"/>
      <c r="D115" s="30"/>
      <c r="E115" s="88"/>
      <c r="F115" s="77"/>
      <c r="G115" s="88"/>
      <c r="H115" s="94"/>
      <c r="I115" s="88"/>
      <c r="J115" s="83"/>
      <c r="K115" s="65">
        <f t="shared" si="1"/>
        <v>0</v>
      </c>
      <c r="L115" s="77"/>
      <c r="M115" s="84"/>
      <c r="N115" s="85"/>
      <c r="O115" s="92"/>
      <c r="P115" s="92"/>
    </row>
    <row r="116" spans="2:16" s="93" customFormat="1" x14ac:dyDescent="0.2">
      <c r="B116" s="91"/>
      <c r="C116" s="64"/>
      <c r="D116" s="131" t="s">
        <v>218</v>
      </c>
      <c r="E116" s="88"/>
      <c r="F116" s="77"/>
      <c r="G116" s="88"/>
      <c r="H116" s="94"/>
      <c r="I116" s="88"/>
      <c r="J116" s="83"/>
      <c r="K116" s="65">
        <f t="shared" si="1"/>
        <v>0</v>
      </c>
      <c r="L116" s="77"/>
      <c r="M116" s="84"/>
      <c r="N116" s="85"/>
      <c r="O116" s="92"/>
      <c r="P116" s="92"/>
    </row>
    <row r="117" spans="2:16" s="93" customFormat="1" x14ac:dyDescent="0.2">
      <c r="B117" s="91"/>
      <c r="C117" s="64"/>
      <c r="D117" s="30"/>
      <c r="E117" s="88"/>
      <c r="F117" s="77"/>
      <c r="G117" s="88"/>
      <c r="H117" s="94"/>
      <c r="I117" s="88"/>
      <c r="J117" s="83"/>
      <c r="K117" s="65">
        <f t="shared" si="1"/>
        <v>0</v>
      </c>
      <c r="L117" s="77"/>
      <c r="M117" s="84"/>
      <c r="N117" s="85"/>
      <c r="O117" s="92"/>
      <c r="P117" s="92"/>
    </row>
    <row r="118" spans="2:16" s="93" customFormat="1" ht="63.75" x14ac:dyDescent="0.2">
      <c r="B118" s="91"/>
      <c r="C118" s="64" t="s">
        <v>172</v>
      </c>
      <c r="D118" s="30" t="s">
        <v>236</v>
      </c>
      <c r="E118" s="88"/>
      <c r="F118" s="77"/>
      <c r="G118" s="88">
        <v>1</v>
      </c>
      <c r="H118" s="94" t="s">
        <v>18</v>
      </c>
      <c r="I118" s="88"/>
      <c r="J118" s="148"/>
      <c r="K118" s="65">
        <f t="shared" si="1"/>
        <v>0</v>
      </c>
      <c r="L118" s="77"/>
      <c r="M118" s="84"/>
      <c r="N118" s="85"/>
      <c r="O118" s="92"/>
      <c r="P118" s="92"/>
    </row>
    <row r="119" spans="2:16" s="93" customFormat="1" x14ac:dyDescent="0.2">
      <c r="B119" s="91"/>
      <c r="C119" s="64"/>
      <c r="D119" s="30"/>
      <c r="E119" s="88"/>
      <c r="F119" s="77"/>
      <c r="G119" s="88"/>
      <c r="H119" s="94"/>
      <c r="I119" s="88"/>
      <c r="J119" s="83"/>
      <c r="K119" s="65">
        <f t="shared" si="1"/>
        <v>0</v>
      </c>
      <c r="L119" s="77"/>
      <c r="M119" s="84"/>
      <c r="N119" s="85"/>
      <c r="O119" s="92"/>
      <c r="P119" s="92"/>
    </row>
    <row r="120" spans="2:16" s="93" customFormat="1" ht="25.5" x14ac:dyDescent="0.2">
      <c r="B120" s="91"/>
      <c r="C120" s="64" t="s">
        <v>208</v>
      </c>
      <c r="D120" s="154" t="s">
        <v>221</v>
      </c>
      <c r="E120" s="88"/>
      <c r="F120" s="77"/>
      <c r="G120" s="88">
        <v>1</v>
      </c>
      <c r="H120" s="94" t="s">
        <v>18</v>
      </c>
      <c r="I120" s="88"/>
      <c r="J120" s="148"/>
      <c r="K120" s="65">
        <f t="shared" si="1"/>
        <v>0</v>
      </c>
      <c r="L120" s="77"/>
      <c r="M120" s="84"/>
      <c r="N120" s="85"/>
      <c r="O120" s="92"/>
      <c r="P120" s="92"/>
    </row>
    <row r="121" spans="2:16" s="93" customFormat="1" x14ac:dyDescent="0.2">
      <c r="B121" s="91"/>
      <c r="C121" s="64"/>
      <c r="D121" s="154"/>
      <c r="E121" s="88"/>
      <c r="F121" s="77"/>
      <c r="G121" s="88"/>
      <c r="H121" s="94"/>
      <c r="I121" s="88"/>
      <c r="J121" s="83"/>
      <c r="K121" s="65">
        <f t="shared" si="1"/>
        <v>0</v>
      </c>
      <c r="L121" s="77"/>
      <c r="M121" s="84"/>
      <c r="N121" s="85"/>
      <c r="O121" s="92"/>
      <c r="P121" s="92"/>
    </row>
    <row r="122" spans="2:16" s="93" customFormat="1" ht="38.25" x14ac:dyDescent="0.2">
      <c r="B122" s="91"/>
      <c r="C122" s="64" t="s">
        <v>219</v>
      </c>
      <c r="D122" s="154" t="s">
        <v>222</v>
      </c>
      <c r="E122" s="88"/>
      <c r="F122" s="77"/>
      <c r="G122" s="88">
        <v>1</v>
      </c>
      <c r="H122" s="94" t="s">
        <v>18</v>
      </c>
      <c r="I122" s="88"/>
      <c r="J122" s="148"/>
      <c r="K122" s="65">
        <f t="shared" si="1"/>
        <v>0</v>
      </c>
      <c r="L122" s="77"/>
      <c r="M122" s="84"/>
      <c r="N122" s="85"/>
      <c r="O122" s="92"/>
      <c r="P122" s="92"/>
    </row>
    <row r="123" spans="2:16" s="93" customFormat="1" x14ac:dyDescent="0.2">
      <c r="B123" s="91"/>
      <c r="C123" s="64"/>
      <c r="D123" s="30"/>
      <c r="E123" s="88"/>
      <c r="F123" s="77"/>
      <c r="G123" s="88"/>
      <c r="H123" s="94"/>
      <c r="I123" s="88"/>
      <c r="J123" s="83"/>
      <c r="K123" s="65">
        <f t="shared" si="1"/>
        <v>0</v>
      </c>
      <c r="L123" s="77"/>
      <c r="M123" s="84"/>
      <c r="N123" s="85"/>
      <c r="O123" s="92"/>
      <c r="P123" s="92"/>
    </row>
    <row r="124" spans="2:16" s="93" customFormat="1" x14ac:dyDescent="0.2">
      <c r="B124" s="91"/>
      <c r="C124" s="64"/>
      <c r="D124" s="30"/>
      <c r="E124" s="88"/>
      <c r="F124" s="77"/>
      <c r="G124" s="88"/>
      <c r="H124" s="94"/>
      <c r="I124" s="88"/>
      <c r="J124" s="83"/>
      <c r="K124" s="65">
        <f t="shared" si="1"/>
        <v>0</v>
      </c>
      <c r="L124" s="77"/>
      <c r="M124" s="84"/>
      <c r="N124" s="85"/>
      <c r="O124" s="92"/>
      <c r="P124" s="92"/>
    </row>
    <row r="125" spans="2:16" s="93" customFormat="1" x14ac:dyDescent="0.2">
      <c r="B125" s="91"/>
      <c r="C125" s="64"/>
      <c r="D125" s="131" t="s">
        <v>58</v>
      </c>
      <c r="E125" s="88"/>
      <c r="F125" s="77"/>
      <c r="G125" s="88"/>
      <c r="H125" s="94"/>
      <c r="I125" s="88"/>
      <c r="J125" s="83"/>
      <c r="K125" s="65">
        <f t="shared" si="1"/>
        <v>0</v>
      </c>
      <c r="L125" s="77"/>
      <c r="M125" s="84"/>
      <c r="N125" s="85"/>
      <c r="O125" s="92"/>
      <c r="P125" s="92"/>
    </row>
    <row r="126" spans="2:16" s="93" customFormat="1" x14ac:dyDescent="0.2">
      <c r="B126" s="91"/>
      <c r="C126" s="64"/>
      <c r="D126" s="30"/>
      <c r="E126" s="88"/>
      <c r="F126" s="77"/>
      <c r="G126" s="88"/>
      <c r="H126" s="94"/>
      <c r="I126" s="88"/>
      <c r="J126" s="83"/>
      <c r="K126" s="65">
        <f t="shared" si="1"/>
        <v>0</v>
      </c>
      <c r="L126" s="77"/>
      <c r="M126" s="84"/>
      <c r="N126" s="85"/>
      <c r="O126" s="92"/>
      <c r="P126" s="92"/>
    </row>
    <row r="127" spans="2:16" s="93" customFormat="1" ht="25.5" x14ac:dyDescent="0.2">
      <c r="B127" s="91"/>
      <c r="C127" s="64" t="s">
        <v>220</v>
      </c>
      <c r="D127" s="30" t="s">
        <v>341</v>
      </c>
      <c r="E127" s="88"/>
      <c r="F127" s="77"/>
      <c r="G127" s="88">
        <v>1</v>
      </c>
      <c r="H127" s="94" t="s">
        <v>18</v>
      </c>
      <c r="I127" s="88"/>
      <c r="J127" s="83">
        <v>1000</v>
      </c>
      <c r="K127" s="65">
        <f t="shared" si="1"/>
        <v>1000</v>
      </c>
      <c r="L127" s="77"/>
      <c r="M127" s="84"/>
      <c r="N127" s="85"/>
      <c r="O127" s="92"/>
      <c r="P127" s="92"/>
    </row>
    <row r="128" spans="2:16" s="93" customFormat="1" x14ac:dyDescent="0.2">
      <c r="B128" s="91"/>
      <c r="C128" s="64"/>
      <c r="D128" s="30"/>
      <c r="E128" s="88"/>
      <c r="F128" s="77"/>
      <c r="G128" s="88"/>
      <c r="H128" s="94"/>
      <c r="I128" s="88"/>
      <c r="J128" s="83"/>
      <c r="K128" s="65">
        <f t="shared" si="1"/>
        <v>0</v>
      </c>
      <c r="L128" s="77"/>
      <c r="M128" s="84"/>
      <c r="N128" s="85"/>
      <c r="O128" s="92"/>
      <c r="P128" s="92"/>
    </row>
    <row r="129" spans="2:16" s="93" customFormat="1" x14ac:dyDescent="0.2">
      <c r="B129" s="91"/>
      <c r="C129" s="78"/>
      <c r="D129" s="79"/>
      <c r="E129" s="80"/>
      <c r="F129" s="81"/>
      <c r="G129" s="80"/>
      <c r="H129" s="99"/>
      <c r="I129" s="80"/>
      <c r="J129" s="82"/>
      <c r="K129" s="65">
        <f t="shared" si="1"/>
        <v>0</v>
      </c>
      <c r="L129" s="77"/>
      <c r="M129" s="84"/>
      <c r="N129" s="85"/>
      <c r="O129" s="92"/>
      <c r="P129" s="92"/>
    </row>
    <row r="130" spans="2:16" s="93" customFormat="1" x14ac:dyDescent="0.2">
      <c r="B130" s="91"/>
      <c r="C130" s="64"/>
      <c r="D130" s="30"/>
      <c r="E130" s="88"/>
      <c r="F130" s="77"/>
      <c r="G130" s="88"/>
      <c r="H130" s="94"/>
      <c r="I130" s="88"/>
      <c r="J130" s="83"/>
      <c r="K130" s="65">
        <f t="shared" si="1"/>
        <v>0</v>
      </c>
      <c r="L130" s="77"/>
      <c r="M130" s="84"/>
      <c r="N130" s="85"/>
      <c r="O130" s="92"/>
      <c r="P130" s="92"/>
    </row>
    <row r="131" spans="2:16" s="93" customFormat="1" x14ac:dyDescent="0.2">
      <c r="B131" s="91"/>
      <c r="C131" s="64"/>
      <c r="D131" s="152" t="s">
        <v>175</v>
      </c>
      <c r="E131" s="88"/>
      <c r="F131" s="77"/>
      <c r="G131" s="88"/>
      <c r="H131" s="94"/>
      <c r="I131" s="88"/>
      <c r="J131" s="83"/>
      <c r="K131" s="65">
        <f t="shared" si="1"/>
        <v>0</v>
      </c>
      <c r="L131" s="77"/>
      <c r="M131" s="84"/>
      <c r="N131" s="85"/>
      <c r="O131" s="92"/>
      <c r="P131" s="92"/>
    </row>
    <row r="132" spans="2:16" s="93" customFormat="1" x14ac:dyDescent="0.2">
      <c r="B132" s="91"/>
      <c r="C132" s="64"/>
      <c r="D132" s="30"/>
      <c r="E132" s="88"/>
      <c r="F132" s="77"/>
      <c r="G132" s="88"/>
      <c r="H132" s="94"/>
      <c r="I132" s="88"/>
      <c r="J132" s="83"/>
      <c r="K132" s="65">
        <f t="shared" si="1"/>
        <v>0</v>
      </c>
      <c r="L132" s="77"/>
      <c r="M132" s="84"/>
      <c r="N132" s="85"/>
      <c r="O132" s="92"/>
      <c r="P132" s="92"/>
    </row>
    <row r="133" spans="2:16" s="93" customFormat="1" x14ac:dyDescent="0.2">
      <c r="B133" s="91"/>
      <c r="C133" s="64"/>
      <c r="D133" s="131" t="s">
        <v>209</v>
      </c>
      <c r="E133" s="88"/>
      <c r="F133" s="77"/>
      <c r="G133" s="88"/>
      <c r="H133" s="94"/>
      <c r="I133" s="88"/>
      <c r="J133" s="83"/>
      <c r="K133" s="65">
        <f t="shared" si="1"/>
        <v>0</v>
      </c>
      <c r="L133" s="77"/>
      <c r="M133" s="84"/>
      <c r="N133" s="85"/>
      <c r="O133" s="92"/>
      <c r="P133" s="92"/>
    </row>
    <row r="134" spans="2:16" s="93" customFormat="1" x14ac:dyDescent="0.2">
      <c r="B134" s="91"/>
      <c r="C134" s="64"/>
      <c r="D134" s="30"/>
      <c r="E134" s="88"/>
      <c r="F134" s="77"/>
      <c r="G134" s="88"/>
      <c r="H134" s="94"/>
      <c r="I134" s="88"/>
      <c r="J134" s="83"/>
      <c r="K134" s="65">
        <f t="shared" si="1"/>
        <v>0</v>
      </c>
      <c r="L134" s="77"/>
      <c r="M134" s="84"/>
      <c r="N134" s="85"/>
      <c r="O134" s="92"/>
      <c r="P134" s="92"/>
    </row>
    <row r="135" spans="2:16" s="93" customFormat="1" ht="51" x14ac:dyDescent="0.2">
      <c r="B135" s="91"/>
      <c r="C135" s="64"/>
      <c r="D135" s="30" t="s">
        <v>214</v>
      </c>
      <c r="E135" s="88"/>
      <c r="F135" s="77"/>
      <c r="G135" s="88"/>
      <c r="H135" s="94"/>
      <c r="I135" s="88"/>
      <c r="J135" s="83"/>
      <c r="K135" s="65">
        <f t="shared" si="1"/>
        <v>0</v>
      </c>
      <c r="L135" s="77"/>
      <c r="M135" s="84"/>
      <c r="N135" s="85"/>
      <c r="O135" s="92"/>
      <c r="P135" s="92"/>
    </row>
    <row r="136" spans="2:16" s="93" customFormat="1" x14ac:dyDescent="0.2">
      <c r="B136" s="91"/>
      <c r="C136" s="64"/>
      <c r="D136" s="30"/>
      <c r="E136" s="88"/>
      <c r="F136" s="77"/>
      <c r="G136" s="88"/>
      <c r="H136" s="94"/>
      <c r="I136" s="88"/>
      <c r="J136" s="83"/>
      <c r="K136" s="65">
        <f t="shared" si="1"/>
        <v>0</v>
      </c>
      <c r="L136" s="77"/>
      <c r="M136" s="84"/>
      <c r="N136" s="85"/>
      <c r="O136" s="92"/>
      <c r="P136" s="92"/>
    </row>
    <row r="137" spans="2:16" s="93" customFormat="1" ht="25.5" x14ac:dyDescent="0.2">
      <c r="B137" s="91"/>
      <c r="C137" s="64" t="s">
        <v>96</v>
      </c>
      <c r="D137" s="154" t="s">
        <v>245</v>
      </c>
      <c r="E137" s="88"/>
      <c r="F137" s="77"/>
      <c r="G137" s="88">
        <v>1</v>
      </c>
      <c r="H137" s="94" t="s">
        <v>18</v>
      </c>
      <c r="I137" s="88"/>
      <c r="J137" s="148"/>
      <c r="K137" s="65">
        <f t="shared" si="1"/>
        <v>0</v>
      </c>
      <c r="L137" s="77"/>
      <c r="M137" s="84"/>
      <c r="N137" s="85"/>
      <c r="O137" s="92"/>
      <c r="P137" s="92"/>
    </row>
    <row r="138" spans="2:16" s="93" customFormat="1" x14ac:dyDescent="0.2">
      <c r="B138" s="91"/>
      <c r="C138" s="64"/>
      <c r="D138" s="30"/>
      <c r="E138" s="88"/>
      <c r="F138" s="77"/>
      <c r="G138" s="88"/>
      <c r="H138" s="94"/>
      <c r="I138" s="88"/>
      <c r="J138" s="83"/>
      <c r="K138" s="65">
        <f t="shared" si="1"/>
        <v>0</v>
      </c>
      <c r="L138" s="77"/>
      <c r="M138" s="84"/>
      <c r="N138" s="85"/>
      <c r="O138" s="92"/>
      <c r="P138" s="92"/>
    </row>
    <row r="139" spans="2:16" s="93" customFormat="1" ht="25.5" x14ac:dyDescent="0.2">
      <c r="B139" s="91"/>
      <c r="C139" s="64" t="s">
        <v>97</v>
      </c>
      <c r="D139" s="154" t="s">
        <v>333</v>
      </c>
      <c r="E139" s="88"/>
      <c r="F139" s="77"/>
      <c r="G139" s="98">
        <v>0</v>
      </c>
      <c r="H139" s="130">
        <v>0</v>
      </c>
      <c r="I139" s="88"/>
      <c r="J139" s="83">
        <v>0</v>
      </c>
      <c r="K139" s="65">
        <f t="shared" si="1"/>
        <v>0</v>
      </c>
      <c r="L139" s="77"/>
      <c r="M139" s="84"/>
      <c r="N139" s="85"/>
      <c r="O139" s="92"/>
      <c r="P139" s="92"/>
    </row>
    <row r="140" spans="2:16" s="93" customFormat="1" x14ac:dyDescent="0.2">
      <c r="B140" s="91"/>
      <c r="C140" s="64"/>
      <c r="D140" s="30"/>
      <c r="E140" s="88"/>
      <c r="F140" s="77"/>
      <c r="G140" s="88"/>
      <c r="H140" s="94"/>
      <c r="I140" s="88"/>
      <c r="J140" s="83"/>
      <c r="K140" s="65">
        <f t="shared" si="1"/>
        <v>0</v>
      </c>
      <c r="L140" s="77"/>
      <c r="M140" s="84"/>
      <c r="N140" s="85"/>
      <c r="O140" s="92"/>
      <c r="P140" s="92"/>
    </row>
    <row r="141" spans="2:16" s="93" customFormat="1" x14ac:dyDescent="0.2">
      <c r="B141" s="91"/>
      <c r="C141" s="64"/>
      <c r="D141" s="30"/>
      <c r="E141" s="88"/>
      <c r="F141" s="77"/>
      <c r="G141" s="88"/>
      <c r="H141" s="94"/>
      <c r="I141" s="88"/>
      <c r="J141" s="83"/>
      <c r="K141" s="65">
        <f t="shared" si="1"/>
        <v>0</v>
      </c>
      <c r="L141" s="77"/>
      <c r="M141" s="84"/>
      <c r="N141" s="85"/>
      <c r="O141" s="92"/>
      <c r="P141" s="92"/>
    </row>
    <row r="142" spans="2:16" s="93" customFormat="1" x14ac:dyDescent="0.2">
      <c r="B142" s="91"/>
      <c r="C142" s="64"/>
      <c r="D142" s="131" t="s">
        <v>210</v>
      </c>
      <c r="E142" s="88"/>
      <c r="F142" s="77"/>
      <c r="G142" s="88"/>
      <c r="H142" s="94"/>
      <c r="I142" s="88"/>
      <c r="J142" s="83"/>
      <c r="K142" s="65">
        <f t="shared" si="1"/>
        <v>0</v>
      </c>
      <c r="L142" s="77"/>
      <c r="M142" s="84"/>
      <c r="N142" s="85"/>
      <c r="O142" s="92"/>
      <c r="P142" s="92"/>
    </row>
    <row r="143" spans="2:16" s="93" customFormat="1" x14ac:dyDescent="0.2">
      <c r="B143" s="91"/>
      <c r="C143" s="64"/>
      <c r="D143" s="30"/>
      <c r="E143" s="88"/>
      <c r="F143" s="77"/>
      <c r="G143" s="88"/>
      <c r="H143" s="94"/>
      <c r="I143" s="88"/>
      <c r="J143" s="83"/>
      <c r="K143" s="65">
        <f t="shared" si="1"/>
        <v>0</v>
      </c>
      <c r="L143" s="77"/>
      <c r="M143" s="84"/>
      <c r="N143" s="85"/>
      <c r="O143" s="92"/>
      <c r="P143" s="92"/>
    </row>
    <row r="144" spans="2:16" s="93" customFormat="1" ht="51" x14ac:dyDescent="0.2">
      <c r="B144" s="91"/>
      <c r="C144" s="64"/>
      <c r="D144" s="30" t="s">
        <v>212</v>
      </c>
      <c r="E144" s="88"/>
      <c r="F144" s="77"/>
      <c r="G144" s="88"/>
      <c r="H144" s="94"/>
      <c r="I144" s="88"/>
      <c r="J144" s="83"/>
      <c r="K144" s="65">
        <f t="shared" si="1"/>
        <v>0</v>
      </c>
      <c r="L144" s="77"/>
      <c r="M144" s="84"/>
      <c r="N144" s="85"/>
      <c r="O144" s="92"/>
      <c r="P144" s="92"/>
    </row>
    <row r="145" spans="2:16" s="93" customFormat="1" x14ac:dyDescent="0.2">
      <c r="B145" s="91"/>
      <c r="C145" s="64"/>
      <c r="D145" s="30"/>
      <c r="E145" s="88"/>
      <c r="F145" s="77"/>
      <c r="G145" s="88"/>
      <c r="H145" s="94"/>
      <c r="I145" s="88"/>
      <c r="J145" s="83"/>
      <c r="K145" s="65">
        <f t="shared" si="1"/>
        <v>0</v>
      </c>
      <c r="L145" s="77"/>
      <c r="M145" s="84"/>
      <c r="N145" s="85"/>
      <c r="O145" s="92"/>
      <c r="P145" s="92"/>
    </row>
    <row r="146" spans="2:16" s="93" customFormat="1" x14ac:dyDescent="0.2">
      <c r="B146" s="91"/>
      <c r="C146" s="64" t="s">
        <v>98</v>
      </c>
      <c r="D146" s="154" t="s">
        <v>213</v>
      </c>
      <c r="E146" s="88"/>
      <c r="F146" s="77"/>
      <c r="G146" s="88">
        <v>1</v>
      </c>
      <c r="H146" s="94" t="s">
        <v>73</v>
      </c>
      <c r="I146" s="88"/>
      <c r="J146" s="148"/>
      <c r="K146" s="65">
        <f t="shared" si="1"/>
        <v>0</v>
      </c>
      <c r="L146" s="77"/>
      <c r="M146" s="84"/>
      <c r="N146" s="85"/>
      <c r="O146" s="92"/>
      <c r="P146" s="92"/>
    </row>
    <row r="147" spans="2:16" s="93" customFormat="1" x14ac:dyDescent="0.2">
      <c r="B147" s="91"/>
      <c r="C147" s="64"/>
      <c r="D147" s="30"/>
      <c r="E147" s="88"/>
      <c r="F147" s="77"/>
      <c r="G147" s="88"/>
      <c r="H147" s="94"/>
      <c r="I147" s="88"/>
      <c r="J147" s="83"/>
      <c r="K147" s="65">
        <f t="shared" si="1"/>
        <v>0</v>
      </c>
      <c r="L147" s="77"/>
      <c r="M147" s="84"/>
      <c r="N147" s="85"/>
      <c r="O147" s="92"/>
      <c r="P147" s="92"/>
    </row>
    <row r="148" spans="2:16" s="93" customFormat="1" ht="25.5" x14ac:dyDescent="0.2">
      <c r="B148" s="91"/>
      <c r="C148" s="64" t="s">
        <v>99</v>
      </c>
      <c r="D148" s="154" t="s">
        <v>343</v>
      </c>
      <c r="E148" s="88"/>
      <c r="F148" s="77"/>
      <c r="G148" s="88">
        <v>5</v>
      </c>
      <c r="H148" s="94" t="s">
        <v>73</v>
      </c>
      <c r="I148" s="88"/>
      <c r="J148" s="148"/>
      <c r="K148" s="65">
        <f t="shared" si="1"/>
        <v>0</v>
      </c>
      <c r="L148" s="77"/>
      <c r="M148" s="84"/>
      <c r="N148" s="85"/>
      <c r="O148" s="92"/>
      <c r="P148" s="92"/>
    </row>
    <row r="149" spans="2:16" s="93" customFormat="1" x14ac:dyDescent="0.2">
      <c r="B149" s="91"/>
      <c r="C149" s="64"/>
      <c r="D149" s="30"/>
      <c r="E149" s="88"/>
      <c r="F149" s="77"/>
      <c r="G149" s="88"/>
      <c r="H149" s="94"/>
      <c r="I149" s="88"/>
      <c r="J149" s="83"/>
      <c r="K149" s="65">
        <f t="shared" si="1"/>
        <v>0</v>
      </c>
      <c r="L149" s="77"/>
      <c r="M149" s="84"/>
      <c r="N149" s="85"/>
      <c r="O149" s="92"/>
      <c r="P149" s="92"/>
    </row>
    <row r="150" spans="2:16" s="93" customFormat="1" x14ac:dyDescent="0.2">
      <c r="B150" s="91"/>
      <c r="C150" s="64"/>
      <c r="D150" s="30"/>
      <c r="E150" s="88"/>
      <c r="F150" s="77"/>
      <c r="G150" s="88"/>
      <c r="H150" s="94"/>
      <c r="I150" s="88"/>
      <c r="J150" s="83"/>
      <c r="K150" s="65">
        <f t="shared" si="1"/>
        <v>0</v>
      </c>
      <c r="L150" s="77"/>
      <c r="M150" s="84"/>
      <c r="N150" s="85"/>
      <c r="O150" s="92"/>
      <c r="P150" s="92"/>
    </row>
    <row r="151" spans="2:16" s="93" customFormat="1" x14ac:dyDescent="0.2">
      <c r="B151" s="91"/>
      <c r="C151" s="64"/>
      <c r="D151" s="131" t="s">
        <v>211</v>
      </c>
      <c r="E151" s="88"/>
      <c r="F151" s="77"/>
      <c r="G151" s="88"/>
      <c r="H151" s="94"/>
      <c r="I151" s="88"/>
      <c r="J151" s="83"/>
      <c r="K151" s="65">
        <f t="shared" si="1"/>
        <v>0</v>
      </c>
      <c r="L151" s="77"/>
      <c r="M151" s="84"/>
      <c r="N151" s="85"/>
      <c r="O151" s="92"/>
      <c r="P151" s="92"/>
    </row>
    <row r="152" spans="2:16" s="93" customFormat="1" x14ac:dyDescent="0.2">
      <c r="B152" s="91"/>
      <c r="C152" s="64"/>
      <c r="D152" s="30"/>
      <c r="E152" s="88"/>
      <c r="F152" s="77"/>
      <c r="G152" s="88"/>
      <c r="H152" s="94"/>
      <c r="I152" s="88"/>
      <c r="J152" s="83"/>
      <c r="K152" s="65">
        <f t="shared" si="1"/>
        <v>0</v>
      </c>
      <c r="L152" s="77"/>
      <c r="M152" s="84"/>
      <c r="N152" s="85"/>
      <c r="O152" s="92"/>
      <c r="P152" s="92"/>
    </row>
    <row r="153" spans="2:16" s="93" customFormat="1" ht="51" x14ac:dyDescent="0.2">
      <c r="B153" s="91"/>
      <c r="C153" s="64" t="s">
        <v>334</v>
      </c>
      <c r="D153" s="30" t="s">
        <v>250</v>
      </c>
      <c r="E153" s="88"/>
      <c r="F153" s="77"/>
      <c r="G153" s="88">
        <v>1</v>
      </c>
      <c r="H153" s="94" t="s">
        <v>18</v>
      </c>
      <c r="I153" s="88"/>
      <c r="J153" s="148"/>
      <c r="K153" s="65">
        <f t="shared" si="1"/>
        <v>0</v>
      </c>
      <c r="L153" s="77"/>
      <c r="M153" s="84"/>
      <c r="N153" s="85"/>
      <c r="O153" s="92"/>
      <c r="P153" s="92"/>
    </row>
    <row r="154" spans="2:16" s="93" customFormat="1" x14ac:dyDescent="0.2">
      <c r="B154" s="91"/>
      <c r="C154" s="64"/>
      <c r="D154" s="30"/>
      <c r="E154" s="88"/>
      <c r="F154" s="77"/>
      <c r="G154" s="88"/>
      <c r="H154" s="94"/>
      <c r="I154" s="88"/>
      <c r="J154" s="83"/>
      <c r="K154" s="65">
        <f t="shared" si="1"/>
        <v>0</v>
      </c>
      <c r="L154" s="77"/>
      <c r="M154" s="84"/>
      <c r="N154" s="85"/>
      <c r="O154" s="92"/>
      <c r="P154" s="92"/>
    </row>
    <row r="155" spans="2:16" s="93" customFormat="1" x14ac:dyDescent="0.2">
      <c r="B155" s="91"/>
      <c r="C155" s="78"/>
      <c r="D155" s="79"/>
      <c r="E155" s="80"/>
      <c r="F155" s="81"/>
      <c r="G155" s="80"/>
      <c r="H155" s="99"/>
      <c r="I155" s="80"/>
      <c r="J155" s="82"/>
      <c r="K155" s="65">
        <f t="shared" si="1"/>
        <v>0</v>
      </c>
      <c r="L155" s="77"/>
      <c r="M155" s="84"/>
      <c r="N155" s="85"/>
      <c r="O155" s="92"/>
      <c r="P155" s="92"/>
    </row>
    <row r="156" spans="2:16" s="93" customFormat="1" x14ac:dyDescent="0.2">
      <c r="B156" s="91"/>
      <c r="C156" s="64"/>
      <c r="D156" s="30"/>
      <c r="E156" s="88"/>
      <c r="F156" s="77"/>
      <c r="G156" s="88"/>
      <c r="H156" s="94"/>
      <c r="I156" s="88"/>
      <c r="J156" s="83"/>
      <c r="K156" s="65">
        <f t="shared" si="1"/>
        <v>0</v>
      </c>
      <c r="L156" s="77"/>
      <c r="M156" s="84"/>
      <c r="N156" s="85"/>
      <c r="O156" s="92"/>
      <c r="P156" s="92"/>
    </row>
    <row r="157" spans="2:16" s="93" customFormat="1" x14ac:dyDescent="0.2">
      <c r="B157" s="91"/>
      <c r="C157" s="64"/>
      <c r="D157" s="152" t="s">
        <v>176</v>
      </c>
      <c r="E157" s="88"/>
      <c r="F157" s="77"/>
      <c r="G157" s="88"/>
      <c r="H157" s="94"/>
      <c r="I157" s="88"/>
      <c r="J157" s="83"/>
      <c r="K157" s="65">
        <f t="shared" si="1"/>
        <v>0</v>
      </c>
      <c r="L157" s="77"/>
      <c r="M157" s="84"/>
      <c r="N157" s="85"/>
      <c r="O157" s="92"/>
      <c r="P157" s="92"/>
    </row>
    <row r="158" spans="2:16" s="93" customFormat="1" x14ac:dyDescent="0.2">
      <c r="B158" s="91"/>
      <c r="C158" s="64"/>
      <c r="D158" s="30"/>
      <c r="E158" s="88"/>
      <c r="F158" s="77"/>
      <c r="G158" s="88"/>
      <c r="H158" s="94"/>
      <c r="I158" s="88"/>
      <c r="J158" s="83"/>
      <c r="K158" s="65">
        <f t="shared" si="1"/>
        <v>0</v>
      </c>
      <c r="L158" s="77"/>
      <c r="M158" s="84"/>
      <c r="N158" s="85"/>
      <c r="O158" s="92"/>
      <c r="P158" s="92"/>
    </row>
    <row r="159" spans="2:16" s="93" customFormat="1" x14ac:dyDescent="0.2">
      <c r="B159" s="91"/>
      <c r="C159" s="64"/>
      <c r="D159" s="131" t="s">
        <v>108</v>
      </c>
      <c r="E159" s="88"/>
      <c r="F159" s="77"/>
      <c r="G159" s="88"/>
      <c r="H159" s="94"/>
      <c r="I159" s="88"/>
      <c r="J159" s="83"/>
      <c r="K159" s="65">
        <f t="shared" si="1"/>
        <v>0</v>
      </c>
      <c r="L159" s="77"/>
      <c r="M159" s="84"/>
      <c r="N159" s="85"/>
      <c r="O159" s="92"/>
      <c r="P159" s="92"/>
    </row>
    <row r="160" spans="2:16" s="93" customFormat="1" x14ac:dyDescent="0.2">
      <c r="B160" s="91"/>
      <c r="C160" s="64"/>
      <c r="D160" s="30"/>
      <c r="E160" s="88"/>
      <c r="F160" s="77"/>
      <c r="G160" s="88"/>
      <c r="H160" s="94"/>
      <c r="I160" s="88"/>
      <c r="J160" s="83"/>
      <c r="K160" s="65">
        <f t="shared" si="1"/>
        <v>0</v>
      </c>
      <c r="L160" s="77"/>
      <c r="M160" s="84"/>
      <c r="N160" s="85"/>
      <c r="O160" s="92"/>
      <c r="P160" s="92"/>
    </row>
    <row r="161" spans="2:16" s="93" customFormat="1" ht="63.75" x14ac:dyDescent="0.2">
      <c r="B161" s="91"/>
      <c r="C161" s="64"/>
      <c r="D161" s="30" t="s">
        <v>302</v>
      </c>
      <c r="E161" s="88"/>
      <c r="F161" s="77"/>
      <c r="G161" s="88"/>
      <c r="H161" s="94"/>
      <c r="I161" s="88"/>
      <c r="J161" s="83"/>
      <c r="K161" s="65">
        <f t="shared" si="1"/>
        <v>0</v>
      </c>
      <c r="L161" s="77"/>
      <c r="M161" s="84"/>
      <c r="N161" s="85"/>
      <c r="O161" s="92"/>
      <c r="P161" s="92"/>
    </row>
    <row r="162" spans="2:16" s="93" customFormat="1" x14ac:dyDescent="0.2">
      <c r="B162" s="91"/>
      <c r="C162" s="64"/>
      <c r="D162" s="30"/>
      <c r="E162" s="88"/>
      <c r="F162" s="77"/>
      <c r="G162" s="88"/>
      <c r="H162" s="94"/>
      <c r="I162" s="88"/>
      <c r="J162" s="83"/>
      <c r="K162" s="65">
        <f t="shared" si="1"/>
        <v>0</v>
      </c>
      <c r="L162" s="77"/>
      <c r="M162" s="84"/>
      <c r="N162" s="85"/>
      <c r="O162" s="92"/>
      <c r="P162" s="92"/>
    </row>
    <row r="163" spans="2:16" s="93" customFormat="1" ht="25.5" x14ac:dyDescent="0.2">
      <c r="B163" s="91"/>
      <c r="C163" s="64" t="s">
        <v>177</v>
      </c>
      <c r="D163" s="168" t="s">
        <v>106</v>
      </c>
      <c r="E163" s="88"/>
      <c r="F163" s="77"/>
      <c r="G163" s="135">
        <v>2</v>
      </c>
      <c r="H163" s="142" t="s">
        <v>73</v>
      </c>
      <c r="I163" s="135"/>
      <c r="J163" s="148"/>
      <c r="K163" s="65">
        <f t="shared" si="1"/>
        <v>0</v>
      </c>
      <c r="L163" s="77"/>
      <c r="M163" s="84"/>
      <c r="N163" s="85"/>
      <c r="O163" s="92"/>
      <c r="P163" s="92"/>
    </row>
    <row r="164" spans="2:16" s="93" customFormat="1" x14ac:dyDescent="0.2">
      <c r="B164" s="91"/>
      <c r="C164" s="64"/>
      <c r="D164" s="158" t="s">
        <v>112</v>
      </c>
      <c r="E164" s="88"/>
      <c r="F164" s="77"/>
      <c r="G164" s="88"/>
      <c r="H164" s="94"/>
      <c r="I164" s="88"/>
      <c r="J164" s="83"/>
      <c r="K164" s="65">
        <f t="shared" si="1"/>
        <v>0</v>
      </c>
      <c r="L164" s="77"/>
      <c r="M164" s="84"/>
      <c r="N164" s="85"/>
      <c r="O164" s="92"/>
      <c r="P164" s="92"/>
    </row>
    <row r="165" spans="2:16" s="93" customFormat="1" x14ac:dyDescent="0.2">
      <c r="B165" s="91"/>
      <c r="C165" s="64"/>
      <c r="D165" s="30"/>
      <c r="E165" s="88"/>
      <c r="F165" s="77"/>
      <c r="G165" s="88"/>
      <c r="H165" s="94"/>
      <c r="I165" s="88"/>
      <c r="J165" s="83"/>
      <c r="K165" s="65">
        <f t="shared" si="1"/>
        <v>0</v>
      </c>
      <c r="L165" s="77"/>
      <c r="M165" s="84"/>
      <c r="N165" s="85"/>
      <c r="O165" s="92"/>
      <c r="P165" s="92"/>
    </row>
    <row r="166" spans="2:16" s="93" customFormat="1" ht="38.25" x14ac:dyDescent="0.2">
      <c r="B166" s="91"/>
      <c r="C166" s="64" t="s">
        <v>178</v>
      </c>
      <c r="D166" s="154" t="s">
        <v>115</v>
      </c>
      <c r="E166" s="88"/>
      <c r="F166" s="77"/>
      <c r="G166" s="98">
        <v>0</v>
      </c>
      <c r="H166" s="130">
        <v>0</v>
      </c>
      <c r="I166" s="88"/>
      <c r="J166" s="83">
        <v>0</v>
      </c>
      <c r="K166" s="65">
        <f t="shared" si="1"/>
        <v>0</v>
      </c>
      <c r="L166" s="77"/>
      <c r="M166" s="84"/>
      <c r="N166" s="85"/>
      <c r="O166" s="92"/>
      <c r="P166" s="92"/>
    </row>
    <row r="167" spans="2:16" s="93" customFormat="1" x14ac:dyDescent="0.2">
      <c r="B167" s="91"/>
      <c r="C167" s="64"/>
      <c r="D167" s="30"/>
      <c r="E167" s="88"/>
      <c r="F167" s="77"/>
      <c r="G167" s="88"/>
      <c r="H167" s="94"/>
      <c r="I167" s="88"/>
      <c r="J167" s="83"/>
      <c r="K167" s="65">
        <f t="shared" si="1"/>
        <v>0</v>
      </c>
      <c r="L167" s="77"/>
      <c r="M167" s="84"/>
      <c r="N167" s="85"/>
      <c r="O167" s="92"/>
      <c r="P167" s="92"/>
    </row>
    <row r="168" spans="2:16" s="93" customFormat="1" x14ac:dyDescent="0.2">
      <c r="B168" s="91"/>
      <c r="C168" s="64"/>
      <c r="D168" s="30"/>
      <c r="E168" s="88"/>
      <c r="F168" s="77"/>
      <c r="G168" s="88"/>
      <c r="H168" s="94"/>
      <c r="I168" s="88"/>
      <c r="J168" s="83"/>
      <c r="K168" s="65">
        <f t="shared" si="1"/>
        <v>0</v>
      </c>
      <c r="L168" s="77"/>
      <c r="M168" s="84"/>
      <c r="N168" s="85"/>
      <c r="O168" s="92"/>
      <c r="P168" s="92"/>
    </row>
    <row r="169" spans="2:16" s="93" customFormat="1" x14ac:dyDescent="0.2">
      <c r="B169" s="91"/>
      <c r="C169" s="64"/>
      <c r="D169" s="131" t="s">
        <v>109</v>
      </c>
      <c r="E169" s="88"/>
      <c r="F169" s="77"/>
      <c r="G169" s="88"/>
      <c r="H169" s="94"/>
      <c r="I169" s="88"/>
      <c r="J169" s="83"/>
      <c r="K169" s="65">
        <f t="shared" si="1"/>
        <v>0</v>
      </c>
      <c r="L169" s="77"/>
      <c r="M169" s="84"/>
      <c r="N169" s="85"/>
      <c r="O169" s="92"/>
      <c r="P169" s="92"/>
    </row>
    <row r="170" spans="2:16" s="93" customFormat="1" x14ac:dyDescent="0.2">
      <c r="B170" s="91"/>
      <c r="C170" s="64"/>
      <c r="D170" s="30"/>
      <c r="E170" s="88"/>
      <c r="F170" s="77"/>
      <c r="G170" s="88"/>
      <c r="H170" s="94"/>
      <c r="I170" s="88"/>
      <c r="J170" s="83"/>
      <c r="K170" s="65">
        <f t="shared" si="1"/>
        <v>0</v>
      </c>
      <c r="L170" s="77"/>
      <c r="M170" s="84"/>
      <c r="N170" s="85"/>
      <c r="O170" s="92"/>
      <c r="P170" s="92"/>
    </row>
    <row r="171" spans="2:16" s="93" customFormat="1" ht="63.75" x14ac:dyDescent="0.2">
      <c r="B171" s="91"/>
      <c r="C171" s="64"/>
      <c r="D171" s="30" t="s">
        <v>302</v>
      </c>
      <c r="E171" s="88"/>
      <c r="F171" s="77"/>
      <c r="G171" s="88"/>
      <c r="H171" s="94"/>
      <c r="I171" s="88"/>
      <c r="J171" s="83"/>
      <c r="K171" s="65">
        <f t="shared" si="1"/>
        <v>0</v>
      </c>
      <c r="L171" s="77"/>
      <c r="M171" s="84"/>
      <c r="N171" s="85"/>
      <c r="O171" s="92"/>
      <c r="P171" s="92"/>
    </row>
    <row r="172" spans="2:16" s="93" customFormat="1" x14ac:dyDescent="0.2">
      <c r="B172" s="91"/>
      <c r="C172" s="64"/>
      <c r="D172" s="30"/>
      <c r="E172" s="88"/>
      <c r="F172" s="77"/>
      <c r="G172" s="88"/>
      <c r="H172" s="94"/>
      <c r="I172" s="88"/>
      <c r="J172" s="83"/>
      <c r="K172" s="65">
        <f t="shared" ref="K172:K237" si="2">G172*J172</f>
        <v>0</v>
      </c>
      <c r="L172" s="77"/>
      <c r="M172" s="84"/>
      <c r="N172" s="85"/>
      <c r="O172" s="92"/>
      <c r="P172" s="92"/>
    </row>
    <row r="173" spans="2:16" s="93" customFormat="1" ht="25.5" x14ac:dyDescent="0.2">
      <c r="B173" s="91"/>
      <c r="C173" s="64" t="s">
        <v>179</v>
      </c>
      <c r="D173" s="154" t="s">
        <v>100</v>
      </c>
      <c r="E173" s="88"/>
      <c r="F173" s="77"/>
      <c r="G173" s="135">
        <v>2</v>
      </c>
      <c r="H173" s="142" t="s">
        <v>73</v>
      </c>
      <c r="I173" s="135"/>
      <c r="J173" s="148"/>
      <c r="K173" s="65">
        <f t="shared" si="2"/>
        <v>0</v>
      </c>
      <c r="L173" s="77"/>
      <c r="M173" s="84"/>
      <c r="N173" s="85"/>
      <c r="O173" s="92"/>
      <c r="P173" s="92"/>
    </row>
    <row r="174" spans="2:16" s="93" customFormat="1" x14ac:dyDescent="0.2">
      <c r="B174" s="91"/>
      <c r="C174" s="64"/>
      <c r="D174" s="30"/>
      <c r="E174" s="88"/>
      <c r="F174" s="77"/>
      <c r="G174" s="88"/>
      <c r="H174" s="94"/>
      <c r="I174" s="88"/>
      <c r="J174" s="83"/>
      <c r="K174" s="65">
        <f t="shared" si="2"/>
        <v>0</v>
      </c>
      <c r="L174" s="77"/>
      <c r="M174" s="84"/>
      <c r="N174" s="85"/>
      <c r="O174" s="92"/>
      <c r="P174" s="92"/>
    </row>
    <row r="175" spans="2:16" s="93" customFormat="1" ht="25.5" x14ac:dyDescent="0.2">
      <c r="B175" s="91"/>
      <c r="C175" s="64" t="s">
        <v>180</v>
      </c>
      <c r="D175" s="154" t="s">
        <v>117</v>
      </c>
      <c r="E175" s="88"/>
      <c r="F175" s="77"/>
      <c r="G175" s="135">
        <v>4</v>
      </c>
      <c r="H175" s="142" t="s">
        <v>73</v>
      </c>
      <c r="I175" s="135"/>
      <c r="J175" s="148"/>
      <c r="K175" s="65">
        <f t="shared" si="2"/>
        <v>0</v>
      </c>
      <c r="L175" s="77"/>
      <c r="M175" s="84"/>
      <c r="N175" s="85"/>
      <c r="O175" s="92"/>
      <c r="P175" s="92"/>
    </row>
    <row r="176" spans="2:16" s="93" customFormat="1" x14ac:dyDescent="0.2">
      <c r="B176" s="91"/>
      <c r="C176" s="64"/>
      <c r="D176" s="30"/>
      <c r="E176" s="88"/>
      <c r="F176" s="77"/>
      <c r="G176" s="88"/>
      <c r="H176" s="94"/>
      <c r="I176" s="88"/>
      <c r="J176" s="83"/>
      <c r="K176" s="65">
        <f t="shared" si="2"/>
        <v>0</v>
      </c>
      <c r="L176" s="77"/>
      <c r="M176" s="84"/>
      <c r="N176" s="85"/>
      <c r="O176" s="92"/>
      <c r="P176" s="92"/>
    </row>
    <row r="177" spans="2:16" s="93" customFormat="1" ht="25.5" x14ac:dyDescent="0.2">
      <c r="B177" s="91"/>
      <c r="C177" s="64" t="s">
        <v>181</v>
      </c>
      <c r="D177" s="154" t="s">
        <v>101</v>
      </c>
      <c r="E177" s="88"/>
      <c r="F177" s="77"/>
      <c r="G177" s="135">
        <v>5</v>
      </c>
      <c r="H177" s="142" t="s">
        <v>73</v>
      </c>
      <c r="I177" s="135"/>
      <c r="J177" s="148"/>
      <c r="K177" s="65">
        <f t="shared" si="2"/>
        <v>0</v>
      </c>
      <c r="L177" s="77"/>
      <c r="M177" s="84"/>
      <c r="N177" s="85"/>
      <c r="O177" s="92"/>
      <c r="P177" s="92"/>
    </row>
    <row r="178" spans="2:16" s="93" customFormat="1" ht="19.5" customHeight="1" x14ac:dyDescent="0.2">
      <c r="B178" s="91"/>
      <c r="C178" s="64"/>
      <c r="D178" s="154"/>
      <c r="E178" s="88"/>
      <c r="F178" s="77"/>
      <c r="G178" s="135"/>
      <c r="H178" s="142"/>
      <c r="I178" s="135"/>
      <c r="J178" s="157"/>
      <c r="K178" s="65">
        <f t="shared" si="2"/>
        <v>0</v>
      </c>
      <c r="L178" s="77"/>
      <c r="M178" s="84"/>
      <c r="N178" s="85"/>
      <c r="O178" s="92"/>
      <c r="P178" s="92"/>
    </row>
    <row r="179" spans="2:16" s="93" customFormat="1" x14ac:dyDescent="0.2">
      <c r="B179" s="91"/>
      <c r="C179" s="64" t="s">
        <v>182</v>
      </c>
      <c r="D179" s="154" t="s">
        <v>92</v>
      </c>
      <c r="E179" s="88"/>
      <c r="F179" s="77"/>
      <c r="G179" s="88"/>
      <c r="H179" s="94"/>
      <c r="I179" s="88"/>
      <c r="J179" s="83"/>
      <c r="K179" s="65">
        <f t="shared" si="2"/>
        <v>0</v>
      </c>
      <c r="L179" s="77"/>
      <c r="M179" s="84"/>
      <c r="N179" s="85"/>
      <c r="O179" s="92"/>
      <c r="P179" s="92"/>
    </row>
    <row r="180" spans="2:16" s="93" customFormat="1" x14ac:dyDescent="0.2">
      <c r="B180" s="91"/>
      <c r="C180" s="64"/>
      <c r="D180" s="30"/>
      <c r="E180" s="88"/>
      <c r="F180" s="77"/>
      <c r="G180" s="88"/>
      <c r="H180" s="94"/>
      <c r="I180" s="88"/>
      <c r="J180" s="83"/>
      <c r="K180" s="65">
        <f t="shared" si="2"/>
        <v>0</v>
      </c>
      <c r="L180" s="77"/>
      <c r="M180" s="84"/>
      <c r="N180" s="85"/>
      <c r="O180" s="92"/>
      <c r="P180" s="92"/>
    </row>
    <row r="181" spans="2:16" s="93" customFormat="1" x14ac:dyDescent="0.2">
      <c r="B181" s="91"/>
      <c r="C181" s="64" t="s">
        <v>183</v>
      </c>
      <c r="D181" s="156" t="s">
        <v>89</v>
      </c>
      <c r="E181" s="88"/>
      <c r="F181" s="77"/>
      <c r="G181" s="88">
        <v>6</v>
      </c>
      <c r="H181" s="94" t="s">
        <v>73</v>
      </c>
      <c r="I181" s="88"/>
      <c r="J181" s="148"/>
      <c r="K181" s="65">
        <f t="shared" si="2"/>
        <v>0</v>
      </c>
      <c r="L181" s="77"/>
      <c r="M181" s="84"/>
      <c r="N181" s="85"/>
      <c r="O181" s="92"/>
      <c r="P181" s="92"/>
    </row>
    <row r="182" spans="2:16" s="93" customFormat="1" x14ac:dyDescent="0.2">
      <c r="B182" s="91"/>
      <c r="C182" s="64"/>
      <c r="D182" s="30"/>
      <c r="E182" s="88"/>
      <c r="F182" s="77"/>
      <c r="G182" s="88"/>
      <c r="H182" s="94"/>
      <c r="I182" s="88"/>
      <c r="J182" s="83"/>
      <c r="K182" s="65">
        <f t="shared" si="2"/>
        <v>0</v>
      </c>
      <c r="L182" s="77"/>
      <c r="M182" s="84"/>
      <c r="N182" s="85"/>
      <c r="O182" s="92"/>
      <c r="P182" s="92"/>
    </row>
    <row r="183" spans="2:16" s="93" customFormat="1" ht="25.5" x14ac:dyDescent="0.2">
      <c r="B183" s="91"/>
      <c r="C183" s="64" t="s">
        <v>184</v>
      </c>
      <c r="D183" s="156" t="s">
        <v>90</v>
      </c>
      <c r="E183" s="88"/>
      <c r="F183" s="77"/>
      <c r="G183" s="88">
        <v>12</v>
      </c>
      <c r="H183" s="94" t="s">
        <v>73</v>
      </c>
      <c r="I183" s="88"/>
      <c r="J183" s="148"/>
      <c r="K183" s="65">
        <f t="shared" si="2"/>
        <v>0</v>
      </c>
      <c r="L183" s="77"/>
      <c r="M183" s="84"/>
      <c r="N183" s="85"/>
      <c r="O183" s="92"/>
      <c r="P183" s="92"/>
    </row>
    <row r="184" spans="2:16" s="93" customFormat="1" x14ac:dyDescent="0.2">
      <c r="B184" s="91"/>
      <c r="C184" s="64"/>
      <c r="D184" s="30"/>
      <c r="E184" s="88"/>
      <c r="F184" s="77"/>
      <c r="G184" s="88"/>
      <c r="H184" s="94"/>
      <c r="I184" s="88"/>
      <c r="J184" s="83"/>
      <c r="K184" s="65">
        <f t="shared" si="2"/>
        <v>0</v>
      </c>
      <c r="L184" s="77"/>
      <c r="M184" s="84"/>
      <c r="N184" s="85"/>
      <c r="O184" s="92"/>
      <c r="P184" s="92"/>
    </row>
    <row r="185" spans="2:16" s="93" customFormat="1" x14ac:dyDescent="0.2">
      <c r="B185" s="91"/>
      <c r="C185" s="64" t="s">
        <v>185</v>
      </c>
      <c r="D185" s="156" t="s">
        <v>91</v>
      </c>
      <c r="E185" s="88"/>
      <c r="F185" s="77"/>
      <c r="G185" s="88">
        <v>8</v>
      </c>
      <c r="H185" s="94" t="s">
        <v>73</v>
      </c>
      <c r="I185" s="88"/>
      <c r="J185" s="148"/>
      <c r="K185" s="65">
        <f t="shared" si="2"/>
        <v>0</v>
      </c>
      <c r="L185" s="77"/>
      <c r="M185" s="84"/>
      <c r="N185" s="85"/>
      <c r="O185" s="92"/>
      <c r="P185" s="92"/>
    </row>
    <row r="186" spans="2:16" s="93" customFormat="1" ht="19.5" customHeight="1" x14ac:dyDescent="0.2">
      <c r="B186" s="91"/>
      <c r="C186" s="64"/>
      <c r="D186" s="154"/>
      <c r="E186" s="88"/>
      <c r="F186" s="77"/>
      <c r="G186" s="135"/>
      <c r="H186" s="142"/>
      <c r="I186" s="135"/>
      <c r="J186" s="157"/>
      <c r="K186" s="65">
        <f t="shared" si="2"/>
        <v>0</v>
      </c>
      <c r="L186" s="77"/>
      <c r="M186" s="84"/>
      <c r="N186" s="85"/>
      <c r="O186" s="92"/>
      <c r="P186" s="92"/>
    </row>
    <row r="187" spans="2:16" s="93" customFormat="1" x14ac:dyDescent="0.2">
      <c r="B187" s="91"/>
      <c r="C187" s="64"/>
      <c r="D187" s="168" t="s">
        <v>95</v>
      </c>
      <c r="E187" s="88"/>
      <c r="F187" s="77"/>
      <c r="G187" s="88"/>
      <c r="H187" s="94"/>
      <c r="I187" s="88"/>
      <c r="J187" s="83"/>
      <c r="K187" s="65">
        <f t="shared" si="2"/>
        <v>0</v>
      </c>
      <c r="L187" s="77"/>
      <c r="M187" s="84"/>
      <c r="N187" s="85"/>
      <c r="O187" s="92"/>
      <c r="P187" s="92"/>
    </row>
    <row r="188" spans="2:16" s="93" customFormat="1" x14ac:dyDescent="0.2">
      <c r="B188" s="91"/>
      <c r="C188" s="64"/>
      <c r="D188" s="155"/>
      <c r="E188" s="88"/>
      <c r="F188" s="77"/>
      <c r="G188" s="88"/>
      <c r="H188" s="94"/>
      <c r="I188" s="88"/>
      <c r="J188" s="83"/>
      <c r="K188" s="65">
        <f t="shared" si="2"/>
        <v>0</v>
      </c>
      <c r="L188" s="77"/>
      <c r="M188" s="84"/>
      <c r="N188" s="85"/>
      <c r="O188" s="92"/>
      <c r="P188" s="92"/>
    </row>
    <row r="189" spans="2:16" s="93" customFormat="1" x14ac:dyDescent="0.2">
      <c r="B189" s="91"/>
      <c r="C189" s="64" t="s">
        <v>186</v>
      </c>
      <c r="D189" s="156" t="s">
        <v>93</v>
      </c>
      <c r="E189" s="88"/>
      <c r="F189" s="77"/>
      <c r="G189" s="135">
        <v>1</v>
      </c>
      <c r="H189" s="142" t="s">
        <v>73</v>
      </c>
      <c r="I189" s="135"/>
      <c r="J189" s="148"/>
      <c r="K189" s="65">
        <f t="shared" si="2"/>
        <v>0</v>
      </c>
      <c r="L189" s="77"/>
      <c r="M189" s="84"/>
      <c r="N189" s="85"/>
      <c r="O189" s="92"/>
      <c r="P189" s="92"/>
    </row>
    <row r="190" spans="2:16" s="93" customFormat="1" x14ac:dyDescent="0.2">
      <c r="B190" s="91"/>
      <c r="C190" s="64"/>
      <c r="D190" s="155"/>
      <c r="E190" s="88"/>
      <c r="F190" s="77"/>
      <c r="G190" s="88"/>
      <c r="H190" s="94"/>
      <c r="I190" s="88"/>
      <c r="J190" s="83"/>
      <c r="K190" s="65">
        <f t="shared" si="2"/>
        <v>0</v>
      </c>
      <c r="L190" s="77"/>
      <c r="M190" s="84"/>
      <c r="N190" s="85"/>
      <c r="O190" s="92"/>
      <c r="P190" s="92"/>
    </row>
    <row r="191" spans="2:16" s="93" customFormat="1" x14ac:dyDescent="0.2">
      <c r="B191" s="91"/>
      <c r="C191" s="64" t="s">
        <v>187</v>
      </c>
      <c r="D191" s="156" t="s">
        <v>94</v>
      </c>
      <c r="E191" s="88"/>
      <c r="F191" s="77"/>
      <c r="G191" s="135">
        <v>1</v>
      </c>
      <c r="H191" s="142" t="s">
        <v>73</v>
      </c>
      <c r="I191" s="135"/>
      <c r="J191" s="148"/>
      <c r="K191" s="65">
        <f t="shared" si="2"/>
        <v>0</v>
      </c>
      <c r="L191" s="77"/>
      <c r="M191" s="84"/>
      <c r="N191" s="85"/>
      <c r="O191" s="92"/>
      <c r="P191" s="92"/>
    </row>
    <row r="192" spans="2:16" s="93" customFormat="1" x14ac:dyDescent="0.2">
      <c r="B192" s="91"/>
      <c r="C192" s="64"/>
      <c r="D192" s="169"/>
      <c r="E192" s="88"/>
      <c r="F192" s="77"/>
      <c r="G192" s="88"/>
      <c r="H192" s="94"/>
      <c r="I192" s="88"/>
      <c r="J192" s="83"/>
      <c r="K192" s="65">
        <f t="shared" si="2"/>
        <v>0</v>
      </c>
      <c r="L192" s="77"/>
      <c r="M192" s="84"/>
      <c r="N192" s="85"/>
      <c r="O192" s="92"/>
      <c r="P192" s="92"/>
    </row>
    <row r="193" spans="2:16" s="93" customFormat="1" ht="25.5" x14ac:dyDescent="0.2">
      <c r="B193" s="91"/>
      <c r="C193" s="64" t="s">
        <v>188</v>
      </c>
      <c r="D193" s="168" t="s">
        <v>103</v>
      </c>
      <c r="E193" s="88"/>
      <c r="F193" s="77"/>
      <c r="G193" s="135">
        <v>2</v>
      </c>
      <c r="H193" s="142" t="s">
        <v>73</v>
      </c>
      <c r="I193" s="135"/>
      <c r="J193" s="148"/>
      <c r="K193" s="65">
        <f t="shared" si="2"/>
        <v>0</v>
      </c>
      <c r="L193" s="77"/>
      <c r="M193" s="84"/>
      <c r="N193" s="85"/>
      <c r="O193" s="92"/>
      <c r="P193" s="92"/>
    </row>
    <row r="194" spans="2:16" s="93" customFormat="1" x14ac:dyDescent="0.2">
      <c r="B194" s="91"/>
      <c r="C194" s="64"/>
      <c r="D194" s="169"/>
      <c r="E194" s="88"/>
      <c r="F194" s="77"/>
      <c r="G194" s="88"/>
      <c r="H194" s="94"/>
      <c r="I194" s="88"/>
      <c r="J194" s="83"/>
      <c r="K194" s="65">
        <f t="shared" si="2"/>
        <v>0</v>
      </c>
      <c r="L194" s="77"/>
      <c r="M194" s="84"/>
      <c r="N194" s="85"/>
      <c r="O194" s="92"/>
      <c r="P194" s="92"/>
    </row>
    <row r="195" spans="2:16" s="93" customFormat="1" ht="25.5" x14ac:dyDescent="0.2">
      <c r="B195" s="91"/>
      <c r="C195" s="64" t="s">
        <v>189</v>
      </c>
      <c r="D195" s="168" t="s">
        <v>104</v>
      </c>
      <c r="E195" s="88"/>
      <c r="F195" s="77"/>
      <c r="G195" s="135">
        <v>1</v>
      </c>
      <c r="H195" s="142" t="s">
        <v>73</v>
      </c>
      <c r="I195" s="135"/>
      <c r="J195" s="148"/>
      <c r="K195" s="65">
        <f t="shared" si="2"/>
        <v>0</v>
      </c>
      <c r="L195" s="77"/>
      <c r="M195" s="84"/>
      <c r="N195" s="85"/>
      <c r="O195" s="92"/>
      <c r="P195" s="92"/>
    </row>
    <row r="196" spans="2:16" s="93" customFormat="1" x14ac:dyDescent="0.2">
      <c r="B196" s="91"/>
      <c r="C196" s="64"/>
      <c r="D196" s="158" t="s">
        <v>112</v>
      </c>
      <c r="E196" s="88"/>
      <c r="F196" s="77"/>
      <c r="G196" s="88"/>
      <c r="H196" s="94"/>
      <c r="I196" s="88"/>
      <c r="J196" s="83"/>
      <c r="K196" s="65">
        <f t="shared" si="2"/>
        <v>0</v>
      </c>
      <c r="L196" s="77"/>
      <c r="M196" s="84"/>
      <c r="N196" s="85"/>
      <c r="O196" s="92"/>
      <c r="P196" s="92"/>
    </row>
    <row r="197" spans="2:16" s="93" customFormat="1" x14ac:dyDescent="0.2">
      <c r="B197" s="91"/>
      <c r="C197" s="64"/>
      <c r="D197" s="30"/>
      <c r="E197" s="88"/>
      <c r="F197" s="77"/>
      <c r="G197" s="88"/>
      <c r="H197" s="94"/>
      <c r="I197" s="88"/>
      <c r="J197" s="83"/>
      <c r="K197" s="65">
        <f t="shared" si="2"/>
        <v>0</v>
      </c>
      <c r="L197" s="77"/>
      <c r="M197" s="84"/>
      <c r="N197" s="85"/>
      <c r="O197" s="92"/>
      <c r="P197" s="92"/>
    </row>
    <row r="198" spans="2:16" s="93" customFormat="1" ht="25.5" x14ac:dyDescent="0.2">
      <c r="B198" s="91"/>
      <c r="C198" s="64" t="s">
        <v>190</v>
      </c>
      <c r="D198" s="154" t="s">
        <v>114</v>
      </c>
      <c r="E198" s="88"/>
      <c r="F198" s="77"/>
      <c r="G198" s="88">
        <v>1</v>
      </c>
      <c r="H198" s="94" t="s">
        <v>18</v>
      </c>
      <c r="I198" s="88"/>
      <c r="J198" s="148"/>
      <c r="K198" s="65">
        <f t="shared" si="2"/>
        <v>0</v>
      </c>
      <c r="L198" s="77"/>
      <c r="M198" s="84"/>
      <c r="N198" s="85"/>
      <c r="O198" s="92"/>
      <c r="P198" s="92"/>
    </row>
    <row r="199" spans="2:16" s="93" customFormat="1" x14ac:dyDescent="0.2">
      <c r="B199" s="91"/>
      <c r="C199" s="64"/>
      <c r="D199" s="30"/>
      <c r="E199" s="88"/>
      <c r="F199" s="77"/>
      <c r="G199" s="88"/>
      <c r="H199" s="94"/>
      <c r="I199" s="88"/>
      <c r="J199" s="83"/>
      <c r="K199" s="65">
        <f t="shared" si="2"/>
        <v>0</v>
      </c>
      <c r="L199" s="77"/>
      <c r="M199" s="84"/>
      <c r="N199" s="85"/>
      <c r="O199" s="92"/>
      <c r="P199" s="92"/>
    </row>
    <row r="200" spans="2:16" s="93" customFormat="1" x14ac:dyDescent="0.2">
      <c r="B200" s="91"/>
      <c r="C200" s="64"/>
      <c r="D200" s="30"/>
      <c r="E200" s="88"/>
      <c r="F200" s="77"/>
      <c r="G200" s="88"/>
      <c r="H200" s="94"/>
      <c r="I200" s="88"/>
      <c r="J200" s="83"/>
      <c r="K200" s="65">
        <f t="shared" si="2"/>
        <v>0</v>
      </c>
      <c r="L200" s="77"/>
      <c r="M200" s="84"/>
      <c r="N200" s="85"/>
      <c r="O200" s="92"/>
      <c r="P200" s="92"/>
    </row>
    <row r="201" spans="2:16" s="93" customFormat="1" ht="38.25" x14ac:dyDescent="0.2">
      <c r="B201" s="91"/>
      <c r="C201" s="64"/>
      <c r="D201" s="30" t="s">
        <v>304</v>
      </c>
      <c r="E201" s="88"/>
      <c r="F201" s="77"/>
      <c r="G201" s="88"/>
      <c r="H201" s="94"/>
      <c r="I201" s="88"/>
      <c r="J201" s="83"/>
      <c r="K201" s="65">
        <f t="shared" si="2"/>
        <v>0</v>
      </c>
      <c r="L201" s="77"/>
      <c r="M201" s="84"/>
      <c r="N201" s="85"/>
      <c r="O201" s="92"/>
      <c r="P201" s="92"/>
    </row>
    <row r="202" spans="2:16" s="93" customFormat="1" x14ac:dyDescent="0.2">
      <c r="B202" s="91"/>
      <c r="C202" s="64"/>
      <c r="D202" s="30"/>
      <c r="E202" s="88"/>
      <c r="F202" s="77"/>
      <c r="G202" s="88"/>
      <c r="H202" s="94"/>
      <c r="I202" s="88"/>
      <c r="J202" s="83"/>
      <c r="K202" s="65">
        <f t="shared" si="2"/>
        <v>0</v>
      </c>
      <c r="L202" s="77"/>
      <c r="M202" s="84"/>
      <c r="N202" s="85"/>
      <c r="O202" s="92"/>
      <c r="P202" s="92"/>
    </row>
    <row r="203" spans="2:16" s="93" customFormat="1" x14ac:dyDescent="0.2">
      <c r="B203" s="91"/>
      <c r="C203" s="64" t="s">
        <v>191</v>
      </c>
      <c r="D203" s="154" t="s">
        <v>168</v>
      </c>
      <c r="E203" s="88"/>
      <c r="F203" s="77"/>
      <c r="G203" s="88">
        <v>1</v>
      </c>
      <c r="H203" s="94" t="s">
        <v>18</v>
      </c>
      <c r="I203" s="88"/>
      <c r="J203" s="148"/>
      <c r="K203" s="65">
        <f t="shared" si="2"/>
        <v>0</v>
      </c>
      <c r="L203" s="77"/>
      <c r="M203" s="84"/>
      <c r="N203" s="85"/>
      <c r="O203" s="92"/>
      <c r="P203" s="92"/>
    </row>
    <row r="204" spans="2:16" s="93" customFormat="1" x14ac:dyDescent="0.2">
      <c r="B204" s="91"/>
      <c r="C204" s="64"/>
      <c r="D204" s="30"/>
      <c r="E204" s="88"/>
      <c r="F204" s="77"/>
      <c r="G204" s="88"/>
      <c r="H204" s="94"/>
      <c r="I204" s="88"/>
      <c r="J204" s="83"/>
      <c r="K204" s="65">
        <f t="shared" si="2"/>
        <v>0</v>
      </c>
      <c r="L204" s="77"/>
      <c r="M204" s="84"/>
      <c r="N204" s="85"/>
      <c r="O204" s="92"/>
      <c r="P204" s="92"/>
    </row>
    <row r="205" spans="2:16" s="93" customFormat="1" ht="25.5" x14ac:dyDescent="0.2">
      <c r="B205" s="91"/>
      <c r="C205" s="64" t="s">
        <v>192</v>
      </c>
      <c r="D205" s="154" t="s">
        <v>173</v>
      </c>
      <c r="E205" s="88"/>
      <c r="F205" s="77"/>
      <c r="G205" s="88">
        <v>1</v>
      </c>
      <c r="H205" s="94" t="s">
        <v>18</v>
      </c>
      <c r="I205" s="88"/>
      <c r="J205" s="148"/>
      <c r="K205" s="65">
        <f t="shared" si="2"/>
        <v>0</v>
      </c>
      <c r="L205" s="77"/>
      <c r="M205" s="84"/>
      <c r="N205" s="85"/>
      <c r="O205" s="92"/>
      <c r="P205" s="92"/>
    </row>
    <row r="206" spans="2:16" s="93" customFormat="1" x14ac:dyDescent="0.2">
      <c r="B206" s="91"/>
      <c r="C206" s="64"/>
      <c r="D206" s="30"/>
      <c r="E206" s="88"/>
      <c r="F206" s="77"/>
      <c r="G206" s="88"/>
      <c r="H206" s="94"/>
      <c r="I206" s="88"/>
      <c r="J206" s="83"/>
      <c r="K206" s="65">
        <f t="shared" si="2"/>
        <v>0</v>
      </c>
      <c r="L206" s="77"/>
      <c r="M206" s="84"/>
      <c r="N206" s="85"/>
      <c r="O206" s="92"/>
      <c r="P206" s="92"/>
    </row>
    <row r="207" spans="2:16" s="93" customFormat="1" ht="25.5" x14ac:dyDescent="0.2">
      <c r="B207" s="91"/>
      <c r="C207" s="64" t="s">
        <v>193</v>
      </c>
      <c r="D207" s="154" t="s">
        <v>169</v>
      </c>
      <c r="E207" s="88"/>
      <c r="F207" s="77"/>
      <c r="G207" s="88">
        <v>1</v>
      </c>
      <c r="H207" s="94" t="s">
        <v>18</v>
      </c>
      <c r="I207" s="88"/>
      <c r="J207" s="148"/>
      <c r="K207" s="65">
        <f t="shared" si="2"/>
        <v>0</v>
      </c>
      <c r="L207" s="77"/>
      <c r="M207" s="84"/>
      <c r="N207" s="85"/>
      <c r="O207" s="92"/>
      <c r="P207" s="92"/>
    </row>
    <row r="208" spans="2:16" s="93" customFormat="1" x14ac:dyDescent="0.2">
      <c r="B208" s="91"/>
      <c r="C208" s="64"/>
      <c r="D208" s="30"/>
      <c r="E208" s="88"/>
      <c r="F208" s="77"/>
      <c r="G208" s="88"/>
      <c r="H208" s="94"/>
      <c r="I208" s="88"/>
      <c r="J208" s="83"/>
      <c r="K208" s="65">
        <f t="shared" si="2"/>
        <v>0</v>
      </c>
      <c r="L208" s="77"/>
      <c r="M208" s="84"/>
      <c r="N208" s="85"/>
      <c r="O208" s="92"/>
      <c r="P208" s="92"/>
    </row>
    <row r="209" spans="2:16" s="93" customFormat="1" ht="25.5" x14ac:dyDescent="0.2">
      <c r="B209" s="91"/>
      <c r="C209" s="64" t="s">
        <v>194</v>
      </c>
      <c r="D209" s="154" t="s">
        <v>170</v>
      </c>
      <c r="E209" s="88"/>
      <c r="F209" s="77"/>
      <c r="G209" s="88">
        <v>1</v>
      </c>
      <c r="H209" s="94" t="s">
        <v>18</v>
      </c>
      <c r="I209" s="88"/>
      <c r="J209" s="148"/>
      <c r="K209" s="65">
        <f t="shared" si="2"/>
        <v>0</v>
      </c>
      <c r="L209" s="77"/>
      <c r="M209" s="84"/>
      <c r="N209" s="85"/>
      <c r="O209" s="92"/>
      <c r="P209" s="92"/>
    </row>
    <row r="210" spans="2:16" s="93" customFormat="1" x14ac:dyDescent="0.2">
      <c r="B210" s="91"/>
      <c r="C210" s="64"/>
      <c r="D210" s="30"/>
      <c r="E210" s="88"/>
      <c r="F210" s="77"/>
      <c r="G210" s="88"/>
      <c r="H210" s="94"/>
      <c r="I210" s="88"/>
      <c r="J210" s="83"/>
      <c r="K210" s="65">
        <f t="shared" si="2"/>
        <v>0</v>
      </c>
      <c r="L210" s="77"/>
      <c r="M210" s="84"/>
      <c r="N210" s="85"/>
      <c r="O210" s="92"/>
      <c r="P210" s="92"/>
    </row>
    <row r="211" spans="2:16" s="93" customFormat="1" ht="25.5" x14ac:dyDescent="0.2">
      <c r="B211" s="91"/>
      <c r="C211" s="64" t="s">
        <v>195</v>
      </c>
      <c r="D211" s="154" t="s">
        <v>345</v>
      </c>
      <c r="E211" s="88"/>
      <c r="F211" s="77"/>
      <c r="G211" s="88">
        <v>1</v>
      </c>
      <c r="H211" s="94" t="s">
        <v>18</v>
      </c>
      <c r="I211" s="88"/>
      <c r="J211" s="148"/>
      <c r="K211" s="65">
        <f t="shared" si="2"/>
        <v>0</v>
      </c>
      <c r="L211" s="77"/>
      <c r="M211" s="84"/>
      <c r="N211" s="85"/>
      <c r="O211" s="92"/>
      <c r="P211" s="92"/>
    </row>
    <row r="212" spans="2:16" s="93" customFormat="1" x14ac:dyDescent="0.2">
      <c r="B212" s="91"/>
      <c r="C212" s="64"/>
      <c r="D212" s="30"/>
      <c r="E212" s="88"/>
      <c r="F212" s="77"/>
      <c r="G212" s="88"/>
      <c r="H212" s="94"/>
      <c r="I212" s="88"/>
      <c r="J212" s="83"/>
      <c r="K212" s="65">
        <f t="shared" si="2"/>
        <v>0</v>
      </c>
      <c r="L212" s="77"/>
      <c r="M212" s="84"/>
      <c r="N212" s="85"/>
      <c r="O212" s="92"/>
      <c r="P212" s="92"/>
    </row>
    <row r="213" spans="2:16" s="93" customFormat="1" x14ac:dyDescent="0.2">
      <c r="B213" s="91"/>
      <c r="C213" s="64"/>
      <c r="D213" s="30"/>
      <c r="E213" s="88"/>
      <c r="F213" s="77"/>
      <c r="G213" s="88"/>
      <c r="H213" s="94"/>
      <c r="I213" s="88"/>
      <c r="J213" s="83"/>
      <c r="K213" s="65">
        <f t="shared" si="2"/>
        <v>0</v>
      </c>
      <c r="L213" s="77"/>
      <c r="M213" s="84"/>
      <c r="N213" s="85"/>
      <c r="O213" s="92"/>
      <c r="P213" s="92"/>
    </row>
    <row r="214" spans="2:16" s="93" customFormat="1" ht="38.25" x14ac:dyDescent="0.2">
      <c r="B214" s="91"/>
      <c r="C214" s="64"/>
      <c r="D214" s="30" t="s">
        <v>301</v>
      </c>
      <c r="E214" s="88"/>
      <c r="F214" s="77"/>
      <c r="G214" s="88"/>
      <c r="H214" s="94"/>
      <c r="I214" s="88"/>
      <c r="J214" s="83"/>
      <c r="K214" s="65">
        <f t="shared" si="2"/>
        <v>0</v>
      </c>
      <c r="L214" s="77"/>
      <c r="M214" s="84"/>
      <c r="N214" s="85"/>
      <c r="O214" s="92"/>
      <c r="P214" s="92"/>
    </row>
    <row r="215" spans="2:16" s="93" customFormat="1" x14ac:dyDescent="0.2">
      <c r="B215" s="91"/>
      <c r="C215" s="64"/>
      <c r="D215" s="30"/>
      <c r="E215" s="88"/>
      <c r="F215" s="77"/>
      <c r="G215" s="88"/>
      <c r="H215" s="94"/>
      <c r="I215" s="88"/>
      <c r="J215" s="83"/>
      <c r="K215" s="65">
        <f t="shared" si="2"/>
        <v>0</v>
      </c>
      <c r="L215" s="77"/>
      <c r="M215" s="84"/>
      <c r="N215" s="85"/>
      <c r="O215" s="92"/>
      <c r="P215" s="92"/>
    </row>
    <row r="216" spans="2:16" s="93" customFormat="1" x14ac:dyDescent="0.2">
      <c r="B216" s="91"/>
      <c r="C216" s="64" t="s">
        <v>196</v>
      </c>
      <c r="D216" s="154" t="s">
        <v>165</v>
      </c>
      <c r="E216" s="88"/>
      <c r="F216" s="77"/>
      <c r="G216" s="88">
        <v>1</v>
      </c>
      <c r="H216" s="94" t="s">
        <v>18</v>
      </c>
      <c r="I216" s="88"/>
      <c r="J216" s="148"/>
      <c r="K216" s="65">
        <f t="shared" si="2"/>
        <v>0</v>
      </c>
      <c r="L216" s="77"/>
      <c r="M216" s="84"/>
      <c r="N216" s="85"/>
      <c r="O216" s="92"/>
      <c r="P216" s="92"/>
    </row>
    <row r="217" spans="2:16" s="93" customFormat="1" x14ac:dyDescent="0.2">
      <c r="B217" s="91"/>
      <c r="C217" s="64"/>
      <c r="D217" s="30"/>
      <c r="E217" s="88"/>
      <c r="F217" s="77"/>
      <c r="G217" s="88"/>
      <c r="H217" s="94"/>
      <c r="I217" s="88"/>
      <c r="J217" s="83"/>
      <c r="K217" s="65">
        <f t="shared" si="2"/>
        <v>0</v>
      </c>
      <c r="L217" s="77"/>
      <c r="M217" s="84"/>
      <c r="N217" s="85"/>
      <c r="O217" s="92"/>
      <c r="P217" s="92"/>
    </row>
    <row r="218" spans="2:16" s="93" customFormat="1" ht="25.5" x14ac:dyDescent="0.2">
      <c r="B218" s="91"/>
      <c r="C218" s="64" t="s">
        <v>197</v>
      </c>
      <c r="D218" s="154" t="s">
        <v>118</v>
      </c>
      <c r="E218" s="88"/>
      <c r="F218" s="77"/>
      <c r="G218" s="88">
        <v>1</v>
      </c>
      <c r="H218" s="94" t="s">
        <v>18</v>
      </c>
      <c r="I218" s="88"/>
      <c r="J218" s="148"/>
      <c r="K218" s="65">
        <f t="shared" si="2"/>
        <v>0</v>
      </c>
      <c r="L218" s="77"/>
      <c r="M218" s="84"/>
      <c r="N218" s="85"/>
      <c r="O218" s="92"/>
      <c r="P218" s="92"/>
    </row>
    <row r="219" spans="2:16" s="93" customFormat="1" x14ac:dyDescent="0.2">
      <c r="B219" s="91"/>
      <c r="C219" s="64"/>
      <c r="D219" s="30"/>
      <c r="E219" s="88"/>
      <c r="F219" s="77"/>
      <c r="G219" s="88"/>
      <c r="H219" s="94"/>
      <c r="I219" s="88"/>
      <c r="J219" s="83"/>
      <c r="K219" s="65">
        <f t="shared" si="2"/>
        <v>0</v>
      </c>
      <c r="L219" s="77"/>
      <c r="M219" s="84"/>
      <c r="N219" s="85"/>
      <c r="O219" s="92"/>
      <c r="P219" s="92"/>
    </row>
    <row r="220" spans="2:16" s="93" customFormat="1" x14ac:dyDescent="0.2">
      <c r="B220" s="91"/>
      <c r="C220" s="64"/>
      <c r="D220" s="30"/>
      <c r="E220" s="88"/>
      <c r="F220" s="77"/>
      <c r="G220" s="88"/>
      <c r="H220" s="94"/>
      <c r="I220" s="88"/>
      <c r="J220" s="83"/>
      <c r="K220" s="65">
        <f t="shared" si="2"/>
        <v>0</v>
      </c>
      <c r="L220" s="77"/>
      <c r="M220" s="84"/>
      <c r="N220" s="85"/>
      <c r="O220" s="92"/>
      <c r="P220" s="92"/>
    </row>
    <row r="221" spans="2:16" s="93" customFormat="1" x14ac:dyDescent="0.2">
      <c r="B221" s="91"/>
      <c r="C221" s="64"/>
      <c r="D221" s="131" t="s">
        <v>110</v>
      </c>
      <c r="E221" s="88"/>
      <c r="F221" s="77"/>
      <c r="G221" s="88"/>
      <c r="H221" s="94"/>
      <c r="I221" s="88"/>
      <c r="J221" s="83"/>
      <c r="K221" s="65">
        <f t="shared" si="2"/>
        <v>0</v>
      </c>
      <c r="L221" s="77"/>
      <c r="M221" s="84"/>
      <c r="N221" s="85"/>
      <c r="O221" s="92"/>
      <c r="P221" s="92"/>
    </row>
    <row r="222" spans="2:16" s="93" customFormat="1" x14ac:dyDescent="0.2">
      <c r="B222" s="91"/>
      <c r="C222" s="64"/>
      <c r="D222" s="30"/>
      <c r="E222" s="88"/>
      <c r="F222" s="77"/>
      <c r="G222" s="88"/>
      <c r="H222" s="94"/>
      <c r="I222" s="88"/>
      <c r="J222" s="83"/>
      <c r="K222" s="65">
        <f t="shared" si="2"/>
        <v>0</v>
      </c>
      <c r="L222" s="77"/>
      <c r="M222" s="84"/>
      <c r="N222" s="85"/>
      <c r="O222" s="92"/>
      <c r="P222" s="92"/>
    </row>
    <row r="223" spans="2:16" s="93" customFormat="1" ht="63.75" x14ac:dyDescent="0.2">
      <c r="B223" s="91"/>
      <c r="C223" s="64"/>
      <c r="D223" s="30" t="s">
        <v>302</v>
      </c>
      <c r="E223" s="88"/>
      <c r="F223" s="77"/>
      <c r="G223" s="88"/>
      <c r="H223" s="94"/>
      <c r="I223" s="88"/>
      <c r="J223" s="83"/>
      <c r="K223" s="65">
        <f t="shared" si="2"/>
        <v>0</v>
      </c>
      <c r="L223" s="77"/>
      <c r="M223" s="84"/>
      <c r="N223" s="85"/>
      <c r="O223" s="92"/>
      <c r="P223" s="92"/>
    </row>
    <row r="224" spans="2:16" s="93" customFormat="1" x14ac:dyDescent="0.2">
      <c r="B224" s="91"/>
      <c r="C224" s="64"/>
      <c r="D224" s="30"/>
      <c r="E224" s="88"/>
      <c r="F224" s="77"/>
      <c r="G224" s="88"/>
      <c r="H224" s="94"/>
      <c r="I224" s="88"/>
      <c r="J224" s="83"/>
      <c r="K224" s="65">
        <f t="shared" si="2"/>
        <v>0</v>
      </c>
      <c r="L224" s="77"/>
      <c r="M224" s="84"/>
      <c r="N224" s="85"/>
      <c r="O224" s="92"/>
      <c r="P224" s="92"/>
    </row>
    <row r="225" spans="2:16" s="93" customFormat="1" ht="25.5" x14ac:dyDescent="0.2">
      <c r="B225" s="91"/>
      <c r="C225" s="64" t="s">
        <v>198</v>
      </c>
      <c r="D225" s="168" t="s">
        <v>102</v>
      </c>
      <c r="E225" s="88"/>
      <c r="F225" s="77"/>
      <c r="G225" s="135">
        <v>3</v>
      </c>
      <c r="H225" s="142" t="s">
        <v>73</v>
      </c>
      <c r="I225" s="135"/>
      <c r="J225" s="148"/>
      <c r="K225" s="65">
        <f t="shared" si="2"/>
        <v>0</v>
      </c>
      <c r="L225" s="77"/>
      <c r="M225" s="84"/>
      <c r="N225" s="85"/>
      <c r="O225" s="92"/>
      <c r="P225" s="92"/>
    </row>
    <row r="226" spans="2:16" s="93" customFormat="1" x14ac:dyDescent="0.2">
      <c r="B226" s="91"/>
      <c r="C226" s="64"/>
      <c r="D226" s="30"/>
      <c r="E226" s="88"/>
      <c r="F226" s="77"/>
      <c r="G226" s="88"/>
      <c r="H226" s="94"/>
      <c r="I226" s="88"/>
      <c r="J226" s="83"/>
      <c r="K226" s="65">
        <f t="shared" si="2"/>
        <v>0</v>
      </c>
      <c r="L226" s="77"/>
      <c r="M226" s="84"/>
      <c r="N226" s="85"/>
      <c r="O226" s="92"/>
      <c r="P226" s="92"/>
    </row>
    <row r="227" spans="2:16" s="93" customFormat="1" ht="25.5" x14ac:dyDescent="0.2">
      <c r="B227" s="91"/>
      <c r="C227" s="64" t="s">
        <v>199</v>
      </c>
      <c r="D227" s="168" t="s">
        <v>107</v>
      </c>
      <c r="E227" s="88"/>
      <c r="F227" s="77"/>
      <c r="G227" s="135">
        <v>2</v>
      </c>
      <c r="H227" s="142" t="s">
        <v>73</v>
      </c>
      <c r="I227" s="135"/>
      <c r="J227" s="148"/>
      <c r="K227" s="65">
        <f t="shared" si="2"/>
        <v>0</v>
      </c>
      <c r="L227" s="77"/>
      <c r="M227" s="84"/>
      <c r="N227" s="85"/>
      <c r="O227" s="92"/>
      <c r="P227" s="92"/>
    </row>
    <row r="228" spans="2:16" s="93" customFormat="1" x14ac:dyDescent="0.2">
      <c r="B228" s="91"/>
      <c r="C228" s="64"/>
      <c r="D228" s="30"/>
      <c r="E228" s="88"/>
      <c r="F228" s="77"/>
      <c r="G228" s="88"/>
      <c r="H228" s="94"/>
      <c r="I228" s="88"/>
      <c r="J228" s="83"/>
      <c r="K228" s="65">
        <f t="shared" si="2"/>
        <v>0</v>
      </c>
      <c r="L228" s="77"/>
      <c r="M228" s="84"/>
      <c r="N228" s="85"/>
      <c r="O228" s="92"/>
      <c r="P228" s="92"/>
    </row>
    <row r="229" spans="2:16" s="93" customFormat="1" ht="25.5" x14ac:dyDescent="0.2">
      <c r="B229" s="91"/>
      <c r="C229" s="64" t="s">
        <v>200</v>
      </c>
      <c r="D229" s="168" t="s">
        <v>105</v>
      </c>
      <c r="E229" s="88"/>
      <c r="F229" s="77"/>
      <c r="G229" s="135">
        <v>1</v>
      </c>
      <c r="H229" s="142" t="s">
        <v>73</v>
      </c>
      <c r="I229" s="135"/>
      <c r="J229" s="148"/>
      <c r="K229" s="65">
        <f t="shared" si="2"/>
        <v>0</v>
      </c>
      <c r="L229" s="77"/>
      <c r="M229" s="84"/>
      <c r="N229" s="85"/>
      <c r="O229" s="92"/>
      <c r="P229" s="92"/>
    </row>
    <row r="230" spans="2:16" s="93" customFormat="1" x14ac:dyDescent="0.2">
      <c r="B230" s="91"/>
      <c r="C230" s="64"/>
      <c r="D230" s="158" t="s">
        <v>112</v>
      </c>
      <c r="E230" s="88"/>
      <c r="F230" s="77"/>
      <c r="G230" s="88"/>
      <c r="H230" s="94"/>
      <c r="I230" s="88"/>
      <c r="J230" s="83"/>
      <c r="K230" s="65">
        <f t="shared" si="2"/>
        <v>0</v>
      </c>
      <c r="L230" s="77"/>
      <c r="M230" s="84"/>
      <c r="N230" s="85"/>
      <c r="O230" s="92"/>
      <c r="P230" s="92"/>
    </row>
    <row r="231" spans="2:16" s="93" customFormat="1" x14ac:dyDescent="0.2">
      <c r="B231" s="91"/>
      <c r="C231" s="64"/>
      <c r="D231" s="30"/>
      <c r="E231" s="88"/>
      <c r="F231" s="77"/>
      <c r="G231" s="88"/>
      <c r="H231" s="94"/>
      <c r="I231" s="88"/>
      <c r="J231" s="83"/>
      <c r="K231" s="65">
        <f t="shared" si="2"/>
        <v>0</v>
      </c>
      <c r="L231" s="77"/>
      <c r="M231" s="84"/>
      <c r="N231" s="85"/>
      <c r="O231" s="92"/>
      <c r="P231" s="92"/>
    </row>
    <row r="232" spans="2:16" s="93" customFormat="1" ht="25.5" x14ac:dyDescent="0.2">
      <c r="B232" s="91"/>
      <c r="C232" s="64" t="s">
        <v>201</v>
      </c>
      <c r="D232" s="154" t="s">
        <v>113</v>
      </c>
      <c r="E232" s="88"/>
      <c r="F232" s="77"/>
      <c r="G232" s="88">
        <v>1</v>
      </c>
      <c r="H232" s="94" t="s">
        <v>18</v>
      </c>
      <c r="I232" s="88"/>
      <c r="J232" s="148"/>
      <c r="K232" s="65">
        <f t="shared" si="2"/>
        <v>0</v>
      </c>
      <c r="L232" s="77"/>
      <c r="M232" s="84"/>
      <c r="N232" s="85"/>
      <c r="O232" s="92"/>
      <c r="P232" s="92"/>
    </row>
    <row r="233" spans="2:16" s="93" customFormat="1" x14ac:dyDescent="0.2">
      <c r="B233" s="91"/>
      <c r="C233" s="64"/>
      <c r="D233" s="30"/>
      <c r="E233" s="88"/>
      <c r="F233" s="77"/>
      <c r="G233" s="88"/>
      <c r="H233" s="94"/>
      <c r="I233" s="88"/>
      <c r="J233" s="83"/>
      <c r="K233" s="65">
        <f t="shared" si="2"/>
        <v>0</v>
      </c>
      <c r="L233" s="77"/>
      <c r="M233" s="84"/>
      <c r="N233" s="85"/>
      <c r="O233" s="92"/>
      <c r="P233" s="92"/>
    </row>
    <row r="234" spans="2:16" s="93" customFormat="1" x14ac:dyDescent="0.2">
      <c r="B234" s="91"/>
      <c r="C234" s="64"/>
      <c r="D234" s="30"/>
      <c r="E234" s="88"/>
      <c r="F234" s="77"/>
      <c r="G234" s="88"/>
      <c r="H234" s="94"/>
      <c r="I234" s="88"/>
      <c r="J234" s="83"/>
      <c r="K234" s="65">
        <f t="shared" si="2"/>
        <v>0</v>
      </c>
      <c r="L234" s="77"/>
      <c r="M234" s="84"/>
      <c r="N234" s="85"/>
      <c r="O234" s="92"/>
      <c r="P234" s="92"/>
    </row>
    <row r="235" spans="2:16" s="93" customFormat="1" ht="38.25" x14ac:dyDescent="0.2">
      <c r="B235" s="91"/>
      <c r="C235" s="64"/>
      <c r="D235" s="30" t="s">
        <v>304</v>
      </c>
      <c r="E235" s="88"/>
      <c r="F235" s="77"/>
      <c r="G235" s="88"/>
      <c r="H235" s="94"/>
      <c r="I235" s="88"/>
      <c r="J235" s="83"/>
      <c r="K235" s="65">
        <f t="shared" si="2"/>
        <v>0</v>
      </c>
      <c r="L235" s="77"/>
      <c r="M235" s="84"/>
      <c r="N235" s="85"/>
      <c r="O235" s="92"/>
      <c r="P235" s="92"/>
    </row>
    <row r="236" spans="2:16" s="93" customFormat="1" x14ac:dyDescent="0.2">
      <c r="B236" s="91"/>
      <c r="C236" s="64"/>
      <c r="D236" s="30"/>
      <c r="E236" s="88"/>
      <c r="F236" s="77"/>
      <c r="G236" s="88"/>
      <c r="H236" s="94"/>
      <c r="I236" s="88"/>
      <c r="J236" s="83"/>
      <c r="K236" s="65">
        <f t="shared" si="2"/>
        <v>0</v>
      </c>
      <c r="L236" s="77"/>
      <c r="M236" s="84"/>
      <c r="N236" s="85"/>
      <c r="O236" s="92"/>
      <c r="P236" s="92"/>
    </row>
    <row r="237" spans="2:16" s="93" customFormat="1" ht="25.5" x14ac:dyDescent="0.2">
      <c r="B237" s="91"/>
      <c r="C237" s="64" t="s">
        <v>202</v>
      </c>
      <c r="D237" s="154" t="s">
        <v>116</v>
      </c>
      <c r="E237" s="88"/>
      <c r="F237" s="77"/>
      <c r="G237" s="88">
        <v>1</v>
      </c>
      <c r="H237" s="94" t="s">
        <v>18</v>
      </c>
      <c r="I237" s="88"/>
      <c r="J237" s="148"/>
      <c r="K237" s="65">
        <f t="shared" si="2"/>
        <v>0</v>
      </c>
      <c r="L237" s="77"/>
      <c r="M237" s="84"/>
      <c r="N237" s="85"/>
      <c r="O237" s="92"/>
      <c r="P237" s="92"/>
    </row>
    <row r="238" spans="2:16" s="93" customFormat="1" x14ac:dyDescent="0.2">
      <c r="B238" s="91"/>
      <c r="C238" s="64"/>
      <c r="D238" s="30"/>
      <c r="E238" s="88"/>
      <c r="F238" s="77"/>
      <c r="G238" s="88"/>
      <c r="H238" s="94"/>
      <c r="I238" s="88"/>
      <c r="J238" s="83"/>
      <c r="K238" s="65">
        <f t="shared" ref="K238:K263" si="3">G238*J238</f>
        <v>0</v>
      </c>
      <c r="L238" s="77"/>
      <c r="M238" s="84"/>
      <c r="N238" s="85"/>
      <c r="O238" s="92"/>
      <c r="P238" s="92"/>
    </row>
    <row r="239" spans="2:16" s="93" customFormat="1" x14ac:dyDescent="0.2">
      <c r="B239" s="91"/>
      <c r="C239" s="64"/>
      <c r="D239" s="30"/>
      <c r="E239" s="88"/>
      <c r="F239" s="77"/>
      <c r="G239" s="88"/>
      <c r="H239" s="94"/>
      <c r="I239" s="88"/>
      <c r="J239" s="83"/>
      <c r="K239" s="65">
        <f t="shared" si="3"/>
        <v>0</v>
      </c>
      <c r="L239" s="77"/>
      <c r="M239" s="84"/>
      <c r="N239" s="85"/>
      <c r="O239" s="92"/>
      <c r="P239" s="92"/>
    </row>
    <row r="240" spans="2:16" s="93" customFormat="1" ht="38.25" x14ac:dyDescent="0.2">
      <c r="B240" s="91"/>
      <c r="C240" s="64"/>
      <c r="D240" s="30" t="s">
        <v>301</v>
      </c>
      <c r="E240" s="88"/>
      <c r="F240" s="77"/>
      <c r="G240" s="88"/>
      <c r="H240" s="94"/>
      <c r="I240" s="88"/>
      <c r="J240" s="83"/>
      <c r="K240" s="65">
        <f t="shared" si="3"/>
        <v>0</v>
      </c>
      <c r="L240" s="77"/>
      <c r="M240" s="84"/>
      <c r="N240" s="85"/>
      <c r="O240" s="92"/>
      <c r="P240" s="92"/>
    </row>
    <row r="241" spans="2:16" s="93" customFormat="1" x14ac:dyDescent="0.2">
      <c r="B241" s="91"/>
      <c r="C241" s="64"/>
      <c r="D241" s="30"/>
      <c r="E241" s="88"/>
      <c r="F241" s="77"/>
      <c r="G241" s="88"/>
      <c r="H241" s="94"/>
      <c r="I241" s="88"/>
      <c r="J241" s="83"/>
      <c r="K241" s="65">
        <f t="shared" si="3"/>
        <v>0</v>
      </c>
      <c r="L241" s="77"/>
      <c r="M241" s="84"/>
      <c r="N241" s="85"/>
      <c r="O241" s="92"/>
      <c r="P241" s="92"/>
    </row>
    <row r="242" spans="2:16" s="93" customFormat="1" ht="25.5" x14ac:dyDescent="0.2">
      <c r="B242" s="91"/>
      <c r="C242" s="64" t="s">
        <v>203</v>
      </c>
      <c r="D242" s="154" t="s">
        <v>247</v>
      </c>
      <c r="E242" s="88"/>
      <c r="F242" s="77"/>
      <c r="G242" s="88">
        <v>1</v>
      </c>
      <c r="H242" s="94" t="s">
        <v>18</v>
      </c>
      <c r="I242" s="88"/>
      <c r="J242" s="148"/>
      <c r="K242" s="65">
        <f t="shared" si="3"/>
        <v>0</v>
      </c>
      <c r="L242" s="77"/>
      <c r="M242" s="84"/>
      <c r="N242" s="85"/>
      <c r="O242" s="92"/>
      <c r="P242" s="92"/>
    </row>
    <row r="243" spans="2:16" s="93" customFormat="1" x14ac:dyDescent="0.2">
      <c r="B243" s="91"/>
      <c r="C243" s="64"/>
      <c r="D243" s="30"/>
      <c r="E243" s="88"/>
      <c r="F243" s="77"/>
      <c r="G243" s="88"/>
      <c r="H243" s="94"/>
      <c r="I243" s="88"/>
      <c r="J243" s="83"/>
      <c r="K243" s="65">
        <f t="shared" si="3"/>
        <v>0</v>
      </c>
      <c r="L243" s="77"/>
      <c r="M243" s="84"/>
      <c r="N243" s="85"/>
      <c r="O243" s="92"/>
      <c r="P243" s="92"/>
    </row>
    <row r="244" spans="2:16" s="93" customFormat="1" ht="25.5" x14ac:dyDescent="0.2">
      <c r="B244" s="91"/>
      <c r="C244" s="64" t="s">
        <v>204</v>
      </c>
      <c r="D244" s="154" t="s">
        <v>246</v>
      </c>
      <c r="E244" s="88"/>
      <c r="F244" s="77"/>
      <c r="G244" s="88">
        <v>1</v>
      </c>
      <c r="H244" s="94" t="s">
        <v>18</v>
      </c>
      <c r="I244" s="88"/>
      <c r="J244" s="148"/>
      <c r="K244" s="65">
        <f t="shared" si="3"/>
        <v>0</v>
      </c>
      <c r="L244" s="77"/>
      <c r="M244" s="84"/>
      <c r="N244" s="85"/>
      <c r="O244" s="92"/>
      <c r="P244" s="92"/>
    </row>
    <row r="245" spans="2:16" s="93" customFormat="1" x14ac:dyDescent="0.2">
      <c r="B245" s="91"/>
      <c r="C245" s="64"/>
      <c r="D245" s="30"/>
      <c r="E245" s="88"/>
      <c r="F245" s="77"/>
      <c r="G245" s="88"/>
      <c r="H245" s="94"/>
      <c r="I245" s="88"/>
      <c r="J245" s="83"/>
      <c r="K245" s="65">
        <f t="shared" si="3"/>
        <v>0</v>
      </c>
      <c r="L245" s="77"/>
      <c r="M245" s="84"/>
      <c r="N245" s="85"/>
      <c r="O245" s="92"/>
      <c r="P245" s="92"/>
    </row>
    <row r="246" spans="2:16" s="93" customFormat="1" x14ac:dyDescent="0.2">
      <c r="B246" s="91"/>
      <c r="C246" s="64"/>
      <c r="D246" s="30"/>
      <c r="E246" s="88"/>
      <c r="F246" s="77"/>
      <c r="G246" s="88"/>
      <c r="H246" s="94"/>
      <c r="I246" s="88"/>
      <c r="J246" s="83"/>
      <c r="K246" s="65">
        <f t="shared" si="3"/>
        <v>0</v>
      </c>
      <c r="L246" s="77"/>
      <c r="M246" s="84"/>
      <c r="N246" s="85"/>
      <c r="O246" s="92"/>
      <c r="P246" s="92"/>
    </row>
    <row r="247" spans="2:16" s="93" customFormat="1" x14ac:dyDescent="0.2">
      <c r="B247" s="91"/>
      <c r="C247" s="64"/>
      <c r="D247" s="131" t="s">
        <v>111</v>
      </c>
      <c r="E247" s="88"/>
      <c r="F247" s="77"/>
      <c r="G247" s="88"/>
      <c r="H247" s="94"/>
      <c r="I247" s="88"/>
      <c r="J247" s="83"/>
      <c r="K247" s="65">
        <f t="shared" si="3"/>
        <v>0</v>
      </c>
      <c r="L247" s="77"/>
      <c r="M247" s="84"/>
      <c r="N247" s="85"/>
      <c r="O247" s="92"/>
      <c r="P247" s="92"/>
    </row>
    <row r="248" spans="2:16" s="93" customFormat="1" x14ac:dyDescent="0.2">
      <c r="B248" s="91"/>
      <c r="C248" s="64"/>
      <c r="D248" s="30"/>
      <c r="E248" s="88"/>
      <c r="F248" s="77"/>
      <c r="G248" s="88"/>
      <c r="H248" s="94"/>
      <c r="I248" s="88"/>
      <c r="J248" s="83"/>
      <c r="K248" s="65">
        <f t="shared" si="3"/>
        <v>0</v>
      </c>
      <c r="L248" s="77"/>
      <c r="M248" s="84"/>
      <c r="N248" s="85"/>
      <c r="O248" s="92"/>
      <c r="P248" s="92"/>
    </row>
    <row r="249" spans="2:16" s="93" customFormat="1" ht="63.75" x14ac:dyDescent="0.2">
      <c r="B249" s="91"/>
      <c r="C249" s="64"/>
      <c r="D249" s="30" t="s">
        <v>302</v>
      </c>
      <c r="E249" s="88"/>
      <c r="F249" s="77"/>
      <c r="G249" s="88"/>
      <c r="H249" s="94"/>
      <c r="I249" s="88"/>
      <c r="J249" s="83"/>
      <c r="K249" s="65">
        <f t="shared" si="3"/>
        <v>0</v>
      </c>
      <c r="L249" s="77"/>
      <c r="M249" s="84"/>
      <c r="N249" s="85"/>
      <c r="O249" s="92"/>
      <c r="P249" s="92"/>
    </row>
    <row r="250" spans="2:16" s="93" customFormat="1" x14ac:dyDescent="0.2">
      <c r="B250" s="91"/>
      <c r="C250" s="64"/>
      <c r="D250" s="30"/>
      <c r="E250" s="88"/>
      <c r="F250" s="77"/>
      <c r="G250" s="88"/>
      <c r="H250" s="94"/>
      <c r="I250" s="88"/>
      <c r="J250" s="83"/>
      <c r="K250" s="65">
        <f t="shared" si="3"/>
        <v>0</v>
      </c>
      <c r="L250" s="77"/>
      <c r="M250" s="84"/>
      <c r="N250" s="85"/>
      <c r="O250" s="92"/>
      <c r="P250" s="92"/>
    </row>
    <row r="251" spans="2:16" s="93" customFormat="1" ht="38.25" x14ac:dyDescent="0.2">
      <c r="B251" s="91"/>
      <c r="C251" s="64" t="s">
        <v>205</v>
      </c>
      <c r="D251" s="154" t="s">
        <v>252</v>
      </c>
      <c r="E251" s="88"/>
      <c r="F251" s="77"/>
      <c r="G251" s="88">
        <v>1</v>
      </c>
      <c r="H251" s="94" t="s">
        <v>18</v>
      </c>
      <c r="I251" s="88"/>
      <c r="J251" s="148"/>
      <c r="K251" s="65">
        <f t="shared" si="3"/>
        <v>0</v>
      </c>
      <c r="L251" s="77"/>
      <c r="M251" s="84"/>
      <c r="N251" s="85"/>
      <c r="O251" s="92"/>
      <c r="P251" s="92"/>
    </row>
    <row r="252" spans="2:16" s="93" customFormat="1" x14ac:dyDescent="0.2">
      <c r="B252" s="91"/>
      <c r="C252" s="64"/>
      <c r="D252" s="30"/>
      <c r="E252" s="88"/>
      <c r="F252" s="77"/>
      <c r="G252" s="88"/>
      <c r="H252" s="94"/>
      <c r="I252" s="88"/>
      <c r="J252" s="83"/>
      <c r="K252" s="65">
        <f t="shared" si="3"/>
        <v>0</v>
      </c>
      <c r="L252" s="77"/>
      <c r="M252" s="84"/>
      <c r="N252" s="85"/>
      <c r="O252" s="92"/>
      <c r="P252" s="92"/>
    </row>
    <row r="253" spans="2:16" s="93" customFormat="1" ht="25.5" x14ac:dyDescent="0.2">
      <c r="B253" s="91"/>
      <c r="C253" s="64" t="s">
        <v>206</v>
      </c>
      <c r="D253" s="154" t="s">
        <v>249</v>
      </c>
      <c r="E253" s="88"/>
      <c r="F253" s="77"/>
      <c r="G253" s="88">
        <v>1</v>
      </c>
      <c r="H253" s="94" t="s">
        <v>18</v>
      </c>
      <c r="I253" s="88"/>
      <c r="J253" s="148"/>
      <c r="K253" s="65">
        <f t="shared" si="3"/>
        <v>0</v>
      </c>
      <c r="L253" s="77"/>
      <c r="M253" s="84"/>
      <c r="N253" s="85"/>
      <c r="O253" s="92"/>
      <c r="P253" s="92"/>
    </row>
    <row r="254" spans="2:16" s="93" customFormat="1" x14ac:dyDescent="0.2">
      <c r="B254" s="91"/>
      <c r="C254" s="64"/>
      <c r="D254" s="30"/>
      <c r="E254" s="88"/>
      <c r="F254" s="77"/>
      <c r="G254" s="88"/>
      <c r="H254" s="94"/>
      <c r="I254" s="88"/>
      <c r="J254" s="83"/>
      <c r="K254" s="65">
        <f t="shared" si="3"/>
        <v>0</v>
      </c>
      <c r="L254" s="77"/>
      <c r="M254" s="84"/>
      <c r="N254" s="85"/>
      <c r="O254" s="92"/>
      <c r="P254" s="92"/>
    </row>
    <row r="255" spans="2:16" s="93" customFormat="1" ht="38.25" x14ac:dyDescent="0.2">
      <c r="B255" s="91"/>
      <c r="C255" s="64" t="s">
        <v>207</v>
      </c>
      <c r="D255" s="154" t="s">
        <v>323</v>
      </c>
      <c r="E255" s="88"/>
      <c r="F255" s="77"/>
      <c r="G255" s="88">
        <v>3</v>
      </c>
      <c r="H255" s="94" t="s">
        <v>73</v>
      </c>
      <c r="I255" s="88"/>
      <c r="J255" s="148"/>
      <c r="K255" s="65">
        <f t="shared" si="3"/>
        <v>0</v>
      </c>
      <c r="L255" s="77"/>
      <c r="M255" s="84"/>
      <c r="N255" s="85"/>
      <c r="O255" s="92"/>
      <c r="P255" s="92"/>
    </row>
    <row r="256" spans="2:16" s="93" customFormat="1" x14ac:dyDescent="0.2">
      <c r="B256" s="91"/>
      <c r="C256" s="64"/>
      <c r="D256" s="158" t="s">
        <v>112</v>
      </c>
      <c r="E256" s="88"/>
      <c r="F256" s="77"/>
      <c r="G256" s="88"/>
      <c r="H256" s="94"/>
      <c r="I256" s="88"/>
      <c r="J256" s="157"/>
      <c r="K256" s="65">
        <f t="shared" si="3"/>
        <v>0</v>
      </c>
      <c r="L256" s="77"/>
      <c r="M256" s="84"/>
      <c r="N256" s="85"/>
      <c r="O256" s="92"/>
      <c r="P256" s="92"/>
    </row>
    <row r="257" spans="1:16" s="93" customFormat="1" x14ac:dyDescent="0.2">
      <c r="B257" s="91"/>
      <c r="C257" s="64"/>
      <c r="D257" s="30"/>
      <c r="E257" s="88"/>
      <c r="F257" s="77"/>
      <c r="G257" s="88"/>
      <c r="H257" s="94"/>
      <c r="I257" s="88"/>
      <c r="J257" s="157"/>
      <c r="K257" s="65">
        <f t="shared" si="3"/>
        <v>0</v>
      </c>
      <c r="L257" s="77"/>
      <c r="M257" s="84"/>
      <c r="N257" s="85"/>
      <c r="O257" s="92"/>
      <c r="P257" s="92"/>
    </row>
    <row r="258" spans="1:16" s="93" customFormat="1" ht="25.5" x14ac:dyDescent="0.2">
      <c r="B258" s="91"/>
      <c r="C258" s="64" t="s">
        <v>244</v>
      </c>
      <c r="D258" s="170" t="s">
        <v>251</v>
      </c>
      <c r="E258" s="88"/>
      <c r="F258" s="77"/>
      <c r="G258" s="98">
        <v>0</v>
      </c>
      <c r="H258" s="130">
        <v>0</v>
      </c>
      <c r="I258" s="88"/>
      <c r="J258" s="83">
        <v>0</v>
      </c>
      <c r="K258" s="65">
        <f t="shared" si="3"/>
        <v>0</v>
      </c>
      <c r="L258" s="77"/>
      <c r="M258" s="84"/>
      <c r="N258" s="85"/>
      <c r="O258" s="92"/>
      <c r="P258" s="92"/>
    </row>
    <row r="259" spans="1:16" s="93" customFormat="1" x14ac:dyDescent="0.2">
      <c r="B259" s="91"/>
      <c r="C259" s="64"/>
      <c r="D259" s="30"/>
      <c r="E259" s="88"/>
      <c r="F259" s="77"/>
      <c r="G259" s="88"/>
      <c r="H259" s="94"/>
      <c r="I259" s="88"/>
      <c r="J259" s="83"/>
      <c r="K259" s="65">
        <f t="shared" si="3"/>
        <v>0</v>
      </c>
      <c r="L259" s="77"/>
      <c r="M259" s="84"/>
      <c r="N259" s="85"/>
      <c r="O259" s="92"/>
      <c r="P259" s="92"/>
    </row>
    <row r="260" spans="1:16" s="93" customFormat="1" ht="25.5" x14ac:dyDescent="0.2">
      <c r="B260" s="91"/>
      <c r="C260" s="64" t="s">
        <v>344</v>
      </c>
      <c r="D260" s="170" t="s">
        <v>254</v>
      </c>
      <c r="E260" s="88"/>
      <c r="F260" s="77"/>
      <c r="G260" s="98">
        <v>0</v>
      </c>
      <c r="H260" s="130">
        <v>0</v>
      </c>
      <c r="I260" s="88"/>
      <c r="J260" s="83">
        <v>0</v>
      </c>
      <c r="K260" s="65">
        <f t="shared" si="3"/>
        <v>0</v>
      </c>
      <c r="L260" s="77"/>
      <c r="M260" s="84"/>
      <c r="N260" s="85"/>
      <c r="O260" s="92"/>
      <c r="P260" s="92"/>
    </row>
    <row r="261" spans="1:16" s="93" customFormat="1" x14ac:dyDescent="0.2">
      <c r="B261" s="91"/>
      <c r="C261" s="64"/>
      <c r="D261" s="30"/>
      <c r="E261" s="88"/>
      <c r="F261" s="77"/>
      <c r="G261" s="88"/>
      <c r="H261" s="94"/>
      <c r="I261" s="88"/>
      <c r="J261" s="83"/>
      <c r="K261" s="65">
        <f t="shared" si="3"/>
        <v>0</v>
      </c>
      <c r="L261" s="77"/>
      <c r="M261" s="84"/>
      <c r="N261" s="85"/>
      <c r="O261" s="92"/>
      <c r="P261" s="92"/>
    </row>
    <row r="262" spans="1:16" s="93" customFormat="1" x14ac:dyDescent="0.2">
      <c r="B262" s="91"/>
      <c r="C262" s="78"/>
      <c r="D262" s="79"/>
      <c r="E262" s="80"/>
      <c r="F262" s="81"/>
      <c r="G262" s="80"/>
      <c r="H262" s="99"/>
      <c r="I262" s="80"/>
      <c r="J262" s="82"/>
      <c r="K262" s="65">
        <f t="shared" si="3"/>
        <v>0</v>
      </c>
      <c r="L262" s="77"/>
      <c r="M262" s="84"/>
      <c r="N262" s="85"/>
      <c r="O262" s="92"/>
      <c r="P262" s="92"/>
    </row>
    <row r="263" spans="1:16" s="93" customFormat="1" x14ac:dyDescent="0.2">
      <c r="B263" s="91"/>
      <c r="C263" s="64"/>
      <c r="D263" s="30"/>
      <c r="E263" s="88"/>
      <c r="F263" s="77"/>
      <c r="G263" s="88"/>
      <c r="H263" s="94"/>
      <c r="I263" s="88"/>
      <c r="J263" s="83"/>
      <c r="K263" s="65">
        <f t="shared" si="3"/>
        <v>0</v>
      </c>
      <c r="L263" s="77"/>
      <c r="M263" s="84"/>
      <c r="N263" s="85"/>
      <c r="O263" s="92"/>
      <c r="P263" s="92"/>
    </row>
    <row r="264" spans="1:16" x14ac:dyDescent="0.2">
      <c r="C264" s="86"/>
      <c r="F264" s="50"/>
      <c r="H264" s="71"/>
      <c r="J264" s="37"/>
      <c r="K264" s="65">
        <f>G264*J264</f>
        <v>0</v>
      </c>
      <c r="L264" s="77"/>
    </row>
    <row r="265" spans="1:16" x14ac:dyDescent="0.2">
      <c r="C265" s="86"/>
      <c r="D265" s="24" t="s">
        <v>83</v>
      </c>
      <c r="F265" s="50"/>
      <c r="H265" s="71"/>
      <c r="J265" s="37"/>
      <c r="K265" s="66"/>
      <c r="L265" s="77"/>
    </row>
    <row r="266" spans="1:16" ht="13.5" thickBot="1" x14ac:dyDescent="0.25">
      <c r="C266" s="86"/>
      <c r="D266" s="46"/>
      <c r="E266" s="45"/>
      <c r="F266" s="21"/>
      <c r="G266" s="14"/>
      <c r="H266" s="26"/>
      <c r="I266" s="53"/>
      <c r="J266" s="25" t="s">
        <v>20</v>
      </c>
      <c r="K266" s="67">
        <f>SUM(K23:K264)</f>
        <v>1000</v>
      </c>
      <c r="L266" s="77"/>
    </row>
    <row r="267" spans="1:16" ht="4.5" customHeight="1" thickTop="1" x14ac:dyDescent="0.2">
      <c r="C267" s="87"/>
      <c r="D267" s="79"/>
      <c r="E267" s="68"/>
      <c r="F267" s="51"/>
      <c r="G267" s="68"/>
      <c r="H267" s="90"/>
      <c r="I267" s="68"/>
      <c r="J267" s="39"/>
      <c r="K267" s="69"/>
      <c r="L267" s="77"/>
    </row>
    <row r="268" spans="1:16" s="93" customFormat="1" x14ac:dyDescent="0.2">
      <c r="A268" s="91"/>
      <c r="B268" s="91"/>
      <c r="C268" s="97"/>
      <c r="D268" s="30"/>
      <c r="E268" s="88"/>
      <c r="F268" s="88"/>
      <c r="G268" s="88"/>
      <c r="H268" s="94"/>
      <c r="I268" s="88"/>
      <c r="J268" s="98"/>
      <c r="K268" s="33"/>
      <c r="L268" s="88"/>
      <c r="M268" s="84"/>
      <c r="N268" s="85"/>
      <c r="O268" s="92"/>
      <c r="P268" s="92"/>
    </row>
    <row r="271" spans="1:16" x14ac:dyDescent="0.2">
      <c r="D271" s="47"/>
    </row>
  </sheetData>
  <mergeCells count="1">
    <mergeCell ref="D45:E45"/>
  </mergeCells>
  <phoneticPr fontId="0" type="noConversion"/>
  <pageMargins left="0.47244094488188981" right="0.35" top="0.31" bottom="0.53" header="0.22" footer="0.24"/>
  <pageSetup paperSize="9" scale="74" fitToHeight="0" orientation="portrait" useFirstPageNumber="1" r:id="rId1"/>
  <headerFooter alignWithMargins="0">
    <oddFooter>&amp;C&amp;A / 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CF9A6-D1B2-45B6-8A3E-AD2075C3A98E}">
  <sheetPr>
    <pageSetUpPr fitToPage="1"/>
  </sheetPr>
  <dimension ref="A3:Q89"/>
  <sheetViews>
    <sheetView view="pageBreakPreview" zoomScaleNormal="100" zoomScaleSheetLayoutView="100" workbookViewId="0"/>
  </sheetViews>
  <sheetFormatPr defaultRowHeight="12.75" x14ac:dyDescent="0.2"/>
  <cols>
    <col min="1" max="1" width="5.140625" style="31" customWidth="1"/>
    <col min="2" max="2" width="1.7109375" style="45" customWidth="1"/>
    <col min="3" max="3" width="7.7109375" style="45" customWidth="1"/>
    <col min="4" max="4" width="67.7109375" style="30" customWidth="1"/>
    <col min="5" max="5" width="1.140625" style="43" customWidth="1"/>
    <col min="6" max="6" width="6.28515625" style="43" customWidth="1"/>
    <col min="7" max="7" width="8.85546875" style="43" customWidth="1"/>
    <col min="8" max="8" width="5.42578125" style="43" customWidth="1"/>
    <col min="9" max="9" width="2.7109375" style="43" customWidth="1"/>
    <col min="10" max="10" width="10.42578125" style="34" customWidth="1"/>
    <col min="11" max="11" width="17" style="33" customWidth="1"/>
    <col min="12" max="12" width="1.28515625" style="88" customWidth="1"/>
    <col min="13" max="13" width="1.7109375" style="42" customWidth="1"/>
    <col min="14" max="14" width="47.7109375" style="41" customWidth="1"/>
    <col min="15" max="15" width="1.42578125" style="44" customWidth="1"/>
    <col min="16" max="16" width="4.42578125" style="44" customWidth="1"/>
    <col min="17" max="17" width="12.140625" style="31" customWidth="1"/>
    <col min="18" max="18" width="11.85546875" style="31" customWidth="1"/>
    <col min="19" max="16384" width="9.140625" style="31"/>
  </cols>
  <sheetData>
    <row r="3" spans="3:12" x14ac:dyDescent="0.2">
      <c r="C3" s="9" t="s">
        <v>32</v>
      </c>
    </row>
    <row r="4" spans="3:12" x14ac:dyDescent="0.2">
      <c r="C4" s="9" t="s">
        <v>31</v>
      </c>
    </row>
    <row r="5" spans="3:12" x14ac:dyDescent="0.2">
      <c r="C5" s="10" t="s">
        <v>64</v>
      </c>
    </row>
    <row r="6" spans="3:12" x14ac:dyDescent="0.2">
      <c r="C6" s="10"/>
      <c r="F6" s="72"/>
      <c r="G6" s="29" t="s">
        <v>6</v>
      </c>
    </row>
    <row r="7" spans="3:12" x14ac:dyDescent="0.2">
      <c r="C7" s="3" t="s">
        <v>7</v>
      </c>
    </row>
    <row r="8" spans="3:12" x14ac:dyDescent="0.2">
      <c r="C8" s="11" t="s">
        <v>84</v>
      </c>
    </row>
    <row r="9" spans="3:12" x14ac:dyDescent="0.2">
      <c r="C9" s="7"/>
    </row>
    <row r="10" spans="3:12" x14ac:dyDescent="0.2">
      <c r="C10" s="73"/>
      <c r="D10" s="74"/>
      <c r="E10" s="62"/>
      <c r="F10" s="49"/>
      <c r="G10" s="62"/>
      <c r="H10" s="62"/>
      <c r="I10" s="62"/>
      <c r="J10" s="36"/>
      <c r="K10" s="63" t="s">
        <v>19</v>
      </c>
      <c r="L10" s="77"/>
    </row>
    <row r="11" spans="3:12" x14ac:dyDescent="0.2">
      <c r="C11" s="64"/>
      <c r="F11" s="50"/>
      <c r="J11" s="37"/>
      <c r="K11" s="75"/>
      <c r="L11" s="77"/>
    </row>
    <row r="12" spans="3:12" ht="51" x14ac:dyDescent="0.2">
      <c r="C12" s="64" t="s">
        <v>29</v>
      </c>
      <c r="D12" s="70" t="s">
        <v>26</v>
      </c>
      <c r="F12" s="50"/>
      <c r="G12" s="102">
        <v>0</v>
      </c>
      <c r="H12" s="103">
        <v>0</v>
      </c>
      <c r="J12" s="38">
        <v>0</v>
      </c>
      <c r="K12" s="65">
        <v>0</v>
      </c>
      <c r="L12" s="77"/>
    </row>
    <row r="13" spans="3:12" x14ac:dyDescent="0.2">
      <c r="C13" s="64"/>
      <c r="D13" s="153" t="s">
        <v>66</v>
      </c>
      <c r="F13" s="50"/>
      <c r="G13" s="102"/>
      <c r="H13" s="103"/>
      <c r="J13" s="38"/>
      <c r="K13" s="65"/>
      <c r="L13" s="77"/>
    </row>
    <row r="14" spans="3:12" x14ac:dyDescent="0.2">
      <c r="C14" s="64"/>
      <c r="D14" s="153" t="s">
        <v>67</v>
      </c>
      <c r="E14" s="88"/>
      <c r="F14" s="77"/>
      <c r="G14" s="102"/>
      <c r="H14" s="103"/>
      <c r="J14" s="38"/>
      <c r="K14" s="65"/>
      <c r="L14" s="77"/>
    </row>
    <row r="15" spans="3:12" x14ac:dyDescent="0.2">
      <c r="C15" s="64"/>
      <c r="D15" s="153" t="s">
        <v>235</v>
      </c>
      <c r="E15" s="88"/>
      <c r="F15" s="77"/>
      <c r="G15" s="102"/>
      <c r="H15" s="103"/>
      <c r="J15" s="38"/>
      <c r="K15" s="65"/>
      <c r="L15" s="77"/>
    </row>
    <row r="16" spans="3:12" x14ac:dyDescent="0.2">
      <c r="C16" s="64"/>
      <c r="D16" s="159" t="s">
        <v>85</v>
      </c>
      <c r="E16" s="88"/>
      <c r="F16" s="77"/>
      <c r="G16" s="102"/>
      <c r="H16" s="103"/>
      <c r="J16" s="38"/>
      <c r="K16" s="65"/>
      <c r="L16" s="77"/>
    </row>
    <row r="17" spans="2:17" x14ac:dyDescent="0.2">
      <c r="C17" s="64"/>
      <c r="D17" s="89"/>
      <c r="F17" s="50"/>
      <c r="G17" s="102"/>
      <c r="H17" s="103"/>
      <c r="J17" s="38"/>
      <c r="K17" s="65"/>
      <c r="L17" s="77"/>
    </row>
    <row r="18" spans="2:17" ht="51" x14ac:dyDescent="0.2">
      <c r="C18" s="64" t="s">
        <v>37</v>
      </c>
      <c r="D18" s="30" t="s">
        <v>5</v>
      </c>
      <c r="F18" s="50"/>
      <c r="G18" s="102">
        <v>0</v>
      </c>
      <c r="H18" s="103">
        <v>0</v>
      </c>
      <c r="J18" s="38">
        <v>0</v>
      </c>
      <c r="K18" s="65">
        <v>0</v>
      </c>
      <c r="L18" s="77"/>
    </row>
    <row r="19" spans="2:17" x14ac:dyDescent="0.2">
      <c r="C19" s="64"/>
      <c r="F19" s="50"/>
      <c r="G19" s="102"/>
      <c r="H19" s="103"/>
      <c r="J19" s="38"/>
      <c r="K19" s="65"/>
      <c r="L19" s="77"/>
    </row>
    <row r="20" spans="2:17" ht="51" x14ac:dyDescent="0.2">
      <c r="C20" s="64" t="s">
        <v>256</v>
      </c>
      <c r="D20" s="30" t="s">
        <v>257</v>
      </c>
      <c r="F20" s="50"/>
      <c r="G20" s="102">
        <v>0</v>
      </c>
      <c r="H20" s="103">
        <v>0</v>
      </c>
      <c r="J20" s="38">
        <v>0</v>
      </c>
      <c r="K20" s="65">
        <v>0</v>
      </c>
      <c r="L20" s="77"/>
    </row>
    <row r="21" spans="2:17" x14ac:dyDescent="0.2">
      <c r="C21" s="64"/>
      <c r="F21" s="50"/>
      <c r="J21" s="37"/>
      <c r="K21" s="65"/>
      <c r="L21" s="77"/>
    </row>
    <row r="22" spans="2:17" x14ac:dyDescent="0.2">
      <c r="C22" s="78"/>
      <c r="D22" s="79"/>
      <c r="E22" s="68"/>
      <c r="F22" s="51"/>
      <c r="G22" s="68"/>
      <c r="H22" s="68"/>
      <c r="I22" s="68"/>
      <c r="J22" s="39"/>
      <c r="K22" s="69"/>
      <c r="L22" s="77"/>
    </row>
    <row r="23" spans="2:17" s="93" customFormat="1" x14ac:dyDescent="0.2">
      <c r="B23" s="91"/>
      <c r="C23" s="64"/>
      <c r="D23" s="30"/>
      <c r="E23" s="88"/>
      <c r="F23" s="77"/>
      <c r="G23" s="88"/>
      <c r="H23" s="94"/>
      <c r="I23" s="88"/>
      <c r="J23" s="83"/>
      <c r="K23" s="65">
        <f t="shared" ref="K23:K81" si="0">G23*J23</f>
        <v>0</v>
      </c>
      <c r="L23" s="77"/>
      <c r="M23" s="84"/>
      <c r="N23" s="85"/>
      <c r="O23" s="92"/>
      <c r="P23" s="92"/>
    </row>
    <row r="24" spans="2:17" s="93" customFormat="1" x14ac:dyDescent="0.2">
      <c r="B24" s="91"/>
      <c r="C24" s="64"/>
      <c r="D24" s="121" t="s">
        <v>86</v>
      </c>
      <c r="E24" s="88"/>
      <c r="F24" s="77"/>
      <c r="G24" s="88"/>
      <c r="H24" s="94"/>
      <c r="I24" s="88"/>
      <c r="J24" s="83"/>
      <c r="K24" s="65">
        <f t="shared" si="0"/>
        <v>0</v>
      </c>
      <c r="L24" s="77"/>
      <c r="M24" s="84"/>
      <c r="N24" s="85"/>
      <c r="O24" s="92"/>
      <c r="P24" s="92"/>
    </row>
    <row r="25" spans="2:17" s="93" customFormat="1" x14ac:dyDescent="0.2">
      <c r="B25" s="91"/>
      <c r="C25" s="64"/>
      <c r="D25" s="30"/>
      <c r="E25" s="88"/>
      <c r="F25" s="77"/>
      <c r="G25" s="88"/>
      <c r="H25" s="94"/>
      <c r="I25" s="88"/>
      <c r="J25" s="83"/>
      <c r="K25" s="65">
        <f t="shared" si="0"/>
        <v>0</v>
      </c>
      <c r="L25" s="77"/>
      <c r="M25" s="84"/>
      <c r="N25" s="85"/>
      <c r="O25" s="92"/>
      <c r="P25" s="92"/>
    </row>
    <row r="26" spans="2:17" s="141" customFormat="1" ht="38.25" x14ac:dyDescent="0.2">
      <c r="C26" s="137" t="s">
        <v>60</v>
      </c>
      <c r="D26" s="134" t="s">
        <v>224</v>
      </c>
      <c r="E26" s="135"/>
      <c r="F26" s="136"/>
      <c r="G26" s="135">
        <v>1</v>
      </c>
      <c r="H26" s="142" t="s">
        <v>18</v>
      </c>
      <c r="I26" s="135"/>
      <c r="J26" s="148"/>
      <c r="K26" s="65">
        <f t="shared" si="0"/>
        <v>0</v>
      </c>
      <c r="L26" s="136"/>
      <c r="M26" s="84"/>
      <c r="N26" s="144"/>
      <c r="O26" s="145"/>
      <c r="P26" s="146"/>
      <c r="Q26" s="92"/>
    </row>
    <row r="27" spans="2:17" s="93" customFormat="1" x14ac:dyDescent="0.2">
      <c r="B27" s="91"/>
      <c r="C27" s="64"/>
      <c r="D27" s="30"/>
      <c r="E27" s="88"/>
      <c r="F27" s="77"/>
      <c r="G27" s="88"/>
      <c r="H27" s="94"/>
      <c r="I27" s="88"/>
      <c r="J27" s="83"/>
      <c r="K27" s="65">
        <f t="shared" si="0"/>
        <v>0</v>
      </c>
      <c r="L27" s="77"/>
      <c r="M27" s="84"/>
      <c r="N27" s="85"/>
      <c r="O27" s="92"/>
      <c r="P27" s="92"/>
    </row>
    <row r="28" spans="2:17" s="93" customFormat="1" ht="25.5" x14ac:dyDescent="0.2">
      <c r="B28" s="91"/>
      <c r="C28" s="64" t="s">
        <v>241</v>
      </c>
      <c r="D28" s="30" t="s">
        <v>243</v>
      </c>
      <c r="E28" s="88"/>
      <c r="F28" s="77"/>
      <c r="G28" s="98">
        <v>0</v>
      </c>
      <c r="H28" s="130">
        <v>0</v>
      </c>
      <c r="I28" s="88"/>
      <c r="J28" s="83">
        <v>0</v>
      </c>
      <c r="K28" s="65">
        <f t="shared" si="0"/>
        <v>0</v>
      </c>
      <c r="L28" s="77"/>
      <c r="M28" s="84"/>
      <c r="N28" s="85"/>
      <c r="O28" s="92"/>
      <c r="P28" s="92"/>
    </row>
    <row r="29" spans="2:17" s="93" customFormat="1" x14ac:dyDescent="0.2">
      <c r="B29" s="91"/>
      <c r="C29" s="64"/>
      <c r="D29" s="30"/>
      <c r="E29" s="88"/>
      <c r="F29" s="77"/>
      <c r="G29" s="98"/>
      <c r="H29" s="130"/>
      <c r="I29" s="88"/>
      <c r="J29" s="83"/>
      <c r="K29" s="65">
        <f t="shared" si="0"/>
        <v>0</v>
      </c>
      <c r="L29" s="77"/>
      <c r="M29" s="84"/>
      <c r="N29" s="85"/>
      <c r="O29" s="92"/>
      <c r="P29" s="92"/>
    </row>
    <row r="30" spans="2:17" s="93" customFormat="1" ht="25.5" x14ac:dyDescent="0.2">
      <c r="B30" s="91"/>
      <c r="C30" s="64" t="s">
        <v>242</v>
      </c>
      <c r="D30" s="30" t="s">
        <v>240</v>
      </c>
      <c r="E30" s="88"/>
      <c r="F30" s="77"/>
      <c r="G30" s="98">
        <v>0</v>
      </c>
      <c r="H30" s="130">
        <v>0</v>
      </c>
      <c r="I30" s="88"/>
      <c r="J30" s="83">
        <v>0</v>
      </c>
      <c r="K30" s="65">
        <f t="shared" si="0"/>
        <v>0</v>
      </c>
      <c r="L30" s="77"/>
      <c r="M30" s="84"/>
      <c r="N30" s="85"/>
      <c r="O30" s="92"/>
      <c r="P30" s="92"/>
    </row>
    <row r="31" spans="2:17" s="93" customFormat="1" x14ac:dyDescent="0.2">
      <c r="B31" s="91"/>
      <c r="C31" s="64"/>
      <c r="D31" s="30"/>
      <c r="E31" s="88"/>
      <c r="F31" s="77"/>
      <c r="G31" s="88"/>
      <c r="H31" s="94"/>
      <c r="I31" s="88"/>
      <c r="J31" s="83"/>
      <c r="K31" s="65">
        <f t="shared" si="0"/>
        <v>0</v>
      </c>
      <c r="L31" s="77"/>
      <c r="M31" s="84"/>
      <c r="N31" s="85"/>
      <c r="O31" s="92"/>
      <c r="P31" s="92"/>
    </row>
    <row r="32" spans="2:17" s="93" customFormat="1" x14ac:dyDescent="0.2">
      <c r="B32" s="91"/>
      <c r="C32" s="78"/>
      <c r="D32" s="79"/>
      <c r="E32" s="80"/>
      <c r="F32" s="81"/>
      <c r="G32" s="80"/>
      <c r="H32" s="99"/>
      <c r="I32" s="80"/>
      <c r="J32" s="82"/>
      <c r="K32" s="65">
        <f t="shared" si="0"/>
        <v>0</v>
      </c>
      <c r="L32" s="77"/>
      <c r="M32" s="84"/>
      <c r="N32" s="85"/>
      <c r="O32" s="92"/>
      <c r="P32" s="92"/>
    </row>
    <row r="33" spans="2:17" s="93" customFormat="1" x14ac:dyDescent="0.2">
      <c r="B33" s="91"/>
      <c r="C33" s="64"/>
      <c r="D33" s="30"/>
      <c r="E33" s="88"/>
      <c r="F33" s="77"/>
      <c r="G33" s="88"/>
      <c r="H33" s="94"/>
      <c r="I33" s="88"/>
      <c r="J33" s="83"/>
      <c r="K33" s="65">
        <f t="shared" si="0"/>
        <v>0</v>
      </c>
      <c r="L33" s="77"/>
      <c r="M33" s="84"/>
      <c r="N33" s="85"/>
      <c r="O33" s="92"/>
      <c r="P33" s="92"/>
    </row>
    <row r="34" spans="2:17" s="141" customFormat="1" x14ac:dyDescent="0.2">
      <c r="C34" s="137"/>
      <c r="D34" s="152" t="s">
        <v>72</v>
      </c>
      <c r="E34" s="135"/>
      <c r="F34" s="136"/>
      <c r="G34" s="135"/>
      <c r="H34" s="142"/>
      <c r="I34" s="135"/>
      <c r="J34" s="143"/>
      <c r="K34" s="65">
        <f t="shared" si="0"/>
        <v>0</v>
      </c>
      <c r="L34" s="136"/>
      <c r="M34" s="84"/>
      <c r="N34" s="144"/>
      <c r="O34" s="145"/>
      <c r="P34" s="146"/>
      <c r="Q34" s="92"/>
    </row>
    <row r="35" spans="2:17" s="141" customFormat="1" x14ac:dyDescent="0.2">
      <c r="C35" s="137"/>
      <c r="D35" s="147"/>
      <c r="E35" s="135"/>
      <c r="F35" s="136"/>
      <c r="G35" s="135"/>
      <c r="H35" s="142"/>
      <c r="I35" s="135"/>
      <c r="J35" s="143"/>
      <c r="K35" s="65">
        <f t="shared" si="0"/>
        <v>0</v>
      </c>
      <c r="L35" s="136"/>
      <c r="M35" s="84"/>
      <c r="N35" s="144"/>
      <c r="O35" s="145"/>
      <c r="P35" s="146"/>
      <c r="Q35" s="92"/>
    </row>
    <row r="36" spans="2:17" s="141" customFormat="1" ht="102" x14ac:dyDescent="0.2">
      <c r="C36" s="137" t="s">
        <v>61</v>
      </c>
      <c r="D36" s="134" t="s">
        <v>272</v>
      </c>
      <c r="E36" s="135"/>
      <c r="F36" s="136"/>
      <c r="G36" s="135">
        <v>1</v>
      </c>
      <c r="H36" s="142" t="s">
        <v>18</v>
      </c>
      <c r="I36" s="135"/>
      <c r="J36" s="148"/>
      <c r="K36" s="65">
        <f t="shared" si="0"/>
        <v>0</v>
      </c>
      <c r="L36" s="136"/>
      <c r="M36" s="84"/>
      <c r="N36" s="144"/>
      <c r="O36" s="145"/>
      <c r="P36" s="146"/>
      <c r="Q36" s="92"/>
    </row>
    <row r="37" spans="2:17" s="93" customFormat="1" x14ac:dyDescent="0.2">
      <c r="B37" s="91"/>
      <c r="C37" s="64"/>
      <c r="D37" s="30"/>
      <c r="E37" s="88"/>
      <c r="F37" s="77"/>
      <c r="G37" s="88"/>
      <c r="H37" s="94"/>
      <c r="I37" s="88"/>
      <c r="J37" s="83"/>
      <c r="K37" s="65">
        <f t="shared" si="0"/>
        <v>0</v>
      </c>
      <c r="L37" s="77"/>
      <c r="M37" s="84"/>
      <c r="N37" s="85"/>
      <c r="O37" s="92"/>
      <c r="P37" s="92"/>
    </row>
    <row r="38" spans="2:17" s="93" customFormat="1" x14ac:dyDescent="0.2">
      <c r="B38" s="91"/>
      <c r="C38" s="78"/>
      <c r="D38" s="79"/>
      <c r="E38" s="80"/>
      <c r="F38" s="81"/>
      <c r="G38" s="80"/>
      <c r="H38" s="99"/>
      <c r="I38" s="80"/>
      <c r="J38" s="82"/>
      <c r="K38" s="65">
        <f t="shared" si="0"/>
        <v>0</v>
      </c>
      <c r="L38" s="77"/>
      <c r="M38" s="84"/>
      <c r="N38" s="85"/>
      <c r="O38" s="92"/>
      <c r="P38" s="92"/>
    </row>
    <row r="39" spans="2:17" s="93" customFormat="1" x14ac:dyDescent="0.2">
      <c r="B39" s="91"/>
      <c r="C39" s="64"/>
      <c r="D39" s="30"/>
      <c r="E39" s="88"/>
      <c r="F39" s="77"/>
      <c r="G39" s="88"/>
      <c r="H39" s="94"/>
      <c r="I39" s="88"/>
      <c r="J39" s="83"/>
      <c r="K39" s="65">
        <f t="shared" si="0"/>
        <v>0</v>
      </c>
      <c r="L39" s="77"/>
      <c r="M39" s="84"/>
      <c r="N39" s="85"/>
      <c r="O39" s="92"/>
      <c r="P39" s="92"/>
    </row>
    <row r="40" spans="2:17" s="93" customFormat="1" x14ac:dyDescent="0.2">
      <c r="B40" s="91"/>
      <c r="C40" s="64"/>
      <c r="D40" s="152" t="s">
        <v>234</v>
      </c>
      <c r="E40" s="88"/>
      <c r="F40" s="77"/>
      <c r="G40" s="88"/>
      <c r="H40" s="94"/>
      <c r="I40" s="88"/>
      <c r="J40" s="83"/>
      <c r="K40" s="65">
        <f t="shared" si="0"/>
        <v>0</v>
      </c>
      <c r="L40" s="77"/>
      <c r="M40" s="84"/>
      <c r="N40" s="85"/>
      <c r="O40" s="92"/>
      <c r="P40" s="92"/>
    </row>
    <row r="41" spans="2:17" s="93" customFormat="1" x14ac:dyDescent="0.2">
      <c r="B41" s="91"/>
      <c r="C41" s="64"/>
      <c r="D41" s="30"/>
      <c r="E41" s="88"/>
      <c r="F41" s="77"/>
      <c r="G41" s="88"/>
      <c r="H41" s="94"/>
      <c r="I41" s="88"/>
      <c r="J41" s="83"/>
      <c r="K41" s="65">
        <f t="shared" si="0"/>
        <v>0</v>
      </c>
      <c r="L41" s="77"/>
      <c r="M41" s="84"/>
      <c r="N41" s="85"/>
      <c r="O41" s="92"/>
      <c r="P41" s="92"/>
    </row>
    <row r="42" spans="2:17" s="93" customFormat="1" x14ac:dyDescent="0.2">
      <c r="B42" s="91"/>
      <c r="C42" s="64"/>
      <c r="D42" s="131" t="s">
        <v>136</v>
      </c>
      <c r="E42" s="88"/>
      <c r="F42" s="77"/>
      <c r="G42" s="88"/>
      <c r="H42" s="94"/>
      <c r="I42" s="88"/>
      <c r="J42" s="83"/>
      <c r="K42" s="65">
        <f t="shared" si="0"/>
        <v>0</v>
      </c>
      <c r="L42" s="77"/>
      <c r="M42" s="84"/>
      <c r="N42" s="85"/>
      <c r="O42" s="92"/>
      <c r="P42" s="92"/>
    </row>
    <row r="43" spans="2:17" s="93" customFormat="1" x14ac:dyDescent="0.2">
      <c r="B43" s="91"/>
      <c r="C43" s="64"/>
      <c r="D43" s="30"/>
      <c r="E43" s="88"/>
      <c r="F43" s="77"/>
      <c r="G43" s="88"/>
      <c r="H43" s="94"/>
      <c r="I43" s="88"/>
      <c r="J43" s="83"/>
      <c r="K43" s="65">
        <f t="shared" si="0"/>
        <v>0</v>
      </c>
      <c r="L43" s="77"/>
      <c r="M43" s="84"/>
      <c r="N43" s="85"/>
      <c r="O43" s="92"/>
      <c r="P43" s="92"/>
    </row>
    <row r="44" spans="2:17" s="93" customFormat="1" ht="38.25" x14ac:dyDescent="0.2">
      <c r="B44" s="91"/>
      <c r="C44" s="64"/>
      <c r="D44" s="30" t="s">
        <v>148</v>
      </c>
      <c r="E44" s="88"/>
      <c r="F44" s="77"/>
      <c r="G44" s="88"/>
      <c r="H44" s="94"/>
      <c r="I44" s="88"/>
      <c r="J44" s="83"/>
      <c r="K44" s="65">
        <f t="shared" si="0"/>
        <v>0</v>
      </c>
      <c r="L44" s="77"/>
      <c r="M44" s="84"/>
      <c r="N44" s="85"/>
      <c r="O44" s="92"/>
      <c r="P44" s="92"/>
    </row>
    <row r="45" spans="2:17" s="93" customFormat="1" x14ac:dyDescent="0.2">
      <c r="B45" s="91"/>
      <c r="C45" s="64"/>
      <c r="D45" s="30"/>
      <c r="E45" s="88"/>
      <c r="F45" s="77"/>
      <c r="G45" s="88"/>
      <c r="H45" s="94"/>
      <c r="I45" s="88"/>
      <c r="J45" s="83"/>
      <c r="K45" s="65">
        <f t="shared" si="0"/>
        <v>0</v>
      </c>
      <c r="L45" s="77"/>
      <c r="M45" s="84"/>
      <c r="N45" s="85"/>
      <c r="O45" s="92"/>
      <c r="P45" s="92"/>
    </row>
    <row r="46" spans="2:17" s="93" customFormat="1" x14ac:dyDescent="0.2">
      <c r="B46" s="91"/>
      <c r="C46" s="64" t="s">
        <v>229</v>
      </c>
      <c r="D46" s="154" t="s">
        <v>141</v>
      </c>
      <c r="E46" s="88"/>
      <c r="F46" s="77"/>
      <c r="G46" s="88">
        <v>10</v>
      </c>
      <c r="H46" s="94" t="s">
        <v>73</v>
      </c>
      <c r="I46" s="88"/>
      <c r="J46" s="148"/>
      <c r="K46" s="65">
        <f t="shared" si="0"/>
        <v>0</v>
      </c>
      <c r="L46" s="77"/>
      <c r="M46" s="84"/>
      <c r="N46" s="85"/>
      <c r="O46" s="92"/>
      <c r="P46" s="92"/>
    </row>
    <row r="47" spans="2:17" s="93" customFormat="1" x14ac:dyDescent="0.2">
      <c r="B47" s="91"/>
      <c r="C47" s="64"/>
      <c r="D47" s="30"/>
      <c r="E47" s="88"/>
      <c r="F47" s="77"/>
      <c r="G47" s="88"/>
      <c r="H47" s="94"/>
      <c r="I47" s="88"/>
      <c r="J47" s="83"/>
      <c r="K47" s="65">
        <f t="shared" si="0"/>
        <v>0</v>
      </c>
      <c r="L47" s="77"/>
      <c r="M47" s="84"/>
      <c r="N47" s="85"/>
      <c r="O47" s="92"/>
      <c r="P47" s="92"/>
    </row>
    <row r="48" spans="2:17" s="93" customFormat="1" x14ac:dyDescent="0.2">
      <c r="B48" s="91"/>
      <c r="C48" s="64"/>
      <c r="D48" s="30"/>
      <c r="E48" s="88"/>
      <c r="F48" s="77"/>
      <c r="G48" s="88"/>
      <c r="H48" s="94"/>
      <c r="I48" s="88"/>
      <c r="J48" s="83"/>
      <c r="K48" s="65">
        <f t="shared" si="0"/>
        <v>0</v>
      </c>
      <c r="L48" s="77"/>
      <c r="M48" s="84"/>
      <c r="N48" s="85"/>
      <c r="O48" s="92"/>
      <c r="P48" s="92"/>
    </row>
    <row r="49" spans="2:16" s="93" customFormat="1" x14ac:dyDescent="0.2">
      <c r="B49" s="91"/>
      <c r="C49" s="64"/>
      <c r="D49" s="131" t="s">
        <v>137</v>
      </c>
      <c r="E49" s="88"/>
      <c r="F49" s="77"/>
      <c r="G49" s="88"/>
      <c r="H49" s="94"/>
      <c r="I49" s="88"/>
      <c r="J49" s="83"/>
      <c r="K49" s="65">
        <f t="shared" si="0"/>
        <v>0</v>
      </c>
      <c r="L49" s="77"/>
      <c r="M49" s="84"/>
      <c r="N49" s="85"/>
      <c r="O49" s="92"/>
      <c r="P49" s="92"/>
    </row>
    <row r="50" spans="2:16" s="93" customFormat="1" x14ac:dyDescent="0.2">
      <c r="B50" s="91"/>
      <c r="C50" s="64"/>
      <c r="D50" s="30"/>
      <c r="E50" s="88"/>
      <c r="F50" s="77"/>
      <c r="G50" s="88"/>
      <c r="H50" s="94"/>
      <c r="I50" s="88"/>
      <c r="J50" s="83"/>
      <c r="K50" s="65">
        <f t="shared" si="0"/>
        <v>0</v>
      </c>
      <c r="L50" s="77"/>
      <c r="M50" s="84"/>
      <c r="N50" s="85"/>
      <c r="O50" s="92"/>
      <c r="P50" s="92"/>
    </row>
    <row r="51" spans="2:16" s="93" customFormat="1" ht="38.25" x14ac:dyDescent="0.2">
      <c r="B51" s="91"/>
      <c r="C51" s="64"/>
      <c r="D51" s="30" t="s">
        <v>147</v>
      </c>
      <c r="E51" s="88"/>
      <c r="F51" s="77"/>
      <c r="G51" s="88"/>
      <c r="H51" s="94"/>
      <c r="I51" s="88"/>
      <c r="J51" s="83"/>
      <c r="K51" s="65">
        <f t="shared" si="0"/>
        <v>0</v>
      </c>
      <c r="L51" s="77"/>
      <c r="M51" s="84"/>
      <c r="N51" s="85"/>
      <c r="O51" s="92"/>
      <c r="P51" s="92"/>
    </row>
    <row r="52" spans="2:16" s="93" customFormat="1" x14ac:dyDescent="0.2">
      <c r="B52" s="91"/>
      <c r="C52" s="64"/>
      <c r="D52" s="154"/>
      <c r="E52" s="88"/>
      <c r="F52" s="77"/>
      <c r="G52" s="88"/>
      <c r="H52" s="94"/>
      <c r="I52" s="88"/>
      <c r="J52" s="83"/>
      <c r="K52" s="65">
        <f t="shared" si="0"/>
        <v>0</v>
      </c>
      <c r="L52" s="77"/>
      <c r="M52" s="84"/>
      <c r="N52" s="85"/>
      <c r="O52" s="92"/>
      <c r="P52" s="92"/>
    </row>
    <row r="53" spans="2:16" s="93" customFormat="1" x14ac:dyDescent="0.2">
      <c r="B53" s="91"/>
      <c r="C53" s="64" t="s">
        <v>230</v>
      </c>
      <c r="D53" s="154" t="s">
        <v>140</v>
      </c>
      <c r="E53" s="88"/>
      <c r="F53" s="77"/>
      <c r="G53" s="88">
        <v>4</v>
      </c>
      <c r="H53" s="94" t="s">
        <v>73</v>
      </c>
      <c r="I53" s="88"/>
      <c r="J53" s="148"/>
      <c r="K53" s="65">
        <f t="shared" si="0"/>
        <v>0</v>
      </c>
      <c r="L53" s="77"/>
      <c r="M53" s="84"/>
      <c r="N53" s="85"/>
      <c r="O53" s="92"/>
      <c r="P53" s="92"/>
    </row>
    <row r="54" spans="2:16" s="93" customFormat="1" x14ac:dyDescent="0.2">
      <c r="B54" s="91"/>
      <c r="C54" s="64"/>
      <c r="D54" s="30"/>
      <c r="E54" s="88"/>
      <c r="F54" s="77"/>
      <c r="G54" s="88"/>
      <c r="H54" s="94"/>
      <c r="I54" s="88"/>
      <c r="J54" s="83"/>
      <c r="K54" s="65">
        <f t="shared" si="0"/>
        <v>0</v>
      </c>
      <c r="L54" s="77"/>
      <c r="M54" s="84"/>
      <c r="N54" s="85"/>
      <c r="O54" s="92"/>
      <c r="P54" s="92"/>
    </row>
    <row r="55" spans="2:16" s="93" customFormat="1" x14ac:dyDescent="0.2">
      <c r="B55" s="91"/>
      <c r="C55" s="64"/>
      <c r="D55" s="30"/>
      <c r="E55" s="88"/>
      <c r="F55" s="77"/>
      <c r="G55" s="88"/>
      <c r="H55" s="94"/>
      <c r="I55" s="88"/>
      <c r="J55" s="83"/>
      <c r="K55" s="65">
        <f t="shared" si="0"/>
        <v>0</v>
      </c>
      <c r="L55" s="77"/>
      <c r="M55" s="84"/>
      <c r="N55" s="85"/>
      <c r="O55" s="92"/>
      <c r="P55" s="92"/>
    </row>
    <row r="56" spans="2:16" s="93" customFormat="1" x14ac:dyDescent="0.2">
      <c r="B56" s="91"/>
      <c r="C56" s="64"/>
      <c r="D56" s="131" t="s">
        <v>142</v>
      </c>
      <c r="E56" s="88"/>
      <c r="F56" s="77"/>
      <c r="G56" s="88"/>
      <c r="H56" s="94"/>
      <c r="I56" s="88"/>
      <c r="J56" s="83"/>
      <c r="K56" s="65">
        <f t="shared" si="0"/>
        <v>0</v>
      </c>
      <c r="L56" s="77"/>
      <c r="M56" s="84"/>
      <c r="N56" s="85"/>
      <c r="O56" s="92"/>
      <c r="P56" s="92"/>
    </row>
    <row r="57" spans="2:16" s="93" customFormat="1" x14ac:dyDescent="0.2">
      <c r="B57" s="91"/>
      <c r="C57" s="64"/>
      <c r="D57" s="30"/>
      <c r="E57" s="88"/>
      <c r="F57" s="77"/>
      <c r="G57" s="88"/>
      <c r="H57" s="94"/>
      <c r="I57" s="88"/>
      <c r="J57" s="83"/>
      <c r="K57" s="65">
        <f t="shared" si="0"/>
        <v>0</v>
      </c>
      <c r="L57" s="77"/>
      <c r="M57" s="84"/>
      <c r="N57" s="85"/>
      <c r="O57" s="92"/>
      <c r="P57" s="92"/>
    </row>
    <row r="58" spans="2:16" s="93" customFormat="1" ht="25.5" x14ac:dyDescent="0.2">
      <c r="B58" s="91"/>
      <c r="C58" s="64" t="s">
        <v>231</v>
      </c>
      <c r="D58" s="30" t="s">
        <v>150</v>
      </c>
      <c r="E58" s="88"/>
      <c r="F58" s="77"/>
      <c r="G58" s="88">
        <v>20</v>
      </c>
      <c r="H58" s="94" t="s">
        <v>130</v>
      </c>
      <c r="I58" s="88"/>
      <c r="J58" s="148"/>
      <c r="K58" s="65">
        <f t="shared" si="0"/>
        <v>0</v>
      </c>
      <c r="L58" s="77"/>
      <c r="M58" s="84"/>
      <c r="N58" s="85"/>
      <c r="O58" s="92"/>
      <c r="P58" s="92"/>
    </row>
    <row r="59" spans="2:16" s="93" customFormat="1" x14ac:dyDescent="0.2">
      <c r="B59" s="91"/>
      <c r="C59" s="64"/>
      <c r="D59" s="30"/>
      <c r="E59" s="88"/>
      <c r="F59" s="77"/>
      <c r="G59" s="88"/>
      <c r="H59" s="94"/>
      <c r="I59" s="88"/>
      <c r="J59" s="83"/>
      <c r="K59" s="65">
        <f t="shared" si="0"/>
        <v>0</v>
      </c>
      <c r="L59" s="77"/>
      <c r="M59" s="84"/>
      <c r="N59" s="85"/>
      <c r="O59" s="92"/>
      <c r="P59" s="92"/>
    </row>
    <row r="60" spans="2:16" s="93" customFormat="1" x14ac:dyDescent="0.2">
      <c r="B60" s="91"/>
      <c r="C60" s="78"/>
      <c r="D60" s="79"/>
      <c r="E60" s="80"/>
      <c r="F60" s="81"/>
      <c r="G60" s="80"/>
      <c r="H60" s="99"/>
      <c r="I60" s="80"/>
      <c r="J60" s="82"/>
      <c r="K60" s="65">
        <f t="shared" si="0"/>
        <v>0</v>
      </c>
      <c r="L60" s="77"/>
      <c r="M60" s="84"/>
      <c r="N60" s="85"/>
      <c r="O60" s="92"/>
      <c r="P60" s="92"/>
    </row>
    <row r="61" spans="2:16" s="93" customFormat="1" x14ac:dyDescent="0.2">
      <c r="B61" s="91"/>
      <c r="C61" s="64"/>
      <c r="D61" s="30"/>
      <c r="E61" s="88"/>
      <c r="F61" s="77"/>
      <c r="G61" s="88"/>
      <c r="H61" s="94"/>
      <c r="I61" s="88"/>
      <c r="J61" s="83"/>
      <c r="K61" s="65">
        <f t="shared" si="0"/>
        <v>0</v>
      </c>
      <c r="L61" s="77"/>
      <c r="M61" s="84"/>
      <c r="N61" s="85"/>
      <c r="O61" s="92"/>
      <c r="P61" s="92"/>
    </row>
    <row r="62" spans="2:16" s="93" customFormat="1" x14ac:dyDescent="0.2">
      <c r="B62" s="91"/>
      <c r="C62" s="64"/>
      <c r="D62" s="152" t="s">
        <v>87</v>
      </c>
      <c r="E62" s="88"/>
      <c r="F62" s="77"/>
      <c r="G62" s="88"/>
      <c r="H62" s="94"/>
      <c r="I62" s="88"/>
      <c r="J62" s="83"/>
      <c r="K62" s="65">
        <f t="shared" si="0"/>
        <v>0</v>
      </c>
      <c r="L62" s="77"/>
      <c r="M62" s="84"/>
      <c r="N62" s="85"/>
      <c r="O62" s="92"/>
      <c r="P62" s="92"/>
    </row>
    <row r="63" spans="2:16" s="93" customFormat="1" x14ac:dyDescent="0.2">
      <c r="B63" s="91"/>
      <c r="C63" s="64"/>
      <c r="D63" s="30"/>
      <c r="E63" s="88"/>
      <c r="F63" s="77"/>
      <c r="G63" s="88"/>
      <c r="H63" s="94"/>
      <c r="I63" s="88"/>
      <c r="J63" s="83"/>
      <c r="K63" s="65">
        <f t="shared" si="0"/>
        <v>0</v>
      </c>
      <c r="L63" s="77"/>
      <c r="M63" s="84"/>
      <c r="N63" s="85"/>
      <c r="O63" s="92"/>
      <c r="P63" s="92"/>
    </row>
    <row r="64" spans="2:16" s="93" customFormat="1" x14ac:dyDescent="0.2">
      <c r="B64" s="91"/>
      <c r="C64" s="64" t="s">
        <v>225</v>
      </c>
      <c r="D64" s="30" t="s">
        <v>255</v>
      </c>
      <c r="E64" s="88"/>
      <c r="F64" s="77"/>
      <c r="G64" s="98">
        <v>0</v>
      </c>
      <c r="H64" s="130">
        <v>0</v>
      </c>
      <c r="I64" s="88"/>
      <c r="J64" s="83">
        <v>0</v>
      </c>
      <c r="K64" s="65">
        <f t="shared" si="0"/>
        <v>0</v>
      </c>
      <c r="L64" s="77"/>
      <c r="M64" s="84"/>
      <c r="N64" s="85"/>
      <c r="O64" s="92"/>
      <c r="P64" s="92"/>
    </row>
    <row r="65" spans="2:16" s="93" customFormat="1" x14ac:dyDescent="0.2">
      <c r="B65" s="91"/>
      <c r="C65" s="64"/>
      <c r="D65" s="30"/>
      <c r="E65" s="88"/>
      <c r="F65" s="77"/>
      <c r="G65" s="88"/>
      <c r="H65" s="94"/>
      <c r="I65" s="88"/>
      <c r="J65" s="83"/>
      <c r="K65" s="65">
        <f t="shared" si="0"/>
        <v>0</v>
      </c>
      <c r="L65" s="77"/>
      <c r="M65" s="84"/>
      <c r="N65" s="85"/>
      <c r="O65" s="92"/>
      <c r="P65" s="92"/>
    </row>
    <row r="66" spans="2:16" s="93" customFormat="1" x14ac:dyDescent="0.2">
      <c r="B66" s="91"/>
      <c r="C66" s="64"/>
      <c r="D66" s="30"/>
      <c r="E66" s="88"/>
      <c r="F66" s="77"/>
      <c r="G66" s="88"/>
      <c r="H66" s="94"/>
      <c r="I66" s="88"/>
      <c r="J66" s="83"/>
      <c r="K66" s="65">
        <f t="shared" si="0"/>
        <v>0</v>
      </c>
      <c r="L66" s="77"/>
      <c r="M66" s="84"/>
      <c r="N66" s="85"/>
      <c r="O66" s="92"/>
      <c r="P66" s="92"/>
    </row>
    <row r="67" spans="2:16" s="93" customFormat="1" x14ac:dyDescent="0.2">
      <c r="B67" s="91"/>
      <c r="C67" s="64"/>
      <c r="D67" s="131" t="s">
        <v>223</v>
      </c>
      <c r="E67" s="88"/>
      <c r="F67" s="77"/>
      <c r="G67" s="88"/>
      <c r="H67" s="94"/>
      <c r="I67" s="88"/>
      <c r="J67" s="83"/>
      <c r="K67" s="65">
        <f t="shared" si="0"/>
        <v>0</v>
      </c>
      <c r="L67" s="77"/>
      <c r="M67" s="84"/>
      <c r="N67" s="85"/>
      <c r="O67" s="92"/>
      <c r="P67" s="92"/>
    </row>
    <row r="68" spans="2:16" s="93" customFormat="1" x14ac:dyDescent="0.2">
      <c r="B68" s="91"/>
      <c r="C68" s="64"/>
      <c r="D68" s="131"/>
      <c r="E68" s="88"/>
      <c r="F68" s="77"/>
      <c r="G68" s="88"/>
      <c r="H68" s="94"/>
      <c r="I68" s="88"/>
      <c r="J68" s="83"/>
      <c r="K68" s="65">
        <f t="shared" si="0"/>
        <v>0</v>
      </c>
      <c r="L68" s="77"/>
      <c r="M68" s="84"/>
      <c r="N68" s="85"/>
      <c r="O68" s="92"/>
      <c r="P68" s="92"/>
    </row>
    <row r="69" spans="2:16" s="93" customFormat="1" ht="38.25" x14ac:dyDescent="0.2">
      <c r="B69" s="91"/>
      <c r="C69" s="64"/>
      <c r="D69" s="30" t="s">
        <v>301</v>
      </c>
      <c r="E69" s="88"/>
      <c r="F69" s="77"/>
      <c r="G69" s="88"/>
      <c r="H69" s="94"/>
      <c r="I69" s="88"/>
      <c r="J69" s="83"/>
      <c r="K69" s="65">
        <f t="shared" si="0"/>
        <v>0</v>
      </c>
      <c r="L69" s="77"/>
      <c r="M69" s="84"/>
      <c r="N69" s="85"/>
      <c r="O69" s="92"/>
      <c r="P69" s="92"/>
    </row>
    <row r="70" spans="2:16" s="93" customFormat="1" x14ac:dyDescent="0.2">
      <c r="B70" s="91"/>
      <c r="C70" s="64"/>
      <c r="D70" s="30"/>
      <c r="E70" s="88"/>
      <c r="F70" s="77"/>
      <c r="G70" s="88"/>
      <c r="H70" s="94"/>
      <c r="I70" s="88"/>
      <c r="J70" s="83"/>
      <c r="K70" s="65">
        <f t="shared" si="0"/>
        <v>0</v>
      </c>
      <c r="L70" s="77"/>
      <c r="M70" s="84"/>
      <c r="N70" s="85"/>
      <c r="O70" s="92"/>
      <c r="P70" s="92"/>
    </row>
    <row r="71" spans="2:16" s="93" customFormat="1" x14ac:dyDescent="0.2">
      <c r="B71" s="91"/>
      <c r="C71" s="64" t="s">
        <v>226</v>
      </c>
      <c r="D71" s="154" t="s">
        <v>248</v>
      </c>
      <c r="E71" s="88"/>
      <c r="F71" s="77"/>
      <c r="G71" s="88">
        <v>2</v>
      </c>
      <c r="H71" s="94" t="s">
        <v>73</v>
      </c>
      <c r="I71" s="88"/>
      <c r="J71" s="148"/>
      <c r="K71" s="65">
        <f t="shared" si="0"/>
        <v>0</v>
      </c>
      <c r="L71" s="77"/>
      <c r="M71" s="84"/>
      <c r="N71" s="85"/>
      <c r="O71" s="92"/>
      <c r="P71" s="92"/>
    </row>
    <row r="72" spans="2:16" s="93" customFormat="1" x14ac:dyDescent="0.2">
      <c r="B72" s="91"/>
      <c r="C72" s="64"/>
      <c r="D72" s="30"/>
      <c r="E72" s="88"/>
      <c r="F72" s="77"/>
      <c r="G72" s="88"/>
      <c r="H72" s="94"/>
      <c r="I72" s="88"/>
      <c r="J72" s="83"/>
      <c r="K72" s="65">
        <f t="shared" si="0"/>
        <v>0</v>
      </c>
      <c r="L72" s="77"/>
      <c r="M72" s="84"/>
      <c r="N72" s="85"/>
      <c r="O72" s="92"/>
      <c r="P72" s="92"/>
    </row>
    <row r="73" spans="2:16" s="93" customFormat="1" x14ac:dyDescent="0.2">
      <c r="B73" s="91"/>
      <c r="C73" s="64"/>
      <c r="D73" s="30"/>
      <c r="E73" s="88"/>
      <c r="F73" s="77"/>
      <c r="G73" s="88"/>
      <c r="H73" s="94"/>
      <c r="I73" s="88"/>
      <c r="J73" s="83"/>
      <c r="K73" s="65">
        <f t="shared" si="0"/>
        <v>0</v>
      </c>
      <c r="L73" s="77"/>
      <c r="M73" s="84"/>
      <c r="N73" s="85"/>
      <c r="O73" s="92"/>
      <c r="P73" s="92"/>
    </row>
    <row r="74" spans="2:16" s="93" customFormat="1" x14ac:dyDescent="0.2">
      <c r="B74" s="91"/>
      <c r="C74" s="64"/>
      <c r="D74" s="131" t="s">
        <v>233</v>
      </c>
      <c r="E74" s="88"/>
      <c r="F74" s="77"/>
      <c r="G74" s="88"/>
      <c r="H74" s="94"/>
      <c r="I74" s="88"/>
      <c r="J74" s="83"/>
      <c r="K74" s="65">
        <f t="shared" si="0"/>
        <v>0</v>
      </c>
      <c r="L74" s="77"/>
      <c r="M74" s="84"/>
      <c r="N74" s="85"/>
      <c r="O74" s="92"/>
      <c r="P74" s="92"/>
    </row>
    <row r="75" spans="2:16" s="93" customFormat="1" x14ac:dyDescent="0.2">
      <c r="B75" s="91"/>
      <c r="C75" s="64"/>
      <c r="D75" s="30"/>
      <c r="E75" s="88"/>
      <c r="F75" s="77"/>
      <c r="G75" s="88"/>
      <c r="H75" s="94"/>
      <c r="I75" s="88"/>
      <c r="J75" s="83"/>
      <c r="K75" s="65">
        <f t="shared" si="0"/>
        <v>0</v>
      </c>
      <c r="L75" s="77"/>
      <c r="M75" s="84"/>
      <c r="N75" s="85"/>
      <c r="O75" s="92"/>
      <c r="P75" s="92"/>
    </row>
    <row r="76" spans="2:16" s="93" customFormat="1" ht="63.75" x14ac:dyDescent="0.2">
      <c r="B76" s="91"/>
      <c r="C76" s="64"/>
      <c r="D76" s="30" t="s">
        <v>302</v>
      </c>
      <c r="E76" s="88"/>
      <c r="F76" s="77"/>
      <c r="G76" s="88"/>
      <c r="H76" s="94"/>
      <c r="I76" s="88"/>
      <c r="J76" s="83"/>
      <c r="K76" s="65">
        <f t="shared" si="0"/>
        <v>0</v>
      </c>
      <c r="L76" s="77"/>
      <c r="M76" s="84"/>
      <c r="N76" s="85"/>
      <c r="O76" s="92"/>
      <c r="P76" s="92"/>
    </row>
    <row r="77" spans="2:16" s="93" customFormat="1" x14ac:dyDescent="0.2">
      <c r="B77" s="91"/>
      <c r="C77" s="64"/>
      <c r="D77" s="30"/>
      <c r="E77" s="88"/>
      <c r="F77" s="77"/>
      <c r="G77" s="88"/>
      <c r="H77" s="94"/>
      <c r="I77" s="88"/>
      <c r="J77" s="83"/>
      <c r="K77" s="65">
        <f t="shared" si="0"/>
        <v>0</v>
      </c>
      <c r="L77" s="77"/>
      <c r="M77" s="84"/>
      <c r="N77" s="85"/>
      <c r="O77" s="92"/>
      <c r="P77" s="92"/>
    </row>
    <row r="78" spans="2:16" s="93" customFormat="1" ht="25.5" x14ac:dyDescent="0.2">
      <c r="B78" s="91"/>
      <c r="C78" s="64" t="s">
        <v>227</v>
      </c>
      <c r="D78" s="154" t="s">
        <v>228</v>
      </c>
      <c r="E78" s="88"/>
      <c r="F78" s="77"/>
      <c r="G78" s="88">
        <v>5</v>
      </c>
      <c r="H78" s="94" t="s">
        <v>73</v>
      </c>
      <c r="I78" s="88"/>
      <c r="J78" s="148"/>
      <c r="K78" s="65">
        <f t="shared" si="0"/>
        <v>0</v>
      </c>
      <c r="L78" s="77"/>
      <c r="M78" s="84"/>
      <c r="N78" s="85"/>
      <c r="O78" s="92"/>
      <c r="P78" s="92"/>
    </row>
    <row r="79" spans="2:16" s="93" customFormat="1" x14ac:dyDescent="0.2">
      <c r="B79" s="91"/>
      <c r="C79" s="64"/>
      <c r="D79" s="30"/>
      <c r="E79" s="88"/>
      <c r="F79" s="77"/>
      <c r="G79" s="88"/>
      <c r="H79" s="94"/>
      <c r="I79" s="88"/>
      <c r="J79" s="83"/>
      <c r="K79" s="65">
        <f t="shared" si="0"/>
        <v>0</v>
      </c>
      <c r="L79" s="77"/>
      <c r="M79" s="84"/>
      <c r="N79" s="85"/>
      <c r="O79" s="92"/>
      <c r="P79" s="92"/>
    </row>
    <row r="80" spans="2:16" s="93" customFormat="1" x14ac:dyDescent="0.2">
      <c r="B80" s="91"/>
      <c r="C80" s="78"/>
      <c r="D80" s="79"/>
      <c r="E80" s="80"/>
      <c r="F80" s="81"/>
      <c r="G80" s="80"/>
      <c r="H80" s="99"/>
      <c r="I80" s="80"/>
      <c r="J80" s="82"/>
      <c r="K80" s="65">
        <f t="shared" si="0"/>
        <v>0</v>
      </c>
      <c r="L80" s="77"/>
      <c r="M80" s="84"/>
      <c r="N80" s="85"/>
      <c r="O80" s="92"/>
      <c r="P80" s="92"/>
    </row>
    <row r="81" spans="1:16" s="93" customFormat="1" x14ac:dyDescent="0.2">
      <c r="B81" s="91"/>
      <c r="C81" s="64"/>
      <c r="D81" s="30"/>
      <c r="E81" s="88"/>
      <c r="F81" s="77"/>
      <c r="G81" s="88"/>
      <c r="H81" s="94"/>
      <c r="I81" s="88"/>
      <c r="J81" s="83"/>
      <c r="K81" s="65">
        <f t="shared" si="0"/>
        <v>0</v>
      </c>
      <c r="L81" s="77"/>
      <c r="M81" s="84"/>
      <c r="N81" s="85"/>
      <c r="O81" s="92"/>
      <c r="P81" s="92"/>
    </row>
    <row r="82" spans="1:16" x14ac:dyDescent="0.2">
      <c r="C82" s="86"/>
      <c r="F82" s="50"/>
      <c r="H82" s="71"/>
      <c r="J82" s="37"/>
      <c r="K82" s="65">
        <f>G82*J82</f>
        <v>0</v>
      </c>
      <c r="L82" s="77"/>
    </row>
    <row r="83" spans="1:16" x14ac:dyDescent="0.2">
      <c r="C83" s="86"/>
      <c r="D83" s="101" t="s">
        <v>88</v>
      </c>
      <c r="F83" s="50"/>
      <c r="H83" s="71"/>
      <c r="J83" s="37"/>
      <c r="K83" s="66"/>
      <c r="L83" s="77"/>
    </row>
    <row r="84" spans="1:16" ht="13.5" thickBot="1" x14ac:dyDescent="0.25">
      <c r="C84" s="86"/>
      <c r="D84" s="46"/>
      <c r="E84" s="45"/>
      <c r="F84" s="21"/>
      <c r="G84" s="14"/>
      <c r="H84" s="26"/>
      <c r="I84" s="53"/>
      <c r="J84" s="25" t="s">
        <v>20</v>
      </c>
      <c r="K84" s="67">
        <f>SUM(K23:K82)</f>
        <v>0</v>
      </c>
      <c r="L84" s="77"/>
    </row>
    <row r="85" spans="1:16" ht="4.5" customHeight="1" thickTop="1" x14ac:dyDescent="0.2">
      <c r="C85" s="87"/>
      <c r="D85" s="79"/>
      <c r="E85" s="68"/>
      <c r="F85" s="51"/>
      <c r="G85" s="68"/>
      <c r="H85" s="90"/>
      <c r="I85" s="68"/>
      <c r="J85" s="39"/>
      <c r="K85" s="69"/>
      <c r="L85" s="77"/>
    </row>
    <row r="86" spans="1:16" s="93" customFormat="1" x14ac:dyDescent="0.2">
      <c r="A86" s="91"/>
      <c r="B86" s="91"/>
      <c r="C86" s="97"/>
      <c r="D86" s="30"/>
      <c r="E86" s="88"/>
      <c r="F86" s="88"/>
      <c r="G86" s="88"/>
      <c r="H86" s="94"/>
      <c r="I86" s="88"/>
      <c r="J86" s="98"/>
      <c r="K86" s="33"/>
      <c r="L86" s="88"/>
      <c r="M86" s="84"/>
      <c r="N86" s="85"/>
      <c r="O86" s="92"/>
      <c r="P86" s="92"/>
    </row>
    <row r="89" spans="1:16" x14ac:dyDescent="0.2">
      <c r="D89" s="47"/>
    </row>
  </sheetData>
  <pageMargins left="0.47244094488188981" right="0.35" top="0.31" bottom="0.53" header="0.22" footer="0.24"/>
  <pageSetup paperSize="9" scale="74" fitToHeight="0" orientation="portrait" useFirstPageNumber="1" r:id="rId1"/>
  <headerFooter alignWithMargins="0">
    <oddFooter>&amp;C&amp;A / 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24797-CBD0-4821-B809-CCDCC6DA1283}">
  <sheetPr>
    <pageSetUpPr fitToPage="1"/>
  </sheetPr>
  <dimension ref="A3:Q133"/>
  <sheetViews>
    <sheetView view="pageBreakPreview" zoomScaleNormal="100" zoomScaleSheetLayoutView="100" workbookViewId="0"/>
  </sheetViews>
  <sheetFormatPr defaultRowHeight="12.75" x14ac:dyDescent="0.2"/>
  <cols>
    <col min="1" max="1" width="5.140625" style="31" customWidth="1"/>
    <col min="2" max="2" width="1.7109375" style="45" customWidth="1"/>
    <col min="3" max="3" width="7.7109375" style="45" customWidth="1"/>
    <col min="4" max="4" width="67.7109375" style="30" customWidth="1"/>
    <col min="5" max="5" width="1.140625" style="43" customWidth="1"/>
    <col min="6" max="6" width="6.28515625" style="43" customWidth="1"/>
    <col min="7" max="7" width="8.85546875" style="43" customWidth="1"/>
    <col min="8" max="8" width="5.42578125" style="43" customWidth="1"/>
    <col min="9" max="9" width="2.7109375" style="43" customWidth="1"/>
    <col min="10" max="10" width="10.42578125" style="34" customWidth="1"/>
    <col min="11" max="11" width="17" style="33" customWidth="1"/>
    <col min="12" max="12" width="1.28515625" style="88" customWidth="1"/>
    <col min="13" max="13" width="1.7109375" style="42" customWidth="1"/>
    <col min="14" max="14" width="47.7109375" style="41" customWidth="1"/>
    <col min="15" max="15" width="1.42578125" style="44" customWidth="1"/>
    <col min="16" max="16" width="4.42578125" style="44" customWidth="1"/>
    <col min="17" max="17" width="12.140625" style="31" customWidth="1"/>
    <col min="18" max="18" width="11.85546875" style="31" customWidth="1"/>
    <col min="19" max="16384" width="9.140625" style="31"/>
  </cols>
  <sheetData>
    <row r="3" spans="1:17" x14ac:dyDescent="0.2">
      <c r="C3" s="9" t="s">
        <v>32</v>
      </c>
    </row>
    <row r="4" spans="1:17" x14ac:dyDescent="0.2">
      <c r="C4" s="9" t="s">
        <v>31</v>
      </c>
    </row>
    <row r="5" spans="1:17" x14ac:dyDescent="0.2">
      <c r="C5" s="10" t="s">
        <v>64</v>
      </c>
    </row>
    <row r="6" spans="1:17" x14ac:dyDescent="0.2">
      <c r="C6" s="10"/>
      <c r="F6" s="72"/>
      <c r="G6" s="29" t="s">
        <v>6</v>
      </c>
    </row>
    <row r="7" spans="1:17" x14ac:dyDescent="0.2">
      <c r="C7" s="3" t="s">
        <v>261</v>
      </c>
    </row>
    <row r="8" spans="1:17" x14ac:dyDescent="0.2">
      <c r="C8" s="11" t="s">
        <v>293</v>
      </c>
    </row>
    <row r="9" spans="1:17" x14ac:dyDescent="0.2">
      <c r="C9" s="7"/>
    </row>
    <row r="10" spans="1:17" x14ac:dyDescent="0.2">
      <c r="C10" s="73"/>
      <c r="D10" s="74"/>
      <c r="E10" s="62"/>
      <c r="F10" s="49"/>
      <c r="G10" s="62"/>
      <c r="H10" s="62"/>
      <c r="I10" s="62"/>
      <c r="J10" s="36"/>
      <c r="K10" s="63" t="s">
        <v>19</v>
      </c>
      <c r="L10" s="77"/>
    </row>
    <row r="11" spans="1:17" x14ac:dyDescent="0.2">
      <c r="C11" s="64"/>
      <c r="F11" s="50"/>
      <c r="J11" s="37"/>
      <c r="K11" s="75"/>
      <c r="L11" s="77"/>
    </row>
    <row r="12" spans="1:17" ht="51" x14ac:dyDescent="0.2">
      <c r="C12" s="64" t="s">
        <v>262</v>
      </c>
      <c r="D12" s="70" t="s">
        <v>26</v>
      </c>
      <c r="F12" s="50"/>
      <c r="G12" s="102">
        <v>0</v>
      </c>
      <c r="H12" s="103">
        <v>0</v>
      </c>
      <c r="J12" s="38">
        <v>0</v>
      </c>
      <c r="K12" s="65">
        <v>0</v>
      </c>
      <c r="L12" s="77"/>
    </row>
    <row r="13" spans="1:17" s="42" customFormat="1" x14ac:dyDescent="0.2">
      <c r="A13" s="31"/>
      <c r="B13" s="45"/>
      <c r="C13" s="64"/>
      <c r="D13" s="159" t="s">
        <v>291</v>
      </c>
      <c r="E13" s="88"/>
      <c r="F13" s="77"/>
      <c r="G13" s="102"/>
      <c r="H13" s="103"/>
      <c r="I13" s="43"/>
      <c r="J13" s="38"/>
      <c r="K13" s="65"/>
      <c r="L13" s="77"/>
      <c r="N13" s="41"/>
      <c r="O13" s="44"/>
      <c r="P13" s="44"/>
      <c r="Q13" s="31"/>
    </row>
    <row r="14" spans="1:17" s="42" customFormat="1" x14ac:dyDescent="0.2">
      <c r="A14" s="31"/>
      <c r="B14" s="45"/>
      <c r="C14" s="64"/>
      <c r="D14" s="159" t="s">
        <v>292</v>
      </c>
      <c r="E14" s="88"/>
      <c r="F14" s="77"/>
      <c r="G14" s="102"/>
      <c r="H14" s="103"/>
      <c r="I14" s="43"/>
      <c r="J14" s="38"/>
      <c r="K14" s="65"/>
      <c r="L14" s="77"/>
      <c r="N14" s="41"/>
      <c r="O14" s="44"/>
      <c r="P14" s="44"/>
      <c r="Q14" s="31"/>
    </row>
    <row r="15" spans="1:17" x14ac:dyDescent="0.2">
      <c r="C15" s="64"/>
      <c r="D15" s="89"/>
      <c r="F15" s="50"/>
      <c r="G15" s="102"/>
      <c r="H15" s="103"/>
      <c r="J15" s="38"/>
      <c r="K15" s="65"/>
      <c r="L15" s="77"/>
    </row>
    <row r="16" spans="1:17" ht="51" x14ac:dyDescent="0.2">
      <c r="C16" s="64" t="s">
        <v>263</v>
      </c>
      <c r="D16" s="30" t="s">
        <v>5</v>
      </c>
      <c r="F16" s="50"/>
      <c r="G16" s="102">
        <v>0</v>
      </c>
      <c r="H16" s="103">
        <v>0</v>
      </c>
      <c r="J16" s="38">
        <v>0</v>
      </c>
      <c r="K16" s="65">
        <v>0</v>
      </c>
      <c r="L16" s="77"/>
    </row>
    <row r="17" spans="2:17" x14ac:dyDescent="0.2">
      <c r="C17" s="64"/>
      <c r="F17" s="50"/>
      <c r="G17" s="102"/>
      <c r="H17" s="103"/>
      <c r="J17" s="38"/>
      <c r="K17" s="65"/>
      <c r="L17" s="77"/>
    </row>
    <row r="18" spans="2:17" ht="51" x14ac:dyDescent="0.2">
      <c r="C18" s="64" t="s">
        <v>264</v>
      </c>
      <c r="D18" s="30" t="s">
        <v>284</v>
      </c>
      <c r="F18" s="50"/>
      <c r="G18" s="102">
        <v>0</v>
      </c>
      <c r="H18" s="103">
        <v>0</v>
      </c>
      <c r="J18" s="38">
        <v>0</v>
      </c>
      <c r="K18" s="65">
        <v>0</v>
      </c>
      <c r="L18" s="77"/>
    </row>
    <row r="19" spans="2:17" x14ac:dyDescent="0.2">
      <c r="C19" s="64"/>
      <c r="F19" s="50"/>
      <c r="J19" s="37"/>
      <c r="K19" s="65"/>
      <c r="L19" s="77"/>
    </row>
    <row r="20" spans="2:17" s="93" customFormat="1" x14ac:dyDescent="0.2">
      <c r="B20" s="91"/>
      <c r="C20" s="78"/>
      <c r="D20" s="79"/>
      <c r="E20" s="80"/>
      <c r="F20" s="81"/>
      <c r="G20" s="80"/>
      <c r="H20" s="99"/>
      <c r="I20" s="80"/>
      <c r="J20" s="82"/>
      <c r="K20" s="65">
        <f t="shared" ref="K20:K125" si="0">G20*J20</f>
        <v>0</v>
      </c>
      <c r="L20" s="77"/>
      <c r="M20" s="84"/>
      <c r="N20" s="85"/>
      <c r="O20" s="92"/>
      <c r="P20" s="92"/>
    </row>
    <row r="21" spans="2:17" s="93" customFormat="1" x14ac:dyDescent="0.2">
      <c r="B21" s="91"/>
      <c r="C21" s="64"/>
      <c r="D21" s="30"/>
      <c r="E21" s="88"/>
      <c r="F21" s="77"/>
      <c r="G21" s="88"/>
      <c r="H21" s="94"/>
      <c r="I21" s="88"/>
      <c r="J21" s="83"/>
      <c r="K21" s="65">
        <f t="shared" si="0"/>
        <v>0</v>
      </c>
      <c r="L21" s="77"/>
      <c r="M21" s="84"/>
      <c r="N21" s="85"/>
      <c r="O21" s="92"/>
      <c r="P21" s="92"/>
    </row>
    <row r="22" spans="2:17" s="93" customFormat="1" x14ac:dyDescent="0.2">
      <c r="B22" s="91"/>
      <c r="C22" s="64"/>
      <c r="D22" s="152" t="s">
        <v>290</v>
      </c>
      <c r="E22" s="88"/>
      <c r="F22" s="77"/>
      <c r="G22" s="88"/>
      <c r="H22" s="94"/>
      <c r="I22" s="88"/>
      <c r="J22" s="83"/>
      <c r="K22" s="65">
        <f t="shared" si="0"/>
        <v>0</v>
      </c>
      <c r="L22" s="77"/>
      <c r="M22" s="84"/>
      <c r="N22" s="85"/>
      <c r="O22" s="92"/>
      <c r="P22" s="92"/>
    </row>
    <row r="23" spans="2:17" s="93" customFormat="1" x14ac:dyDescent="0.2">
      <c r="B23" s="91"/>
      <c r="C23" s="64"/>
      <c r="D23" s="30"/>
      <c r="E23" s="88"/>
      <c r="F23" s="77"/>
      <c r="G23" s="88"/>
      <c r="H23" s="94"/>
      <c r="I23" s="88"/>
      <c r="J23" s="83"/>
      <c r="K23" s="65">
        <f t="shared" si="0"/>
        <v>0</v>
      </c>
      <c r="L23" s="77"/>
      <c r="M23" s="84"/>
      <c r="N23" s="85"/>
      <c r="O23" s="92"/>
      <c r="P23" s="92"/>
    </row>
    <row r="24" spans="2:17" s="93" customFormat="1" ht="25.5" x14ac:dyDescent="0.2">
      <c r="B24" s="91"/>
      <c r="C24" s="64" t="s">
        <v>265</v>
      </c>
      <c r="D24" s="30" t="s">
        <v>286</v>
      </c>
      <c r="E24" s="88"/>
      <c r="F24" s="77"/>
      <c r="G24" s="102">
        <v>0</v>
      </c>
      <c r="H24" s="103">
        <v>0</v>
      </c>
      <c r="I24" s="43"/>
      <c r="J24" s="38">
        <v>0</v>
      </c>
      <c r="K24" s="65">
        <f t="shared" si="0"/>
        <v>0</v>
      </c>
      <c r="L24" s="77"/>
      <c r="M24" s="84"/>
      <c r="N24" s="85"/>
      <c r="O24" s="92"/>
      <c r="P24" s="92"/>
    </row>
    <row r="25" spans="2:17" s="93" customFormat="1" x14ac:dyDescent="0.2">
      <c r="B25" s="91"/>
      <c r="C25" s="64"/>
      <c r="D25" s="30"/>
      <c r="E25" s="88"/>
      <c r="F25" s="77"/>
      <c r="G25" s="88"/>
      <c r="H25" s="94"/>
      <c r="I25" s="88"/>
      <c r="J25" s="83"/>
      <c r="K25" s="65">
        <f t="shared" si="0"/>
        <v>0</v>
      </c>
      <c r="L25" s="77"/>
      <c r="M25" s="84"/>
      <c r="N25" s="85"/>
      <c r="O25" s="92"/>
      <c r="P25" s="92"/>
    </row>
    <row r="26" spans="2:17" s="93" customFormat="1" x14ac:dyDescent="0.2">
      <c r="B26" s="91"/>
      <c r="C26" s="64"/>
      <c r="D26" s="30"/>
      <c r="E26" s="88"/>
      <c r="F26" s="77"/>
      <c r="G26" s="88"/>
      <c r="H26" s="94"/>
      <c r="I26" s="88"/>
      <c r="J26" s="83"/>
      <c r="K26" s="65">
        <f t="shared" si="0"/>
        <v>0</v>
      </c>
      <c r="L26" s="77"/>
      <c r="M26" s="84"/>
      <c r="N26" s="85"/>
      <c r="O26" s="92"/>
      <c r="P26" s="92"/>
    </row>
    <row r="27" spans="2:17" s="93" customFormat="1" x14ac:dyDescent="0.2">
      <c r="B27" s="91"/>
      <c r="C27" s="64"/>
      <c r="D27" s="173" t="s">
        <v>276</v>
      </c>
      <c r="E27" s="88"/>
      <c r="F27" s="77"/>
      <c r="G27" s="88"/>
      <c r="H27" s="94"/>
      <c r="I27" s="88"/>
      <c r="J27" s="83"/>
      <c r="K27" s="65">
        <f t="shared" si="0"/>
        <v>0</v>
      </c>
      <c r="L27" s="77"/>
      <c r="M27" s="84"/>
      <c r="N27" s="85"/>
      <c r="O27" s="92"/>
      <c r="P27" s="92"/>
    </row>
    <row r="28" spans="2:17" s="93" customFormat="1" x14ac:dyDescent="0.2">
      <c r="B28" s="91"/>
      <c r="C28" s="64"/>
      <c r="D28" s="30"/>
      <c r="E28" s="88"/>
      <c r="F28" s="77"/>
      <c r="G28" s="88"/>
      <c r="H28" s="94"/>
      <c r="I28" s="88"/>
      <c r="J28" s="83"/>
      <c r="K28" s="65">
        <f t="shared" si="0"/>
        <v>0</v>
      </c>
      <c r="L28" s="77"/>
      <c r="M28" s="84"/>
      <c r="N28" s="85"/>
      <c r="O28" s="92"/>
      <c r="P28" s="92"/>
    </row>
    <row r="29" spans="2:17" s="141" customFormat="1" ht="63.75" x14ac:dyDescent="0.2">
      <c r="C29" s="137" t="s">
        <v>266</v>
      </c>
      <c r="D29" s="134" t="s">
        <v>278</v>
      </c>
      <c r="E29" s="135"/>
      <c r="F29" s="136"/>
      <c r="G29" s="135">
        <v>1</v>
      </c>
      <c r="H29" s="142" t="s">
        <v>18</v>
      </c>
      <c r="I29" s="135"/>
      <c r="J29" s="148"/>
      <c r="K29" s="65">
        <f t="shared" si="0"/>
        <v>0</v>
      </c>
      <c r="L29" s="136"/>
      <c r="M29" s="84"/>
      <c r="N29" s="144"/>
      <c r="O29" s="145"/>
      <c r="P29" s="146"/>
      <c r="Q29" s="92"/>
    </row>
    <row r="30" spans="2:17" s="141" customFormat="1" x14ac:dyDescent="0.2">
      <c r="C30" s="137"/>
      <c r="D30" s="147"/>
      <c r="E30" s="135"/>
      <c r="F30" s="136"/>
      <c r="G30" s="135"/>
      <c r="H30" s="142"/>
      <c r="I30" s="135"/>
      <c r="J30" s="143"/>
      <c r="K30" s="65">
        <f t="shared" si="0"/>
        <v>0</v>
      </c>
      <c r="L30" s="136"/>
      <c r="M30" s="84"/>
      <c r="N30" s="144"/>
      <c r="O30" s="145"/>
      <c r="P30" s="146"/>
      <c r="Q30" s="92"/>
    </row>
    <row r="31" spans="2:17" s="141" customFormat="1" ht="38.25" x14ac:dyDescent="0.2">
      <c r="C31" s="137" t="s">
        <v>267</v>
      </c>
      <c r="D31" s="149" t="s">
        <v>68</v>
      </c>
      <c r="E31" s="135"/>
      <c r="F31" s="136"/>
      <c r="G31" s="150"/>
      <c r="H31" s="142" t="s">
        <v>69</v>
      </c>
      <c r="I31" s="135"/>
      <c r="J31" s="139"/>
      <c r="K31" s="65">
        <f t="shared" si="0"/>
        <v>0</v>
      </c>
      <c r="L31" s="136"/>
      <c r="M31" s="84"/>
      <c r="N31" s="144"/>
      <c r="O31" s="145"/>
      <c r="P31" s="146"/>
      <c r="Q31" s="92"/>
    </row>
    <row r="32" spans="2:17" s="141" customFormat="1" x14ac:dyDescent="0.2">
      <c r="C32" s="137"/>
      <c r="D32" s="134"/>
      <c r="E32" s="135"/>
      <c r="F32" s="136"/>
      <c r="G32" s="135"/>
      <c r="H32" s="142"/>
      <c r="I32" s="135"/>
      <c r="J32" s="138"/>
      <c r="K32" s="65">
        <f t="shared" si="0"/>
        <v>0</v>
      </c>
      <c r="L32" s="136"/>
      <c r="M32" s="84"/>
      <c r="N32" s="144"/>
      <c r="O32" s="145"/>
      <c r="P32" s="146"/>
      <c r="Q32" s="92"/>
    </row>
    <row r="33" spans="2:17" s="141" customFormat="1" ht="89.25" x14ac:dyDescent="0.2">
      <c r="C33" s="137" t="s">
        <v>268</v>
      </c>
      <c r="D33" s="149" t="s">
        <v>70</v>
      </c>
      <c r="E33" s="135"/>
      <c r="F33" s="136"/>
      <c r="G33" s="151"/>
      <c r="H33" s="142" t="s">
        <v>71</v>
      </c>
      <c r="I33" s="135"/>
      <c r="J33" s="139"/>
      <c r="K33" s="65">
        <f t="shared" si="0"/>
        <v>0</v>
      </c>
      <c r="L33" s="136"/>
      <c r="M33" s="84"/>
      <c r="N33" s="144"/>
      <c r="O33" s="145"/>
      <c r="P33" s="146"/>
      <c r="Q33" s="92"/>
    </row>
    <row r="34" spans="2:17" s="93" customFormat="1" x14ac:dyDescent="0.2">
      <c r="B34" s="91"/>
      <c r="C34" s="64"/>
      <c r="D34" s="30"/>
      <c r="E34" s="88"/>
      <c r="F34" s="77"/>
      <c r="G34" s="88"/>
      <c r="H34" s="94"/>
      <c r="I34" s="88"/>
      <c r="J34" s="83"/>
      <c r="K34" s="65">
        <f t="shared" si="0"/>
        <v>0</v>
      </c>
      <c r="L34" s="77"/>
      <c r="M34" s="84"/>
      <c r="N34" s="85"/>
      <c r="O34" s="92"/>
      <c r="P34" s="92"/>
    </row>
    <row r="35" spans="2:17" s="93" customFormat="1" x14ac:dyDescent="0.2">
      <c r="B35" s="91"/>
      <c r="C35" s="64"/>
      <c r="D35" s="30"/>
      <c r="E35" s="88"/>
      <c r="F35" s="77"/>
      <c r="G35" s="88"/>
      <c r="H35" s="94"/>
      <c r="I35" s="88"/>
      <c r="J35" s="83"/>
      <c r="K35" s="65">
        <f t="shared" si="0"/>
        <v>0</v>
      </c>
      <c r="L35" s="77"/>
      <c r="M35" s="84"/>
      <c r="N35" s="85"/>
      <c r="O35" s="92"/>
      <c r="P35" s="92"/>
    </row>
    <row r="36" spans="2:17" s="141" customFormat="1" x14ac:dyDescent="0.2">
      <c r="C36" s="137"/>
      <c r="D36" s="147" t="s">
        <v>277</v>
      </c>
      <c r="E36" s="135"/>
      <c r="F36" s="136"/>
      <c r="G36" s="135"/>
      <c r="H36" s="142"/>
      <c r="I36" s="135"/>
      <c r="J36" s="143"/>
      <c r="K36" s="65">
        <f t="shared" si="0"/>
        <v>0</v>
      </c>
      <c r="L36" s="136"/>
      <c r="M36" s="84"/>
      <c r="N36" s="144"/>
      <c r="O36" s="145"/>
      <c r="P36" s="146"/>
      <c r="Q36" s="92"/>
    </row>
    <row r="37" spans="2:17" s="141" customFormat="1" x14ac:dyDescent="0.2">
      <c r="C37" s="137"/>
      <c r="D37" s="147"/>
      <c r="E37" s="135"/>
      <c r="F37" s="136"/>
      <c r="G37" s="135"/>
      <c r="H37" s="142"/>
      <c r="I37" s="135"/>
      <c r="J37" s="143"/>
      <c r="K37" s="65">
        <f t="shared" si="0"/>
        <v>0</v>
      </c>
      <c r="L37" s="136"/>
      <c r="M37" s="84"/>
      <c r="N37" s="144"/>
      <c r="O37" s="145"/>
      <c r="P37" s="146"/>
      <c r="Q37" s="92"/>
    </row>
    <row r="38" spans="2:17" s="141" customFormat="1" ht="102" x14ac:dyDescent="0.2">
      <c r="C38" s="137" t="s">
        <v>269</v>
      </c>
      <c r="D38" s="134" t="s">
        <v>273</v>
      </c>
      <c r="E38" s="135"/>
      <c r="F38" s="136"/>
      <c r="G38" s="135">
        <v>1</v>
      </c>
      <c r="H38" s="142" t="s">
        <v>18</v>
      </c>
      <c r="I38" s="135"/>
      <c r="J38" s="148"/>
      <c r="K38" s="65">
        <f t="shared" si="0"/>
        <v>0</v>
      </c>
      <c r="L38" s="136"/>
      <c r="M38" s="84"/>
      <c r="N38" s="144"/>
      <c r="O38" s="145"/>
      <c r="P38" s="146"/>
      <c r="Q38" s="92"/>
    </row>
    <row r="39" spans="2:17" s="93" customFormat="1" x14ac:dyDescent="0.2">
      <c r="B39" s="91"/>
      <c r="C39" s="64"/>
      <c r="D39" s="30"/>
      <c r="E39" s="88"/>
      <c r="F39" s="77"/>
      <c r="G39" s="88"/>
      <c r="H39" s="94"/>
      <c r="I39" s="88"/>
      <c r="J39" s="83"/>
      <c r="K39" s="65">
        <f t="shared" si="0"/>
        <v>0</v>
      </c>
      <c r="L39" s="77"/>
      <c r="M39" s="84"/>
      <c r="N39" s="85"/>
      <c r="O39" s="92"/>
      <c r="P39" s="92"/>
    </row>
    <row r="40" spans="2:17" s="93" customFormat="1" x14ac:dyDescent="0.2">
      <c r="B40" s="91"/>
      <c r="C40" s="64"/>
      <c r="D40" s="30"/>
      <c r="E40" s="88"/>
      <c r="F40" s="77"/>
      <c r="G40" s="88"/>
      <c r="H40" s="94"/>
      <c r="I40" s="88"/>
      <c r="J40" s="83"/>
      <c r="K40" s="65">
        <f t="shared" si="0"/>
        <v>0</v>
      </c>
      <c r="L40" s="77"/>
      <c r="M40" s="84"/>
      <c r="N40" s="85"/>
      <c r="O40" s="92"/>
      <c r="P40" s="92"/>
    </row>
    <row r="41" spans="2:17" s="93" customFormat="1" x14ac:dyDescent="0.2">
      <c r="B41" s="91"/>
      <c r="C41" s="64"/>
      <c r="D41" s="131" t="s">
        <v>280</v>
      </c>
      <c r="E41" s="88"/>
      <c r="F41" s="77"/>
      <c r="G41" s="88"/>
      <c r="H41" s="94"/>
      <c r="I41" s="88"/>
      <c r="J41" s="83"/>
      <c r="K41" s="65">
        <f t="shared" si="0"/>
        <v>0</v>
      </c>
      <c r="L41" s="77"/>
      <c r="M41" s="84"/>
      <c r="N41" s="85"/>
      <c r="O41" s="92"/>
      <c r="P41" s="92"/>
    </row>
    <row r="42" spans="2:17" s="93" customFormat="1" x14ac:dyDescent="0.2">
      <c r="B42" s="91"/>
      <c r="C42" s="64"/>
      <c r="D42" s="30"/>
      <c r="E42" s="88"/>
      <c r="F42" s="77"/>
      <c r="G42" s="88"/>
      <c r="H42" s="94"/>
      <c r="I42" s="88"/>
      <c r="J42" s="83"/>
      <c r="K42" s="65">
        <f t="shared" si="0"/>
        <v>0</v>
      </c>
      <c r="L42" s="77"/>
      <c r="M42" s="84"/>
      <c r="N42" s="85"/>
      <c r="O42" s="92"/>
      <c r="P42" s="92"/>
    </row>
    <row r="43" spans="2:17" s="93" customFormat="1" ht="38.25" x14ac:dyDescent="0.2">
      <c r="B43" s="91"/>
      <c r="C43" s="64"/>
      <c r="D43" s="30" t="s">
        <v>303</v>
      </c>
      <c r="E43" s="88"/>
      <c r="F43" s="77"/>
      <c r="G43" s="88"/>
      <c r="H43" s="94"/>
      <c r="I43" s="88"/>
      <c r="J43" s="83"/>
      <c r="K43" s="65">
        <f t="shared" si="0"/>
        <v>0</v>
      </c>
      <c r="L43" s="77"/>
      <c r="M43" s="84"/>
      <c r="N43" s="85"/>
      <c r="O43" s="92"/>
      <c r="P43" s="92"/>
    </row>
    <row r="44" spans="2:17" s="93" customFormat="1" x14ac:dyDescent="0.2">
      <c r="B44" s="91"/>
      <c r="C44" s="64"/>
      <c r="D44" s="30"/>
      <c r="E44" s="88"/>
      <c r="F44" s="77"/>
      <c r="G44" s="88"/>
      <c r="H44" s="94"/>
      <c r="I44" s="88"/>
      <c r="J44" s="83"/>
      <c r="K44" s="65">
        <f t="shared" si="0"/>
        <v>0</v>
      </c>
      <c r="L44" s="77"/>
      <c r="M44" s="84"/>
      <c r="N44" s="85"/>
      <c r="O44" s="92"/>
      <c r="P44" s="92"/>
    </row>
    <row r="45" spans="2:17" s="93" customFormat="1" x14ac:dyDescent="0.2">
      <c r="B45" s="91"/>
      <c r="C45" s="64" t="s">
        <v>281</v>
      </c>
      <c r="D45" s="154" t="s">
        <v>298</v>
      </c>
      <c r="E45" s="88"/>
      <c r="F45" s="77"/>
      <c r="G45" s="88"/>
      <c r="H45" s="94"/>
      <c r="I45" s="88"/>
      <c r="J45" s="83"/>
      <c r="K45" s="65">
        <f t="shared" si="0"/>
        <v>0</v>
      </c>
      <c r="L45" s="77"/>
      <c r="M45" s="84"/>
      <c r="N45" s="85"/>
      <c r="O45" s="92"/>
      <c r="P45" s="92"/>
    </row>
    <row r="46" spans="2:17" s="93" customFormat="1" x14ac:dyDescent="0.2">
      <c r="B46" s="91"/>
      <c r="C46" s="64"/>
      <c r="D46" s="30"/>
      <c r="E46" s="88"/>
      <c r="F46" s="77"/>
      <c r="G46" s="88"/>
      <c r="H46" s="94"/>
      <c r="I46" s="88"/>
      <c r="J46" s="83"/>
      <c r="K46" s="65">
        <f t="shared" si="0"/>
        <v>0</v>
      </c>
      <c r="L46" s="77"/>
      <c r="M46" s="84"/>
      <c r="N46" s="85"/>
      <c r="O46" s="92"/>
      <c r="P46" s="92"/>
    </row>
    <row r="47" spans="2:17" s="93" customFormat="1" ht="25.5" x14ac:dyDescent="0.2">
      <c r="B47" s="91"/>
      <c r="C47" s="64" t="s">
        <v>282</v>
      </c>
      <c r="D47" s="156" t="s">
        <v>285</v>
      </c>
      <c r="E47" s="88"/>
      <c r="F47" s="77"/>
      <c r="G47" s="135">
        <v>6</v>
      </c>
      <c r="H47" s="142" t="s">
        <v>73</v>
      </c>
      <c r="I47" s="135"/>
      <c r="J47" s="148"/>
      <c r="K47" s="65">
        <f t="shared" si="0"/>
        <v>0</v>
      </c>
      <c r="L47" s="77"/>
      <c r="M47" s="84"/>
      <c r="N47" s="85"/>
      <c r="O47" s="92"/>
      <c r="P47" s="92"/>
    </row>
    <row r="48" spans="2:17" s="93" customFormat="1" x14ac:dyDescent="0.2">
      <c r="B48" s="91"/>
      <c r="C48" s="64"/>
      <c r="D48" s="30"/>
      <c r="E48" s="88"/>
      <c r="F48" s="77"/>
      <c r="G48" s="88"/>
      <c r="H48" s="94"/>
      <c r="I48" s="88"/>
      <c r="J48" s="83"/>
      <c r="K48" s="65">
        <f t="shared" si="0"/>
        <v>0</v>
      </c>
      <c r="L48" s="77"/>
      <c r="M48" s="84"/>
      <c r="N48" s="85"/>
      <c r="O48" s="92"/>
      <c r="P48" s="92"/>
    </row>
    <row r="49" spans="2:16" s="93" customFormat="1" ht="25.5" x14ac:dyDescent="0.2">
      <c r="B49" s="91"/>
      <c r="C49" s="64" t="s">
        <v>283</v>
      </c>
      <c r="D49" s="156" t="s">
        <v>294</v>
      </c>
      <c r="E49" s="88"/>
      <c r="F49" s="77"/>
      <c r="G49" s="88">
        <v>3</v>
      </c>
      <c r="H49" s="94" t="s">
        <v>73</v>
      </c>
      <c r="I49" s="88"/>
      <c r="J49" s="148"/>
      <c r="K49" s="65">
        <f t="shared" si="0"/>
        <v>0</v>
      </c>
      <c r="L49" s="77"/>
      <c r="M49" s="84"/>
      <c r="N49" s="85"/>
      <c r="O49" s="92"/>
      <c r="P49" s="92"/>
    </row>
    <row r="50" spans="2:16" s="93" customFormat="1" x14ac:dyDescent="0.2">
      <c r="B50" s="91"/>
      <c r="C50" s="64"/>
      <c r="D50" s="30"/>
      <c r="E50" s="88"/>
      <c r="F50" s="77"/>
      <c r="G50" s="88"/>
      <c r="H50" s="94"/>
      <c r="I50" s="88"/>
      <c r="J50" s="83"/>
      <c r="K50" s="65">
        <f t="shared" si="0"/>
        <v>0</v>
      </c>
      <c r="L50" s="77"/>
      <c r="M50" s="84"/>
      <c r="N50" s="85"/>
      <c r="O50" s="92"/>
      <c r="P50" s="92"/>
    </row>
    <row r="51" spans="2:16" s="93" customFormat="1" ht="25.5" x14ac:dyDescent="0.2">
      <c r="B51" s="91"/>
      <c r="C51" s="64" t="s">
        <v>287</v>
      </c>
      <c r="D51" s="156" t="s">
        <v>295</v>
      </c>
      <c r="E51" s="88"/>
      <c r="F51" s="77"/>
      <c r="G51" s="88">
        <v>2</v>
      </c>
      <c r="H51" s="94" t="s">
        <v>73</v>
      </c>
      <c r="I51" s="88"/>
      <c r="J51" s="148"/>
      <c r="K51" s="65">
        <f t="shared" si="0"/>
        <v>0</v>
      </c>
      <c r="L51" s="77"/>
      <c r="M51" s="84"/>
      <c r="N51" s="85"/>
      <c r="O51" s="92"/>
      <c r="P51" s="92"/>
    </row>
    <row r="52" spans="2:16" s="93" customFormat="1" x14ac:dyDescent="0.2">
      <c r="B52" s="91"/>
      <c r="C52" s="64"/>
      <c r="D52" s="30"/>
      <c r="E52" s="88"/>
      <c r="F52" s="77"/>
      <c r="G52" s="88"/>
      <c r="H52" s="94"/>
      <c r="I52" s="88"/>
      <c r="J52" s="83"/>
      <c r="K52" s="65">
        <f t="shared" si="0"/>
        <v>0</v>
      </c>
      <c r="L52" s="77"/>
      <c r="M52" s="84"/>
      <c r="N52" s="85"/>
      <c r="O52" s="92"/>
      <c r="P52" s="92"/>
    </row>
    <row r="53" spans="2:16" s="93" customFormat="1" ht="25.5" x14ac:dyDescent="0.2">
      <c r="B53" s="91"/>
      <c r="C53" s="64" t="s">
        <v>288</v>
      </c>
      <c r="D53" s="156" t="s">
        <v>296</v>
      </c>
      <c r="E53" s="88"/>
      <c r="F53" s="77"/>
      <c r="G53" s="88">
        <v>2</v>
      </c>
      <c r="H53" s="94" t="s">
        <v>73</v>
      </c>
      <c r="I53" s="88"/>
      <c r="J53" s="148"/>
      <c r="K53" s="65">
        <f t="shared" si="0"/>
        <v>0</v>
      </c>
      <c r="L53" s="77"/>
      <c r="M53" s="84"/>
      <c r="N53" s="85"/>
      <c r="O53" s="92"/>
      <c r="P53" s="92"/>
    </row>
    <row r="54" spans="2:16" s="93" customFormat="1" x14ac:dyDescent="0.2">
      <c r="B54" s="91"/>
      <c r="C54" s="64"/>
      <c r="D54" s="30"/>
      <c r="E54" s="88"/>
      <c r="F54" s="77"/>
      <c r="G54" s="88"/>
      <c r="H54" s="94"/>
      <c r="I54" s="88"/>
      <c r="J54" s="83"/>
      <c r="K54" s="65">
        <f t="shared" si="0"/>
        <v>0</v>
      </c>
      <c r="L54" s="77"/>
      <c r="M54" s="84"/>
      <c r="N54" s="85"/>
      <c r="O54" s="92"/>
      <c r="P54" s="92"/>
    </row>
    <row r="55" spans="2:16" s="93" customFormat="1" ht="25.5" x14ac:dyDescent="0.2">
      <c r="B55" s="91"/>
      <c r="C55" s="64" t="s">
        <v>289</v>
      </c>
      <c r="D55" s="156" t="s">
        <v>297</v>
      </c>
      <c r="E55" s="88"/>
      <c r="F55" s="77"/>
      <c r="G55" s="88">
        <v>5</v>
      </c>
      <c r="H55" s="94" t="s">
        <v>73</v>
      </c>
      <c r="I55" s="88"/>
      <c r="J55" s="148"/>
      <c r="K55" s="65">
        <f t="shared" si="0"/>
        <v>0</v>
      </c>
      <c r="L55" s="77"/>
      <c r="M55" s="84"/>
      <c r="N55" s="85"/>
      <c r="O55" s="92"/>
      <c r="P55" s="92"/>
    </row>
    <row r="56" spans="2:16" s="93" customFormat="1" x14ac:dyDescent="0.2">
      <c r="B56" s="91"/>
      <c r="C56" s="64"/>
      <c r="D56" s="30"/>
      <c r="E56" s="88"/>
      <c r="F56" s="77"/>
      <c r="G56" s="88"/>
      <c r="H56" s="94"/>
      <c r="I56" s="88"/>
      <c r="J56" s="83"/>
      <c r="K56" s="65">
        <f t="shared" si="0"/>
        <v>0</v>
      </c>
      <c r="L56" s="77"/>
      <c r="M56" s="84"/>
      <c r="N56" s="85"/>
      <c r="O56" s="92"/>
      <c r="P56" s="92"/>
    </row>
    <row r="57" spans="2:16" s="93" customFormat="1" x14ac:dyDescent="0.2">
      <c r="B57" s="91"/>
      <c r="C57" s="64"/>
      <c r="D57" s="30"/>
      <c r="E57" s="88"/>
      <c r="F57" s="77"/>
      <c r="G57" s="88"/>
      <c r="H57" s="94"/>
      <c r="I57" s="88"/>
      <c r="J57" s="83"/>
      <c r="K57" s="65">
        <f t="shared" si="0"/>
        <v>0</v>
      </c>
      <c r="L57" s="77"/>
      <c r="M57" s="84"/>
      <c r="N57" s="85"/>
      <c r="O57" s="92"/>
      <c r="P57" s="92"/>
    </row>
    <row r="58" spans="2:16" s="93" customFormat="1" ht="63.75" x14ac:dyDescent="0.2">
      <c r="B58" s="91"/>
      <c r="C58" s="64"/>
      <c r="D58" s="30" t="s">
        <v>302</v>
      </c>
      <c r="E58" s="88"/>
      <c r="F58" s="77"/>
      <c r="G58" s="88"/>
      <c r="H58" s="94"/>
      <c r="I58" s="88"/>
      <c r="J58" s="83"/>
      <c r="K58" s="65">
        <f t="shared" si="0"/>
        <v>0</v>
      </c>
      <c r="L58" s="77"/>
      <c r="M58" s="84"/>
      <c r="N58" s="85"/>
      <c r="O58" s="92"/>
      <c r="P58" s="92"/>
    </row>
    <row r="59" spans="2:16" s="93" customFormat="1" x14ac:dyDescent="0.2">
      <c r="B59" s="91"/>
      <c r="C59" s="64"/>
      <c r="D59" s="30"/>
      <c r="E59" s="88"/>
      <c r="F59" s="77"/>
      <c r="G59" s="88"/>
      <c r="H59" s="94"/>
      <c r="I59" s="88"/>
      <c r="J59" s="83"/>
      <c r="K59" s="65">
        <f t="shared" si="0"/>
        <v>0</v>
      </c>
      <c r="L59" s="77"/>
      <c r="M59" s="84"/>
      <c r="N59" s="85"/>
      <c r="O59" s="92"/>
      <c r="P59" s="92"/>
    </row>
    <row r="60" spans="2:16" s="93" customFormat="1" x14ac:dyDescent="0.2">
      <c r="B60" s="91"/>
      <c r="C60" s="64"/>
      <c r="D60" s="154" t="s">
        <v>298</v>
      </c>
      <c r="E60" s="88"/>
      <c r="F60" s="77"/>
      <c r="G60" s="88"/>
      <c r="H60" s="94"/>
      <c r="I60" s="88"/>
      <c r="J60" s="83"/>
      <c r="K60" s="65">
        <f t="shared" si="0"/>
        <v>0</v>
      </c>
      <c r="L60" s="77"/>
      <c r="M60" s="84"/>
      <c r="N60" s="85"/>
      <c r="O60" s="92"/>
      <c r="P60" s="92"/>
    </row>
    <row r="61" spans="2:16" s="93" customFormat="1" x14ac:dyDescent="0.2">
      <c r="B61" s="91"/>
      <c r="C61" s="64"/>
      <c r="D61" s="30"/>
      <c r="E61" s="88"/>
      <c r="F61" s="77"/>
      <c r="G61" s="88"/>
      <c r="H61" s="94"/>
      <c r="I61" s="88"/>
      <c r="J61" s="83"/>
      <c r="K61" s="65">
        <f t="shared" si="0"/>
        <v>0</v>
      </c>
      <c r="L61" s="77"/>
      <c r="M61" s="84"/>
      <c r="N61" s="85"/>
      <c r="O61" s="92"/>
      <c r="P61" s="92"/>
    </row>
    <row r="62" spans="2:16" s="93" customFormat="1" ht="25.5" x14ac:dyDescent="0.2">
      <c r="B62" s="91"/>
      <c r="C62" s="64" t="s">
        <v>300</v>
      </c>
      <c r="D62" s="156" t="s">
        <v>299</v>
      </c>
      <c r="E62" s="88"/>
      <c r="F62" s="77"/>
      <c r="G62" s="88">
        <v>1</v>
      </c>
      <c r="H62" s="94" t="s">
        <v>18</v>
      </c>
      <c r="I62" s="88"/>
      <c r="J62" s="148"/>
      <c r="K62" s="65">
        <f t="shared" si="0"/>
        <v>0</v>
      </c>
      <c r="L62" s="77"/>
      <c r="M62" s="84"/>
      <c r="N62" s="85"/>
      <c r="O62" s="92"/>
      <c r="P62" s="92"/>
    </row>
    <row r="63" spans="2:16" s="93" customFormat="1" x14ac:dyDescent="0.2">
      <c r="B63" s="91"/>
      <c r="C63" s="64"/>
      <c r="D63" s="30"/>
      <c r="E63" s="88"/>
      <c r="F63" s="77"/>
      <c r="G63" s="88"/>
      <c r="H63" s="94"/>
      <c r="I63" s="88"/>
      <c r="J63" s="83"/>
      <c r="K63" s="65">
        <f t="shared" si="0"/>
        <v>0</v>
      </c>
      <c r="L63" s="77"/>
      <c r="M63" s="84"/>
      <c r="N63" s="85"/>
      <c r="O63" s="92"/>
      <c r="P63" s="92"/>
    </row>
    <row r="64" spans="2:16" s="93" customFormat="1" x14ac:dyDescent="0.2">
      <c r="B64" s="91"/>
      <c r="C64" s="64"/>
      <c r="D64" s="30"/>
      <c r="E64" s="88"/>
      <c r="F64" s="77"/>
      <c r="G64" s="88"/>
      <c r="H64" s="94"/>
      <c r="I64" s="88"/>
      <c r="J64" s="83"/>
      <c r="K64" s="65">
        <f t="shared" si="0"/>
        <v>0</v>
      </c>
      <c r="L64" s="77"/>
      <c r="M64" s="84"/>
      <c r="N64" s="85"/>
      <c r="O64" s="92"/>
      <c r="P64" s="92"/>
    </row>
    <row r="65" spans="2:16" s="93" customFormat="1" x14ac:dyDescent="0.2">
      <c r="B65" s="91"/>
      <c r="C65" s="64"/>
      <c r="D65" s="154" t="s">
        <v>305</v>
      </c>
      <c r="E65" s="88"/>
      <c r="F65" s="77"/>
      <c r="G65" s="88"/>
      <c r="H65" s="94"/>
      <c r="I65" s="88"/>
      <c r="J65" s="83"/>
      <c r="K65" s="65">
        <f t="shared" si="0"/>
        <v>0</v>
      </c>
      <c r="L65" s="77"/>
      <c r="M65" s="84"/>
      <c r="N65" s="85"/>
      <c r="O65" s="92"/>
      <c r="P65" s="92"/>
    </row>
    <row r="66" spans="2:16" s="93" customFormat="1" x14ac:dyDescent="0.2">
      <c r="B66" s="91"/>
      <c r="C66" s="64"/>
      <c r="D66" s="30"/>
      <c r="E66" s="88"/>
      <c r="F66" s="77"/>
      <c r="G66" s="88"/>
      <c r="H66" s="94"/>
      <c r="I66" s="88"/>
      <c r="J66" s="83"/>
      <c r="K66" s="65">
        <f t="shared" si="0"/>
        <v>0</v>
      </c>
      <c r="L66" s="77"/>
      <c r="M66" s="84"/>
      <c r="N66" s="85"/>
      <c r="O66" s="92"/>
      <c r="P66" s="92"/>
    </row>
    <row r="67" spans="2:16" s="93" customFormat="1" ht="25.5" x14ac:dyDescent="0.2">
      <c r="B67" s="91"/>
      <c r="C67" s="64" t="s">
        <v>309</v>
      </c>
      <c r="D67" s="156" t="s">
        <v>306</v>
      </c>
      <c r="E67" s="88"/>
      <c r="F67" s="77"/>
      <c r="G67" s="88">
        <v>5</v>
      </c>
      <c r="H67" s="94" t="s">
        <v>73</v>
      </c>
      <c r="I67" s="88"/>
      <c r="J67" s="148"/>
      <c r="K67" s="65">
        <f t="shared" si="0"/>
        <v>0</v>
      </c>
      <c r="L67" s="77"/>
      <c r="M67" s="84"/>
      <c r="N67" s="85"/>
      <c r="O67" s="92"/>
      <c r="P67" s="92"/>
    </row>
    <row r="68" spans="2:16" s="93" customFormat="1" x14ac:dyDescent="0.2">
      <c r="B68" s="91"/>
      <c r="C68" s="64"/>
      <c r="D68" s="30"/>
      <c r="E68" s="88"/>
      <c r="F68" s="77"/>
      <c r="G68" s="88"/>
      <c r="H68" s="94"/>
      <c r="I68" s="88"/>
      <c r="J68" s="83"/>
      <c r="K68" s="65">
        <f t="shared" si="0"/>
        <v>0</v>
      </c>
      <c r="L68" s="77"/>
      <c r="M68" s="84"/>
      <c r="N68" s="85"/>
      <c r="O68" s="92"/>
      <c r="P68" s="92"/>
    </row>
    <row r="69" spans="2:16" s="93" customFormat="1" ht="25.5" x14ac:dyDescent="0.2">
      <c r="B69" s="91"/>
      <c r="C69" s="64" t="s">
        <v>310</v>
      </c>
      <c r="D69" s="156" t="s">
        <v>307</v>
      </c>
      <c r="E69" s="88"/>
      <c r="F69" s="77"/>
      <c r="G69" s="88">
        <v>1</v>
      </c>
      <c r="H69" s="94" t="s">
        <v>73</v>
      </c>
      <c r="I69" s="88"/>
      <c r="J69" s="148"/>
      <c r="K69" s="65">
        <f t="shared" si="0"/>
        <v>0</v>
      </c>
      <c r="L69" s="77"/>
      <c r="M69" s="84"/>
      <c r="N69" s="85"/>
      <c r="O69" s="92"/>
      <c r="P69" s="92"/>
    </row>
    <row r="70" spans="2:16" s="93" customFormat="1" x14ac:dyDescent="0.2">
      <c r="B70" s="91"/>
      <c r="C70" s="64"/>
      <c r="D70" s="30"/>
      <c r="E70" s="88"/>
      <c r="F70" s="77"/>
      <c r="G70" s="88"/>
      <c r="H70" s="94"/>
      <c r="I70" s="88"/>
      <c r="J70" s="83"/>
      <c r="K70" s="65">
        <f t="shared" si="0"/>
        <v>0</v>
      </c>
      <c r="L70" s="77"/>
      <c r="M70" s="84"/>
      <c r="N70" s="85"/>
      <c r="O70" s="92"/>
      <c r="P70" s="92"/>
    </row>
    <row r="71" spans="2:16" s="93" customFormat="1" ht="25.5" x14ac:dyDescent="0.2">
      <c r="B71" s="91"/>
      <c r="C71" s="64" t="s">
        <v>311</v>
      </c>
      <c r="D71" s="156" t="s">
        <v>308</v>
      </c>
      <c r="E71" s="88"/>
      <c r="F71" s="77"/>
      <c r="G71" s="88">
        <v>5</v>
      </c>
      <c r="H71" s="94" t="s">
        <v>73</v>
      </c>
      <c r="I71" s="88"/>
      <c r="J71" s="148"/>
      <c r="K71" s="65">
        <f t="shared" si="0"/>
        <v>0</v>
      </c>
      <c r="L71" s="77"/>
      <c r="M71" s="84"/>
      <c r="N71" s="85"/>
      <c r="O71" s="92"/>
      <c r="P71" s="92"/>
    </row>
    <row r="72" spans="2:16" s="93" customFormat="1" x14ac:dyDescent="0.2">
      <c r="B72" s="91"/>
      <c r="C72" s="64"/>
      <c r="D72" s="30"/>
      <c r="E72" s="88"/>
      <c r="F72" s="77"/>
      <c r="G72" s="88"/>
      <c r="H72" s="94"/>
      <c r="I72" s="88"/>
      <c r="J72" s="83"/>
      <c r="K72" s="65">
        <f t="shared" si="0"/>
        <v>0</v>
      </c>
      <c r="L72" s="77"/>
      <c r="M72" s="84"/>
      <c r="N72" s="85"/>
      <c r="O72" s="92"/>
      <c r="P72" s="92"/>
    </row>
    <row r="73" spans="2:16" s="93" customFormat="1" x14ac:dyDescent="0.2">
      <c r="B73" s="91"/>
      <c r="C73" s="64" t="s">
        <v>313</v>
      </c>
      <c r="D73" s="156" t="s">
        <v>312</v>
      </c>
      <c r="E73" s="88"/>
      <c r="F73" s="77"/>
      <c r="G73" s="88">
        <v>1</v>
      </c>
      <c r="H73" s="94" t="s">
        <v>18</v>
      </c>
      <c r="I73" s="88"/>
      <c r="J73" s="148"/>
      <c r="K73" s="65">
        <f t="shared" si="0"/>
        <v>0</v>
      </c>
      <c r="L73" s="77"/>
      <c r="M73" s="84"/>
      <c r="N73" s="85"/>
      <c r="O73" s="92"/>
      <c r="P73" s="92"/>
    </row>
    <row r="74" spans="2:16" s="93" customFormat="1" x14ac:dyDescent="0.2">
      <c r="B74" s="91"/>
      <c r="C74" s="64"/>
      <c r="D74" s="30"/>
      <c r="E74" s="88"/>
      <c r="F74" s="77"/>
      <c r="G74" s="88"/>
      <c r="H74" s="94"/>
      <c r="I74" s="88"/>
      <c r="J74" s="83"/>
      <c r="K74" s="65">
        <f t="shared" si="0"/>
        <v>0</v>
      </c>
      <c r="L74" s="77"/>
      <c r="M74" s="84"/>
      <c r="N74" s="85"/>
      <c r="O74" s="92"/>
      <c r="P74" s="92"/>
    </row>
    <row r="75" spans="2:16" s="93" customFormat="1" x14ac:dyDescent="0.2">
      <c r="B75" s="91"/>
      <c r="C75" s="64"/>
      <c r="D75" s="30"/>
      <c r="E75" s="88"/>
      <c r="F75" s="77"/>
      <c r="G75" s="88"/>
      <c r="H75" s="94"/>
      <c r="I75" s="88"/>
      <c r="J75" s="83"/>
      <c r="K75" s="65">
        <f t="shared" si="0"/>
        <v>0</v>
      </c>
      <c r="L75" s="77"/>
      <c r="M75" s="84"/>
      <c r="N75" s="85"/>
      <c r="O75" s="92"/>
      <c r="P75" s="92"/>
    </row>
    <row r="76" spans="2:16" s="93" customFormat="1" ht="38.25" x14ac:dyDescent="0.2">
      <c r="B76" s="91"/>
      <c r="C76" s="64"/>
      <c r="D76" s="30" t="s">
        <v>304</v>
      </c>
      <c r="E76" s="88"/>
      <c r="F76" s="77"/>
      <c r="G76" s="88"/>
      <c r="H76" s="94"/>
      <c r="I76" s="88"/>
      <c r="J76" s="83"/>
      <c r="K76" s="65">
        <f t="shared" si="0"/>
        <v>0</v>
      </c>
      <c r="L76" s="77"/>
      <c r="M76" s="84"/>
      <c r="N76" s="85"/>
      <c r="O76" s="92"/>
      <c r="P76" s="92"/>
    </row>
    <row r="77" spans="2:16" s="93" customFormat="1" x14ac:dyDescent="0.2">
      <c r="B77" s="91"/>
      <c r="C77" s="64"/>
      <c r="D77" s="30"/>
      <c r="E77" s="88"/>
      <c r="F77" s="77"/>
      <c r="G77" s="88"/>
      <c r="H77" s="94"/>
      <c r="I77" s="88"/>
      <c r="J77" s="83"/>
      <c r="K77" s="65">
        <f t="shared" si="0"/>
        <v>0</v>
      </c>
      <c r="L77" s="77"/>
      <c r="M77" s="84"/>
      <c r="N77" s="85"/>
      <c r="O77" s="92"/>
      <c r="P77" s="92"/>
    </row>
    <row r="78" spans="2:16" s="93" customFormat="1" ht="38.25" x14ac:dyDescent="0.2">
      <c r="B78" s="91"/>
      <c r="C78" s="64" t="s">
        <v>318</v>
      </c>
      <c r="D78" s="154" t="s">
        <v>314</v>
      </c>
      <c r="E78" s="88"/>
      <c r="F78" s="77"/>
      <c r="G78" s="88">
        <v>1</v>
      </c>
      <c r="H78" s="94" t="s">
        <v>18</v>
      </c>
      <c r="I78" s="88"/>
      <c r="J78" s="148"/>
      <c r="K78" s="65">
        <f t="shared" si="0"/>
        <v>0</v>
      </c>
      <c r="L78" s="77"/>
      <c r="M78" s="84"/>
      <c r="N78" s="85"/>
      <c r="O78" s="92"/>
      <c r="P78" s="92"/>
    </row>
    <row r="79" spans="2:16" s="93" customFormat="1" x14ac:dyDescent="0.2">
      <c r="B79" s="91"/>
      <c r="C79" s="64"/>
      <c r="D79" s="154"/>
      <c r="E79" s="88"/>
      <c r="F79" s="77"/>
      <c r="G79" s="88"/>
      <c r="H79" s="94"/>
      <c r="I79" s="88"/>
      <c r="J79" s="83"/>
      <c r="K79" s="65">
        <f t="shared" si="0"/>
        <v>0</v>
      </c>
      <c r="L79" s="77"/>
      <c r="M79" s="84"/>
      <c r="N79" s="85"/>
      <c r="O79" s="92"/>
      <c r="P79" s="92"/>
    </row>
    <row r="80" spans="2:16" s="93" customFormat="1" x14ac:dyDescent="0.2">
      <c r="B80" s="91"/>
      <c r="C80" s="64" t="s">
        <v>319</v>
      </c>
      <c r="D80" s="154" t="s">
        <v>315</v>
      </c>
      <c r="E80" s="88"/>
      <c r="F80" s="77"/>
      <c r="G80" s="88">
        <v>1</v>
      </c>
      <c r="H80" s="94" t="s">
        <v>18</v>
      </c>
      <c r="I80" s="88"/>
      <c r="J80" s="148"/>
      <c r="K80" s="65">
        <f t="shared" si="0"/>
        <v>0</v>
      </c>
      <c r="L80" s="77"/>
      <c r="M80" s="84"/>
      <c r="N80" s="85"/>
      <c r="O80" s="92"/>
      <c r="P80" s="92"/>
    </row>
    <row r="81" spans="2:16" s="93" customFormat="1" x14ac:dyDescent="0.2">
      <c r="B81" s="91"/>
      <c r="C81" s="64"/>
      <c r="D81" s="154"/>
      <c r="E81" s="88"/>
      <c r="F81" s="77"/>
      <c r="G81" s="88"/>
      <c r="H81" s="94"/>
      <c r="I81" s="88"/>
      <c r="J81" s="83"/>
      <c r="K81" s="65">
        <f t="shared" si="0"/>
        <v>0</v>
      </c>
      <c r="L81" s="77"/>
      <c r="M81" s="84"/>
      <c r="N81" s="85"/>
      <c r="O81" s="92"/>
      <c r="P81" s="92"/>
    </row>
    <row r="82" spans="2:16" s="93" customFormat="1" ht="25.5" x14ac:dyDescent="0.2">
      <c r="B82" s="91"/>
      <c r="C82" s="64" t="s">
        <v>320</v>
      </c>
      <c r="D82" s="154" t="s">
        <v>316</v>
      </c>
      <c r="E82" s="88"/>
      <c r="F82" s="77"/>
      <c r="G82" s="88">
        <v>1</v>
      </c>
      <c r="H82" s="94" t="s">
        <v>18</v>
      </c>
      <c r="I82" s="88"/>
      <c r="J82" s="148"/>
      <c r="K82" s="65">
        <f t="shared" si="0"/>
        <v>0</v>
      </c>
      <c r="L82" s="77"/>
      <c r="M82" s="84"/>
      <c r="N82" s="85"/>
      <c r="O82" s="92"/>
      <c r="P82" s="92"/>
    </row>
    <row r="83" spans="2:16" s="93" customFormat="1" x14ac:dyDescent="0.2">
      <c r="B83" s="91"/>
      <c r="C83" s="64"/>
      <c r="D83" s="154"/>
      <c r="E83" s="88"/>
      <c r="F83" s="77"/>
      <c r="G83" s="88"/>
      <c r="H83" s="94"/>
      <c r="I83" s="88"/>
      <c r="J83" s="83"/>
      <c r="K83" s="65">
        <f t="shared" si="0"/>
        <v>0</v>
      </c>
      <c r="L83" s="77"/>
      <c r="M83" s="84"/>
      <c r="N83" s="85"/>
      <c r="O83" s="92"/>
      <c r="P83" s="92"/>
    </row>
    <row r="84" spans="2:16" s="93" customFormat="1" ht="25.5" x14ac:dyDescent="0.2">
      <c r="B84" s="91"/>
      <c r="C84" s="64" t="s">
        <v>321</v>
      </c>
      <c r="D84" s="154" t="s">
        <v>317</v>
      </c>
      <c r="E84" s="88"/>
      <c r="F84" s="77"/>
      <c r="G84" s="88">
        <v>1</v>
      </c>
      <c r="H84" s="94" t="s">
        <v>18</v>
      </c>
      <c r="I84" s="88"/>
      <c r="J84" s="148"/>
      <c r="K84" s="65">
        <f t="shared" si="0"/>
        <v>0</v>
      </c>
      <c r="L84" s="77"/>
      <c r="M84" s="84"/>
      <c r="N84" s="85"/>
      <c r="O84" s="92"/>
      <c r="P84" s="92"/>
    </row>
    <row r="85" spans="2:16" s="93" customFormat="1" x14ac:dyDescent="0.2">
      <c r="B85" s="91"/>
      <c r="C85" s="64"/>
      <c r="D85" s="30"/>
      <c r="E85" s="88"/>
      <c r="F85" s="77"/>
      <c r="G85" s="88"/>
      <c r="H85" s="94"/>
      <c r="I85" s="88"/>
      <c r="J85" s="83"/>
      <c r="K85" s="65">
        <f t="shared" si="0"/>
        <v>0</v>
      </c>
      <c r="L85" s="77"/>
      <c r="M85" s="84"/>
      <c r="N85" s="85"/>
      <c r="O85" s="92"/>
      <c r="P85" s="92"/>
    </row>
    <row r="86" spans="2:16" s="93" customFormat="1" x14ac:dyDescent="0.2">
      <c r="B86" s="91"/>
      <c r="C86" s="64"/>
      <c r="D86" s="30"/>
      <c r="E86" s="88"/>
      <c r="F86" s="77"/>
      <c r="G86" s="88"/>
      <c r="H86" s="94"/>
      <c r="I86" s="88"/>
      <c r="J86" s="83"/>
      <c r="K86" s="65">
        <f t="shared" si="0"/>
        <v>0</v>
      </c>
      <c r="L86" s="77"/>
      <c r="M86" s="84"/>
      <c r="N86" s="85"/>
      <c r="O86" s="92"/>
      <c r="P86" s="92"/>
    </row>
    <row r="87" spans="2:16" s="93" customFormat="1" x14ac:dyDescent="0.2">
      <c r="B87" s="91"/>
      <c r="C87" s="64"/>
      <c r="D87" s="131" t="s">
        <v>58</v>
      </c>
      <c r="E87" s="88"/>
      <c r="F87" s="77"/>
      <c r="G87" s="88"/>
      <c r="H87" s="94"/>
      <c r="I87" s="88"/>
      <c r="J87" s="83"/>
      <c r="K87" s="65">
        <f t="shared" si="0"/>
        <v>0</v>
      </c>
      <c r="L87" s="77"/>
      <c r="M87" s="84"/>
      <c r="N87" s="85"/>
      <c r="O87" s="92"/>
      <c r="P87" s="92"/>
    </row>
    <row r="88" spans="2:16" s="93" customFormat="1" x14ac:dyDescent="0.2">
      <c r="B88" s="91"/>
      <c r="C88" s="64"/>
      <c r="D88" s="30"/>
      <c r="E88" s="88"/>
      <c r="F88" s="77"/>
      <c r="G88" s="88"/>
      <c r="H88" s="94"/>
      <c r="I88" s="88"/>
      <c r="J88" s="83"/>
      <c r="K88" s="65">
        <f t="shared" si="0"/>
        <v>0</v>
      </c>
      <c r="L88" s="77"/>
      <c r="M88" s="84"/>
      <c r="N88" s="85"/>
      <c r="O88" s="92"/>
      <c r="P88" s="92"/>
    </row>
    <row r="89" spans="2:16" s="93" customFormat="1" x14ac:dyDescent="0.2">
      <c r="B89" s="91"/>
      <c r="C89" s="64" t="s">
        <v>322</v>
      </c>
      <c r="D89" s="30" t="s">
        <v>279</v>
      </c>
      <c r="E89" s="88"/>
      <c r="F89" s="77"/>
      <c r="G89" s="88">
        <v>1</v>
      </c>
      <c r="H89" s="94" t="s">
        <v>18</v>
      </c>
      <c r="I89" s="88"/>
      <c r="J89" s="83">
        <v>1500</v>
      </c>
      <c r="K89" s="65">
        <f t="shared" si="0"/>
        <v>1500</v>
      </c>
      <c r="L89" s="77"/>
      <c r="M89" s="84"/>
      <c r="N89" s="85"/>
      <c r="O89" s="92"/>
      <c r="P89" s="92"/>
    </row>
    <row r="90" spans="2:16" s="93" customFormat="1" x14ac:dyDescent="0.2">
      <c r="B90" s="91"/>
      <c r="C90" s="64"/>
      <c r="D90" s="30"/>
      <c r="E90" s="88"/>
      <c r="F90" s="77"/>
      <c r="G90" s="88"/>
      <c r="H90" s="94"/>
      <c r="I90" s="88"/>
      <c r="J90" s="83"/>
      <c r="K90" s="65">
        <f t="shared" si="0"/>
        <v>0</v>
      </c>
      <c r="L90" s="77"/>
      <c r="M90" s="84"/>
      <c r="N90" s="85"/>
      <c r="O90" s="92"/>
      <c r="P90" s="92"/>
    </row>
    <row r="91" spans="2:16" s="93" customFormat="1" x14ac:dyDescent="0.2">
      <c r="B91" s="91"/>
      <c r="C91" s="78"/>
      <c r="D91" s="79"/>
      <c r="E91" s="80"/>
      <c r="F91" s="81"/>
      <c r="G91" s="80"/>
      <c r="H91" s="99"/>
      <c r="I91" s="80"/>
      <c r="J91" s="82"/>
      <c r="K91" s="65">
        <f t="shared" si="0"/>
        <v>0</v>
      </c>
      <c r="L91" s="77"/>
      <c r="M91" s="84"/>
      <c r="N91" s="85"/>
      <c r="O91" s="92"/>
      <c r="P91" s="92"/>
    </row>
    <row r="92" spans="2:16" s="93" customFormat="1" x14ac:dyDescent="0.2">
      <c r="B92" s="91"/>
      <c r="C92" s="64"/>
      <c r="D92" s="30"/>
      <c r="E92" s="88"/>
      <c r="F92" s="77"/>
      <c r="G92" s="88"/>
      <c r="H92" s="94"/>
      <c r="I92" s="88"/>
      <c r="J92" s="83"/>
      <c r="K92" s="65">
        <f t="shared" si="0"/>
        <v>0</v>
      </c>
      <c r="L92" s="77"/>
      <c r="M92" s="84"/>
      <c r="N92" s="85"/>
      <c r="O92" s="92"/>
      <c r="P92" s="92"/>
    </row>
    <row r="93" spans="2:16" s="93" customFormat="1" x14ac:dyDescent="0.2">
      <c r="B93" s="91"/>
      <c r="C93" s="64"/>
      <c r="D93" s="152" t="s">
        <v>324</v>
      </c>
      <c r="E93" s="88"/>
      <c r="F93" s="77"/>
      <c r="G93" s="88"/>
      <c r="H93" s="94"/>
      <c r="I93" s="88"/>
      <c r="J93" s="83"/>
      <c r="K93" s="65">
        <f t="shared" si="0"/>
        <v>0</v>
      </c>
      <c r="L93" s="77"/>
      <c r="M93" s="84"/>
      <c r="N93" s="85"/>
      <c r="O93" s="92"/>
      <c r="P93" s="92"/>
    </row>
    <row r="94" spans="2:16" s="93" customFormat="1" x14ac:dyDescent="0.2">
      <c r="B94" s="91"/>
      <c r="C94" s="64"/>
      <c r="D94" s="30"/>
      <c r="E94" s="88"/>
      <c r="F94" s="77"/>
      <c r="G94" s="88"/>
      <c r="H94" s="94"/>
      <c r="I94" s="88"/>
      <c r="J94" s="83"/>
      <c r="K94" s="65">
        <f t="shared" si="0"/>
        <v>0</v>
      </c>
      <c r="L94" s="77"/>
      <c r="M94" s="84"/>
      <c r="N94" s="85"/>
      <c r="O94" s="92"/>
      <c r="P94" s="92"/>
    </row>
    <row r="95" spans="2:16" s="93" customFormat="1" x14ac:dyDescent="0.2">
      <c r="B95" s="91"/>
      <c r="C95" s="64"/>
      <c r="D95" s="131" t="s">
        <v>280</v>
      </c>
      <c r="E95" s="88"/>
      <c r="F95" s="77"/>
      <c r="G95" s="88"/>
      <c r="H95" s="94"/>
      <c r="I95" s="88"/>
      <c r="J95" s="83"/>
      <c r="K95" s="65">
        <f t="shared" si="0"/>
        <v>0</v>
      </c>
      <c r="L95" s="77"/>
      <c r="M95" s="84"/>
      <c r="N95" s="85"/>
      <c r="O95" s="92"/>
      <c r="P95" s="92"/>
    </row>
    <row r="96" spans="2:16" s="93" customFormat="1" x14ac:dyDescent="0.2">
      <c r="B96" s="91"/>
      <c r="C96" s="64"/>
      <c r="D96" s="30"/>
      <c r="E96" s="88"/>
      <c r="F96" s="77"/>
      <c r="G96" s="88"/>
      <c r="H96" s="94"/>
      <c r="I96" s="88"/>
      <c r="J96" s="83"/>
      <c r="K96" s="65">
        <f t="shared" si="0"/>
        <v>0</v>
      </c>
      <c r="L96" s="77"/>
      <c r="M96" s="84"/>
      <c r="N96" s="85"/>
      <c r="O96" s="92"/>
      <c r="P96" s="92"/>
    </row>
    <row r="97" spans="2:16" s="93" customFormat="1" ht="38.25" x14ac:dyDescent="0.2">
      <c r="B97" s="91"/>
      <c r="C97" s="64"/>
      <c r="D97" s="30" t="s">
        <v>304</v>
      </c>
      <c r="E97" s="88"/>
      <c r="F97" s="77"/>
      <c r="G97" s="88"/>
      <c r="H97" s="94"/>
      <c r="I97" s="88"/>
      <c r="J97" s="83"/>
      <c r="K97" s="65">
        <f t="shared" si="0"/>
        <v>0</v>
      </c>
      <c r="L97" s="77"/>
      <c r="M97" s="84"/>
      <c r="N97" s="85"/>
      <c r="O97" s="92"/>
      <c r="P97" s="92"/>
    </row>
    <row r="98" spans="2:16" s="93" customFormat="1" x14ac:dyDescent="0.2">
      <c r="B98" s="91"/>
      <c r="C98" s="64"/>
      <c r="D98" s="30"/>
      <c r="E98" s="88"/>
      <c r="F98" s="77"/>
      <c r="G98" s="88"/>
      <c r="H98" s="94"/>
      <c r="I98" s="88"/>
      <c r="J98" s="83"/>
      <c r="K98" s="65">
        <f t="shared" si="0"/>
        <v>0</v>
      </c>
      <c r="L98" s="77"/>
      <c r="M98" s="84"/>
      <c r="N98" s="85"/>
      <c r="O98" s="92"/>
      <c r="P98" s="92"/>
    </row>
    <row r="99" spans="2:16" s="93" customFormat="1" x14ac:dyDescent="0.2">
      <c r="B99" s="91"/>
      <c r="C99" s="64"/>
      <c r="D99" s="154" t="s">
        <v>336</v>
      </c>
      <c r="E99" s="88"/>
      <c r="F99" s="77"/>
      <c r="G99" s="88"/>
      <c r="H99" s="94"/>
      <c r="I99" s="88"/>
      <c r="J99" s="83"/>
      <c r="K99" s="65">
        <f t="shared" si="0"/>
        <v>0</v>
      </c>
      <c r="L99" s="77"/>
      <c r="M99" s="84"/>
      <c r="N99" s="85"/>
      <c r="O99" s="92"/>
      <c r="P99" s="92"/>
    </row>
    <row r="100" spans="2:16" s="93" customFormat="1" x14ac:dyDescent="0.2">
      <c r="B100" s="91"/>
      <c r="C100" s="64"/>
      <c r="D100" s="30"/>
      <c r="E100" s="88"/>
      <c r="F100" s="77"/>
      <c r="G100" s="88"/>
      <c r="H100" s="94"/>
      <c r="I100" s="88"/>
      <c r="J100" s="83"/>
      <c r="K100" s="65">
        <f t="shared" si="0"/>
        <v>0</v>
      </c>
      <c r="L100" s="77"/>
      <c r="M100" s="84"/>
      <c r="N100" s="85"/>
      <c r="O100" s="92"/>
      <c r="P100" s="92"/>
    </row>
    <row r="101" spans="2:16" s="93" customFormat="1" ht="25.5" x14ac:dyDescent="0.2">
      <c r="B101" s="91"/>
      <c r="C101" s="64" t="s">
        <v>270</v>
      </c>
      <c r="D101" s="156" t="s">
        <v>337</v>
      </c>
      <c r="E101" s="88"/>
      <c r="F101" s="77"/>
      <c r="G101" s="88">
        <v>1</v>
      </c>
      <c r="H101" s="94" t="s">
        <v>18</v>
      </c>
      <c r="I101" s="88"/>
      <c r="J101" s="148"/>
      <c r="K101" s="65">
        <f t="shared" si="0"/>
        <v>0</v>
      </c>
      <c r="L101" s="77"/>
      <c r="M101" s="84"/>
      <c r="N101" s="85"/>
      <c r="O101" s="92"/>
      <c r="P101" s="92"/>
    </row>
    <row r="102" spans="2:16" s="93" customFormat="1" x14ac:dyDescent="0.2">
      <c r="B102" s="91"/>
      <c r="C102" s="64"/>
      <c r="D102" s="30"/>
      <c r="E102" s="88"/>
      <c r="F102" s="77"/>
      <c r="G102" s="88"/>
      <c r="H102" s="94"/>
      <c r="I102" s="88"/>
      <c r="J102" s="83"/>
      <c r="K102" s="65">
        <f t="shared" si="0"/>
        <v>0</v>
      </c>
      <c r="L102" s="77"/>
      <c r="M102" s="84"/>
      <c r="N102" s="85"/>
      <c r="O102" s="92"/>
      <c r="P102" s="92"/>
    </row>
    <row r="103" spans="2:16" s="93" customFormat="1" ht="25.5" x14ac:dyDescent="0.2">
      <c r="B103" s="91"/>
      <c r="C103" s="64" t="s">
        <v>325</v>
      </c>
      <c r="D103" s="156" t="s">
        <v>338</v>
      </c>
      <c r="E103" s="88"/>
      <c r="F103" s="77"/>
      <c r="G103" s="88">
        <v>1</v>
      </c>
      <c r="H103" s="94" t="s">
        <v>18</v>
      </c>
      <c r="I103" s="88"/>
      <c r="J103" s="148"/>
      <c r="K103" s="65">
        <f t="shared" si="0"/>
        <v>0</v>
      </c>
      <c r="L103" s="77"/>
      <c r="M103" s="84"/>
      <c r="N103" s="85"/>
      <c r="O103" s="92"/>
      <c r="P103" s="92"/>
    </row>
    <row r="104" spans="2:16" s="93" customFormat="1" x14ac:dyDescent="0.2">
      <c r="B104" s="91"/>
      <c r="C104" s="64"/>
      <c r="D104" s="30"/>
      <c r="E104" s="88"/>
      <c r="F104" s="77"/>
      <c r="G104" s="88"/>
      <c r="H104" s="94"/>
      <c r="I104" s="88"/>
      <c r="J104" s="83"/>
      <c r="K104" s="65">
        <f t="shared" si="0"/>
        <v>0</v>
      </c>
      <c r="L104" s="77"/>
      <c r="M104" s="84"/>
      <c r="N104" s="85"/>
      <c r="O104" s="92"/>
      <c r="P104" s="92"/>
    </row>
    <row r="105" spans="2:16" s="93" customFormat="1" ht="25.5" x14ac:dyDescent="0.2">
      <c r="B105" s="91"/>
      <c r="C105" s="64" t="s">
        <v>326</v>
      </c>
      <c r="D105" s="156" t="s">
        <v>342</v>
      </c>
      <c r="E105" s="88"/>
      <c r="F105" s="77"/>
      <c r="G105" s="88">
        <v>1</v>
      </c>
      <c r="H105" s="94" t="s">
        <v>18</v>
      </c>
      <c r="I105" s="88"/>
      <c r="J105" s="148"/>
      <c r="K105" s="65">
        <f t="shared" si="0"/>
        <v>0</v>
      </c>
      <c r="L105" s="77"/>
      <c r="M105" s="84"/>
      <c r="N105" s="85"/>
      <c r="O105" s="92"/>
      <c r="P105" s="92"/>
    </row>
    <row r="106" spans="2:16" s="93" customFormat="1" x14ac:dyDescent="0.2">
      <c r="B106" s="91"/>
      <c r="C106" s="64"/>
      <c r="D106" s="30"/>
      <c r="E106" s="88"/>
      <c r="F106" s="77"/>
      <c r="G106" s="88"/>
      <c r="H106" s="94"/>
      <c r="I106" s="88"/>
      <c r="J106" s="83"/>
      <c r="K106" s="65">
        <f t="shared" si="0"/>
        <v>0</v>
      </c>
      <c r="L106" s="77"/>
      <c r="M106" s="84"/>
      <c r="N106" s="85"/>
      <c r="O106" s="92"/>
      <c r="P106" s="92"/>
    </row>
    <row r="107" spans="2:16" s="93" customFormat="1" x14ac:dyDescent="0.2">
      <c r="B107" s="91"/>
      <c r="C107" s="64"/>
      <c r="D107" s="30"/>
      <c r="E107" s="88"/>
      <c r="F107" s="77"/>
      <c r="G107" s="88"/>
      <c r="H107" s="94"/>
      <c r="I107" s="88"/>
      <c r="J107" s="83"/>
      <c r="K107" s="65">
        <f t="shared" si="0"/>
        <v>0</v>
      </c>
      <c r="L107" s="77"/>
      <c r="M107" s="84"/>
      <c r="N107" s="85"/>
      <c r="O107" s="92"/>
      <c r="P107" s="92"/>
    </row>
    <row r="108" spans="2:16" s="93" customFormat="1" x14ac:dyDescent="0.2">
      <c r="B108" s="91"/>
      <c r="C108" s="64"/>
      <c r="D108" s="154" t="s">
        <v>339</v>
      </c>
      <c r="E108" s="88"/>
      <c r="F108" s="77"/>
      <c r="G108" s="88"/>
      <c r="H108" s="94"/>
      <c r="I108" s="88"/>
      <c r="J108" s="83"/>
      <c r="K108" s="65">
        <f t="shared" si="0"/>
        <v>0</v>
      </c>
      <c r="L108" s="77"/>
      <c r="M108" s="84"/>
      <c r="N108" s="85"/>
      <c r="O108" s="92"/>
      <c r="P108" s="92"/>
    </row>
    <row r="109" spans="2:16" s="93" customFormat="1" x14ac:dyDescent="0.2">
      <c r="B109" s="91"/>
      <c r="C109" s="64"/>
      <c r="D109" s="30"/>
      <c r="E109" s="88"/>
      <c r="F109" s="77"/>
      <c r="G109" s="88"/>
      <c r="H109" s="94"/>
      <c r="I109" s="88"/>
      <c r="J109" s="83"/>
      <c r="K109" s="65">
        <f t="shared" si="0"/>
        <v>0</v>
      </c>
      <c r="L109" s="77"/>
      <c r="M109" s="84"/>
      <c r="N109" s="85"/>
      <c r="O109" s="92"/>
      <c r="P109" s="92"/>
    </row>
    <row r="110" spans="2:16" s="93" customFormat="1" ht="25.5" x14ac:dyDescent="0.2">
      <c r="B110" s="91"/>
      <c r="C110" s="64" t="s">
        <v>328</v>
      </c>
      <c r="D110" s="156" t="s">
        <v>327</v>
      </c>
      <c r="E110" s="88"/>
      <c r="F110" s="77"/>
      <c r="G110" s="88">
        <v>1</v>
      </c>
      <c r="H110" s="94" t="s">
        <v>18</v>
      </c>
      <c r="I110" s="88"/>
      <c r="J110" s="148"/>
      <c r="K110" s="65">
        <f t="shared" si="0"/>
        <v>0</v>
      </c>
      <c r="L110" s="77"/>
      <c r="M110" s="84"/>
      <c r="N110" s="85"/>
      <c r="O110" s="92"/>
      <c r="P110" s="92"/>
    </row>
    <row r="111" spans="2:16" s="93" customFormat="1" x14ac:dyDescent="0.2">
      <c r="B111" s="91"/>
      <c r="C111" s="64"/>
      <c r="D111" s="30"/>
      <c r="E111" s="88"/>
      <c r="F111" s="77"/>
      <c r="G111" s="88"/>
      <c r="H111" s="94"/>
      <c r="I111" s="88"/>
      <c r="J111" s="83"/>
      <c r="K111" s="65">
        <f t="shared" si="0"/>
        <v>0</v>
      </c>
      <c r="L111" s="77"/>
      <c r="M111" s="84"/>
      <c r="N111" s="85"/>
      <c r="O111" s="92"/>
      <c r="P111" s="92"/>
    </row>
    <row r="112" spans="2:16" s="93" customFormat="1" ht="25.5" x14ac:dyDescent="0.2">
      <c r="B112" s="91"/>
      <c r="C112" s="64" t="s">
        <v>331</v>
      </c>
      <c r="D112" s="156" t="s">
        <v>340</v>
      </c>
      <c r="E112" s="88"/>
      <c r="F112" s="77"/>
      <c r="G112" s="88">
        <v>1</v>
      </c>
      <c r="H112" s="94" t="s">
        <v>18</v>
      </c>
      <c r="I112" s="88"/>
      <c r="J112" s="148"/>
      <c r="K112" s="65">
        <f t="shared" si="0"/>
        <v>0</v>
      </c>
      <c r="L112" s="77"/>
      <c r="M112" s="84"/>
      <c r="N112" s="85"/>
      <c r="O112" s="92"/>
      <c r="P112" s="92"/>
    </row>
    <row r="113" spans="2:16" s="93" customFormat="1" x14ac:dyDescent="0.2">
      <c r="B113" s="91"/>
      <c r="C113" s="64"/>
      <c r="D113" s="30"/>
      <c r="E113" s="88"/>
      <c r="F113" s="77"/>
      <c r="G113" s="88"/>
      <c r="H113" s="94"/>
      <c r="I113" s="88"/>
      <c r="J113" s="83"/>
      <c r="K113" s="65">
        <f t="shared" si="0"/>
        <v>0</v>
      </c>
      <c r="L113" s="77"/>
      <c r="M113" s="84"/>
      <c r="N113" s="85"/>
      <c r="O113" s="92"/>
      <c r="P113" s="92"/>
    </row>
    <row r="114" spans="2:16" s="93" customFormat="1" x14ac:dyDescent="0.2">
      <c r="B114" s="91"/>
      <c r="C114" s="64"/>
      <c r="D114" s="30"/>
      <c r="E114" s="88"/>
      <c r="F114" s="77"/>
      <c r="G114" s="88"/>
      <c r="H114" s="94"/>
      <c r="I114" s="88"/>
      <c r="J114" s="83"/>
      <c r="K114" s="65">
        <f t="shared" si="0"/>
        <v>0</v>
      </c>
      <c r="L114" s="77"/>
      <c r="M114" s="84"/>
      <c r="N114" s="85"/>
      <c r="O114" s="92"/>
      <c r="P114" s="92"/>
    </row>
    <row r="115" spans="2:16" s="93" customFormat="1" ht="63.75" x14ac:dyDescent="0.2">
      <c r="B115" s="91"/>
      <c r="C115" s="64"/>
      <c r="D115" s="30" t="s">
        <v>302</v>
      </c>
      <c r="E115" s="88"/>
      <c r="F115" s="77"/>
      <c r="G115" s="88"/>
      <c r="H115" s="94"/>
      <c r="I115" s="88"/>
      <c r="J115" s="83"/>
      <c r="K115" s="65">
        <f t="shared" si="0"/>
        <v>0</v>
      </c>
      <c r="L115" s="77"/>
      <c r="M115" s="84"/>
      <c r="N115" s="85"/>
      <c r="O115" s="92"/>
      <c r="P115" s="92"/>
    </row>
    <row r="116" spans="2:16" s="93" customFormat="1" x14ac:dyDescent="0.2">
      <c r="B116" s="91"/>
      <c r="C116" s="64"/>
      <c r="D116" s="30"/>
      <c r="E116" s="88"/>
      <c r="F116" s="77"/>
      <c r="G116" s="88"/>
      <c r="H116" s="94"/>
      <c r="I116" s="88"/>
      <c r="J116" s="83"/>
      <c r="K116" s="65">
        <f t="shared" si="0"/>
        <v>0</v>
      </c>
      <c r="L116" s="77"/>
      <c r="M116" s="84"/>
      <c r="N116" s="85"/>
      <c r="O116" s="92"/>
      <c r="P116" s="92"/>
    </row>
    <row r="117" spans="2:16" s="93" customFormat="1" x14ac:dyDescent="0.2">
      <c r="B117" s="91"/>
      <c r="C117" s="64" t="s">
        <v>329</v>
      </c>
      <c r="D117" s="154" t="s">
        <v>253</v>
      </c>
      <c r="E117" s="88"/>
      <c r="F117" s="77"/>
      <c r="G117" s="88">
        <v>1</v>
      </c>
      <c r="H117" s="94" t="s">
        <v>18</v>
      </c>
      <c r="I117" s="88"/>
      <c r="J117" s="148"/>
      <c r="K117" s="65">
        <f t="shared" si="0"/>
        <v>0</v>
      </c>
      <c r="L117" s="77"/>
      <c r="M117" s="84"/>
      <c r="N117" s="85"/>
      <c r="O117" s="92"/>
      <c r="P117" s="92"/>
    </row>
    <row r="118" spans="2:16" s="93" customFormat="1" x14ac:dyDescent="0.2">
      <c r="B118" s="91"/>
      <c r="C118" s="64"/>
      <c r="D118" s="30"/>
      <c r="E118" s="88"/>
      <c r="F118" s="77"/>
      <c r="G118" s="88"/>
      <c r="H118" s="94"/>
      <c r="I118" s="88"/>
      <c r="J118" s="83"/>
      <c r="K118" s="65">
        <f t="shared" si="0"/>
        <v>0</v>
      </c>
      <c r="L118" s="77"/>
      <c r="M118" s="84"/>
      <c r="N118" s="85"/>
      <c r="O118" s="92"/>
      <c r="P118" s="92"/>
    </row>
    <row r="119" spans="2:16" s="93" customFormat="1" x14ac:dyDescent="0.2">
      <c r="B119" s="91"/>
      <c r="C119" s="64"/>
      <c r="D119" s="30"/>
      <c r="E119" s="88"/>
      <c r="F119" s="77"/>
      <c r="G119" s="88"/>
      <c r="H119" s="94"/>
      <c r="I119" s="88"/>
      <c r="J119" s="83"/>
      <c r="K119" s="65">
        <f t="shared" si="0"/>
        <v>0</v>
      </c>
      <c r="L119" s="77"/>
      <c r="M119" s="84"/>
      <c r="N119" s="85"/>
      <c r="O119" s="92"/>
      <c r="P119" s="92"/>
    </row>
    <row r="120" spans="2:16" s="93" customFormat="1" x14ac:dyDescent="0.2">
      <c r="B120" s="91"/>
      <c r="C120" s="64"/>
      <c r="D120" s="131" t="s">
        <v>58</v>
      </c>
      <c r="E120" s="88"/>
      <c r="F120" s="77"/>
      <c r="G120" s="88"/>
      <c r="H120" s="94"/>
      <c r="I120" s="88"/>
      <c r="J120" s="83"/>
      <c r="K120" s="65">
        <f t="shared" si="0"/>
        <v>0</v>
      </c>
      <c r="L120" s="77"/>
      <c r="M120" s="84"/>
      <c r="N120" s="85"/>
      <c r="O120" s="92"/>
      <c r="P120" s="92"/>
    </row>
    <row r="121" spans="2:16" s="93" customFormat="1" x14ac:dyDescent="0.2">
      <c r="B121" s="91"/>
      <c r="C121" s="64"/>
      <c r="D121" s="30"/>
      <c r="E121" s="88"/>
      <c r="F121" s="77"/>
      <c r="G121" s="88"/>
      <c r="H121" s="94"/>
      <c r="I121" s="88"/>
      <c r="J121" s="83"/>
      <c r="K121" s="65">
        <f t="shared" si="0"/>
        <v>0</v>
      </c>
      <c r="L121" s="77"/>
      <c r="M121" s="84"/>
      <c r="N121" s="85"/>
      <c r="O121" s="92"/>
      <c r="P121" s="92"/>
    </row>
    <row r="122" spans="2:16" s="93" customFormat="1" x14ac:dyDescent="0.2">
      <c r="B122" s="91"/>
      <c r="C122" s="64" t="s">
        <v>332</v>
      </c>
      <c r="D122" s="30" t="s">
        <v>330</v>
      </c>
      <c r="E122" s="88"/>
      <c r="F122" s="77"/>
      <c r="G122" s="88">
        <v>1</v>
      </c>
      <c r="H122" s="94" t="s">
        <v>18</v>
      </c>
      <c r="I122" s="88"/>
      <c r="J122" s="83">
        <v>1000</v>
      </c>
      <c r="K122" s="65">
        <f t="shared" si="0"/>
        <v>1000</v>
      </c>
      <c r="L122" s="77"/>
      <c r="M122" s="84"/>
      <c r="N122" s="85"/>
      <c r="O122" s="92"/>
      <c r="P122" s="92"/>
    </row>
    <row r="123" spans="2:16" s="93" customFormat="1" x14ac:dyDescent="0.2">
      <c r="B123" s="91"/>
      <c r="C123" s="64"/>
      <c r="D123" s="30"/>
      <c r="E123" s="88"/>
      <c r="F123" s="77"/>
      <c r="G123" s="88"/>
      <c r="H123" s="94"/>
      <c r="I123" s="88"/>
      <c r="J123" s="83"/>
      <c r="K123" s="65">
        <f t="shared" si="0"/>
        <v>0</v>
      </c>
      <c r="L123" s="77"/>
      <c r="M123" s="84"/>
      <c r="N123" s="85"/>
      <c r="O123" s="92"/>
      <c r="P123" s="92"/>
    </row>
    <row r="124" spans="2:16" s="93" customFormat="1" x14ac:dyDescent="0.2">
      <c r="B124" s="91"/>
      <c r="C124" s="78"/>
      <c r="D124" s="79"/>
      <c r="E124" s="80"/>
      <c r="F124" s="81"/>
      <c r="G124" s="80"/>
      <c r="H124" s="99"/>
      <c r="I124" s="80"/>
      <c r="J124" s="82"/>
      <c r="K124" s="65">
        <f t="shared" si="0"/>
        <v>0</v>
      </c>
      <c r="L124" s="77"/>
      <c r="M124" s="84"/>
      <c r="N124" s="85"/>
      <c r="O124" s="92"/>
      <c r="P124" s="92"/>
    </row>
    <row r="125" spans="2:16" s="93" customFormat="1" x14ac:dyDescent="0.2">
      <c r="B125" s="91"/>
      <c r="C125" s="64"/>
      <c r="D125" s="30"/>
      <c r="E125" s="88"/>
      <c r="F125" s="77"/>
      <c r="G125" s="88"/>
      <c r="H125" s="94"/>
      <c r="I125" s="88"/>
      <c r="J125" s="83"/>
      <c r="K125" s="65">
        <f t="shared" si="0"/>
        <v>0</v>
      </c>
      <c r="L125" s="77"/>
      <c r="M125" s="84"/>
      <c r="N125" s="85"/>
      <c r="O125" s="92"/>
      <c r="P125" s="92"/>
    </row>
    <row r="126" spans="2:16" x14ac:dyDescent="0.2">
      <c r="C126" s="86"/>
      <c r="F126" s="50"/>
      <c r="H126" s="71"/>
      <c r="J126" s="37"/>
      <c r="K126" s="65">
        <f>G126*J126</f>
        <v>0</v>
      </c>
      <c r="L126" s="77"/>
    </row>
    <row r="127" spans="2:16" x14ac:dyDescent="0.2">
      <c r="C127" s="86"/>
      <c r="D127" s="101" t="s">
        <v>335</v>
      </c>
      <c r="F127" s="50"/>
      <c r="H127" s="71"/>
      <c r="J127" s="37"/>
      <c r="K127" s="66"/>
      <c r="L127" s="77"/>
    </row>
    <row r="128" spans="2:16" ht="13.5" thickBot="1" x14ac:dyDescent="0.25">
      <c r="C128" s="86"/>
      <c r="D128" s="46"/>
      <c r="E128" s="45"/>
      <c r="F128" s="21"/>
      <c r="G128" s="14"/>
      <c r="H128" s="26"/>
      <c r="I128" s="53"/>
      <c r="J128" s="25" t="s">
        <v>20</v>
      </c>
      <c r="K128" s="67">
        <f>SUM(K20:K126)</f>
        <v>2500</v>
      </c>
      <c r="L128" s="77"/>
    </row>
    <row r="129" spans="1:16" ht="4.5" customHeight="1" thickTop="1" x14ac:dyDescent="0.2">
      <c r="C129" s="87"/>
      <c r="D129" s="79"/>
      <c r="E129" s="68"/>
      <c r="F129" s="51"/>
      <c r="G129" s="68"/>
      <c r="H129" s="90"/>
      <c r="I129" s="68"/>
      <c r="J129" s="39"/>
      <c r="K129" s="69"/>
      <c r="L129" s="77"/>
    </row>
    <row r="130" spans="1:16" s="93" customFormat="1" x14ac:dyDescent="0.2">
      <c r="A130" s="91"/>
      <c r="B130" s="91"/>
      <c r="C130" s="97"/>
      <c r="D130" s="30"/>
      <c r="E130" s="88"/>
      <c r="F130" s="88"/>
      <c r="G130" s="88"/>
      <c r="H130" s="94"/>
      <c r="I130" s="88"/>
      <c r="J130" s="98"/>
      <c r="K130" s="33"/>
      <c r="L130" s="88"/>
      <c r="M130" s="84"/>
      <c r="N130" s="85"/>
      <c r="O130" s="92"/>
      <c r="P130" s="92"/>
    </row>
    <row r="133" spans="1:16" x14ac:dyDescent="0.2">
      <c r="D133" s="47"/>
    </row>
  </sheetData>
  <pageMargins left="0.47244094488188981" right="0.35" top="0.31" bottom="0.53" header="0.22" footer="0.24"/>
  <pageSetup paperSize="9" scale="74" fitToHeight="0" orientation="portrait" useFirstPageNumber="1" r:id="rId1"/>
  <headerFooter alignWithMargins="0">
    <oddFooter>&amp;C&amp;A / 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pageSetUpPr fitToPage="1"/>
  </sheetPr>
  <dimension ref="A1:J44"/>
  <sheetViews>
    <sheetView view="pageBreakPreview" zoomScaleNormal="100" zoomScaleSheetLayoutView="100" workbookViewId="0">
      <selection activeCell="H28" sqref="H28"/>
    </sheetView>
  </sheetViews>
  <sheetFormatPr defaultRowHeight="12.75" x14ac:dyDescent="0.2"/>
  <cols>
    <col min="1" max="1" width="5.140625" style="5" customWidth="1"/>
    <col min="2" max="2" width="1.7109375" style="2" customWidth="1"/>
    <col min="3" max="3" width="13.42578125" style="2" customWidth="1"/>
    <col min="4" max="4" width="1.85546875" style="2" customWidth="1"/>
    <col min="5" max="5" width="18.28515625" style="6" customWidth="1"/>
    <col min="6" max="6" width="46.140625" style="4" customWidth="1"/>
    <col min="7" max="7" width="1.140625" style="4" customWidth="1"/>
    <col min="8" max="8" width="17" style="17" customWidth="1"/>
    <col min="9" max="9" width="4" style="4" customWidth="1"/>
    <col min="10" max="10" width="5.7109375" style="5" customWidth="1"/>
    <col min="11" max="16384" width="9.140625" style="5"/>
  </cols>
  <sheetData>
    <row r="1" spans="1:10" x14ac:dyDescent="0.2">
      <c r="A1" s="31" t="s">
        <v>63</v>
      </c>
    </row>
    <row r="3" spans="1:10" x14ac:dyDescent="0.2">
      <c r="C3" s="9" t="s">
        <v>32</v>
      </c>
      <c r="D3" s="9"/>
    </row>
    <row r="4" spans="1:10" x14ac:dyDescent="0.2">
      <c r="C4" s="9" t="s">
        <v>31</v>
      </c>
      <c r="D4" s="10"/>
    </row>
    <row r="5" spans="1:10" x14ac:dyDescent="0.2">
      <c r="C5" s="10" t="s">
        <v>64</v>
      </c>
      <c r="D5" s="3"/>
    </row>
    <row r="6" spans="1:10" x14ac:dyDescent="0.2">
      <c r="C6" s="3"/>
      <c r="D6" s="3"/>
    </row>
    <row r="7" spans="1:10" x14ac:dyDescent="0.2">
      <c r="C7" s="3"/>
      <c r="D7" s="3"/>
    </row>
    <row r="8" spans="1:10" x14ac:dyDescent="0.2">
      <c r="C8" s="1" t="s">
        <v>21</v>
      </c>
      <c r="D8" s="3"/>
    </row>
    <row r="9" spans="1:10" x14ac:dyDescent="0.2">
      <c r="C9" s="1"/>
      <c r="D9" s="3"/>
    </row>
    <row r="10" spans="1:10" x14ac:dyDescent="0.2">
      <c r="D10" s="1"/>
    </row>
    <row r="11" spans="1:10" x14ac:dyDescent="0.2">
      <c r="C11" s="10"/>
      <c r="D11" s="7"/>
      <c r="H11" s="13" t="s">
        <v>19</v>
      </c>
      <c r="J11" s="31"/>
    </row>
    <row r="12" spans="1:10" x14ac:dyDescent="0.2">
      <c r="C12" s="7"/>
      <c r="D12" s="7"/>
      <c r="H12" s="18"/>
    </row>
    <row r="13" spans="1:10" x14ac:dyDescent="0.2">
      <c r="C13" s="28" t="s">
        <v>12</v>
      </c>
      <c r="D13" s="23" t="s">
        <v>28</v>
      </c>
      <c r="E13" s="100" t="s">
        <v>3</v>
      </c>
      <c r="F13" s="16"/>
      <c r="G13" s="16"/>
      <c r="H13" s="52">
        <f>'SECTION No. 1'!G60</f>
        <v>0</v>
      </c>
    </row>
    <row r="14" spans="1:10" x14ac:dyDescent="0.2">
      <c r="C14" s="8"/>
      <c r="D14" s="8"/>
      <c r="E14" s="15"/>
      <c r="H14" s="52"/>
    </row>
    <row r="15" spans="1:10" x14ac:dyDescent="0.2">
      <c r="C15" s="28" t="s">
        <v>13</v>
      </c>
      <c r="D15" s="23" t="s">
        <v>28</v>
      </c>
      <c r="E15" s="100" t="s">
        <v>77</v>
      </c>
      <c r="F15" s="16"/>
      <c r="G15" s="16"/>
      <c r="H15" s="52">
        <f>'SECTION No. 2'!K266</f>
        <v>1000</v>
      </c>
    </row>
    <row r="16" spans="1:10" x14ac:dyDescent="0.2">
      <c r="C16" s="8"/>
      <c r="D16" s="8"/>
      <c r="E16" s="15"/>
      <c r="H16" s="52"/>
    </row>
    <row r="17" spans="3:10" x14ac:dyDescent="0.2">
      <c r="C17" s="28" t="s">
        <v>14</v>
      </c>
      <c r="D17" s="23" t="s">
        <v>28</v>
      </c>
      <c r="E17" s="100" t="s">
        <v>78</v>
      </c>
      <c r="F17" s="16"/>
      <c r="G17" s="16"/>
      <c r="H17" s="52">
        <f>'SECTION No. 3'!K84</f>
        <v>0</v>
      </c>
      <c r="J17" s="35"/>
    </row>
    <row r="18" spans="3:10" x14ac:dyDescent="0.2">
      <c r="C18" s="171"/>
      <c r="D18" s="8"/>
      <c r="E18" s="94"/>
      <c r="H18" s="52"/>
      <c r="J18" s="35"/>
    </row>
    <row r="19" spans="3:10" x14ac:dyDescent="0.2">
      <c r="C19" s="172" t="s">
        <v>275</v>
      </c>
      <c r="D19" s="23" t="s">
        <v>28</v>
      </c>
      <c r="E19" s="100" t="s">
        <v>260</v>
      </c>
      <c r="F19" s="16"/>
      <c r="G19" s="16"/>
      <c r="H19" s="52">
        <f>'SECTION No. 4'!K128</f>
        <v>2500</v>
      </c>
      <c r="J19" s="35"/>
    </row>
    <row r="20" spans="3:10" x14ac:dyDescent="0.2">
      <c r="C20" s="8"/>
      <c r="D20" s="8"/>
      <c r="E20" s="15"/>
      <c r="H20" s="18"/>
    </row>
    <row r="21" spans="3:10" s="31" customFormat="1" x14ac:dyDescent="0.2">
      <c r="C21" s="123"/>
      <c r="D21" s="123"/>
      <c r="E21" s="124"/>
      <c r="F21" s="122"/>
      <c r="G21" s="122"/>
      <c r="H21" s="125"/>
      <c r="I21" s="122"/>
    </row>
    <row r="22" spans="3:10" s="31" customFormat="1" x14ac:dyDescent="0.2">
      <c r="C22" s="123"/>
      <c r="D22" s="123"/>
      <c r="E22" s="124"/>
      <c r="F22" s="126" t="s">
        <v>50</v>
      </c>
      <c r="G22" s="126"/>
      <c r="H22" s="48">
        <f>SUM(H3:H21)</f>
        <v>3500</v>
      </c>
      <c r="I22" s="122"/>
    </row>
    <row r="23" spans="3:10" x14ac:dyDescent="0.2">
      <c r="C23" s="8"/>
      <c r="D23" s="8"/>
      <c r="E23" s="15"/>
      <c r="H23" s="18"/>
    </row>
    <row r="24" spans="3:10" s="31" customFormat="1" x14ac:dyDescent="0.2">
      <c r="C24" s="123" t="s">
        <v>28</v>
      </c>
      <c r="D24" s="123"/>
      <c r="E24" s="162" t="s">
        <v>152</v>
      </c>
      <c r="F24" s="163"/>
      <c r="G24" s="163"/>
      <c r="H24" s="127">
        <v>5000</v>
      </c>
      <c r="I24" s="122"/>
      <c r="J24" s="128"/>
    </row>
    <row r="25" spans="3:10" x14ac:dyDescent="0.2">
      <c r="C25" s="5"/>
      <c r="D25" s="5"/>
      <c r="E25" s="12"/>
      <c r="H25" s="18"/>
    </row>
    <row r="26" spans="3:10" x14ac:dyDescent="0.2">
      <c r="E26" s="1"/>
      <c r="H26" s="19"/>
    </row>
    <row r="27" spans="3:10" ht="13.5" thickBot="1" x14ac:dyDescent="0.25">
      <c r="F27" s="126" t="s">
        <v>62</v>
      </c>
      <c r="G27" s="14"/>
      <c r="H27" s="20">
        <f>SUM(H22:H25)</f>
        <v>8500</v>
      </c>
      <c r="I27" s="129" t="s">
        <v>51</v>
      </c>
      <c r="J27" s="35"/>
    </row>
    <row r="28" spans="3:10" ht="13.5" thickTop="1" x14ac:dyDescent="0.2"/>
    <row r="30" spans="3:10" x14ac:dyDescent="0.2">
      <c r="C30" s="164"/>
      <c r="D30" s="164"/>
      <c r="E30" s="165"/>
      <c r="F30" s="166"/>
      <c r="G30" s="166"/>
      <c r="H30" s="167"/>
    </row>
    <row r="34" spans="5:8" x14ac:dyDescent="0.2">
      <c r="E34" s="6" t="s">
        <v>22</v>
      </c>
      <c r="F34" s="27"/>
      <c r="G34" s="16"/>
      <c r="H34" s="16"/>
    </row>
    <row r="35" spans="5:8" x14ac:dyDescent="0.2">
      <c r="F35" s="22"/>
      <c r="H35" s="33" t="s">
        <v>27</v>
      </c>
    </row>
    <row r="36" spans="5:8" x14ac:dyDescent="0.2">
      <c r="F36" s="22"/>
    </row>
    <row r="37" spans="5:8" x14ac:dyDescent="0.2">
      <c r="E37" s="6" t="s">
        <v>23</v>
      </c>
      <c r="F37" s="27"/>
      <c r="G37" s="16"/>
      <c r="H37" s="16"/>
    </row>
    <row r="38" spans="5:8" x14ac:dyDescent="0.2">
      <c r="F38" s="22"/>
    </row>
    <row r="39" spans="5:8" x14ac:dyDescent="0.2">
      <c r="F39" s="27"/>
      <c r="G39" s="16"/>
      <c r="H39" s="16"/>
    </row>
    <row r="40" spans="5:8" x14ac:dyDescent="0.2">
      <c r="F40" s="22"/>
    </row>
    <row r="41" spans="5:8" x14ac:dyDescent="0.2">
      <c r="F41" s="27"/>
      <c r="G41" s="16"/>
      <c r="H41" s="16"/>
    </row>
    <row r="42" spans="5:8" x14ac:dyDescent="0.2">
      <c r="F42" s="22"/>
    </row>
    <row r="43" spans="5:8" x14ac:dyDescent="0.2">
      <c r="F43" s="22"/>
    </row>
    <row r="44" spans="5:8" x14ac:dyDescent="0.2">
      <c r="E44" s="6" t="s">
        <v>24</v>
      </c>
      <c r="F44" s="40"/>
      <c r="G44" s="16"/>
      <c r="H44" s="16"/>
    </row>
  </sheetData>
  <phoneticPr fontId="0" type="noConversion"/>
  <pageMargins left="0.47244094488188981" right="0.39370078740157483" top="0.36" bottom="0.62992125984251968" header="0.22" footer="0.27559055118110237"/>
  <pageSetup paperSize="9" scale="93" fitToHeight="0" orientation="portrait" useFirstPageNumber="1" r:id="rId1"/>
  <headerFooter alignWithMargins="0">
    <oddFooter>&amp;C&amp;A / 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COVER PAGE</vt:lpstr>
      <vt:lpstr>CONTENTS</vt:lpstr>
      <vt:lpstr>SECTION No. 1</vt:lpstr>
      <vt:lpstr>SECTION No. 2</vt:lpstr>
      <vt:lpstr>SECTION No. 3</vt:lpstr>
      <vt:lpstr>SECTION No. 4</vt:lpstr>
      <vt:lpstr>SUMMARY</vt:lpstr>
      <vt:lpstr>CONTENTS!Print_Area</vt:lpstr>
      <vt:lpstr>'COVER PAGE'!Print_Area</vt:lpstr>
      <vt:lpstr>'SECTION No. 1'!Print_Area</vt:lpstr>
      <vt:lpstr>'SECTION No. 2'!Print_Area</vt:lpstr>
      <vt:lpstr>'SECTION No. 3'!Print_Area</vt:lpstr>
      <vt:lpstr>'SECTION No. 4'!Print_Area</vt:lpstr>
      <vt:lpstr>SUMMARY!Print_Area</vt:lpstr>
      <vt:lpstr>'SECTION No. 2'!Print_Titles</vt:lpstr>
      <vt:lpstr>'SECTION No. 3'!Print_Titles</vt:lpstr>
      <vt:lpstr>'SECTION No. 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dc:creator>
  <cp:lastModifiedBy>Chris Whalley</cp:lastModifiedBy>
  <cp:lastPrinted>2021-08-18T16:51:21Z</cp:lastPrinted>
  <dcterms:created xsi:type="dcterms:W3CDTF">2008-03-31T11:19:28Z</dcterms:created>
  <dcterms:modified xsi:type="dcterms:W3CDTF">2021-08-23T16:15:54Z</dcterms:modified>
</cp:coreProperties>
</file>