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wroach\Objective\objective.ims.gov.uk-8008\wroach\Objects\"/>
    </mc:Choice>
  </mc:AlternateContent>
  <xr:revisionPtr revIDLastSave="0" documentId="13_ncr:1_{7A2846D8-4437-42C8-88B8-1108B2210242}" xr6:coauthVersionLast="36" xr6:coauthVersionMax="36" xr10:uidLastSave="{00000000-0000-0000-0000-000000000000}"/>
  <bookViews>
    <workbookView xWindow="0" yWindow="72" windowWidth="16608" windowHeight="9432" xr2:uid="{00000000-000D-0000-FFFF-FFFF00000000}"/>
  </bookViews>
  <sheets>
    <sheet name="READ ME" sheetId="7" r:id="rId1"/>
    <sheet name="Award Criteria" sheetId="8" r:id="rId2"/>
    <sheet name="Mandatory Requirements" sheetId="6" r:id="rId3"/>
    <sheet name="Product Information - Lot 1" sheetId="11" r:id="rId4"/>
    <sheet name="Product Information - Lot 2" sheetId="9" r:id="rId5"/>
    <sheet name="Product Information - Lot 3" sheetId="10" r:id="rId6"/>
    <sheet name="Product Information - Lot 4" sheetId="1" r:id="rId7"/>
    <sheet name="Additional Information" sheetId="2" r:id="rId8"/>
    <sheet name="Supplier Information" sheetId="3" r:id="rId9"/>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5" i="7" l="1"/>
  <c r="C4" i="7"/>
  <c r="C3" i="7"/>
  <c r="B75" i="1" l="1"/>
  <c r="B77" i="10"/>
  <c r="B76" i="10"/>
  <c r="B75" i="10"/>
  <c r="B77" i="9"/>
  <c r="B76" i="9"/>
  <c r="B75" i="9"/>
  <c r="B77" i="11"/>
  <c r="B76" i="11"/>
  <c r="B75" i="11"/>
  <c r="B74" i="11"/>
  <c r="B70" i="11"/>
  <c r="B73" i="11"/>
  <c r="B72" i="11"/>
  <c r="B71" i="11"/>
  <c r="C11" i="11"/>
  <c r="C5" i="11"/>
  <c r="C4" i="11"/>
  <c r="C3" i="11"/>
  <c r="B1" i="11"/>
  <c r="B74" i="10"/>
  <c r="B73" i="10"/>
  <c r="B72" i="10"/>
  <c r="B71" i="10"/>
  <c r="B70" i="10"/>
  <c r="C11" i="10"/>
  <c r="C5" i="10"/>
  <c r="C4" i="10"/>
  <c r="C3" i="10"/>
  <c r="B1" i="10"/>
  <c r="B74" i="9"/>
  <c r="B73" i="9"/>
  <c r="B72" i="9"/>
  <c r="B71" i="9"/>
  <c r="B70" i="9"/>
  <c r="C11" i="9"/>
  <c r="C5" i="9"/>
  <c r="C4" i="9"/>
  <c r="C3" i="9"/>
  <c r="B1" i="9"/>
  <c r="C5" i="3" l="1"/>
  <c r="C4" i="3"/>
  <c r="C3" i="3"/>
  <c r="C5" i="2"/>
  <c r="C4" i="2"/>
  <c r="C3" i="2"/>
  <c r="C5" i="1"/>
  <c r="C4" i="1"/>
  <c r="C3" i="1"/>
  <c r="B1" i="3"/>
  <c r="B1" i="2"/>
  <c r="B1" i="1"/>
  <c r="C5" i="6"/>
  <c r="C4" i="6"/>
  <c r="C3" i="6"/>
  <c r="C7" i="3" l="1"/>
  <c r="C7" i="2"/>
  <c r="C11" i="1"/>
  <c r="B74" i="1" l="1"/>
  <c r="B73" i="1"/>
  <c r="B72" i="1"/>
  <c r="B71" i="1"/>
  <c r="B70" i="1"/>
</calcChain>
</file>

<file path=xl/sharedStrings.xml><?xml version="1.0" encoding="utf-8"?>
<sst xmlns="http://schemas.openxmlformats.org/spreadsheetml/2006/main" count="431" uniqueCount="191">
  <si>
    <t>OFFICIAL - SENSITIVE COMMERCIAL</t>
  </si>
  <si>
    <t xml:space="preserve">Framework Reference: </t>
  </si>
  <si>
    <t xml:space="preserve">Framework Title: </t>
  </si>
  <si>
    <t xml:space="preserve">Framework Timeframe: </t>
  </si>
  <si>
    <t xml:space="preserve">Company Name: </t>
  </si>
  <si>
    <t>Please ensure you provide details against all the areas contained within this worksheet by populating all the GREEN cells which are relevant to your tender bid</t>
  </si>
  <si>
    <t>1. PRODUCT DETAILS AND PRICE OFFER</t>
  </si>
  <si>
    <t>Please provide details of the product being offered below</t>
  </si>
  <si>
    <t>Description</t>
  </si>
  <si>
    <t>Brand Name</t>
  </si>
  <si>
    <t>Manufacturer's Part Number</t>
  </si>
  <si>
    <t>EAN Code</t>
  </si>
  <si>
    <t>Marketing Authorisation Number</t>
  </si>
  <si>
    <t>Diluent
(ml)</t>
  </si>
  <si>
    <t>ABCDE</t>
  </si>
  <si>
    <t>2. SECURITY OF SUPPLY</t>
  </si>
  <si>
    <r>
      <t xml:space="preserve">Please provide a cross in the relevant cell for each line listed below </t>
    </r>
    <r>
      <rPr>
        <i/>
        <sz val="12"/>
        <color theme="1"/>
        <rFont val="Arial"/>
        <family val="2"/>
      </rPr>
      <t>(If requested suppliers must provide evidence supporting their answer for this section)</t>
    </r>
  </si>
  <si>
    <t>Multiple geographic locations with facilities</t>
  </si>
  <si>
    <t>Two geographic locations with facilities</t>
  </si>
  <si>
    <t>One geographic location with two or more facilities</t>
  </si>
  <si>
    <t>One facility at one geographic location</t>
  </si>
  <si>
    <t>Drug substance manufacture</t>
  </si>
  <si>
    <t>Production of drug</t>
  </si>
  <si>
    <t>Packaging and labelling</t>
  </si>
  <si>
    <t xml:space="preserve">Stock holding facility / warehouse </t>
  </si>
  <si>
    <t>Storage at Room Temperature
Yes / No</t>
  </si>
  <si>
    <t>Maximum Length of Time (Months)</t>
  </si>
  <si>
    <t>CURRENT NHS LIST PRICE 
per IU 
excluding VAT</t>
  </si>
  <si>
    <t>Volume per Annum
(IU)</t>
  </si>
  <si>
    <t>3. Ease of Use</t>
  </si>
  <si>
    <t>Samples provided
Yes / No</t>
  </si>
  <si>
    <t>Vial Size (IU)</t>
  </si>
  <si>
    <t>Manufacturing lead-time from start of manufacturing process through to product being ready for despatch to customer
(in weeks)</t>
  </si>
  <si>
    <t>Total no. of infusions</t>
  </si>
  <si>
    <t>N.B. Details provided in this section are for information only and will NOT be evaluated however may be used in the final stakeholder briefing document</t>
  </si>
  <si>
    <t>Please provide details all the requested details below</t>
  </si>
  <si>
    <t>Name and address of person submitting offer</t>
  </si>
  <si>
    <t>Name</t>
  </si>
  <si>
    <t>1st Line Address</t>
  </si>
  <si>
    <t>2nd Line Address</t>
  </si>
  <si>
    <t>3rd Line Address</t>
  </si>
  <si>
    <t>Postcode</t>
  </si>
  <si>
    <t>Telephone</t>
  </si>
  <si>
    <t>eMail</t>
  </si>
  <si>
    <t>Name of person who will be the CMUs main contact once framework has gone live</t>
  </si>
  <si>
    <t>Title</t>
  </si>
  <si>
    <t>Correct address for purchase orders if different to above</t>
  </si>
  <si>
    <t>Fax</t>
  </si>
  <si>
    <t>Purchase Order Contact</t>
  </si>
  <si>
    <t>Technical Information Manager</t>
  </si>
  <si>
    <t>Contact details for the provision of Management Information</t>
  </si>
  <si>
    <t>Initial Contact
Escalation Contact 1</t>
  </si>
  <si>
    <t>Position</t>
  </si>
  <si>
    <t>Escalation Contact 2</t>
  </si>
  <si>
    <t>Escalation Contact 3</t>
  </si>
  <si>
    <t>Escalation Contact 4</t>
  </si>
  <si>
    <r>
      <t xml:space="preserve">N.B. Details provided in this section are for information only and will </t>
    </r>
    <r>
      <rPr>
        <b/>
        <u/>
        <sz val="16"/>
        <color rgb="FFFF0000"/>
        <rFont val="Arial"/>
        <family val="2"/>
      </rPr>
      <t>NOT</t>
    </r>
    <r>
      <rPr>
        <b/>
        <sz val="16"/>
        <color rgb="FFFF0000"/>
        <rFont val="Arial"/>
        <family val="2"/>
      </rPr>
      <t xml:space="preserve"> be evaluated however may be used in the final stakeholder briefing document</t>
    </r>
  </si>
  <si>
    <r>
      <t>Please provide details of your standard delivery service. It is a requirement that cost of standard delivery (including cold chain transit) to both authorities and third party suppliers is</t>
    </r>
    <r>
      <rPr>
        <b/>
        <sz val="12"/>
        <color theme="1"/>
        <rFont val="Arial"/>
        <family val="2"/>
      </rPr>
      <t xml:space="preserve"> included</t>
    </r>
    <r>
      <rPr>
        <sz val="12"/>
        <color theme="1"/>
        <rFont val="Arial"/>
        <family val="2"/>
      </rPr>
      <t xml:space="preserve"> in our standard terms and conditions</t>
    </r>
  </si>
  <si>
    <t>a. Standard delivery operating times (24hr clock)</t>
  </si>
  <si>
    <t>b. Delivery lead-time from receipt of order (working days)</t>
  </si>
  <si>
    <t>c. Method of delivery</t>
  </si>
  <si>
    <t>Please provide details for NON-STANDARD deliveries</t>
  </si>
  <si>
    <t>a. Emergency delivery lead-time (hours)</t>
  </si>
  <si>
    <t>b. Emergency method of delivery</t>
  </si>
  <si>
    <t>c. Emergency delivery - cost per delivery (£ excl. VAT)</t>
  </si>
  <si>
    <t>Please provide with your offer details on any contingency accreditation and/or procedure your organisation has in place. Attachment(s) must be clearly labelled. Please note due to system restrictions each attachement can be a maximum of 2MB</t>
  </si>
  <si>
    <t>Details included (Yes / No)</t>
  </si>
  <si>
    <t>Details uploaded (Yes / No)</t>
  </si>
  <si>
    <t>If no, please give details why</t>
  </si>
  <si>
    <t>Offerors are given the opportunity to provide additional information to supplement their offer, this information will NOT be scored but may be included in the final stakeholder briefing document</t>
  </si>
  <si>
    <t>Any supplementary information must be clearly labelled and included with your offer submission. Please note due to system restrictions each attachment can be a maximum of 2MB</t>
  </si>
  <si>
    <t>Supplementary information provided (Yes / No)</t>
  </si>
  <si>
    <t>4. STANDARD DELIVERY</t>
  </si>
  <si>
    <t>5. EMERGENCY DELIVERY</t>
  </si>
  <si>
    <t>9. CONTACT DETAILS</t>
  </si>
  <si>
    <t>10. ESCALATION PROCEDURE</t>
  </si>
  <si>
    <t>MANDATORY REQUIREMENTS - ELIGIBILITY</t>
  </si>
  <si>
    <r>
      <t>Please state whether you comply with the mandatory requirements for this framework</t>
    </r>
    <r>
      <rPr>
        <sz val="12"/>
        <color rgb="FFFF0000"/>
        <rFont val="Arial"/>
        <family val="2"/>
      </rPr>
      <t xml:space="preserve"> (N.B. failure to meet any of these requirements will result in an automatic fail in this tender process) </t>
    </r>
  </si>
  <si>
    <t>Mandatory Requirements - Eligibility</t>
  </si>
  <si>
    <t>Comply 
Yes/No</t>
  </si>
  <si>
    <t>Technical merit/safety</t>
  </si>
  <si>
    <t>Terms and conditions</t>
  </si>
  <si>
    <t>Service levels</t>
  </si>
  <si>
    <t>RULES</t>
  </si>
  <si>
    <t>[1]</t>
  </si>
  <si>
    <r>
      <rPr>
        <b/>
        <sz val="11"/>
        <rFont val="Arial"/>
        <family val="2"/>
      </rPr>
      <t xml:space="preserve">Offerors are requested to provide information in all cells coloured </t>
    </r>
    <r>
      <rPr>
        <b/>
        <u/>
        <sz val="11"/>
        <rFont val="Arial"/>
        <family val="2"/>
      </rPr>
      <t>GREEN</t>
    </r>
    <r>
      <rPr>
        <b/>
        <sz val="11"/>
        <rFont val="Arial"/>
        <family val="2"/>
      </rPr>
      <t xml:space="preserve"> in all tabs relevant to the Offeror's bid</t>
    </r>
  </si>
  <si>
    <t>[2]</t>
  </si>
  <si>
    <t>GUIDANCE</t>
  </si>
  <si>
    <t>General Guidance</t>
  </si>
  <si>
    <t>Help</t>
  </si>
  <si>
    <t xml:space="preserve">TAB
Mandatory Requirements </t>
  </si>
  <si>
    <t>Company Name</t>
  </si>
  <si>
    <t>The name of the organisation submitting an offer for this framework agreement</t>
  </si>
  <si>
    <t>TAB
Mandatory Requirements</t>
  </si>
  <si>
    <t>Eligibility</t>
  </si>
  <si>
    <t xml:space="preserve">TAB
Product Information
</t>
  </si>
  <si>
    <t>Product Details and Offer Price</t>
  </si>
  <si>
    <t>TAB
Product Information</t>
  </si>
  <si>
    <t>Security of Supply</t>
  </si>
  <si>
    <t>Room Temperature Storage</t>
  </si>
  <si>
    <t>TAB
Additional Information</t>
  </si>
  <si>
    <t xml:space="preserve">Standard Delivery </t>
  </si>
  <si>
    <t xml:space="preserve">Emergency Delivery </t>
  </si>
  <si>
    <t>Contingency Arrangements</t>
  </si>
  <si>
    <t>Details to be provided on contingency accreditation and/or procedures in place</t>
  </si>
  <si>
    <t>Pharma QC</t>
  </si>
  <si>
    <t>TAB
Supplier Information</t>
  </si>
  <si>
    <t>Contact Details</t>
  </si>
  <si>
    <t>Escalation Procedure</t>
  </si>
  <si>
    <t>Relevant contact details for escalation procedure to be provided</t>
  </si>
  <si>
    <t>Criteria</t>
  </si>
  <si>
    <t>Weighting</t>
  </si>
  <si>
    <t>Pass / Fail</t>
  </si>
  <si>
    <t>Price</t>
  </si>
  <si>
    <t>Security of supply</t>
  </si>
  <si>
    <t>Ease of use</t>
  </si>
  <si>
    <t>&gt; 12 years only</t>
  </si>
  <si>
    <t>2 - 12 years
&gt; 12 years</t>
  </si>
  <si>
    <t>&lt; 2 years
2 - 12 years
&gt; 12 years</t>
  </si>
  <si>
    <t>Can the unconstituted product being offered for this contract be stored at room temperature? If Yes, what is the maximum length of time (in months) for storage at room temperature?</t>
  </si>
  <si>
    <r>
      <t xml:space="preserve">Suppliers are to state whether they comply with the mandatory requirements for this framework </t>
    </r>
    <r>
      <rPr>
        <b/>
        <i/>
        <sz val="11"/>
        <color rgb="FFFF0000"/>
        <rFont val="Arial"/>
        <family val="2"/>
      </rPr>
      <t xml:space="preserve">(N.B. failure to meet any of these requirements will result in an automatic fail in this tender process) </t>
    </r>
  </si>
  <si>
    <t>Generic Description</t>
  </si>
  <si>
    <t>Ease of Use</t>
  </si>
  <si>
    <t>Age range of licensed indication</t>
  </si>
  <si>
    <t>Offerors must indicate the specific age range the product is licensed for</t>
  </si>
  <si>
    <t>Total number of infusions</t>
  </si>
  <si>
    <t>Vial Sizes and Product Details</t>
  </si>
  <si>
    <t xml:space="preserve">Offerors are required to provide the requested contact details </t>
  </si>
  <si>
    <t>Offerors are advised that Bravo provide an e-Tendering Helpdesk facility.  Should Offerors require assistance they can get this by contacting the Bravo helpdesk on 0800 069 8630 or email: help@bravosolution.co.uk</t>
  </si>
  <si>
    <t>IMPORTANT: BEFORE COMPLETING THE OFFER SCHEDULE PLEASE ENSURE YOU HAVE READ THE RULES, KEY POINTS AND GUIDANCE NOTES BELOW</t>
  </si>
  <si>
    <t>Offerors must state whether the unconstituted product can be stored at room temperature and if so what the maximum length of time (in months) it can be stored at room temperature is</t>
  </si>
  <si>
    <t>Offerors are required to provide details on:
       * Emergency delivery lead-time / Delivery method / Cost</t>
  </si>
  <si>
    <t xml:space="preserve">Offerors are required to provide details on:
       * Standard delivery operating times / Delivery lead-time / Method of delivery </t>
  </si>
  <si>
    <t>Supplementary Information</t>
  </si>
  <si>
    <t>Finance Contact (for invoice queries)</t>
  </si>
  <si>
    <t>OFFERED PRICE 
per IU excluding VAT</t>
  </si>
  <si>
    <t>Titles coloured purple will be evaluated</t>
  </si>
  <si>
    <t>CM/PHS/17/5564</t>
  </si>
  <si>
    <r>
      <t>Document No.05a - Haemophilia A - Offer Schedule</t>
    </r>
    <r>
      <rPr>
        <sz val="16"/>
        <rFont val="Arial"/>
        <family val="2"/>
      </rPr>
      <t xml:space="preserve"> (Mandatory Requirements)</t>
    </r>
  </si>
  <si>
    <t>as per details in Document No. 4a -Haemophila A - Contract technical specification SECTION 4.1</t>
  </si>
  <si>
    <t>as per details in Document No. 4a - Haemophila A - Contract technical specification SECTION 4.2</t>
  </si>
  <si>
    <t>as per details in Document No. 4a - Haemophila A - Contract technical specification SECTION 4.3</t>
  </si>
  <si>
    <t>abcde</t>
  </si>
  <si>
    <t>Please provide the total number of infusions required per week per adult with severe Haemophilia A as per SmPC</t>
  </si>
  <si>
    <t>IV</t>
  </si>
  <si>
    <t>Sub-cut</t>
  </si>
  <si>
    <t>Lot</t>
  </si>
  <si>
    <t>Product Area</t>
  </si>
  <si>
    <t>Unit of Measure</t>
  </si>
  <si>
    <t>Plasma Derived Factor VIII</t>
  </si>
  <si>
    <t>Standard Half-life Recombinant Factor VIII</t>
  </si>
  <si>
    <t>Enhanced Half-life Recombinant Factor VIII</t>
  </si>
  <si>
    <t>Emicizumab</t>
  </si>
  <si>
    <t>IU</t>
  </si>
  <si>
    <t>Mg</t>
  </si>
  <si>
    <t>Please provide the minimum annual volume of product available to the UK market (in IU) via this framework (for reference the approximate historical usage per annum is 12,887,380 IU)</t>
  </si>
  <si>
    <t>Please provide the minimum annual volume of product available to the UK market (in IU) via this framework (for reference the approximate historical usage per annum is 487,248,114 IU)</t>
  </si>
  <si>
    <t>Please provide the minimum annual volume of product available to the UK market (in IU) via this framework (for reference the approximate historical usage per annum is 93,965,778 IU)</t>
  </si>
  <si>
    <t>Volume per Annum
(Mg)</t>
  </si>
  <si>
    <t>Vial Size (Mg)</t>
  </si>
  <si>
    <r>
      <t>Document No.05a - Haemophila A - Offer Schedule</t>
    </r>
    <r>
      <rPr>
        <sz val="16"/>
        <rFont val="Arial"/>
        <family val="2"/>
      </rPr>
      <t xml:space="preserve"> (READ ME)</t>
    </r>
  </si>
  <si>
    <t>1 July 2020 to 30 June 2022 with options to extend up to a further 24 months. The total maximum framework period including any extensions will be no more than 48 months</t>
  </si>
  <si>
    <t>CURRENT NHS LIST PRICE 
per Mg 
excluding VAT</t>
  </si>
  <si>
    <t>Please provide the minimum annual volume of product available to the UK market (in Mg) via this framework (for reference the forecasted figure per annum is 2,500,000 mg)</t>
  </si>
  <si>
    <r>
      <t>Document No.05a - Haemophilia A - Offer Schedule</t>
    </r>
    <r>
      <rPr>
        <sz val="16"/>
        <rFont val="Arial"/>
        <family val="2"/>
      </rPr>
      <t xml:space="preserve"> </t>
    </r>
  </si>
  <si>
    <t>NHS National Framework Agreement for the supply of products for the treatment of Haemophilia A</t>
  </si>
  <si>
    <t>This tab is to be used for Lot 1 only:</t>
  </si>
  <si>
    <t>Offerors completing this document should save the file as an Excel document ONLY</t>
  </si>
  <si>
    <t>This tab is to be used for Lot 2 only:</t>
  </si>
  <si>
    <t>This tab is to be used for Lot 3 only:</t>
  </si>
  <si>
    <t>This tab is to be used for Lot 4 only:</t>
  </si>
  <si>
    <r>
      <t>Please provide 20 product demonstration kits for reconstitution AND any other equipment needed to reconstitute or mix vials to give a 750IU dose</t>
    </r>
    <r>
      <rPr>
        <b/>
        <sz val="12"/>
        <rFont val="Arial"/>
        <family val="2"/>
      </rPr>
      <t xml:space="preserve"> </t>
    </r>
    <r>
      <rPr>
        <b/>
        <sz val="12"/>
        <color rgb="FFFF0000"/>
        <rFont val="Arial"/>
        <family val="2"/>
      </rPr>
      <t xml:space="preserve">(N.B. failure to provide samples will result in a score of zero (0) out of a possible combined maximum score of 7.44 for sub-criteria points; 10, 11, 12, 13, 14, 15, 16, 17, 18 and 19, within the Ease of Use evaluation criteria) </t>
    </r>
  </si>
  <si>
    <t>SAMPLES MUST BE DELIVERED BY TUESDAY 24 MARCH 2020 USING THE ADDRESS LABEL PROVIDED AT THE END OF Document No. 04a Haemophilia A  - Contract Specifics</t>
  </si>
  <si>
    <t>Please provide a cross in the relevant cell for the age range of licensed indication</t>
  </si>
  <si>
    <t>Please provide a cross in the relevant cell to advise the route of administration</t>
  </si>
  <si>
    <t>Vial Size Available</t>
  </si>
  <si>
    <r>
      <t>Vial sizes available</t>
    </r>
    <r>
      <rPr>
        <i/>
        <sz val="12"/>
        <rFont val="Arial"/>
        <family val="2"/>
      </rPr>
      <t xml:space="preserve"> (Please provide a cross in the relevant cell in column D if the vial size is available)</t>
    </r>
    <r>
      <rPr>
        <sz val="12"/>
        <rFont val="Arial"/>
        <family val="2"/>
      </rPr>
      <t>and provide relevant information in columns E, F, G and H where applicable</t>
    </r>
  </si>
  <si>
    <t>OFFERED PRICE 
per Mg excluding VAT</t>
  </si>
  <si>
    <t>Offeror is required to provide details on the foolowing:
      * Generic Description / Brand Name / Manufacturing Lead-time / NHS List Price / Offer Price
Offer prices must be per IU or Mg excluding VAT and entered in the relevant cells within this spreadsheet, prices entered elsewhere will NOT be taken into account</t>
  </si>
  <si>
    <t>Offerors must provide details on:
1. The total annual capacity of product in IU or Mg that will be made available for this framework
2. The number of facilities available for manufacturing, production, packaging and warehousing for the product being offered</t>
  </si>
  <si>
    <r>
      <t>Please provide 20 product demonstration kits for reconstitution AND any other equipment needed to reconstitute or mix vials to give a 750IU dose</t>
    </r>
    <r>
      <rPr>
        <sz val="11"/>
        <color rgb="FFFF0000"/>
        <rFont val="Arial"/>
        <family val="2"/>
      </rPr>
      <t xml:space="preserve"> (N.B. failure to provide samples will result in a score of zero (0) out of a possible combined maximum score of 7.44 for sub-criteria points; 10, 11, 12, 13, 14, 15, 16, 17, 18 and 19, within the Ease of Use evaluation criteria) 
</t>
    </r>
    <r>
      <rPr>
        <b/>
        <sz val="11"/>
        <rFont val="Arial"/>
        <family val="2"/>
      </rPr>
      <t>SAMPLES MUST BE DELIVERED BY TUESDAY 24 MARCH 2020 USING THE ADDRESS LABEL PROVIDED AT THE END OF Document No. 04a Haemophilia A  - Contract Specifics</t>
    </r>
  </si>
  <si>
    <t>Offerors must provide the total number of infusions required per week per adult with severe Haemophilia A as per SmPC</t>
  </si>
  <si>
    <t>Route of Adminstration</t>
  </si>
  <si>
    <t>Offerors must indicate the relevant route of administration</t>
  </si>
  <si>
    <t>Offerors are required to provide the following details:
       * If product is supplied in particular vial size / Manufacturer's Part Number / EAN Code / Marketing Authorisation Number / Diluent</t>
  </si>
  <si>
    <r>
      <t>6. CONTINGENCY ARRANGEMENTS</t>
    </r>
    <r>
      <rPr>
        <b/>
        <sz val="12"/>
        <rFont val="Arial"/>
        <family val="2"/>
      </rPr>
      <t xml:space="preserve">  </t>
    </r>
    <r>
      <rPr>
        <sz val="12"/>
        <rFont val="Arial"/>
        <family val="2"/>
      </rPr>
      <t>(see section 6.1 Document No. 04a - Haemophilia A - Contract Specifics for further information</t>
    </r>
    <r>
      <rPr>
        <sz val="12"/>
        <color theme="1"/>
        <rFont val="Arial"/>
        <family val="2"/>
      </rPr>
      <t>)</t>
    </r>
  </si>
  <si>
    <r>
      <t>7. PHARMA QC</t>
    </r>
    <r>
      <rPr>
        <sz val="12"/>
        <color theme="1"/>
        <rFont val="Arial"/>
        <family val="2"/>
      </rPr>
      <t xml:space="preserve"> </t>
    </r>
    <r>
      <rPr>
        <sz val="12"/>
        <rFont val="Arial"/>
        <family val="2"/>
      </rPr>
      <t xml:space="preserve"> (see section 6.6 Document No. 04a - Haemophilia A - Contract Specifics for further information</t>
    </r>
    <r>
      <rPr>
        <sz val="12"/>
        <color theme="1"/>
        <rFont val="Arial"/>
        <family val="2"/>
      </rPr>
      <t>)</t>
    </r>
  </si>
  <si>
    <t>Product details are required to be uploaded on to PharmaQC by the framework commence date which is 1 July 2020</t>
  </si>
  <si>
    <r>
      <t>8. SUPPLEMENTARY INFORMATION - ADDITIONAL INFORMATION</t>
    </r>
    <r>
      <rPr>
        <sz val="12"/>
        <color theme="1"/>
        <rFont val="Arial"/>
        <family val="2"/>
      </rPr>
      <t xml:space="preserve"> </t>
    </r>
    <r>
      <rPr>
        <sz val="12"/>
        <rFont val="Arial"/>
        <family val="2"/>
      </rPr>
      <t>(see section 13 Document No. 04a - Haemophilia A - Contract Specifics for further information</t>
    </r>
    <r>
      <rPr>
        <sz val="12"/>
        <color theme="1"/>
        <rFont val="Arial"/>
        <family val="2"/>
      </rPr>
      <t>)</t>
    </r>
  </si>
  <si>
    <t>Product details are required to be uploaded on to PharmaQC by the framework start date which is 1 July 2020</t>
  </si>
  <si>
    <r>
      <t xml:space="preserve">Opportunity to provide additional information to supplement offer,  information will </t>
    </r>
    <r>
      <rPr>
        <b/>
        <sz val="11"/>
        <rFont val="Arial"/>
        <family val="2"/>
      </rPr>
      <t>NOT</t>
    </r>
    <r>
      <rPr>
        <sz val="11"/>
        <rFont val="Arial"/>
        <family val="2"/>
      </rPr>
      <t xml:space="preserve"> be scored but maybe included in the final stakeholder briefing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</si>
</sst>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b/>
      <sz val="11"/>
      <color rgb="FF7030A0"/>
      <name val="Arial"/>
      <family val="2"/>
    </font>
    <font>
      <sz val="12"/>
      <color theme="1"/>
      <name val="Arial"/>
      <family val="2"/>
    </font>
    <font>
      <sz val="11"/>
      <name val="Arial"/>
      <family val="2"/>
    </font>
    <font>
      <b/>
      <sz val="16"/>
      <color theme="1"/>
      <name val="Arial"/>
      <family val="2"/>
    </font>
    <font>
      <sz val="14"/>
      <color theme="1"/>
      <name val="Arial"/>
      <family val="2"/>
    </font>
    <font>
      <b/>
      <sz val="12"/>
      <color theme="1"/>
      <name val="Arial"/>
      <family val="2"/>
    </font>
    <font>
      <sz val="16"/>
      <name val="Arial"/>
      <family val="2"/>
    </font>
    <font>
      <b/>
      <sz val="14"/>
      <color theme="0"/>
      <name val="Arial"/>
      <family val="2"/>
    </font>
    <font>
      <sz val="12"/>
      <color theme="1"/>
      <name val="Calibri"/>
      <family val="2"/>
      <scheme val="minor"/>
    </font>
    <font>
      <sz val="12"/>
      <name val="Arial"/>
      <family val="2"/>
    </font>
    <font>
      <b/>
      <sz val="12"/>
      <name val="Arial"/>
      <family val="2"/>
    </font>
    <font>
      <b/>
      <sz val="16"/>
      <color rgb="FF7030A0"/>
      <name val="Arial"/>
      <family val="2"/>
    </font>
    <font>
      <b/>
      <sz val="16"/>
      <color rgb="FFFF0000"/>
      <name val="Arial"/>
      <family val="2"/>
    </font>
    <font>
      <b/>
      <u/>
      <sz val="16"/>
      <color rgb="FFFF0000"/>
      <name val="Arial"/>
      <family val="2"/>
    </font>
    <font>
      <i/>
      <sz val="12"/>
      <color theme="1"/>
      <name val="Arial"/>
      <family val="2"/>
    </font>
    <font>
      <b/>
      <sz val="12"/>
      <color theme="0"/>
      <name val="Arial"/>
      <family val="2"/>
    </font>
    <font>
      <sz val="12"/>
      <color rgb="FFFF0000"/>
      <name val="Arial"/>
      <family val="2"/>
    </font>
    <font>
      <sz val="12"/>
      <color theme="3" tint="0.39997558519241921"/>
      <name val="Arial"/>
      <family val="2"/>
    </font>
    <font>
      <b/>
      <sz val="12"/>
      <color theme="3" tint="0.39997558519241921"/>
      <name val="Arial"/>
      <family val="2"/>
    </font>
    <font>
      <sz val="10"/>
      <name val="Arial"/>
      <family val="2"/>
    </font>
    <font>
      <sz val="16"/>
      <color theme="1"/>
      <name val="Arial"/>
      <family val="2"/>
    </font>
    <font>
      <b/>
      <sz val="11"/>
      <color theme="0"/>
      <name val="Arial"/>
      <family val="2"/>
    </font>
    <font>
      <b/>
      <sz val="16"/>
      <name val="Arial"/>
      <family val="2"/>
    </font>
    <font>
      <b/>
      <u val="double"/>
      <sz val="14"/>
      <color rgb="FFFF0000"/>
      <name val="Arial"/>
      <family val="2"/>
    </font>
    <font>
      <sz val="11"/>
      <name val="Calibri"/>
      <family val="2"/>
      <scheme val="minor"/>
    </font>
    <font>
      <b/>
      <u val="double"/>
      <sz val="11"/>
      <color rgb="FFFF0000"/>
      <name val="Arial"/>
      <family val="2"/>
    </font>
    <font>
      <b/>
      <sz val="11"/>
      <name val="Arial"/>
      <family val="2"/>
    </font>
    <font>
      <b/>
      <sz val="11"/>
      <color indexed="10"/>
      <name val="Arial"/>
      <family val="2"/>
    </font>
    <font>
      <b/>
      <u/>
      <sz val="11"/>
      <name val="Arial"/>
      <family val="2"/>
    </font>
    <font>
      <b/>
      <sz val="11"/>
      <color rgb="FFFF3399"/>
      <name val="Arial"/>
      <family val="2"/>
    </font>
    <font>
      <sz val="11"/>
      <color rgb="FF000000"/>
      <name val="Arial"/>
      <family val="2"/>
    </font>
    <font>
      <b/>
      <sz val="14"/>
      <name val="Arial"/>
      <family val="2"/>
    </font>
    <font>
      <sz val="12"/>
      <name val="Calibri"/>
      <family val="2"/>
      <scheme val="minor"/>
    </font>
    <font>
      <b/>
      <i/>
      <sz val="11"/>
      <color rgb="FFFF0000"/>
      <name val="Arial"/>
      <family val="2"/>
    </font>
    <font>
      <sz val="11"/>
      <color rgb="FFFF0000"/>
      <name val="Calibri"/>
      <family val="2"/>
      <scheme val="minor"/>
    </font>
    <font>
      <b/>
      <sz val="14"/>
      <color rgb="FFFF0000"/>
      <name val="Arial"/>
      <family val="2"/>
    </font>
    <font>
      <b/>
      <sz val="12"/>
      <color rgb="FFFF0000"/>
      <name val="Arial"/>
      <family val="2"/>
    </font>
    <font>
      <i/>
      <sz val="12"/>
      <name val="Arial"/>
      <family val="2"/>
    </font>
    <font>
      <b/>
      <sz val="11"/>
      <color theme="1"/>
      <name val="Calibri"/>
      <family val="2"/>
      <scheme val="minor"/>
    </font>
    <font>
      <b/>
      <sz val="18"/>
      <color theme="0"/>
      <name val="Arial"/>
      <family val="2"/>
    </font>
    <font>
      <sz val="18"/>
      <color theme="1"/>
      <name val="Arial"/>
      <family val="2"/>
    </font>
    <font>
      <b/>
      <sz val="18"/>
      <color theme="1"/>
      <name val="Arial"/>
      <family val="2"/>
    </font>
    <font>
      <sz val="11"/>
      <color rgb="FFFF0000"/>
      <name val="Arial"/>
      <family val="2"/>
    </font>
  </fonts>
  <fills count="12">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rgb="FF66FF99"/>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rgb="FFCC99FF"/>
        <bgColor indexed="64"/>
      </patternFill>
    </fill>
    <fill>
      <patternFill patternType="solid">
        <fgColor rgb="FFFFFF66"/>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xf numFmtId="43" fontId="1" fillId="0" borderId="0" applyFont="0" applyFill="0" applyBorder="0" applyAlignment="0" applyProtection="0"/>
    <xf numFmtId="0" fontId="6"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24" fillId="0" borderId="0"/>
    <xf numFmtId="0" fontId="24" fillId="0" borderId="0"/>
    <xf numFmtId="9" fontId="1" fillId="0" borderId="0" applyFont="0" applyFill="0" applyBorder="0" applyAlignment="0" applyProtection="0"/>
    <xf numFmtId="9" fontId="1" fillId="0" borderId="0" applyFont="0" applyFill="0" applyBorder="0" applyAlignment="0" applyProtection="0"/>
  </cellStyleXfs>
  <cellXfs count="279">
    <xf numFmtId="0" fontId="0" fillId="0" borderId="0" xfId="0"/>
    <xf numFmtId="0" fontId="0" fillId="0" borderId="0" xfId="0"/>
    <xf numFmtId="0" fontId="2" fillId="0" borderId="0" xfId="0" applyFont="1" applyBorder="1" applyProtection="1"/>
    <xf numFmtId="0" fontId="2" fillId="0" borderId="0" xfId="0" applyFont="1" applyAlignment="1" applyProtection="1">
      <alignment vertical="center"/>
    </xf>
    <xf numFmtId="0" fontId="4" fillId="0" borderId="0" xfId="0" applyFont="1" applyFill="1" applyProtection="1"/>
    <xf numFmtId="0" fontId="4" fillId="3" borderId="2" xfId="0" applyFont="1" applyFill="1" applyBorder="1" applyAlignment="1" applyProtection="1">
      <alignment horizontal="right" vertical="center"/>
    </xf>
    <xf numFmtId="0" fontId="4" fillId="3" borderId="2" xfId="0" applyFont="1" applyFill="1" applyBorder="1" applyAlignment="1" applyProtection="1">
      <alignment horizontal="center" vertical="center" wrapText="1"/>
    </xf>
    <xf numFmtId="0" fontId="6" fillId="0" borderId="0" xfId="0" applyFont="1" applyFill="1" applyProtection="1"/>
    <xf numFmtId="0" fontId="10" fillId="0" borderId="0" xfId="0" applyFont="1" applyFill="1" applyAlignment="1" applyProtection="1">
      <alignment vertical="center"/>
    </xf>
    <xf numFmtId="0" fontId="2" fillId="0" borderId="0" xfId="0" applyFont="1" applyFill="1" applyBorder="1" applyProtection="1"/>
    <xf numFmtId="0" fontId="0" fillId="0" borderId="0" xfId="0" applyFill="1" applyProtection="1"/>
    <xf numFmtId="0" fontId="13" fillId="0" borderId="0" xfId="0" applyFont="1" applyProtection="1"/>
    <xf numFmtId="0" fontId="14" fillId="4" borderId="11"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xf>
    <xf numFmtId="0" fontId="10" fillId="3" borderId="6"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0" fontId="13" fillId="0" borderId="0" xfId="0" applyFont="1" applyFill="1" applyProtection="1"/>
    <xf numFmtId="0" fontId="10" fillId="3" borderId="2"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14" fillId="4" borderId="9" xfId="0" applyFont="1" applyFill="1" applyBorder="1" applyAlignment="1" applyProtection="1">
      <alignment horizontal="center" vertical="center"/>
      <protection locked="0"/>
    </xf>
    <xf numFmtId="0" fontId="5" fillId="0" borderId="0" xfId="0" applyFont="1" applyFill="1" applyAlignment="1" applyProtection="1">
      <alignment vertical="center"/>
    </xf>
    <xf numFmtId="0" fontId="10" fillId="3" borderId="7" xfId="0" applyFont="1" applyFill="1" applyBorder="1" applyAlignment="1" applyProtection="1">
      <alignment horizontal="center" vertical="center" wrapText="1"/>
    </xf>
    <xf numFmtId="0" fontId="22" fillId="0" borderId="0" xfId="0" applyFont="1"/>
    <xf numFmtId="0" fontId="23" fillId="3" borderId="7" xfId="0" applyFont="1" applyFill="1" applyBorder="1" applyAlignment="1" applyProtection="1">
      <alignment horizontal="center" vertical="center"/>
    </xf>
    <xf numFmtId="0" fontId="23" fillId="3" borderId="7" xfId="0" applyFont="1" applyFill="1" applyBorder="1" applyAlignment="1" applyProtection="1">
      <alignment horizontal="center" vertical="center" wrapText="1"/>
    </xf>
    <xf numFmtId="0" fontId="0" fillId="0" borderId="0" xfId="0"/>
    <xf numFmtId="0" fontId="0" fillId="0" borderId="0" xfId="0"/>
    <xf numFmtId="0" fontId="12" fillId="2" borderId="2"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protection locked="0"/>
    </xf>
    <xf numFmtId="0" fontId="10" fillId="0" borderId="0" xfId="0" applyFont="1" applyFill="1" applyAlignment="1" applyProtection="1">
      <alignment vertical="center"/>
    </xf>
    <xf numFmtId="0" fontId="14" fillId="4" borderId="11"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8" xfId="1" applyNumberFormat="1" applyFont="1" applyFill="1" applyBorder="1" applyAlignment="1" applyProtection="1">
      <alignment horizontal="center" vertical="center"/>
      <protection locked="0"/>
    </xf>
    <xf numFmtId="3" fontId="14" fillId="4" borderId="2" xfId="0" applyNumberFormat="1" applyFont="1" applyFill="1" applyBorder="1" applyAlignment="1" applyProtection="1">
      <alignment horizontal="center" vertical="center" wrapText="1"/>
      <protection locked="0"/>
    </xf>
    <xf numFmtId="2" fontId="14" fillId="4" borderId="2" xfId="0" applyNumberFormat="1" applyFont="1" applyFill="1" applyBorder="1" applyAlignment="1" applyProtection="1">
      <alignment horizontal="center" vertical="center" wrapText="1"/>
      <protection locked="0"/>
    </xf>
    <xf numFmtId="0" fontId="8" fillId="0" borderId="0" xfId="0" applyFont="1" applyAlignment="1">
      <alignment horizontal="right"/>
    </xf>
    <xf numFmtId="0" fontId="9" fillId="0" borderId="0" xfId="0" applyFont="1" applyAlignment="1">
      <alignment horizontal="left" vertical="center"/>
    </xf>
    <xf numFmtId="0" fontId="9" fillId="0" borderId="0" xfId="0" applyFont="1" applyFill="1" applyAlignment="1">
      <alignment horizontal="left" vertical="center"/>
    </xf>
    <xf numFmtId="0" fontId="10" fillId="3" borderId="7"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12" fillId="2" borderId="26" xfId="0" applyFont="1" applyFill="1" applyBorder="1" applyAlignment="1" applyProtection="1">
      <alignment horizontal="center" vertical="center" wrapText="1"/>
    </xf>
    <xf numFmtId="0" fontId="0" fillId="0" borderId="0" xfId="0"/>
    <xf numFmtId="0" fontId="2" fillId="0" borderId="0" xfId="0" applyFont="1" applyBorder="1" applyProtection="1"/>
    <xf numFmtId="0" fontId="5" fillId="0" borderId="0" xfId="0" applyFont="1" applyAlignment="1" applyProtection="1">
      <alignment vertical="center"/>
    </xf>
    <xf numFmtId="0" fontId="4" fillId="0" borderId="0" xfId="0" applyFont="1" applyFill="1" applyProtection="1"/>
    <xf numFmtId="0" fontId="4" fillId="3" borderId="2" xfId="0" applyFont="1" applyFill="1" applyBorder="1" applyAlignment="1" applyProtection="1">
      <alignment horizontal="right" vertical="center"/>
    </xf>
    <xf numFmtId="0" fontId="6" fillId="0" borderId="0" xfId="0" applyFont="1" applyFill="1" applyProtection="1"/>
    <xf numFmtId="0" fontId="4" fillId="0" borderId="0" xfId="0" applyFont="1" applyFill="1" applyBorder="1" applyAlignment="1" applyProtection="1">
      <alignment horizontal="center" vertical="center" wrapText="1"/>
    </xf>
    <xf numFmtId="1" fontId="14" fillId="0"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wrapText="1"/>
    </xf>
    <xf numFmtId="1" fontId="14" fillId="0" borderId="0" xfId="0" applyNumberFormat="1" applyFont="1" applyFill="1" applyBorder="1" applyAlignment="1" applyProtection="1">
      <alignment horizontal="center" vertical="center" wrapText="1"/>
    </xf>
    <xf numFmtId="0" fontId="14" fillId="0" borderId="0" xfId="1" applyNumberFormat="1" applyFont="1" applyFill="1" applyBorder="1" applyAlignment="1" applyProtection="1">
      <alignment horizontal="right" vertical="center"/>
    </xf>
    <xf numFmtId="0" fontId="15" fillId="3" borderId="7" xfId="2" applyNumberFormat="1" applyFont="1" applyFill="1" applyBorder="1" applyAlignment="1" applyProtection="1">
      <alignment horizontal="right" vertical="center" wrapText="1"/>
    </xf>
    <xf numFmtId="0" fontId="15" fillId="3" borderId="11" xfId="2" applyNumberFormat="1" applyFont="1" applyFill="1" applyBorder="1" applyAlignment="1" applyProtection="1">
      <alignment horizontal="right" vertical="center" wrapText="1"/>
    </xf>
    <xf numFmtId="0" fontId="15" fillId="3" borderId="10" xfId="2" applyNumberFormat="1" applyFont="1" applyFill="1" applyBorder="1" applyAlignment="1" applyProtection="1">
      <alignment horizontal="right" vertical="center" wrapText="1"/>
    </xf>
    <xf numFmtId="0" fontId="15" fillId="3" borderId="9" xfId="2" applyNumberFormat="1" applyFont="1" applyFill="1" applyBorder="1" applyAlignment="1" applyProtection="1">
      <alignment horizontal="right" vertical="center" wrapText="1"/>
    </xf>
    <xf numFmtId="0" fontId="15" fillId="3" borderId="8" xfId="2" applyNumberFormat="1" applyFont="1" applyFill="1" applyBorder="1" applyAlignment="1" applyProtection="1">
      <alignment horizontal="right" vertical="center" wrapText="1"/>
    </xf>
    <xf numFmtId="0" fontId="17" fillId="0" borderId="0" xfId="0" applyFont="1" applyAlignment="1" applyProtection="1">
      <alignment vertical="center"/>
    </xf>
    <xf numFmtId="0" fontId="14"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0" fillId="0" borderId="0" xfId="0" applyFill="1" applyProtection="1"/>
    <xf numFmtId="0" fontId="0" fillId="0" borderId="0" xfId="0" applyFill="1" applyBorder="1" applyProtection="1"/>
    <xf numFmtId="0" fontId="17" fillId="0" borderId="0" xfId="0" applyFont="1" applyProtection="1"/>
    <xf numFmtId="0" fontId="13" fillId="0" borderId="0" xfId="0" applyFont="1" applyProtection="1"/>
    <xf numFmtId="0" fontId="13" fillId="0" borderId="0" xfId="0" applyFont="1" applyFill="1" applyBorder="1" applyProtection="1"/>
    <xf numFmtId="1" fontId="14" fillId="0" borderId="0" xfId="0" applyNumberFormat="1" applyFont="1" applyFill="1" applyBorder="1" applyAlignment="1" applyProtection="1">
      <alignment horizontal="center" vertical="center"/>
    </xf>
    <xf numFmtId="0" fontId="3" fillId="0" borderId="0" xfId="0" applyFont="1" applyAlignment="1" applyProtection="1">
      <alignment horizontal="right"/>
    </xf>
    <xf numFmtId="0" fontId="0" fillId="0" borderId="0" xfId="0"/>
    <xf numFmtId="0" fontId="2" fillId="0" borderId="0" xfId="0" applyFont="1" applyBorder="1" applyProtection="1"/>
    <xf numFmtId="0" fontId="2" fillId="0" borderId="0" xfId="0" applyFont="1" applyAlignment="1" applyProtection="1">
      <alignment vertical="center"/>
    </xf>
    <xf numFmtId="0" fontId="4" fillId="0" borderId="0" xfId="0" applyFont="1" applyFill="1" applyProtection="1"/>
    <xf numFmtId="0" fontId="4" fillId="3" borderId="2" xfId="0" applyFont="1" applyFill="1" applyBorder="1" applyAlignment="1" applyProtection="1">
      <alignment horizontal="right" vertical="center"/>
    </xf>
    <xf numFmtId="0" fontId="6" fillId="0" borderId="0" xfId="0" applyFont="1" applyFill="1" applyProtection="1"/>
    <xf numFmtId="0" fontId="4" fillId="0" borderId="0" xfId="0" applyFont="1" applyFill="1" applyBorder="1" applyAlignment="1" applyProtection="1">
      <alignment horizontal="center" vertical="center" wrapText="1"/>
    </xf>
    <xf numFmtId="1" fontId="14" fillId="0"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wrapText="1"/>
    </xf>
    <xf numFmtId="1" fontId="14" fillId="0" borderId="0" xfId="0" applyNumberFormat="1" applyFont="1" applyFill="1" applyBorder="1" applyAlignment="1" applyProtection="1">
      <alignment horizontal="center" vertical="center" wrapText="1"/>
    </xf>
    <xf numFmtId="0" fontId="6" fillId="0" borderId="0" xfId="0" applyFont="1" applyFill="1" applyBorder="1" applyProtection="1"/>
    <xf numFmtId="0" fontId="10" fillId="0" borderId="0" xfId="0" applyFont="1" applyFill="1" applyBorder="1" applyAlignment="1" applyProtection="1">
      <alignment vertical="center"/>
    </xf>
    <xf numFmtId="164" fontId="14" fillId="0" borderId="0" xfId="1" applyNumberFormat="1" applyFont="1" applyFill="1" applyBorder="1" applyAlignment="1" applyProtection="1">
      <alignment horizontal="left" vertical="center"/>
    </xf>
    <xf numFmtId="164" fontId="14" fillId="0" borderId="0" xfId="1" applyNumberFormat="1" applyFont="1" applyFill="1" applyBorder="1" applyAlignment="1" applyProtection="1">
      <alignment horizontal="right" vertical="center"/>
    </xf>
    <xf numFmtId="0" fontId="14" fillId="0" borderId="0" xfId="1" applyNumberFormat="1" applyFont="1" applyFill="1" applyBorder="1" applyAlignment="1" applyProtection="1">
      <alignment horizontal="right" vertical="center"/>
    </xf>
    <xf numFmtId="0" fontId="14" fillId="0" borderId="0" xfId="0" applyFont="1" applyFill="1" applyBorder="1" applyAlignment="1" applyProtection="1">
      <alignment vertical="top" wrapText="1"/>
    </xf>
    <xf numFmtId="0" fontId="15" fillId="3" borderId="2"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17" fillId="0" borderId="0" xfId="0" applyFont="1" applyAlignment="1" applyProtection="1">
      <alignment vertical="center"/>
    </xf>
    <xf numFmtId="0" fontId="14"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0" fillId="0" borderId="0" xfId="0" applyFill="1" applyProtection="1"/>
    <xf numFmtId="0" fontId="0" fillId="0" borderId="0" xfId="0" applyFill="1" applyBorder="1" applyProtection="1"/>
    <xf numFmtId="0" fontId="17" fillId="0" borderId="0" xfId="0" applyFont="1" applyProtection="1"/>
    <xf numFmtId="0" fontId="13" fillId="0" borderId="0" xfId="0" applyFont="1" applyProtection="1"/>
    <xf numFmtId="0" fontId="13" fillId="0" borderId="0" xfId="0" applyFont="1" applyFill="1" applyBorder="1" applyProtection="1"/>
    <xf numFmtId="1" fontId="14" fillId="0" borderId="0" xfId="0" applyNumberFormat="1" applyFont="1" applyFill="1" applyBorder="1" applyAlignment="1" applyProtection="1">
      <alignment horizontal="center" vertical="center"/>
    </xf>
    <xf numFmtId="0" fontId="9" fillId="0" borderId="0" xfId="0" applyFont="1" applyFill="1" applyAlignment="1" applyProtection="1">
      <alignment horizontal="left" vertical="center"/>
    </xf>
    <xf numFmtId="0" fontId="4" fillId="0" borderId="0" xfId="0" applyFont="1" applyFill="1" applyBorder="1" applyAlignment="1" applyProtection="1">
      <alignment horizontal="right" vertical="center"/>
    </xf>
    <xf numFmtId="0" fontId="7" fillId="0" borderId="0" xfId="0" applyNumberFormat="1" applyFont="1" applyFill="1" applyBorder="1" applyAlignment="1" applyProtection="1">
      <alignment horizontal="center" vertical="center"/>
    </xf>
    <xf numFmtId="0" fontId="3" fillId="0" borderId="0" xfId="0" applyFont="1" applyAlignment="1" applyProtection="1">
      <alignment horizontal="right"/>
    </xf>
    <xf numFmtId="0" fontId="0" fillId="0" borderId="0" xfId="0" applyProtection="1"/>
    <xf numFmtId="0" fontId="3" fillId="0" borderId="0" xfId="0" applyFont="1" applyProtection="1"/>
    <xf numFmtId="0" fontId="26" fillId="2" borderId="30" xfId="0" applyFont="1" applyFill="1" applyBorder="1" applyAlignment="1" applyProtection="1">
      <alignment horizontal="center" vertical="center" wrapText="1"/>
    </xf>
    <xf numFmtId="0" fontId="6" fillId="3" borderId="30" xfId="0" applyFont="1" applyFill="1" applyBorder="1" applyAlignment="1" applyProtection="1">
      <alignment horizontal="center" vertical="center"/>
    </xf>
    <xf numFmtId="0" fontId="7" fillId="3" borderId="2" xfId="0" applyNumberFormat="1" applyFont="1" applyFill="1" applyBorder="1" applyAlignment="1" applyProtection="1">
      <alignment horizontal="left" vertical="center"/>
    </xf>
    <xf numFmtId="0" fontId="29" fillId="0" borderId="0" xfId="0" applyFont="1" applyFill="1" applyBorder="1" applyProtection="1"/>
    <xf numFmtId="0" fontId="30" fillId="0" borderId="0" xfId="2" applyFont="1" applyFill="1" applyAlignment="1" applyProtection="1">
      <alignment horizontal="left" vertical="top"/>
    </xf>
    <xf numFmtId="0" fontId="31" fillId="5" borderId="32" xfId="2" applyFont="1" applyFill="1" applyBorder="1" applyAlignment="1" applyProtection="1">
      <alignment horizontal="center" vertical="center"/>
    </xf>
    <xf numFmtId="0" fontId="29" fillId="0" borderId="0" xfId="0" applyFont="1" applyProtection="1"/>
    <xf numFmtId="0" fontId="31" fillId="5" borderId="30" xfId="2" applyFont="1" applyFill="1" applyBorder="1" applyAlignment="1" applyProtection="1">
      <alignment horizontal="center" vertical="center"/>
    </xf>
    <xf numFmtId="0" fontId="2" fillId="0" borderId="0" xfId="2" applyFont="1" applyProtection="1"/>
    <xf numFmtId="0" fontId="31" fillId="0" borderId="30" xfId="2" applyFont="1" applyFill="1" applyBorder="1" applyAlignment="1" applyProtection="1">
      <alignment horizontal="center" vertical="center" wrapText="1"/>
    </xf>
    <xf numFmtId="0" fontId="31" fillId="0" borderId="0" xfId="2" applyFont="1" applyFill="1" applyBorder="1" applyAlignment="1" applyProtection="1">
      <alignment horizontal="right" vertical="top" wrapText="1"/>
    </xf>
    <xf numFmtId="0" fontId="31" fillId="6" borderId="30" xfId="2" applyFont="1" applyFill="1" applyBorder="1" applyAlignment="1" applyProtection="1">
      <alignment horizontal="center" vertical="center" wrapText="1"/>
    </xf>
    <xf numFmtId="0" fontId="5" fillId="0" borderId="0" xfId="2" applyFont="1" applyFill="1" applyBorder="1" applyAlignment="1" applyProtection="1">
      <alignment horizontal="right" vertical="top" wrapText="1"/>
    </xf>
    <xf numFmtId="0" fontId="31" fillId="7" borderId="30" xfId="2" applyFont="1" applyFill="1" applyBorder="1" applyAlignment="1" applyProtection="1">
      <alignment horizontal="center" vertical="center" wrapText="1"/>
    </xf>
    <xf numFmtId="0" fontId="2" fillId="0" borderId="0" xfId="2" applyFont="1" applyBorder="1" applyAlignment="1" applyProtection="1">
      <alignment vertical="center" wrapText="1"/>
    </xf>
    <xf numFmtId="0" fontId="37" fillId="0" borderId="0" xfId="0" applyFont="1" applyFill="1" applyBorder="1" applyProtection="1"/>
    <xf numFmtId="0" fontId="31" fillId="8" borderId="30" xfId="2" applyFont="1" applyFill="1" applyBorder="1" applyAlignment="1" applyProtection="1">
      <alignment horizontal="center" vertical="center" wrapText="1"/>
    </xf>
    <xf numFmtId="0" fontId="31" fillId="9" borderId="30" xfId="2" applyFont="1" applyFill="1" applyBorder="1" applyAlignment="1" applyProtection="1">
      <alignment horizontal="center" vertical="center" wrapText="1"/>
    </xf>
    <xf numFmtId="0" fontId="0" fillId="0" borderId="0" xfId="0" applyFill="1"/>
    <xf numFmtId="0" fontId="14" fillId="0" borderId="0" xfId="0" applyFont="1" applyFill="1" applyProtection="1"/>
    <xf numFmtId="0" fontId="29" fillId="0" borderId="0" xfId="0" applyFont="1" applyFill="1"/>
    <xf numFmtId="0" fontId="14" fillId="4" borderId="2" xfId="0" applyFont="1" applyFill="1" applyBorder="1" applyAlignment="1" applyProtection="1">
      <alignment horizontal="left" vertical="center"/>
      <protection locked="0"/>
    </xf>
    <xf numFmtId="0" fontId="8" fillId="0" borderId="0" xfId="0" applyFont="1" applyFill="1" applyProtection="1"/>
    <xf numFmtId="0" fontId="10" fillId="3" borderId="30" xfId="0" applyFont="1" applyFill="1" applyBorder="1" applyAlignment="1" applyProtection="1">
      <alignment horizontal="center" vertical="center"/>
    </xf>
    <xf numFmtId="0" fontId="31" fillId="5" borderId="30" xfId="2" applyFont="1" applyFill="1" applyBorder="1" applyAlignment="1" applyProtection="1">
      <alignment horizontal="center" vertical="center" wrapText="1"/>
    </xf>
    <xf numFmtId="0" fontId="14" fillId="4" borderId="7" xfId="0" applyFont="1" applyFill="1" applyBorder="1" applyAlignment="1" applyProtection="1">
      <alignment horizontal="left" vertical="center" wrapText="1"/>
      <protection locked="0"/>
    </xf>
    <xf numFmtId="0" fontId="14" fillId="4" borderId="2" xfId="0" applyFont="1" applyFill="1" applyBorder="1" applyAlignment="1" applyProtection="1">
      <alignment horizontal="left" vertical="center" wrapText="1"/>
      <protection locked="0"/>
    </xf>
    <xf numFmtId="0" fontId="8" fillId="0" borderId="0" xfId="0" applyFont="1" applyAlignment="1">
      <alignment horizontal="right" vertical="center"/>
    </xf>
    <xf numFmtId="0" fontId="8" fillId="0" borderId="30" xfId="0" applyFont="1" applyBorder="1" applyAlignment="1">
      <alignment horizontal="right" vertical="center"/>
    </xf>
    <xf numFmtId="0" fontId="17" fillId="0" borderId="4" xfId="0" applyFont="1" applyBorder="1" applyAlignment="1" applyProtection="1">
      <alignment vertical="center"/>
    </xf>
    <xf numFmtId="0" fontId="2" fillId="0" borderId="5" xfId="0" applyFont="1" applyBorder="1" applyProtection="1"/>
    <xf numFmtId="0" fontId="0" fillId="0" borderId="5" xfId="0" applyBorder="1" applyProtection="1"/>
    <xf numFmtId="0" fontId="0" fillId="0" borderId="6" xfId="0" applyBorder="1" applyProtection="1"/>
    <xf numFmtId="0" fontId="16" fillId="0" borderId="4" xfId="0" applyFont="1" applyFill="1" applyBorder="1" applyAlignment="1" applyProtection="1">
      <alignment vertical="center"/>
    </xf>
    <xf numFmtId="0" fontId="25" fillId="0" borderId="6" xfId="0" applyFont="1" applyFill="1" applyBorder="1" applyProtection="1"/>
    <xf numFmtId="0" fontId="3" fillId="0" borderId="0" xfId="0" applyFont="1" applyAlignment="1" applyProtection="1">
      <alignment horizontal="right"/>
    </xf>
    <xf numFmtId="0" fontId="6" fillId="4" borderId="30"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wrapText="1"/>
    </xf>
    <xf numFmtId="0" fontId="0" fillId="0" borderId="5" xfId="0" applyBorder="1"/>
    <xf numFmtId="0" fontId="0" fillId="0" borderId="6" xfId="0" applyBorder="1"/>
    <xf numFmtId="0" fontId="2" fillId="0" borderId="6" xfId="0" applyFont="1" applyFill="1" applyBorder="1" applyProtection="1"/>
    <xf numFmtId="0" fontId="39" fillId="0" borderId="0" xfId="0" applyFont="1"/>
    <xf numFmtId="0" fontId="41" fillId="0" borderId="0" xfId="0" applyFont="1" applyFill="1" applyAlignment="1" applyProtection="1">
      <alignment vertical="center"/>
    </xf>
    <xf numFmtId="0" fontId="40" fillId="0" borderId="0" xfId="0" applyFont="1" applyFill="1" applyBorder="1" applyAlignment="1" applyProtection="1">
      <alignment horizontal="center" vertical="center" wrapText="1"/>
    </xf>
    <xf numFmtId="1" fontId="21" fillId="0" borderId="0" xfId="1" applyNumberFormat="1" applyFont="1" applyFill="1" applyBorder="1" applyAlignment="1" applyProtection="1">
      <alignment horizontal="center" vertical="center"/>
      <protection locked="0"/>
    </xf>
    <xf numFmtId="0" fontId="39" fillId="0" borderId="0" xfId="0" applyFont="1" applyFill="1"/>
    <xf numFmtId="0" fontId="14" fillId="0" borderId="0" xfId="0" applyFont="1" applyFill="1" applyAlignment="1" applyProtection="1">
      <alignment vertical="center"/>
    </xf>
    <xf numFmtId="0" fontId="21" fillId="10" borderId="0" xfId="1" applyNumberFormat="1" applyFont="1" applyFill="1" applyBorder="1" applyAlignment="1" applyProtection="1">
      <alignment horizontal="center" vertical="center"/>
      <protection locked="0"/>
    </xf>
    <xf numFmtId="1" fontId="21" fillId="10" borderId="0" xfId="1" applyNumberFormat="1" applyFont="1" applyFill="1" applyBorder="1" applyAlignment="1" applyProtection="1">
      <alignment horizontal="center" vertical="center"/>
      <protection locked="0"/>
    </xf>
    <xf numFmtId="0" fontId="39" fillId="10" borderId="0" xfId="0" applyFont="1" applyFill="1"/>
    <xf numFmtId="0" fontId="6" fillId="4" borderId="12" xfId="1" applyNumberFormat="1"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6" fillId="4" borderId="9" xfId="1" applyNumberFormat="1" applyFont="1" applyFill="1" applyBorder="1" applyAlignment="1" applyProtection="1">
      <alignment horizontal="center" vertical="center"/>
      <protection locked="0"/>
    </xf>
    <xf numFmtId="0" fontId="6" fillId="4" borderId="3" xfId="1" applyNumberFormat="1"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locked="0"/>
    </xf>
    <xf numFmtId="0" fontId="6" fillId="4" borderId="11" xfId="1" applyNumberFormat="1" applyFont="1" applyFill="1" applyBorder="1" applyAlignment="1" applyProtection="1">
      <alignment horizontal="center" vertical="center"/>
      <protection locked="0"/>
    </xf>
    <xf numFmtId="0" fontId="6" fillId="4" borderId="24" xfId="1" applyNumberFormat="1" applyFont="1" applyFill="1" applyBorder="1" applyAlignment="1" applyProtection="1">
      <alignment horizontal="center" vertical="center"/>
      <protection locked="0"/>
    </xf>
    <xf numFmtId="0" fontId="6" fillId="4" borderId="8" xfId="0" quotePrefix="1"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8" xfId="1" applyNumberFormat="1" applyFont="1" applyFill="1" applyBorder="1" applyAlignment="1" applyProtection="1">
      <alignment horizontal="center" vertical="center"/>
      <protection locked="0"/>
    </xf>
    <xf numFmtId="0" fontId="6" fillId="4" borderId="28" xfId="0" applyFont="1" applyFill="1" applyBorder="1" applyAlignment="1" applyProtection="1">
      <alignment horizontal="center" vertical="center"/>
      <protection locked="0"/>
    </xf>
    <xf numFmtId="0" fontId="6" fillId="4" borderId="27"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35" xfId="0" applyFont="1" applyBorder="1" applyAlignment="1">
      <alignment horizontal="center" vertical="center"/>
    </xf>
    <xf numFmtId="0" fontId="6" fillId="4" borderId="36" xfId="1" applyNumberFormat="1" applyFont="1" applyFill="1" applyBorder="1" applyAlignment="1" applyProtection="1">
      <alignment horizontal="center" vertical="center"/>
      <protection locked="0"/>
    </xf>
    <xf numFmtId="0" fontId="6" fillId="4" borderId="35" xfId="0" applyFont="1" applyFill="1" applyBorder="1" applyAlignment="1" applyProtection="1">
      <alignment horizontal="center" vertical="center"/>
      <protection locked="0"/>
    </xf>
    <xf numFmtId="0" fontId="6" fillId="4" borderId="37" xfId="0" applyFont="1" applyFill="1" applyBorder="1" applyAlignment="1" applyProtection="1">
      <alignment horizontal="center" vertical="center"/>
      <protection locked="0"/>
    </xf>
    <xf numFmtId="0" fontId="6" fillId="4" borderId="35" xfId="1" applyNumberFormat="1" applyFont="1" applyFill="1" applyBorder="1" applyAlignment="1" applyProtection="1">
      <alignment horizontal="center" vertical="center"/>
      <protection locked="0"/>
    </xf>
    <xf numFmtId="0" fontId="0" fillId="11" borderId="0" xfId="0" applyFill="1" applyProtection="1"/>
    <xf numFmtId="0" fontId="10" fillId="11" borderId="2" xfId="0" applyFont="1" applyFill="1" applyBorder="1" applyAlignment="1" applyProtection="1">
      <alignment horizontal="center" vertical="center"/>
    </xf>
    <xf numFmtId="0" fontId="9" fillId="11" borderId="30" xfId="0" applyFont="1" applyFill="1" applyBorder="1" applyAlignment="1">
      <alignment horizontal="center" vertical="center"/>
    </xf>
    <xf numFmtId="0" fontId="9" fillId="11" borderId="30" xfId="0" applyFont="1" applyFill="1" applyBorder="1" applyAlignment="1">
      <alignment horizontal="center" vertical="center" wrapText="1"/>
    </xf>
    <xf numFmtId="0" fontId="7" fillId="0" borderId="30" xfId="0" applyFont="1" applyBorder="1" applyAlignment="1">
      <alignment horizontal="center" vertical="center"/>
    </xf>
    <xf numFmtId="0" fontId="6" fillId="0" borderId="30" xfId="0" applyFont="1" applyFill="1" applyBorder="1" applyAlignment="1" applyProtection="1">
      <alignment horizontal="center" vertical="center"/>
    </xf>
    <xf numFmtId="0" fontId="6" fillId="4" borderId="30" xfId="1" applyNumberFormat="1" applyFont="1" applyFill="1" applyBorder="1" applyAlignment="1" applyProtection="1">
      <alignment horizontal="center" vertical="center"/>
      <protection locked="0"/>
    </xf>
    <xf numFmtId="0" fontId="6" fillId="4" borderId="38" xfId="0" applyFont="1" applyFill="1" applyBorder="1" applyAlignment="1" applyProtection="1">
      <alignment horizontal="center" vertical="center"/>
      <protection locked="0"/>
    </xf>
    <xf numFmtId="0" fontId="6" fillId="4" borderId="39" xfId="0" applyFont="1" applyFill="1" applyBorder="1" applyAlignment="1" applyProtection="1">
      <alignment horizontal="center" vertical="center"/>
      <protection locked="0"/>
    </xf>
    <xf numFmtId="0" fontId="6" fillId="4" borderId="40" xfId="0" applyFont="1" applyFill="1" applyBorder="1" applyAlignment="1" applyProtection="1">
      <alignment horizontal="center" vertical="center"/>
      <protection locked="0"/>
    </xf>
    <xf numFmtId="0" fontId="6" fillId="4" borderId="41" xfId="0" quotePrefix="1"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xf>
    <xf numFmtId="0" fontId="10" fillId="3" borderId="42" xfId="0" applyFont="1" applyFill="1" applyBorder="1" applyAlignment="1" applyProtection="1">
      <alignment horizontal="center" vertical="center"/>
    </xf>
    <xf numFmtId="0" fontId="12" fillId="2" borderId="42"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6" fillId="4" borderId="43" xfId="1" applyNumberFormat="1"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9" fillId="0" borderId="0" xfId="0" applyFont="1" applyFill="1" applyBorder="1" applyAlignment="1">
      <alignment horizontal="center" vertical="center"/>
    </xf>
    <xf numFmtId="0" fontId="0" fillId="0" borderId="0" xfId="0" applyBorder="1"/>
    <xf numFmtId="0" fontId="10" fillId="11" borderId="4" xfId="0" applyFont="1" applyFill="1" applyBorder="1" applyAlignment="1" applyProtection="1">
      <alignment horizontal="center" vertical="center"/>
    </xf>
    <xf numFmtId="0" fontId="10" fillId="11" borderId="6" xfId="0" applyFont="1" applyFill="1" applyBorder="1" applyAlignment="1" applyProtection="1">
      <alignment horizontal="center" vertical="center"/>
    </xf>
    <xf numFmtId="0" fontId="9" fillId="11" borderId="24" xfId="0" applyFont="1" applyFill="1" applyBorder="1" applyAlignment="1">
      <alignment horizontal="center" vertical="center"/>
    </xf>
    <xf numFmtId="0" fontId="9" fillId="11" borderId="8" xfId="0" applyFont="1" applyFill="1" applyBorder="1" applyAlignment="1">
      <alignment horizontal="center" vertical="center"/>
    </xf>
    <xf numFmtId="0" fontId="9" fillId="11" borderId="41" xfId="0" applyFont="1" applyFill="1" applyBorder="1" applyAlignment="1">
      <alignment horizontal="center" vertical="center"/>
    </xf>
    <xf numFmtId="0" fontId="40" fillId="11" borderId="0" xfId="0" applyFont="1" applyFill="1" applyAlignment="1">
      <alignment horizontal="left" vertical="center"/>
    </xf>
    <xf numFmtId="0" fontId="43" fillId="11" borderId="0" xfId="0" applyFont="1" applyFill="1" applyProtection="1"/>
    <xf numFmtId="0" fontId="44" fillId="2" borderId="2" xfId="0" applyFont="1" applyFill="1" applyBorder="1" applyAlignment="1">
      <alignment horizontal="center" vertical="center" wrapText="1"/>
    </xf>
    <xf numFmtId="0" fontId="44" fillId="2" borderId="6" xfId="0" applyFont="1" applyFill="1" applyBorder="1" applyAlignment="1">
      <alignment horizontal="center" vertical="center" wrapText="1"/>
    </xf>
    <xf numFmtId="0" fontId="45" fillId="0" borderId="0" xfId="0" applyFont="1"/>
    <xf numFmtId="0" fontId="46" fillId="0" borderId="10" xfId="0" applyFont="1" applyFill="1" applyBorder="1" applyAlignment="1">
      <alignment horizontal="center" vertical="center" wrapText="1"/>
    </xf>
    <xf numFmtId="0" fontId="46" fillId="0" borderId="34" xfId="0" applyFont="1" applyFill="1" applyBorder="1" applyAlignment="1">
      <alignment horizontal="center" vertical="center" wrapText="1"/>
    </xf>
    <xf numFmtId="9" fontId="46" fillId="0" borderId="34" xfId="0" applyNumberFormat="1"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Border="1" applyAlignment="1">
      <alignment horizontal="center" vertical="center"/>
    </xf>
    <xf numFmtId="0" fontId="9" fillId="0" borderId="1" xfId="0" applyFont="1" applyBorder="1" applyAlignment="1">
      <alignment horizontal="center" vertical="center"/>
    </xf>
    <xf numFmtId="0" fontId="9" fillId="0" borderId="33" xfId="0" applyFont="1" applyBorder="1" applyAlignment="1">
      <alignment horizontal="center" vertical="center"/>
    </xf>
    <xf numFmtId="0" fontId="14" fillId="3" borderId="30" xfId="0" applyFont="1" applyFill="1" applyBorder="1" applyAlignment="1" applyProtection="1">
      <alignment horizontal="center" vertical="center"/>
    </xf>
    <xf numFmtId="0" fontId="6" fillId="4" borderId="30"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wrapText="1"/>
    </xf>
    <xf numFmtId="0" fontId="26" fillId="2" borderId="31" xfId="0" applyFont="1" applyFill="1" applyBorder="1" applyAlignment="1" applyProtection="1">
      <alignment horizontal="center" vertical="center" wrapText="1"/>
    </xf>
    <xf numFmtId="0" fontId="7" fillId="3" borderId="4" xfId="0" applyNumberFormat="1" applyFont="1" applyFill="1" applyBorder="1" applyAlignment="1" applyProtection="1">
      <alignment horizontal="left" vertical="center"/>
    </xf>
    <xf numFmtId="0" fontId="7" fillId="3" borderId="6" xfId="0" applyNumberFormat="1" applyFont="1" applyFill="1" applyBorder="1" applyAlignment="1" applyProtection="1">
      <alignment horizontal="left" vertical="center"/>
    </xf>
    <xf numFmtId="0" fontId="14" fillId="0" borderId="0" xfId="2" applyNumberFormat="1" applyFont="1" applyFill="1" applyBorder="1" applyAlignment="1" applyProtection="1">
      <alignment horizontal="left"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4" fillId="4" borderId="4" xfId="0" applyFont="1" applyFill="1" applyBorder="1" applyAlignment="1" applyProtection="1">
      <alignment horizontal="left" vertical="center" wrapText="1"/>
      <protection locked="0"/>
    </xf>
    <xf numFmtId="0" fontId="14" fillId="4" borderId="5" xfId="0" applyFont="1" applyFill="1" applyBorder="1" applyAlignment="1" applyProtection="1">
      <alignment horizontal="left" vertical="center" wrapText="1"/>
      <protection locked="0"/>
    </xf>
    <xf numFmtId="0" fontId="14" fillId="4" borderId="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4" fillId="4" borderId="14" xfId="0" applyFont="1" applyFill="1" applyBorder="1" applyAlignment="1" applyProtection="1">
      <alignment horizontal="left" vertical="center" wrapText="1"/>
      <protection locked="0"/>
    </xf>
    <xf numFmtId="0" fontId="14" fillId="4" borderId="15" xfId="0" applyFont="1" applyFill="1" applyBorder="1" applyAlignment="1" applyProtection="1">
      <alignment horizontal="left" vertical="center" wrapText="1"/>
      <protection locked="0"/>
    </xf>
    <xf numFmtId="0" fontId="14" fillId="4" borderId="16" xfId="0" applyFont="1" applyFill="1" applyBorder="1" applyAlignment="1" applyProtection="1">
      <alignment horizontal="left" vertical="center" wrapText="1"/>
      <protection locked="0"/>
    </xf>
    <xf numFmtId="0" fontId="14" fillId="4" borderId="17" xfId="0" applyFont="1" applyFill="1" applyBorder="1" applyAlignment="1" applyProtection="1">
      <alignment horizontal="left" vertical="center" wrapText="1"/>
      <protection locked="0"/>
    </xf>
    <xf numFmtId="0" fontId="14" fillId="4" borderId="18" xfId="0" applyFont="1" applyFill="1" applyBorder="1" applyAlignment="1" applyProtection="1">
      <alignment horizontal="left" vertical="center" wrapText="1"/>
      <protection locked="0"/>
    </xf>
    <xf numFmtId="0" fontId="14" fillId="4" borderId="19" xfId="0" applyFont="1" applyFill="1" applyBorder="1" applyAlignment="1" applyProtection="1">
      <alignment horizontal="left" vertical="center" wrapText="1"/>
      <protection locked="0"/>
    </xf>
    <xf numFmtId="0" fontId="14" fillId="4" borderId="20" xfId="0" applyFont="1" applyFill="1" applyBorder="1" applyAlignment="1" applyProtection="1">
      <alignment horizontal="left" vertical="center" wrapText="1"/>
      <protection locked="0"/>
    </xf>
    <xf numFmtId="0" fontId="14" fillId="4" borderId="21" xfId="0" applyFont="1" applyFill="1" applyBorder="1" applyAlignment="1" applyProtection="1">
      <alignment horizontal="left" vertical="center" wrapText="1"/>
      <protection locked="0"/>
    </xf>
    <xf numFmtId="0" fontId="14" fillId="4" borderId="22" xfId="0" applyFont="1" applyFill="1" applyBorder="1" applyAlignment="1" applyProtection="1">
      <alignment horizontal="left" vertical="center" wrapText="1"/>
      <protection locked="0"/>
    </xf>
    <xf numFmtId="0" fontId="27" fillId="0" borderId="0" xfId="0" applyFont="1" applyFill="1" applyProtection="1"/>
    <xf numFmtId="0" fontId="3" fillId="0" borderId="0" xfId="0" applyFont="1" applyFill="1" applyAlignment="1" applyProtection="1">
      <alignment horizontal="right"/>
    </xf>
    <xf numFmtId="0" fontId="8" fillId="0" borderId="0" xfId="0" applyFont="1" applyFill="1" applyAlignment="1">
      <alignment horizontal="right"/>
    </xf>
    <xf numFmtId="0" fontId="28" fillId="0" borderId="0" xfId="0" applyFont="1" applyFill="1" applyBorder="1" applyAlignment="1" applyProtection="1">
      <alignment horizontal="left" vertical="center"/>
    </xf>
    <xf numFmtId="0" fontId="7" fillId="0" borderId="0" xfId="0" applyFont="1" applyFill="1" applyBorder="1" applyProtection="1"/>
    <xf numFmtId="0" fontId="31" fillId="0" borderId="0" xfId="2" applyFont="1" applyFill="1" applyBorder="1" applyAlignment="1" applyProtection="1">
      <alignment vertical="top" wrapText="1"/>
    </xf>
    <xf numFmtId="0" fontId="31" fillId="0" borderId="0" xfId="2" applyFont="1" applyFill="1" applyAlignment="1" applyProtection="1">
      <alignment vertical="top"/>
    </xf>
    <xf numFmtId="0" fontId="6" fillId="0" borderId="0" xfId="2" applyFill="1" applyAlignment="1" applyProtection="1">
      <alignment vertical="top"/>
    </xf>
    <xf numFmtId="0" fontId="32" fillId="0" borderId="0" xfId="2" applyFont="1" applyFill="1" applyAlignment="1" applyProtection="1">
      <alignment vertical="top" wrapText="1"/>
    </xf>
    <xf numFmtId="0" fontId="31" fillId="0" borderId="32" xfId="2" applyFont="1" applyFill="1" applyBorder="1" applyAlignment="1" applyProtection="1">
      <alignment horizontal="left" vertical="center"/>
    </xf>
    <xf numFmtId="0" fontId="31" fillId="0" borderId="1" xfId="2" applyFont="1" applyFill="1" applyBorder="1" applyAlignment="1" applyProtection="1">
      <alignment horizontal="left" vertical="center"/>
    </xf>
    <xf numFmtId="0" fontId="31" fillId="0" borderId="33" xfId="2" applyFont="1" applyFill="1" applyBorder="1" applyAlignment="1" applyProtection="1">
      <alignment horizontal="left" vertical="center"/>
    </xf>
    <xf numFmtId="0" fontId="35" fillId="0" borderId="0" xfId="2" applyFont="1" applyFill="1" applyAlignment="1" applyProtection="1">
      <alignment horizontal="left" wrapText="1"/>
    </xf>
    <xf numFmtId="0" fontId="2" fillId="0" borderId="0" xfId="2" applyFont="1" applyFill="1" applyProtection="1"/>
    <xf numFmtId="0" fontId="36" fillId="0" borderId="0" xfId="2" applyFont="1" applyFill="1" applyAlignment="1" applyProtection="1">
      <alignment horizontal="left" vertical="top"/>
    </xf>
    <xf numFmtId="0" fontId="31" fillId="0" borderId="0" xfId="2" applyFont="1" applyFill="1" applyBorder="1" applyAlignment="1" applyProtection="1">
      <alignment horizontal="center" vertical="top" wrapText="1"/>
    </xf>
    <xf numFmtId="0" fontId="2" fillId="0" borderId="0" xfId="2" applyFont="1" applyFill="1" applyBorder="1" applyAlignment="1" applyProtection="1">
      <alignment horizontal="left" vertical="top" wrapText="1"/>
    </xf>
    <xf numFmtId="0" fontId="7" fillId="0" borderId="32" xfId="2" applyFont="1" applyFill="1" applyBorder="1" applyAlignment="1" applyProtection="1">
      <alignment horizontal="left" vertical="center" wrapText="1"/>
    </xf>
    <xf numFmtId="0" fontId="7" fillId="0" borderId="1" xfId="2" applyFont="1" applyFill="1" applyBorder="1" applyAlignment="1" applyProtection="1">
      <alignment horizontal="left" vertical="center" wrapText="1"/>
    </xf>
    <xf numFmtId="0" fontId="7" fillId="0" borderId="33" xfId="2" applyFont="1" applyFill="1" applyBorder="1" applyAlignment="1" applyProtection="1">
      <alignment horizontal="left" vertical="center" wrapText="1"/>
    </xf>
    <xf numFmtId="0" fontId="31" fillId="0" borderId="32" xfId="2" applyFont="1" applyFill="1" applyBorder="1" applyAlignment="1" applyProtection="1">
      <alignment horizontal="left" vertical="center" wrapText="1"/>
    </xf>
    <xf numFmtId="0" fontId="34" fillId="0" borderId="1" xfId="2" applyFont="1" applyFill="1" applyBorder="1" applyAlignment="1" applyProtection="1">
      <alignment horizontal="left" vertical="center" wrapText="1"/>
    </xf>
    <xf numFmtId="0" fontId="34" fillId="0" borderId="33"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xf>
    <xf numFmtId="0" fontId="14" fillId="0" borderId="0" xfId="0" applyFont="1" applyFill="1" applyAlignment="1" applyProtection="1">
      <alignment horizontal="left" wrapText="1"/>
    </xf>
    <xf numFmtId="0" fontId="15" fillId="0" borderId="0" xfId="0" applyFont="1" applyFill="1" applyAlignment="1" applyProtection="1">
      <alignment horizontal="left" wrapText="1"/>
    </xf>
    <xf numFmtId="164" fontId="14" fillId="4" borderId="8" xfId="1" applyNumberFormat="1" applyFont="1" applyFill="1" applyBorder="1" applyAlignment="1" applyProtection="1">
      <alignment horizontal="center" vertical="center"/>
      <protection locked="0"/>
    </xf>
    <xf numFmtId="1" fontId="14" fillId="4" borderId="8" xfId="1"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2" fontId="14" fillId="0" borderId="0" xfId="0" applyNumberFormat="1" applyFont="1" applyFill="1" applyBorder="1" applyAlignment="1" applyProtection="1">
      <alignment horizontal="center" vertical="center" wrapText="1"/>
      <protection locked="0"/>
    </xf>
    <xf numFmtId="0" fontId="0" fillId="0" borderId="0" xfId="0" quotePrefix="1"/>
    <xf numFmtId="0" fontId="14" fillId="4" borderId="8" xfId="1" applyNumberFormat="1" applyFont="1" applyFill="1" applyBorder="1" applyAlignment="1" applyProtection="1">
      <alignment horizontal="center" vertical="center" wrapText="1"/>
      <protection locked="0"/>
    </xf>
  </cellXfs>
  <cellStyles count="11">
    <cellStyle name="Comma" xfId="1" builtinId="3"/>
    <cellStyle name="Comma 2" xfId="3" xr:uid="{00000000-0005-0000-0000-000001000000}"/>
    <cellStyle name="Comma 2 2" xfId="5" xr:uid="{00000000-0005-0000-0000-000002000000}"/>
    <cellStyle name="Normal" xfId="0" builtinId="0"/>
    <cellStyle name="Normal 2" xfId="2" xr:uid="{00000000-0005-0000-0000-000004000000}"/>
    <cellStyle name="Normal 2 2" xfId="6" xr:uid="{00000000-0005-0000-0000-000005000000}"/>
    <cellStyle name="Normal 3" xfId="4" xr:uid="{00000000-0005-0000-0000-000006000000}"/>
    <cellStyle name="Normal 4" xfId="7" xr:uid="{00000000-0005-0000-0000-000007000000}"/>
    <cellStyle name="Normal 5" xfId="8" xr:uid="{00000000-0005-0000-0000-000008000000}"/>
    <cellStyle name="Percent 2" xfId="9" xr:uid="{00000000-0005-0000-0000-000009000000}"/>
    <cellStyle name="Percent 3" xfId="10" xr:uid="{00000000-0005-0000-0000-00000A000000}"/>
  </cellStyles>
  <dxfs count="0"/>
  <tableStyles count="0" defaultTableStyle="TableStyleMedium2" defaultPivotStyle="PivotStyleLight16"/>
  <colors>
    <mruColors>
      <color rgb="FFFFFF00"/>
      <color rgb="FF00FF00"/>
      <color rgb="FFFFFF66"/>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ustomXml" Target="/customXML/item3.xml" Id="R08210bb08ed1437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Y53"/>
  <sheetViews>
    <sheetView showGridLines="0" tabSelected="1" showRuler="0" view="pageLayout" zoomScale="80" zoomScaleNormal="80" zoomScalePageLayoutView="80" workbookViewId="0">
      <selection activeCell="C47" sqref="C47:W53"/>
    </sheetView>
  </sheetViews>
  <sheetFormatPr defaultColWidth="8.88671875" defaultRowHeight="14.4" x14ac:dyDescent="0.3"/>
  <cols>
    <col min="1" max="1" width="3.6640625" style="103" customWidth="1"/>
    <col min="2" max="2" width="39.33203125" style="103" customWidth="1"/>
    <col min="3" max="3" width="35.6640625" style="177" customWidth="1"/>
    <col min="4" max="23" width="8.88671875" style="177"/>
    <col min="24" max="16384" width="8.88671875" style="103"/>
  </cols>
  <sheetData>
    <row r="1" spans="2:23" ht="21" x14ac:dyDescent="0.4">
      <c r="B1" s="245" t="s">
        <v>160</v>
      </c>
      <c r="C1" s="93"/>
      <c r="D1" s="93"/>
      <c r="E1" s="93"/>
      <c r="F1" s="93"/>
      <c r="G1" s="93"/>
      <c r="H1" s="93"/>
      <c r="I1" s="93"/>
      <c r="J1" s="93"/>
      <c r="K1" s="93"/>
      <c r="L1" s="93"/>
      <c r="M1" s="93"/>
      <c r="N1" s="93"/>
      <c r="O1" s="93"/>
      <c r="P1" s="93"/>
      <c r="Q1" s="93"/>
      <c r="R1" s="93"/>
      <c r="S1" s="246" t="s">
        <v>0</v>
      </c>
      <c r="T1" s="246"/>
      <c r="U1" s="246"/>
      <c r="V1" s="246"/>
      <c r="W1" s="246"/>
    </row>
    <row r="2" spans="2:23" ht="12" customHeight="1" x14ac:dyDescent="0.3">
      <c r="B2" s="75"/>
      <c r="C2" s="93"/>
      <c r="D2" s="93"/>
      <c r="E2" s="93"/>
      <c r="F2" s="93"/>
      <c r="G2" s="93"/>
      <c r="H2" s="93"/>
      <c r="I2" s="93"/>
      <c r="J2" s="93"/>
      <c r="K2" s="93"/>
      <c r="L2" s="93"/>
      <c r="M2" s="93"/>
      <c r="N2" s="93"/>
      <c r="O2" s="93"/>
      <c r="P2" s="93"/>
      <c r="Q2" s="93"/>
      <c r="R2" s="93"/>
      <c r="S2" s="93"/>
      <c r="T2" s="93"/>
      <c r="U2" s="93"/>
      <c r="V2" s="93"/>
      <c r="W2" s="93"/>
    </row>
    <row r="3" spans="2:23" ht="21" x14ac:dyDescent="0.4">
      <c r="B3" s="247" t="s">
        <v>1</v>
      </c>
      <c r="C3" s="41" t="str">
        <f>'Award Criteria'!C3:L3</f>
        <v>CM/PHS/17/5564</v>
      </c>
      <c r="D3" s="93"/>
      <c r="E3" s="93"/>
      <c r="F3" s="93"/>
      <c r="G3" s="93"/>
      <c r="H3" s="93"/>
      <c r="I3" s="93"/>
      <c r="J3" s="93"/>
      <c r="K3" s="93"/>
      <c r="L3" s="93"/>
      <c r="M3" s="93"/>
      <c r="N3" s="93"/>
      <c r="O3" s="93"/>
      <c r="P3" s="93"/>
      <c r="Q3" s="93"/>
      <c r="R3" s="93"/>
      <c r="S3" s="93"/>
      <c r="T3" s="93"/>
      <c r="U3" s="93"/>
      <c r="V3" s="93"/>
      <c r="W3" s="93"/>
    </row>
    <row r="4" spans="2:23" ht="21" x14ac:dyDescent="0.4">
      <c r="B4" s="247" t="s">
        <v>2</v>
      </c>
      <c r="C4" s="41" t="str">
        <f>'Award Criteria'!C4:L4</f>
        <v>NHS National Framework Agreement for the supply of products for the treatment of Haemophilia A</v>
      </c>
      <c r="D4" s="93"/>
      <c r="E4" s="93"/>
      <c r="F4" s="93"/>
      <c r="G4" s="93"/>
      <c r="H4" s="93"/>
      <c r="I4" s="93"/>
      <c r="J4" s="93"/>
      <c r="K4" s="93"/>
      <c r="L4" s="93"/>
      <c r="M4" s="93"/>
      <c r="N4" s="93"/>
      <c r="O4" s="93"/>
      <c r="P4" s="93"/>
      <c r="Q4" s="93"/>
      <c r="R4" s="93"/>
      <c r="S4" s="93"/>
      <c r="T4" s="93"/>
      <c r="U4" s="93"/>
      <c r="V4" s="93"/>
      <c r="W4" s="93"/>
    </row>
    <row r="5" spans="2:23" ht="21" x14ac:dyDescent="0.4">
      <c r="B5" s="247" t="s">
        <v>3</v>
      </c>
      <c r="C5" s="41" t="str">
        <f>'Award Criteria'!C5:L5</f>
        <v>1 July 2020 to 30 June 2022 with options to extend up to a further 24 months. The total maximum framework period including any extensions will be no more than 48 months</v>
      </c>
      <c r="D5" s="93"/>
      <c r="E5" s="93"/>
      <c r="F5" s="93"/>
      <c r="G5" s="93"/>
      <c r="H5" s="93"/>
      <c r="I5" s="93"/>
      <c r="J5" s="93"/>
      <c r="K5" s="93"/>
      <c r="L5" s="93"/>
      <c r="M5" s="93"/>
      <c r="N5" s="93"/>
      <c r="O5" s="93"/>
      <c r="P5" s="93"/>
      <c r="Q5" s="93"/>
      <c r="R5" s="93"/>
      <c r="S5" s="93"/>
      <c r="T5" s="93"/>
      <c r="U5" s="93"/>
      <c r="V5" s="93"/>
      <c r="W5" s="93"/>
    </row>
    <row r="6" spans="2:23" ht="10.95" customHeight="1" x14ac:dyDescent="0.3">
      <c r="B6" s="93"/>
      <c r="C6" s="93"/>
      <c r="D6" s="93"/>
      <c r="E6" s="93"/>
      <c r="F6" s="93"/>
      <c r="G6" s="93"/>
      <c r="H6" s="93"/>
      <c r="I6" s="93"/>
      <c r="J6" s="93"/>
      <c r="K6" s="93"/>
      <c r="L6" s="93"/>
      <c r="M6" s="93"/>
      <c r="N6" s="93"/>
      <c r="O6" s="93"/>
      <c r="P6" s="93"/>
      <c r="Q6" s="93"/>
      <c r="R6" s="93"/>
      <c r="S6" s="93"/>
      <c r="T6" s="93"/>
      <c r="U6" s="93"/>
      <c r="V6" s="93"/>
      <c r="W6" s="93"/>
    </row>
    <row r="7" spans="2:23" s="108" customFormat="1" ht="25.95" customHeight="1" x14ac:dyDescent="0.3">
      <c r="B7" s="248" t="s">
        <v>129</v>
      </c>
      <c r="C7" s="248"/>
      <c r="D7" s="248"/>
      <c r="E7" s="248"/>
      <c r="F7" s="248"/>
      <c r="G7" s="248"/>
      <c r="H7" s="248"/>
      <c r="I7" s="248"/>
      <c r="J7" s="248"/>
      <c r="K7" s="248"/>
      <c r="L7" s="248"/>
      <c r="M7" s="248"/>
      <c r="N7" s="248"/>
      <c r="O7" s="248"/>
      <c r="P7" s="248"/>
      <c r="Q7" s="248"/>
      <c r="R7" s="248"/>
      <c r="S7" s="248"/>
      <c r="T7" s="248"/>
      <c r="U7" s="248"/>
      <c r="V7" s="248"/>
      <c r="W7" s="248"/>
    </row>
    <row r="8" spans="2:23" s="108" customFormat="1" ht="10.199999999999999" customHeight="1" x14ac:dyDescent="0.3">
      <c r="C8" s="249"/>
    </row>
    <row r="9" spans="2:23" s="108" customFormat="1" ht="25.95" customHeight="1" x14ac:dyDescent="0.3">
      <c r="B9" s="109" t="s">
        <v>83</v>
      </c>
      <c r="C9" s="93"/>
      <c r="D9" s="250"/>
      <c r="E9" s="251"/>
      <c r="F9" s="252"/>
      <c r="G9" s="252"/>
      <c r="H9" s="253"/>
      <c r="I9" s="252"/>
      <c r="J9" s="252"/>
      <c r="K9" s="252"/>
      <c r="L9" s="252"/>
      <c r="M9" s="252"/>
    </row>
    <row r="10" spans="2:23" s="108" customFormat="1" ht="43.95" customHeight="1" x14ac:dyDescent="0.3">
      <c r="B10" s="110" t="s">
        <v>84</v>
      </c>
      <c r="C10" s="265" t="s">
        <v>85</v>
      </c>
      <c r="D10" s="266"/>
      <c r="E10" s="266"/>
      <c r="F10" s="266"/>
      <c r="G10" s="266"/>
      <c r="H10" s="266"/>
      <c r="I10" s="266"/>
      <c r="J10" s="266"/>
      <c r="K10" s="266"/>
      <c r="L10" s="266"/>
      <c r="M10" s="266"/>
      <c r="N10" s="266"/>
      <c r="O10" s="266"/>
      <c r="P10" s="266"/>
      <c r="Q10" s="266"/>
      <c r="R10" s="266"/>
      <c r="S10" s="266"/>
      <c r="T10" s="266"/>
      <c r="U10" s="266"/>
      <c r="V10" s="266"/>
      <c r="W10" s="267"/>
    </row>
    <row r="11" spans="2:23" s="108" customFormat="1" ht="13.95" customHeight="1" x14ac:dyDescent="0.3">
      <c r="B11" s="111"/>
      <c r="D11" s="268"/>
      <c r="E11" s="268"/>
      <c r="F11" s="268"/>
      <c r="G11" s="268"/>
      <c r="H11" s="268"/>
      <c r="I11" s="268"/>
      <c r="J11" s="268"/>
      <c r="K11" s="268"/>
      <c r="L11" s="268"/>
      <c r="M11" s="269"/>
    </row>
    <row r="12" spans="2:23" s="108" customFormat="1" ht="43.95" customHeight="1" x14ac:dyDescent="0.3">
      <c r="B12" s="112" t="s">
        <v>86</v>
      </c>
      <c r="C12" s="254" t="s">
        <v>167</v>
      </c>
      <c r="D12" s="255"/>
      <c r="E12" s="255"/>
      <c r="F12" s="255"/>
      <c r="G12" s="255"/>
      <c r="H12" s="255"/>
      <c r="I12" s="255"/>
      <c r="J12" s="255"/>
      <c r="K12" s="255"/>
      <c r="L12" s="255"/>
      <c r="M12" s="255"/>
      <c r="N12" s="255"/>
      <c r="O12" s="255"/>
      <c r="P12" s="255"/>
      <c r="Q12" s="255"/>
      <c r="R12" s="255"/>
      <c r="S12" s="255"/>
      <c r="T12" s="255"/>
      <c r="U12" s="255"/>
      <c r="V12" s="255"/>
      <c r="W12" s="256"/>
    </row>
    <row r="13" spans="2:23" s="108" customFormat="1" ht="16.95" customHeight="1" x14ac:dyDescent="0.3">
      <c r="B13" s="113"/>
      <c r="C13" s="257"/>
      <c r="D13" s="258"/>
      <c r="E13" s="258"/>
      <c r="F13" s="258"/>
      <c r="G13" s="258"/>
      <c r="H13" s="258"/>
      <c r="I13" s="258"/>
      <c r="J13" s="258"/>
      <c r="K13" s="258"/>
      <c r="L13" s="258"/>
      <c r="M13" s="93"/>
    </row>
    <row r="14" spans="2:23" s="108" customFormat="1" ht="25.95" customHeight="1" x14ac:dyDescent="0.3">
      <c r="B14" s="109" t="s">
        <v>87</v>
      </c>
      <c r="C14" s="259"/>
      <c r="D14" s="258"/>
      <c r="E14" s="258"/>
      <c r="F14" s="258"/>
      <c r="G14" s="258"/>
      <c r="H14" s="258"/>
      <c r="I14" s="258"/>
      <c r="J14" s="258"/>
      <c r="K14" s="258"/>
      <c r="L14" s="258"/>
      <c r="M14" s="258"/>
    </row>
    <row r="15" spans="2:23" s="108" customFormat="1" ht="47.4" customHeight="1" x14ac:dyDescent="0.3">
      <c r="B15" s="129" t="s">
        <v>88</v>
      </c>
      <c r="C15" s="114" t="s">
        <v>89</v>
      </c>
      <c r="D15" s="262" t="s">
        <v>128</v>
      </c>
      <c r="E15" s="263"/>
      <c r="F15" s="263"/>
      <c r="G15" s="263"/>
      <c r="H15" s="263"/>
      <c r="I15" s="263"/>
      <c r="J15" s="263"/>
      <c r="K15" s="263"/>
      <c r="L15" s="263"/>
      <c r="M15" s="263"/>
      <c r="N15" s="263"/>
      <c r="O15" s="263"/>
      <c r="P15" s="263"/>
      <c r="Q15" s="263"/>
      <c r="R15" s="263"/>
      <c r="S15" s="263"/>
      <c r="T15" s="263"/>
      <c r="U15" s="263"/>
      <c r="V15" s="263"/>
      <c r="W15" s="264"/>
    </row>
    <row r="16" spans="2:23" s="108" customFormat="1" ht="13.2" customHeight="1" x14ac:dyDescent="0.3">
      <c r="B16" s="115"/>
      <c r="C16" s="260"/>
      <c r="D16" s="261"/>
      <c r="E16" s="261"/>
      <c r="F16" s="261"/>
      <c r="G16" s="261"/>
      <c r="H16" s="261"/>
      <c r="I16" s="261"/>
      <c r="J16" s="261"/>
      <c r="K16" s="261"/>
      <c r="L16" s="261"/>
    </row>
    <row r="17" spans="2:25" s="108" customFormat="1" ht="43.95" customHeight="1" x14ac:dyDescent="0.3">
      <c r="B17" s="116" t="s">
        <v>90</v>
      </c>
      <c r="C17" s="114" t="s">
        <v>91</v>
      </c>
      <c r="D17" s="262" t="s">
        <v>92</v>
      </c>
      <c r="E17" s="263"/>
      <c r="F17" s="263"/>
      <c r="G17" s="263"/>
      <c r="H17" s="263"/>
      <c r="I17" s="263"/>
      <c r="J17" s="263"/>
      <c r="K17" s="263"/>
      <c r="L17" s="263"/>
      <c r="M17" s="263"/>
      <c r="N17" s="263"/>
      <c r="O17" s="263"/>
      <c r="P17" s="263"/>
      <c r="Q17" s="263"/>
      <c r="R17" s="263"/>
      <c r="S17" s="263"/>
      <c r="T17" s="263"/>
      <c r="U17" s="263"/>
      <c r="V17" s="263"/>
      <c r="W17" s="264"/>
    </row>
    <row r="18" spans="2:25" s="108" customFormat="1" ht="13.95" customHeight="1" x14ac:dyDescent="0.3">
      <c r="B18" s="115"/>
      <c r="C18" s="260"/>
      <c r="D18" s="261"/>
      <c r="E18" s="261"/>
      <c r="F18" s="261"/>
      <c r="G18" s="261"/>
      <c r="H18" s="261"/>
      <c r="I18" s="261"/>
      <c r="J18" s="261"/>
      <c r="K18" s="261"/>
      <c r="L18" s="261"/>
    </row>
    <row r="19" spans="2:25" s="108" customFormat="1" ht="43.95" customHeight="1" x14ac:dyDescent="0.3">
      <c r="B19" s="116" t="s">
        <v>93</v>
      </c>
      <c r="C19" s="114" t="s">
        <v>94</v>
      </c>
      <c r="D19" s="262" t="s">
        <v>120</v>
      </c>
      <c r="E19" s="263"/>
      <c r="F19" s="263"/>
      <c r="G19" s="263"/>
      <c r="H19" s="263"/>
      <c r="I19" s="263"/>
      <c r="J19" s="263"/>
      <c r="K19" s="263"/>
      <c r="L19" s="263"/>
      <c r="M19" s="263"/>
      <c r="N19" s="263"/>
      <c r="O19" s="263"/>
      <c r="P19" s="263"/>
      <c r="Q19" s="263"/>
      <c r="R19" s="263"/>
      <c r="S19" s="263"/>
      <c r="T19" s="263"/>
      <c r="U19" s="263"/>
      <c r="V19" s="263"/>
      <c r="W19" s="264"/>
    </row>
    <row r="20" spans="2:25" s="108" customFormat="1" ht="13.95" customHeight="1" x14ac:dyDescent="0.3">
      <c r="B20" s="117"/>
      <c r="C20" s="260"/>
      <c r="D20" s="261"/>
      <c r="E20" s="261"/>
      <c r="F20" s="261"/>
      <c r="G20" s="261"/>
      <c r="H20" s="261"/>
      <c r="I20" s="261"/>
      <c r="J20" s="261"/>
      <c r="K20" s="261"/>
      <c r="L20" s="261"/>
    </row>
    <row r="21" spans="2:25" s="108" customFormat="1" ht="79.8" customHeight="1" x14ac:dyDescent="0.3">
      <c r="B21" s="118" t="s">
        <v>95</v>
      </c>
      <c r="C21" s="114" t="s">
        <v>96</v>
      </c>
      <c r="D21" s="262" t="s">
        <v>178</v>
      </c>
      <c r="E21" s="263"/>
      <c r="F21" s="263"/>
      <c r="G21" s="263"/>
      <c r="H21" s="263"/>
      <c r="I21" s="263"/>
      <c r="J21" s="263"/>
      <c r="K21" s="263"/>
      <c r="L21" s="263"/>
      <c r="M21" s="263"/>
      <c r="N21" s="263"/>
      <c r="O21" s="263"/>
      <c r="P21" s="263"/>
      <c r="Q21" s="263"/>
      <c r="R21" s="263"/>
      <c r="S21" s="263"/>
      <c r="T21" s="263"/>
      <c r="U21" s="263"/>
      <c r="V21" s="263"/>
      <c r="W21" s="264"/>
      <c r="X21" s="119"/>
      <c r="Y21" s="119"/>
    </row>
    <row r="22" spans="2:25" s="108" customFormat="1" ht="13.95" customHeight="1" x14ac:dyDescent="0.3">
      <c r="B22" s="117"/>
      <c r="C22" s="260"/>
      <c r="D22" s="261"/>
      <c r="E22" s="261"/>
      <c r="F22" s="261"/>
      <c r="G22" s="261"/>
      <c r="H22" s="261"/>
      <c r="I22" s="261"/>
      <c r="J22" s="261"/>
      <c r="K22" s="261"/>
      <c r="L22" s="261"/>
    </row>
    <row r="23" spans="2:25" s="120" customFormat="1" ht="85.2" customHeight="1" x14ac:dyDescent="0.3">
      <c r="B23" s="118" t="s">
        <v>97</v>
      </c>
      <c r="C23" s="114" t="s">
        <v>98</v>
      </c>
      <c r="D23" s="262" t="s">
        <v>179</v>
      </c>
      <c r="E23" s="263"/>
      <c r="F23" s="263"/>
      <c r="G23" s="263"/>
      <c r="H23" s="263"/>
      <c r="I23" s="263"/>
      <c r="J23" s="263"/>
      <c r="K23" s="263"/>
      <c r="L23" s="263"/>
      <c r="M23" s="263"/>
      <c r="N23" s="263"/>
      <c r="O23" s="263"/>
      <c r="P23" s="263"/>
      <c r="Q23" s="263"/>
      <c r="R23" s="263"/>
      <c r="S23" s="263"/>
      <c r="T23" s="263"/>
      <c r="U23" s="263"/>
      <c r="V23" s="263"/>
      <c r="W23" s="264"/>
    </row>
    <row r="24" spans="2:25" s="108" customFormat="1" ht="13.95" customHeight="1" x14ac:dyDescent="0.3">
      <c r="B24" s="115"/>
      <c r="C24" s="260"/>
      <c r="D24" s="261"/>
      <c r="E24" s="261"/>
      <c r="F24" s="261"/>
      <c r="G24" s="261"/>
      <c r="H24" s="261"/>
      <c r="I24" s="261"/>
      <c r="J24" s="261"/>
      <c r="K24" s="261"/>
      <c r="L24" s="261"/>
    </row>
    <row r="25" spans="2:25" s="108" customFormat="1" ht="52.2" customHeight="1" x14ac:dyDescent="0.3">
      <c r="B25" s="118" t="s">
        <v>97</v>
      </c>
      <c r="C25" s="114" t="s">
        <v>122</v>
      </c>
      <c r="D25" s="262" t="s">
        <v>180</v>
      </c>
      <c r="E25" s="263"/>
      <c r="F25" s="263"/>
      <c r="G25" s="263"/>
      <c r="H25" s="263"/>
      <c r="I25" s="263"/>
      <c r="J25" s="263"/>
      <c r="K25" s="263"/>
      <c r="L25" s="263"/>
      <c r="M25" s="263"/>
      <c r="N25" s="263"/>
      <c r="O25" s="263"/>
      <c r="P25" s="263"/>
      <c r="Q25" s="263"/>
      <c r="R25" s="263"/>
      <c r="S25" s="263"/>
      <c r="T25" s="263"/>
      <c r="U25" s="263"/>
      <c r="V25" s="263"/>
      <c r="W25" s="264"/>
    </row>
    <row r="26" spans="2:25" s="108" customFormat="1" ht="13.95" customHeight="1" x14ac:dyDescent="0.3">
      <c r="B26" s="115"/>
      <c r="C26" s="260"/>
      <c r="D26" s="261"/>
      <c r="E26" s="261"/>
      <c r="F26" s="261"/>
      <c r="G26" s="261"/>
      <c r="H26" s="261"/>
      <c r="I26" s="261"/>
      <c r="J26" s="261"/>
      <c r="K26" s="261"/>
      <c r="L26" s="261"/>
    </row>
    <row r="27" spans="2:25" s="108" customFormat="1" ht="43.95" customHeight="1" x14ac:dyDescent="0.3">
      <c r="B27" s="118" t="s">
        <v>97</v>
      </c>
      <c r="C27" s="114" t="s">
        <v>99</v>
      </c>
      <c r="D27" s="262" t="s">
        <v>130</v>
      </c>
      <c r="E27" s="263"/>
      <c r="F27" s="263"/>
      <c r="G27" s="263"/>
      <c r="H27" s="263"/>
      <c r="I27" s="263"/>
      <c r="J27" s="263"/>
      <c r="K27" s="263"/>
      <c r="L27" s="263"/>
      <c r="M27" s="263"/>
      <c r="N27" s="263"/>
      <c r="O27" s="263"/>
      <c r="P27" s="263"/>
      <c r="Q27" s="263"/>
      <c r="R27" s="263"/>
      <c r="S27" s="263"/>
      <c r="T27" s="263"/>
      <c r="U27" s="263"/>
      <c r="V27" s="263"/>
      <c r="W27" s="264"/>
    </row>
    <row r="28" spans="2:25" s="108" customFormat="1" ht="13.95" customHeight="1" x14ac:dyDescent="0.3">
      <c r="B28" s="115"/>
      <c r="C28" s="260"/>
      <c r="D28" s="261"/>
      <c r="E28" s="261"/>
      <c r="F28" s="261"/>
      <c r="G28" s="261"/>
      <c r="H28" s="261"/>
      <c r="I28" s="261"/>
      <c r="J28" s="261"/>
      <c r="K28" s="261"/>
      <c r="L28" s="261"/>
    </row>
    <row r="29" spans="2:25" s="108" customFormat="1" ht="43.95" customHeight="1" x14ac:dyDescent="0.3">
      <c r="B29" s="118" t="s">
        <v>97</v>
      </c>
      <c r="C29" s="114" t="s">
        <v>123</v>
      </c>
      <c r="D29" s="262" t="s">
        <v>124</v>
      </c>
      <c r="E29" s="263"/>
      <c r="F29" s="263"/>
      <c r="G29" s="263"/>
      <c r="H29" s="263"/>
      <c r="I29" s="263"/>
      <c r="J29" s="263"/>
      <c r="K29" s="263"/>
      <c r="L29" s="263"/>
      <c r="M29" s="263"/>
      <c r="N29" s="263"/>
      <c r="O29" s="263"/>
      <c r="P29" s="263"/>
      <c r="Q29" s="263"/>
      <c r="R29" s="263"/>
      <c r="S29" s="263"/>
      <c r="T29" s="263"/>
      <c r="U29" s="263"/>
      <c r="V29" s="263"/>
      <c r="W29" s="264"/>
    </row>
    <row r="30" spans="2:25" s="108" customFormat="1" ht="13.95" customHeight="1" x14ac:dyDescent="0.3">
      <c r="B30" s="115"/>
      <c r="C30" s="260"/>
      <c r="D30" s="261"/>
      <c r="E30" s="261"/>
      <c r="F30" s="261"/>
      <c r="G30" s="261"/>
      <c r="H30" s="261"/>
      <c r="I30" s="261"/>
      <c r="J30" s="261"/>
      <c r="K30" s="261"/>
      <c r="L30" s="261"/>
    </row>
    <row r="31" spans="2:25" s="108" customFormat="1" ht="43.95" customHeight="1" x14ac:dyDescent="0.3">
      <c r="B31" s="118" t="s">
        <v>97</v>
      </c>
      <c r="C31" s="114" t="s">
        <v>125</v>
      </c>
      <c r="D31" s="262" t="s">
        <v>181</v>
      </c>
      <c r="E31" s="263"/>
      <c r="F31" s="263"/>
      <c r="G31" s="263"/>
      <c r="H31" s="263"/>
      <c r="I31" s="263"/>
      <c r="J31" s="263"/>
      <c r="K31" s="263"/>
      <c r="L31" s="263"/>
      <c r="M31" s="263"/>
      <c r="N31" s="263"/>
      <c r="O31" s="263"/>
      <c r="P31" s="263"/>
      <c r="Q31" s="263"/>
      <c r="R31" s="263"/>
      <c r="S31" s="263"/>
      <c r="T31" s="263"/>
      <c r="U31" s="263"/>
      <c r="V31" s="263"/>
      <c r="W31" s="264"/>
    </row>
    <row r="32" spans="2:25" s="108" customFormat="1" ht="13.95" customHeight="1" x14ac:dyDescent="0.3">
      <c r="B32" s="115"/>
      <c r="C32" s="260"/>
      <c r="D32" s="261"/>
      <c r="E32" s="261"/>
      <c r="F32" s="261"/>
      <c r="G32" s="261"/>
      <c r="H32" s="261"/>
      <c r="I32" s="261"/>
      <c r="J32" s="261"/>
      <c r="K32" s="261"/>
      <c r="L32" s="261"/>
    </row>
    <row r="33" spans="2:23" s="108" customFormat="1" ht="50.4" customHeight="1" x14ac:dyDescent="0.3">
      <c r="B33" s="118" t="s">
        <v>97</v>
      </c>
      <c r="C33" s="114" t="s">
        <v>182</v>
      </c>
      <c r="D33" s="262" t="s">
        <v>183</v>
      </c>
      <c r="E33" s="263"/>
      <c r="F33" s="263"/>
      <c r="G33" s="263"/>
      <c r="H33" s="263"/>
      <c r="I33" s="263"/>
      <c r="J33" s="263"/>
      <c r="K33" s="263"/>
      <c r="L33" s="263"/>
      <c r="M33" s="263"/>
      <c r="N33" s="263"/>
      <c r="O33" s="263"/>
      <c r="P33" s="263"/>
      <c r="Q33" s="263"/>
      <c r="R33" s="263"/>
      <c r="S33" s="263"/>
      <c r="T33" s="263"/>
      <c r="U33" s="263"/>
      <c r="V33" s="263"/>
      <c r="W33" s="264"/>
    </row>
    <row r="34" spans="2:23" s="108" customFormat="1" ht="13.95" customHeight="1" x14ac:dyDescent="0.3">
      <c r="B34" s="115"/>
      <c r="C34" s="260"/>
      <c r="D34" s="261"/>
      <c r="E34" s="261"/>
      <c r="F34" s="261"/>
      <c r="G34" s="261"/>
      <c r="H34" s="261"/>
      <c r="I34" s="261"/>
      <c r="J34" s="261"/>
      <c r="K34" s="261"/>
      <c r="L34" s="261"/>
    </row>
    <row r="35" spans="2:23" s="108" customFormat="1" ht="50.4" customHeight="1" x14ac:dyDescent="0.3">
      <c r="B35" s="118" t="s">
        <v>97</v>
      </c>
      <c r="C35" s="114" t="s">
        <v>126</v>
      </c>
      <c r="D35" s="262" t="s">
        <v>184</v>
      </c>
      <c r="E35" s="263"/>
      <c r="F35" s="263"/>
      <c r="G35" s="263"/>
      <c r="H35" s="263"/>
      <c r="I35" s="263"/>
      <c r="J35" s="263"/>
      <c r="K35" s="263"/>
      <c r="L35" s="263"/>
      <c r="M35" s="263"/>
      <c r="N35" s="263"/>
      <c r="O35" s="263"/>
      <c r="P35" s="263"/>
      <c r="Q35" s="263"/>
      <c r="R35" s="263"/>
      <c r="S35" s="263"/>
      <c r="T35" s="263"/>
      <c r="U35" s="263"/>
      <c r="V35" s="263"/>
      <c r="W35" s="264"/>
    </row>
    <row r="36" spans="2:23" s="108" customFormat="1" ht="13.95" customHeight="1" x14ac:dyDescent="0.3">
      <c r="B36" s="115"/>
      <c r="C36" s="260"/>
      <c r="D36" s="261"/>
      <c r="E36" s="261"/>
      <c r="F36" s="261"/>
      <c r="G36" s="261"/>
      <c r="H36" s="261"/>
      <c r="I36" s="261"/>
      <c r="J36" s="261"/>
      <c r="K36" s="261"/>
      <c r="L36" s="261"/>
    </row>
    <row r="37" spans="2:23" s="108" customFormat="1" ht="50.4" customHeight="1" x14ac:dyDescent="0.3">
      <c r="B37" s="121" t="s">
        <v>100</v>
      </c>
      <c r="C37" s="114" t="s">
        <v>101</v>
      </c>
      <c r="D37" s="262" t="s">
        <v>132</v>
      </c>
      <c r="E37" s="263"/>
      <c r="F37" s="263"/>
      <c r="G37" s="263"/>
      <c r="H37" s="263"/>
      <c r="I37" s="263"/>
      <c r="J37" s="263"/>
      <c r="K37" s="263"/>
      <c r="L37" s="263"/>
      <c r="M37" s="263"/>
      <c r="N37" s="263"/>
      <c r="O37" s="263"/>
      <c r="P37" s="263"/>
      <c r="Q37" s="263"/>
      <c r="R37" s="263"/>
      <c r="S37" s="263"/>
      <c r="T37" s="263"/>
      <c r="U37" s="263"/>
      <c r="V37" s="263"/>
      <c r="W37" s="264"/>
    </row>
    <row r="38" spans="2:23" s="108" customFormat="1" ht="13.95" customHeight="1" x14ac:dyDescent="0.3">
      <c r="B38" s="115"/>
      <c r="C38" s="260"/>
      <c r="D38" s="261"/>
      <c r="E38" s="261"/>
      <c r="F38" s="261"/>
      <c r="G38" s="261"/>
      <c r="H38" s="261"/>
      <c r="I38" s="261"/>
      <c r="J38" s="261"/>
      <c r="K38" s="261"/>
      <c r="L38" s="261"/>
    </row>
    <row r="39" spans="2:23" s="120" customFormat="1" ht="51" customHeight="1" x14ac:dyDescent="0.3">
      <c r="B39" s="121" t="s">
        <v>100</v>
      </c>
      <c r="C39" s="114" t="s">
        <v>102</v>
      </c>
      <c r="D39" s="262" t="s">
        <v>131</v>
      </c>
      <c r="E39" s="263"/>
      <c r="F39" s="263"/>
      <c r="G39" s="263"/>
      <c r="H39" s="263"/>
      <c r="I39" s="263"/>
      <c r="J39" s="263"/>
      <c r="K39" s="263"/>
      <c r="L39" s="263"/>
      <c r="M39" s="263"/>
      <c r="N39" s="263"/>
      <c r="O39" s="263"/>
      <c r="P39" s="263"/>
      <c r="Q39" s="263"/>
      <c r="R39" s="263"/>
      <c r="S39" s="263"/>
      <c r="T39" s="263"/>
      <c r="U39" s="263"/>
      <c r="V39" s="263"/>
      <c r="W39" s="264"/>
    </row>
    <row r="40" spans="2:23" s="120" customFormat="1" ht="13.95" customHeight="1" x14ac:dyDescent="0.3">
      <c r="B40" s="115"/>
      <c r="C40" s="260"/>
      <c r="D40" s="261"/>
      <c r="E40" s="261"/>
      <c r="F40" s="261"/>
      <c r="G40" s="261"/>
      <c r="H40" s="261"/>
      <c r="I40" s="261"/>
      <c r="J40" s="261"/>
      <c r="K40" s="261"/>
      <c r="L40" s="261"/>
    </row>
    <row r="41" spans="2:23" s="108" customFormat="1" ht="43.95" customHeight="1" x14ac:dyDescent="0.3">
      <c r="B41" s="121" t="s">
        <v>100</v>
      </c>
      <c r="C41" s="114" t="s">
        <v>103</v>
      </c>
      <c r="D41" s="262" t="s">
        <v>104</v>
      </c>
      <c r="E41" s="263"/>
      <c r="F41" s="263"/>
      <c r="G41" s="263"/>
      <c r="H41" s="263"/>
      <c r="I41" s="263"/>
      <c r="J41" s="263"/>
      <c r="K41" s="263"/>
      <c r="L41" s="263"/>
      <c r="M41" s="263"/>
      <c r="N41" s="263"/>
      <c r="O41" s="263"/>
      <c r="P41" s="263"/>
      <c r="Q41" s="263"/>
      <c r="R41" s="263"/>
      <c r="S41" s="263"/>
      <c r="T41" s="263"/>
      <c r="U41" s="263"/>
      <c r="V41" s="263"/>
      <c r="W41" s="264"/>
    </row>
    <row r="42" spans="2:23" s="108" customFormat="1" ht="13.95" customHeight="1" x14ac:dyDescent="0.3">
      <c r="B42" s="115"/>
      <c r="C42" s="260"/>
      <c r="D42" s="261"/>
      <c r="E42" s="261"/>
      <c r="F42" s="261"/>
      <c r="G42" s="261"/>
      <c r="H42" s="261"/>
      <c r="I42" s="261"/>
      <c r="J42" s="261"/>
      <c r="K42" s="261"/>
      <c r="L42" s="261"/>
    </row>
    <row r="43" spans="2:23" s="108" customFormat="1" ht="43.95" customHeight="1" x14ac:dyDescent="0.3">
      <c r="B43" s="121" t="s">
        <v>100</v>
      </c>
      <c r="C43" s="114" t="s">
        <v>105</v>
      </c>
      <c r="D43" s="262" t="s">
        <v>189</v>
      </c>
      <c r="E43" s="263"/>
      <c r="F43" s="263"/>
      <c r="G43" s="263"/>
      <c r="H43" s="263"/>
      <c r="I43" s="263"/>
      <c r="J43" s="263"/>
      <c r="K43" s="263"/>
      <c r="L43" s="263"/>
      <c r="M43" s="263"/>
      <c r="N43" s="263"/>
      <c r="O43" s="263"/>
      <c r="P43" s="263"/>
      <c r="Q43" s="263"/>
      <c r="R43" s="263"/>
      <c r="S43" s="263"/>
      <c r="T43" s="263"/>
      <c r="U43" s="263"/>
      <c r="V43" s="263"/>
      <c r="W43" s="264"/>
    </row>
    <row r="44" spans="2:23" s="108" customFormat="1" ht="13.95" customHeight="1" x14ac:dyDescent="0.3">
      <c r="B44" s="115"/>
      <c r="C44" s="260"/>
      <c r="D44" s="261"/>
      <c r="E44" s="261"/>
      <c r="F44" s="261"/>
      <c r="G44" s="261"/>
      <c r="H44" s="261"/>
      <c r="I44" s="261"/>
      <c r="J44" s="261"/>
      <c r="K44" s="261"/>
      <c r="L44" s="261"/>
    </row>
    <row r="45" spans="2:23" s="108" customFormat="1" ht="51.6" customHeight="1" x14ac:dyDescent="0.3">
      <c r="B45" s="121" t="s">
        <v>100</v>
      </c>
      <c r="C45" s="114" t="s">
        <v>133</v>
      </c>
      <c r="D45" s="262" t="s">
        <v>190</v>
      </c>
      <c r="E45" s="263"/>
      <c r="F45" s="263"/>
      <c r="G45" s="263"/>
      <c r="H45" s="263"/>
      <c r="I45" s="263"/>
      <c r="J45" s="263"/>
      <c r="K45" s="263"/>
      <c r="L45" s="263"/>
      <c r="M45" s="263"/>
      <c r="N45" s="263"/>
      <c r="O45" s="263"/>
      <c r="P45" s="263"/>
      <c r="Q45" s="263"/>
      <c r="R45" s="263"/>
      <c r="S45" s="263"/>
      <c r="T45" s="263"/>
      <c r="U45" s="263"/>
      <c r="V45" s="263"/>
      <c r="W45" s="264"/>
    </row>
    <row r="46" spans="2:23" s="108" customFormat="1" ht="13.95" customHeight="1" x14ac:dyDescent="0.3">
      <c r="B46" s="115"/>
      <c r="C46" s="260"/>
      <c r="D46" s="261"/>
      <c r="E46" s="261"/>
      <c r="F46" s="261"/>
      <c r="G46" s="261"/>
      <c r="H46" s="261"/>
      <c r="I46" s="261"/>
      <c r="J46" s="261"/>
      <c r="K46" s="261"/>
      <c r="L46" s="261"/>
    </row>
    <row r="47" spans="2:23" s="108" customFormat="1" ht="43.95" customHeight="1" x14ac:dyDescent="0.3">
      <c r="B47" s="122" t="s">
        <v>106</v>
      </c>
      <c r="C47" s="114" t="s">
        <v>107</v>
      </c>
      <c r="D47" s="262" t="s">
        <v>127</v>
      </c>
      <c r="E47" s="263"/>
      <c r="F47" s="263"/>
      <c r="G47" s="263"/>
      <c r="H47" s="263"/>
      <c r="I47" s="263"/>
      <c r="J47" s="263"/>
      <c r="K47" s="263"/>
      <c r="L47" s="263"/>
      <c r="M47" s="263"/>
      <c r="N47" s="263"/>
      <c r="O47" s="263"/>
      <c r="P47" s="263"/>
      <c r="Q47" s="263"/>
      <c r="R47" s="263"/>
      <c r="S47" s="263"/>
      <c r="T47" s="263"/>
      <c r="U47" s="263"/>
      <c r="V47" s="263"/>
      <c r="W47" s="264"/>
    </row>
    <row r="48" spans="2:23" s="108" customFormat="1" ht="13.8" customHeight="1" x14ac:dyDescent="0.3">
      <c r="B48" s="114"/>
      <c r="C48" s="114"/>
      <c r="D48" s="262"/>
      <c r="E48" s="263"/>
      <c r="F48" s="263"/>
      <c r="G48" s="263"/>
      <c r="H48" s="263"/>
      <c r="I48" s="263"/>
      <c r="J48" s="263"/>
      <c r="K48" s="263"/>
      <c r="L48" s="263"/>
      <c r="M48" s="263"/>
      <c r="N48" s="263"/>
      <c r="O48" s="263"/>
      <c r="P48" s="263"/>
      <c r="Q48" s="263"/>
      <c r="R48" s="263"/>
      <c r="S48" s="263"/>
      <c r="T48" s="263"/>
      <c r="U48" s="263"/>
      <c r="V48" s="263"/>
      <c r="W48" s="264"/>
    </row>
    <row r="49" spans="2:23" s="108" customFormat="1" ht="43.95" customHeight="1" x14ac:dyDescent="0.3">
      <c r="B49" s="122" t="s">
        <v>106</v>
      </c>
      <c r="C49" s="114" t="s">
        <v>108</v>
      </c>
      <c r="D49" s="262" t="s">
        <v>109</v>
      </c>
      <c r="E49" s="263"/>
      <c r="F49" s="263"/>
      <c r="G49" s="263"/>
      <c r="H49" s="263"/>
      <c r="I49" s="263"/>
      <c r="J49" s="263"/>
      <c r="K49" s="263"/>
      <c r="L49" s="263"/>
      <c r="M49" s="263"/>
      <c r="N49" s="263"/>
      <c r="O49" s="263"/>
      <c r="P49" s="263"/>
      <c r="Q49" s="263"/>
      <c r="R49" s="263"/>
      <c r="S49" s="263"/>
      <c r="T49" s="263"/>
      <c r="U49" s="263"/>
      <c r="V49" s="263"/>
      <c r="W49" s="264"/>
    </row>
    <row r="50" spans="2:23" s="108" customFormat="1" ht="25.95" customHeight="1" x14ac:dyDescent="0.3"/>
    <row r="51" spans="2:23" s="108" customFormat="1" ht="24" customHeight="1" x14ac:dyDescent="0.3"/>
    <row r="52" spans="2:23" s="108" customFormat="1" x14ac:dyDescent="0.3"/>
    <row r="53" spans="2:23" x14ac:dyDescent="0.3">
      <c r="C53" s="93"/>
      <c r="D53" s="93"/>
      <c r="E53" s="93"/>
      <c r="F53" s="93"/>
      <c r="G53" s="93"/>
      <c r="H53" s="93"/>
      <c r="I53" s="93"/>
      <c r="J53" s="93"/>
      <c r="K53" s="93"/>
      <c r="L53" s="93"/>
      <c r="M53" s="93"/>
      <c r="N53" s="93"/>
      <c r="O53" s="93"/>
      <c r="P53" s="93"/>
      <c r="Q53" s="93"/>
      <c r="R53" s="93"/>
      <c r="S53" s="93"/>
      <c r="T53" s="93"/>
      <c r="U53" s="93"/>
      <c r="V53" s="93"/>
      <c r="W53" s="93"/>
    </row>
  </sheetData>
  <sheetProtection algorithmName="SHA-512" hashValue="+ESYbXit+RV603oFFud8mhuXMEiWJefDHmjI4iY13EV1J4SU5cTbYHgER9pF4Qagvmjc/llFBxmqL0zu9VN1eg==" saltValue="6e0Io5NooUEyGsKBf5/Plg==" spinCount="100000" sheet="1" objects="1" scenarios="1" selectLockedCells="1" selectUnlockedCells="1"/>
  <mergeCells count="24">
    <mergeCell ref="S1:W1"/>
    <mergeCell ref="B7:W7"/>
    <mergeCell ref="C10:W10"/>
    <mergeCell ref="D11:L11"/>
    <mergeCell ref="C12:W12"/>
    <mergeCell ref="D15:W15"/>
    <mergeCell ref="D17:W17"/>
    <mergeCell ref="D19:W19"/>
    <mergeCell ref="D21:W21"/>
    <mergeCell ref="D23:W23"/>
    <mergeCell ref="D27:W27"/>
    <mergeCell ref="D25:W25"/>
    <mergeCell ref="D29:W29"/>
    <mergeCell ref="D31:W31"/>
    <mergeCell ref="D35:W35"/>
    <mergeCell ref="D33:W33"/>
    <mergeCell ref="D49:W49"/>
    <mergeCell ref="D37:W37"/>
    <mergeCell ref="D39:W39"/>
    <mergeCell ref="D41:W41"/>
    <mergeCell ref="D43:W43"/>
    <mergeCell ref="D45:W45"/>
    <mergeCell ref="D47:W47"/>
    <mergeCell ref="D48:W48"/>
  </mergeCells>
  <pageMargins left="0.70866141732283472" right="0.70866141732283472" top="0.74803149606299213" bottom="0.74803149606299213" header="0.31496062992125984" footer="0.31496062992125984"/>
  <pageSetup paperSize="8" scale="49" orientation="landscape" r:id="rId1"/>
  <headerFooter>
    <oddHeader>&amp;L&amp;F&amp;R&amp;A</oddHeader>
    <oddFooter>&amp;L© NHS England 2020             &amp;ROFFICIAL - SENSITIVE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L11"/>
  <sheetViews>
    <sheetView showGridLines="0" zoomScale="80" zoomScaleNormal="80" workbookViewId="0">
      <selection activeCell="E12" sqref="E12"/>
    </sheetView>
  </sheetViews>
  <sheetFormatPr defaultRowHeight="14.4" x14ac:dyDescent="0.3"/>
  <cols>
    <col min="2" max="2" width="36.77734375" customWidth="1"/>
    <col min="3" max="3" width="29.5546875" customWidth="1"/>
    <col min="12" max="12" width="12.77734375" customWidth="1"/>
  </cols>
  <sheetData>
    <row r="1" spans="2:12" ht="21" x14ac:dyDescent="0.4">
      <c r="B1" s="127" t="s">
        <v>164</v>
      </c>
    </row>
    <row r="2" spans="2:12" ht="17.399999999999999" x14ac:dyDescent="0.3">
      <c r="B2" s="75"/>
    </row>
    <row r="3" spans="2:12" ht="30" customHeight="1" x14ac:dyDescent="0.3">
      <c r="B3" s="133" t="s">
        <v>1</v>
      </c>
      <c r="C3" s="216" t="s">
        <v>137</v>
      </c>
      <c r="D3" s="217"/>
      <c r="E3" s="217"/>
      <c r="F3" s="217"/>
      <c r="G3" s="217"/>
      <c r="H3" s="217"/>
      <c r="I3" s="217"/>
      <c r="J3" s="217"/>
      <c r="K3" s="217"/>
      <c r="L3" s="218"/>
    </row>
    <row r="4" spans="2:12" ht="43.8" customHeight="1" x14ac:dyDescent="0.3">
      <c r="B4" s="133" t="s">
        <v>2</v>
      </c>
      <c r="C4" s="214" t="s">
        <v>165</v>
      </c>
      <c r="D4" s="214"/>
      <c r="E4" s="214"/>
      <c r="F4" s="214"/>
      <c r="G4" s="214"/>
      <c r="H4" s="214"/>
      <c r="I4" s="214"/>
      <c r="J4" s="214"/>
      <c r="K4" s="214"/>
      <c r="L4" s="214"/>
    </row>
    <row r="5" spans="2:12" ht="69.599999999999994" customHeight="1" x14ac:dyDescent="0.3">
      <c r="B5" s="133" t="s">
        <v>3</v>
      </c>
      <c r="C5" s="215" t="s">
        <v>161</v>
      </c>
      <c r="D5" s="215"/>
      <c r="E5" s="215"/>
      <c r="F5" s="215"/>
      <c r="G5" s="215"/>
      <c r="H5" s="215"/>
      <c r="I5" s="215"/>
      <c r="J5" s="215"/>
      <c r="K5" s="215"/>
      <c r="L5" s="215"/>
    </row>
    <row r="6" spans="2:12" ht="15" thickBot="1" x14ac:dyDescent="0.35"/>
    <row r="7" spans="2:12" s="210" customFormat="1" ht="32.4" customHeight="1" thickBot="1" x14ac:dyDescent="0.45">
      <c r="B7" s="208" t="s">
        <v>110</v>
      </c>
      <c r="C7" s="209" t="s">
        <v>111</v>
      </c>
    </row>
    <row r="8" spans="2:12" s="210" customFormat="1" ht="32.4" customHeight="1" thickBot="1" x14ac:dyDescent="0.45">
      <c r="B8" s="211" t="s">
        <v>94</v>
      </c>
      <c r="C8" s="212" t="s">
        <v>112</v>
      </c>
    </row>
    <row r="9" spans="2:12" s="210" customFormat="1" ht="32.4" customHeight="1" thickBot="1" x14ac:dyDescent="0.45">
      <c r="B9" s="211" t="s">
        <v>113</v>
      </c>
      <c r="C9" s="213">
        <v>0.75</v>
      </c>
    </row>
    <row r="10" spans="2:12" s="210" customFormat="1" ht="32.4" customHeight="1" thickBot="1" x14ac:dyDescent="0.45">
      <c r="B10" s="211" t="s">
        <v>114</v>
      </c>
      <c r="C10" s="213">
        <v>0.1</v>
      </c>
    </row>
    <row r="11" spans="2:12" s="210" customFormat="1" ht="32.4" customHeight="1" thickBot="1" x14ac:dyDescent="0.45">
      <c r="B11" s="211" t="s">
        <v>115</v>
      </c>
      <c r="C11" s="213">
        <v>0.15</v>
      </c>
    </row>
  </sheetData>
  <sheetProtection algorithmName="SHA-512" hashValue="zTmGMmEAoJe2QrE7ExzKzbOYiuK/j48ll1ZfX2yF6vrlm0MOroAx4a9RUWuesE1uYunNnYO0n/2i3cneT1gMQw==" saltValue="uKixnNnEThQGZScyk2LCSA==" spinCount="100000" sheet="1" objects="1" scenarios="1" selectLockedCells="1" selectUnlockedCells="1"/>
  <mergeCells count="3">
    <mergeCell ref="C4:L4"/>
    <mergeCell ref="C5:L5"/>
    <mergeCell ref="C3:L3"/>
  </mergeCells>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M23"/>
  <sheetViews>
    <sheetView showGridLines="0" zoomScaleNormal="100" workbookViewId="0">
      <selection activeCell="C7" sqref="C7"/>
    </sheetView>
  </sheetViews>
  <sheetFormatPr defaultColWidth="8.88671875" defaultRowHeight="14.4" x14ac:dyDescent="0.3"/>
  <cols>
    <col min="1" max="1" width="3.88671875" style="103" customWidth="1"/>
    <col min="2" max="2" width="39.33203125" style="103" customWidth="1"/>
    <col min="3" max="3" width="94.88671875" style="103" customWidth="1"/>
    <col min="4" max="16384" width="8.88671875" style="103"/>
  </cols>
  <sheetData>
    <row r="1" spans="2:13" ht="21" x14ac:dyDescent="0.4">
      <c r="B1" s="127" t="s">
        <v>138</v>
      </c>
      <c r="C1" s="93"/>
      <c r="D1" s="93"/>
      <c r="E1" s="93"/>
      <c r="F1" s="93"/>
      <c r="G1" s="93"/>
      <c r="H1" s="93"/>
      <c r="I1" s="93"/>
      <c r="K1" s="104" t="s">
        <v>0</v>
      </c>
    </row>
    <row r="2" spans="2:13" ht="17.399999999999999" x14ac:dyDescent="0.3">
      <c r="B2" s="75"/>
      <c r="C2" s="93"/>
      <c r="D2" s="93"/>
      <c r="E2" s="93"/>
      <c r="F2" s="93"/>
      <c r="G2" s="93"/>
      <c r="H2" s="93"/>
      <c r="I2" s="93"/>
    </row>
    <row r="3" spans="2:13" ht="21" x14ac:dyDescent="0.3">
      <c r="B3" s="132" t="s">
        <v>1</v>
      </c>
      <c r="C3" s="40" t="str">
        <f>'Award Criteria'!C3:L3</f>
        <v>CM/PHS/17/5564</v>
      </c>
      <c r="D3" s="93"/>
      <c r="E3" s="93"/>
      <c r="F3" s="93"/>
      <c r="G3" s="93"/>
      <c r="H3" s="93"/>
      <c r="I3" s="93"/>
    </row>
    <row r="4" spans="2:13" ht="21" x14ac:dyDescent="0.3">
      <c r="B4" s="132" t="s">
        <v>2</v>
      </c>
      <c r="C4" s="40" t="str">
        <f>'Award Criteria'!C4:L4</f>
        <v>NHS National Framework Agreement for the supply of products for the treatment of Haemophilia A</v>
      </c>
      <c r="D4" s="93"/>
      <c r="E4" s="93"/>
      <c r="F4" s="93"/>
      <c r="G4" s="93"/>
      <c r="H4" s="93"/>
      <c r="I4" s="93"/>
    </row>
    <row r="5" spans="2:13" ht="21" x14ac:dyDescent="0.3">
      <c r="B5" s="132" t="s">
        <v>3</v>
      </c>
      <c r="C5" s="41" t="str">
        <f>'Award Criteria'!C5:L5</f>
        <v>1 July 2020 to 30 June 2022 with options to extend up to a further 24 months. The total maximum framework period including any extensions will be no more than 48 months</v>
      </c>
      <c r="D5" s="93"/>
      <c r="E5" s="93"/>
      <c r="F5" s="93"/>
      <c r="G5" s="93"/>
      <c r="H5" s="93"/>
      <c r="I5" s="93"/>
    </row>
    <row r="6" spans="2:13" ht="16.2" customHeight="1" thickBot="1" x14ac:dyDescent="0.35"/>
    <row r="7" spans="2:13" ht="40.950000000000003" customHeight="1" thickBot="1" x14ac:dyDescent="0.35">
      <c r="B7" s="76" t="s">
        <v>4</v>
      </c>
      <c r="C7" s="126"/>
    </row>
    <row r="8" spans="2:13" ht="15" thickBot="1" x14ac:dyDescent="0.35">
      <c r="C8" s="73"/>
    </row>
    <row r="9" spans="2:13" ht="21.6" thickBot="1" x14ac:dyDescent="0.35">
      <c r="B9" s="134" t="s">
        <v>5</v>
      </c>
      <c r="C9" s="135"/>
      <c r="D9" s="136"/>
      <c r="E9" s="136"/>
      <c r="F9" s="136"/>
      <c r="G9" s="136"/>
      <c r="H9" s="136"/>
      <c r="I9" s="136"/>
      <c r="J9" s="136"/>
      <c r="K9" s="136"/>
      <c r="L9" s="136"/>
      <c r="M9" s="137"/>
    </row>
    <row r="10" spans="2:13" ht="3.6" customHeight="1" thickBot="1" x14ac:dyDescent="0.35">
      <c r="B10" s="74"/>
      <c r="C10" s="73"/>
    </row>
    <row r="11" spans="2:13" ht="21.6" thickBot="1" x14ac:dyDescent="0.4">
      <c r="B11" s="138" t="s">
        <v>136</v>
      </c>
      <c r="C11" s="139"/>
    </row>
    <row r="12" spans="2:13" x14ac:dyDescent="0.3">
      <c r="B12" s="24"/>
      <c r="C12" s="9"/>
    </row>
    <row r="13" spans="2:13" s="96" customFormat="1" ht="15.6" x14ac:dyDescent="0.3">
      <c r="B13" s="33" t="s">
        <v>76</v>
      </c>
    </row>
    <row r="14" spans="2:13" s="96" customFormat="1" ht="15.6" x14ac:dyDescent="0.3">
      <c r="B14" s="77" t="s">
        <v>77</v>
      </c>
    </row>
    <row r="15" spans="2:13" ht="9" customHeight="1" x14ac:dyDescent="0.3"/>
    <row r="16" spans="2:13" ht="30.6" customHeight="1" x14ac:dyDescent="0.3">
      <c r="B16" s="105" t="s">
        <v>78</v>
      </c>
      <c r="C16" s="221" t="s">
        <v>8</v>
      </c>
      <c r="D16" s="221"/>
      <c r="E16" s="222" t="s">
        <v>79</v>
      </c>
      <c r="F16" s="221"/>
    </row>
    <row r="17" spans="1:6" ht="34.950000000000003" customHeight="1" x14ac:dyDescent="0.3">
      <c r="A17" s="128">
        <v>1</v>
      </c>
      <c r="B17" s="106" t="s">
        <v>80</v>
      </c>
      <c r="C17" s="219" t="s">
        <v>139</v>
      </c>
      <c r="D17" s="219"/>
      <c r="E17" s="220"/>
      <c r="F17" s="220"/>
    </row>
    <row r="18" spans="1:6" ht="34.950000000000003" customHeight="1" x14ac:dyDescent="0.3">
      <c r="A18" s="128">
        <v>2</v>
      </c>
      <c r="B18" s="106" t="s">
        <v>81</v>
      </c>
      <c r="C18" s="219" t="s">
        <v>140</v>
      </c>
      <c r="D18" s="219"/>
      <c r="E18" s="220"/>
      <c r="F18" s="220"/>
    </row>
    <row r="19" spans="1:6" ht="34.950000000000003" customHeight="1" x14ac:dyDescent="0.3">
      <c r="A19" s="128">
        <v>3</v>
      </c>
      <c r="B19" s="106" t="s">
        <v>82</v>
      </c>
      <c r="C19" s="219" t="s">
        <v>141</v>
      </c>
      <c r="D19" s="219"/>
      <c r="E19" s="220"/>
      <c r="F19" s="220"/>
    </row>
    <row r="22" spans="1:6" ht="24" customHeight="1" x14ac:dyDescent="0.3"/>
    <row r="23" spans="1:6" ht="24" customHeight="1" x14ac:dyDescent="0.3"/>
  </sheetData>
  <sheetProtection algorithmName="SHA-512" hashValue="nmVzkm3PV4hlrhHzeNHx37FDqWXdqR33SrDvzjyIQSLhE3Y7d2/7a2Lces5yPfwMmRny2mXAOR54Fv8RZ5c4bA==" saltValue="mPEXsAkQTGxU5VRtM6SY1A==" spinCount="100000" sheet="1" selectLockedCells="1"/>
  <mergeCells count="8">
    <mergeCell ref="C19:D19"/>
    <mergeCell ref="E19:F19"/>
    <mergeCell ref="C16:D16"/>
    <mergeCell ref="E16:F16"/>
    <mergeCell ref="C17:D17"/>
    <mergeCell ref="E17:F17"/>
    <mergeCell ref="C18:D18"/>
    <mergeCell ref="E18:F18"/>
  </mergeCells>
  <pageMargins left="0.70866141732283472" right="0.70866141732283472" top="0.74803149606299213" bottom="0.74803149606299213" header="0.31496062992125984" footer="0.31496062992125984"/>
  <pageSetup paperSize="8" scale="78" orientation="landscape" r:id="rId1"/>
  <headerFooter>
    <oddHeader>&amp;L&amp;F&amp;R&amp;A</oddHeader>
    <oddFooter>&amp;L© NHS England 2017   &amp;ROFFICIAL - SENSITIVE COMMERCIAL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B2EFE-D230-410F-A311-310061FDD9EA}">
  <sheetPr>
    <tabColor rgb="FF00B0F0"/>
  </sheetPr>
  <dimension ref="B1:P77"/>
  <sheetViews>
    <sheetView showGridLines="0" workbookViewId="0">
      <selection activeCell="B22" sqref="B22"/>
    </sheetView>
  </sheetViews>
  <sheetFormatPr defaultRowHeight="14.4" x14ac:dyDescent="0.3"/>
  <cols>
    <col min="1" max="1" width="3.33203125" style="72" customWidth="1"/>
    <col min="2" max="2" width="35.77734375" style="72" customWidth="1"/>
    <col min="3" max="3" width="35.44140625" style="72" customWidth="1"/>
    <col min="4" max="4" width="40.44140625" style="72" bestFit="1" customWidth="1"/>
    <col min="5" max="5" width="32.44140625" style="72" customWidth="1"/>
    <col min="6" max="6" width="31.21875" style="72" customWidth="1"/>
    <col min="7" max="7" width="29.21875" style="72" customWidth="1"/>
    <col min="8" max="8" width="11.6640625" style="72" customWidth="1"/>
    <col min="9" max="9" width="2.33203125" style="72" customWidth="1"/>
    <col min="10" max="16384" width="8.88671875" style="72"/>
  </cols>
  <sheetData>
    <row r="1" spans="2:16" ht="21" x14ac:dyDescent="0.4">
      <c r="B1" s="127" t="str">
        <f>'Award Criteria'!B1</f>
        <v xml:space="preserve">Document No.05a - Haemophilia A - Offer Schedule </v>
      </c>
      <c r="C1" s="93"/>
      <c r="D1" s="93"/>
      <c r="E1" s="93"/>
      <c r="F1" s="93"/>
      <c r="P1" s="140" t="s">
        <v>0</v>
      </c>
    </row>
    <row r="2" spans="2:16" ht="17.399999999999999" x14ac:dyDescent="0.3">
      <c r="B2" s="75"/>
      <c r="C2" s="93"/>
      <c r="D2" s="93"/>
      <c r="E2" s="93"/>
      <c r="F2" s="93"/>
    </row>
    <row r="3" spans="2:16" ht="21" x14ac:dyDescent="0.4">
      <c r="B3" s="39" t="s">
        <v>1</v>
      </c>
      <c r="C3" s="40" t="str">
        <f>'Award Criteria'!C3:L3</f>
        <v>CM/PHS/17/5564</v>
      </c>
      <c r="D3" s="93"/>
      <c r="E3" s="93"/>
      <c r="F3" s="93"/>
    </row>
    <row r="4" spans="2:16" ht="21" x14ac:dyDescent="0.4">
      <c r="B4" s="39" t="s">
        <v>2</v>
      </c>
      <c r="C4" s="40" t="str">
        <f>'Award Criteria'!C4:L4</f>
        <v>NHS National Framework Agreement for the supply of products for the treatment of Haemophilia A</v>
      </c>
      <c r="D4" s="93"/>
      <c r="E4" s="93"/>
      <c r="F4" s="93"/>
    </row>
    <row r="5" spans="2:16" ht="21" x14ac:dyDescent="0.4">
      <c r="B5" s="39" t="s">
        <v>3</v>
      </c>
      <c r="C5" s="41" t="str">
        <f>'Award Criteria'!C5:L5</f>
        <v>1 July 2020 to 30 June 2022 with options to extend up to a further 24 months. The total maximum framework period including any extensions will be no more than 48 months</v>
      </c>
      <c r="D5" s="93"/>
      <c r="E5" s="93"/>
      <c r="F5" s="93"/>
    </row>
    <row r="6" spans="2:16" ht="21" x14ac:dyDescent="0.4">
      <c r="B6" s="39"/>
      <c r="C6" s="41"/>
      <c r="D6" s="93"/>
      <c r="E6" s="93"/>
      <c r="F6" s="93"/>
    </row>
    <row r="7" spans="2:16" ht="18" thickBot="1" x14ac:dyDescent="0.35">
      <c r="B7" s="206" t="s">
        <v>166</v>
      </c>
      <c r="C7" s="207"/>
      <c r="D7" s="177"/>
      <c r="E7" s="94"/>
      <c r="F7" s="93"/>
    </row>
    <row r="8" spans="2:16" ht="16.2" thickBot="1" x14ac:dyDescent="0.35">
      <c r="B8" s="201" t="s">
        <v>146</v>
      </c>
      <c r="C8" s="178" t="s">
        <v>147</v>
      </c>
      <c r="D8" s="202" t="s">
        <v>148</v>
      </c>
      <c r="E8" s="198"/>
      <c r="F8" s="93"/>
    </row>
    <row r="9" spans="2:16" ht="18" thickBot="1" x14ac:dyDescent="0.35">
      <c r="B9" s="203">
        <v>1</v>
      </c>
      <c r="C9" s="204" t="s">
        <v>149</v>
      </c>
      <c r="D9" s="205" t="s">
        <v>153</v>
      </c>
      <c r="E9" s="199"/>
      <c r="F9" s="93"/>
    </row>
    <row r="10" spans="2:16" ht="15" thickBot="1" x14ac:dyDescent="0.35">
      <c r="E10" s="200"/>
    </row>
    <row r="11" spans="2:16" ht="34.799999999999997" customHeight="1" thickBot="1" x14ac:dyDescent="0.35">
      <c r="B11" s="76" t="s">
        <v>4</v>
      </c>
      <c r="C11" s="223">
        <f>'Mandatory Requirements'!C7</f>
        <v>0</v>
      </c>
      <c r="D11" s="224"/>
    </row>
    <row r="12" spans="2:16" ht="10.8" customHeight="1" thickBot="1" x14ac:dyDescent="0.35">
      <c r="C12" s="73"/>
    </row>
    <row r="13" spans="2:16" ht="21.6" thickBot="1" x14ac:dyDescent="0.35">
      <c r="B13" s="134" t="s">
        <v>5</v>
      </c>
      <c r="C13" s="135"/>
      <c r="D13" s="143"/>
      <c r="E13" s="143"/>
      <c r="F13" s="143"/>
      <c r="G13" s="143"/>
      <c r="H13" s="143"/>
      <c r="I13" s="143"/>
      <c r="J13" s="143"/>
      <c r="K13" s="143"/>
      <c r="L13" s="144"/>
    </row>
    <row r="14" spans="2:16" ht="8.4" customHeight="1" thickBot="1" x14ac:dyDescent="0.35">
      <c r="B14" s="74"/>
      <c r="C14" s="73"/>
    </row>
    <row r="15" spans="2:16" ht="21.6" thickBot="1" x14ac:dyDescent="0.35">
      <c r="B15" s="138" t="s">
        <v>136</v>
      </c>
      <c r="C15" s="145"/>
    </row>
    <row r="16" spans="2:16" x14ac:dyDescent="0.3">
      <c r="B16" s="24"/>
      <c r="C16" s="9"/>
      <c r="D16" s="93"/>
      <c r="E16" s="93"/>
      <c r="F16" s="123"/>
      <c r="G16" s="123"/>
    </row>
    <row r="17" spans="2:10" ht="15.6" x14ac:dyDescent="0.3">
      <c r="B17" s="33" t="s">
        <v>6</v>
      </c>
      <c r="C17" s="18"/>
      <c r="D17" s="96"/>
      <c r="E17" s="96"/>
      <c r="F17" s="96"/>
      <c r="G17" s="225"/>
      <c r="H17" s="96"/>
      <c r="I17" s="96"/>
      <c r="J17" s="96"/>
    </row>
    <row r="18" spans="2:10" ht="15.6" x14ac:dyDescent="0.3">
      <c r="B18" s="77" t="s">
        <v>7</v>
      </c>
      <c r="C18" s="96"/>
      <c r="D18" s="96"/>
      <c r="E18" s="96"/>
      <c r="F18" s="96"/>
      <c r="G18" s="225"/>
      <c r="H18" s="96"/>
      <c r="I18" s="96"/>
      <c r="J18" s="96"/>
    </row>
    <row r="19" spans="2:10" ht="15" thickBot="1" x14ac:dyDescent="0.35"/>
    <row r="20" spans="2:10" ht="120.6" customHeight="1" thickBot="1" x14ac:dyDescent="0.35">
      <c r="B20" s="14" t="s">
        <v>121</v>
      </c>
      <c r="C20" s="14" t="s">
        <v>9</v>
      </c>
      <c r="D20" s="19" t="s">
        <v>32</v>
      </c>
      <c r="E20" s="15" t="s">
        <v>27</v>
      </c>
      <c r="F20" s="16" t="s">
        <v>135</v>
      </c>
      <c r="G20" s="274"/>
    </row>
    <row r="21" spans="2:10" s="26" customFormat="1" ht="22.8" customHeight="1" thickBot="1" x14ac:dyDescent="0.3">
      <c r="B21" s="27" t="s">
        <v>142</v>
      </c>
      <c r="C21" s="27" t="s">
        <v>14</v>
      </c>
      <c r="D21" s="28">
        <v>123456</v>
      </c>
      <c r="E21" s="28">
        <v>0.2555</v>
      </c>
      <c r="F21" s="28">
        <v>0.1111</v>
      </c>
      <c r="G21" s="275"/>
    </row>
    <row r="22" spans="2:10" ht="36.6" customHeight="1" thickBot="1" x14ac:dyDescent="0.35">
      <c r="B22" s="32"/>
      <c r="C22" s="32"/>
      <c r="D22" s="37"/>
      <c r="E22" s="38"/>
      <c r="F22" s="38"/>
      <c r="G22" s="276"/>
    </row>
    <row r="25" spans="2:10" ht="15.6" x14ac:dyDescent="0.3">
      <c r="B25" s="33" t="s">
        <v>15</v>
      </c>
    </row>
    <row r="26" spans="2:10" ht="15.6" x14ac:dyDescent="0.3">
      <c r="B26" s="124" t="s">
        <v>155</v>
      </c>
      <c r="C26" s="125"/>
      <c r="D26" s="125"/>
      <c r="E26" s="125"/>
      <c r="F26" s="125"/>
      <c r="G26" s="125"/>
    </row>
    <row r="27" spans="2:10" ht="15" thickBot="1" x14ac:dyDescent="0.35"/>
    <row r="28" spans="2:10" ht="37.799999999999997" customHeight="1" thickBot="1" x14ac:dyDescent="0.35">
      <c r="B28" s="17" t="s">
        <v>28</v>
      </c>
    </row>
    <row r="29" spans="2:10" ht="28.2" customHeight="1" thickBot="1" x14ac:dyDescent="0.35">
      <c r="B29" s="272"/>
    </row>
    <row r="30" spans="2:10" ht="15.6" x14ac:dyDescent="0.3">
      <c r="B30" s="33"/>
    </row>
    <row r="31" spans="2:10" ht="15.6" x14ac:dyDescent="0.3">
      <c r="B31" s="77" t="s">
        <v>16</v>
      </c>
      <c r="C31" s="93"/>
      <c r="D31" s="93"/>
      <c r="E31" s="93"/>
      <c r="F31" s="93"/>
    </row>
    <row r="32" spans="2:10" ht="15" thickBot="1" x14ac:dyDescent="0.35"/>
    <row r="33" spans="2:7" ht="60.6" customHeight="1" thickBot="1" x14ac:dyDescent="0.35">
      <c r="B33" s="6" t="s">
        <v>8</v>
      </c>
      <c r="C33" s="17" t="s">
        <v>17</v>
      </c>
      <c r="D33" s="16" t="s">
        <v>18</v>
      </c>
      <c r="E33" s="17" t="s">
        <v>19</v>
      </c>
      <c r="F33" s="16" t="s">
        <v>20</v>
      </c>
    </row>
    <row r="34" spans="2:7" ht="28.8" customHeight="1" x14ac:dyDescent="0.3">
      <c r="B34" s="20" t="s">
        <v>21</v>
      </c>
      <c r="C34" s="23"/>
      <c r="D34" s="23"/>
      <c r="E34" s="23"/>
      <c r="F34" s="23"/>
    </row>
    <row r="35" spans="2:7" ht="28.8" customHeight="1" x14ac:dyDescent="0.3">
      <c r="B35" s="21" t="s">
        <v>22</v>
      </c>
      <c r="C35" s="34"/>
      <c r="D35" s="34"/>
      <c r="E35" s="34"/>
      <c r="F35" s="34"/>
    </row>
    <row r="36" spans="2:7" ht="28.8" customHeight="1" x14ac:dyDescent="0.3">
      <c r="B36" s="21" t="s">
        <v>23</v>
      </c>
      <c r="C36" s="34"/>
      <c r="D36" s="34"/>
      <c r="E36" s="34"/>
      <c r="F36" s="34"/>
    </row>
    <row r="37" spans="2:7" ht="28.8" customHeight="1" thickBot="1" x14ac:dyDescent="0.35">
      <c r="B37" s="22" t="s">
        <v>24</v>
      </c>
      <c r="C37" s="35"/>
      <c r="D37" s="35"/>
      <c r="E37" s="35"/>
      <c r="F37" s="35"/>
    </row>
    <row r="40" spans="2:7" ht="15.6" x14ac:dyDescent="0.3">
      <c r="B40" s="33" t="s">
        <v>29</v>
      </c>
    </row>
    <row r="41" spans="2:7" ht="54" customHeight="1" x14ac:dyDescent="0.3">
      <c r="B41" s="270" t="s">
        <v>171</v>
      </c>
      <c r="C41" s="270"/>
      <c r="D41" s="270"/>
      <c r="E41" s="270"/>
      <c r="F41" s="270"/>
      <c r="G41" s="123"/>
    </row>
    <row r="42" spans="2:7" ht="33.6" customHeight="1" x14ac:dyDescent="0.3">
      <c r="B42" s="271" t="s">
        <v>172</v>
      </c>
      <c r="C42" s="271"/>
      <c r="D42" s="271"/>
      <c r="E42" s="271"/>
      <c r="F42" s="271"/>
      <c r="G42" s="123"/>
    </row>
    <row r="43" spans="2:7" ht="15" thickBot="1" x14ac:dyDescent="0.35">
      <c r="C43" s="123"/>
      <c r="D43" s="123"/>
      <c r="E43" s="123"/>
      <c r="F43" s="123"/>
      <c r="G43" s="123"/>
    </row>
    <row r="44" spans="2:7" ht="35.4" thickBot="1" x14ac:dyDescent="0.35">
      <c r="B44" s="31" t="s">
        <v>30</v>
      </c>
      <c r="C44" s="123"/>
      <c r="D44" s="123"/>
      <c r="E44" s="123"/>
      <c r="F44" s="123"/>
      <c r="G44" s="123"/>
    </row>
    <row r="45" spans="2:7" ht="28.2" customHeight="1" thickBot="1" x14ac:dyDescent="0.35">
      <c r="B45" s="36"/>
    </row>
    <row r="46" spans="2:7" ht="15.6" x14ac:dyDescent="0.3">
      <c r="B46" s="33"/>
    </row>
    <row r="47" spans="2:7" s="146" customFormat="1" ht="15.6" x14ac:dyDescent="0.3">
      <c r="B47" s="124" t="s">
        <v>119</v>
      </c>
    </row>
    <row r="48" spans="2:7" s="146" customFormat="1" ht="15" thickBot="1" x14ac:dyDescent="0.35"/>
    <row r="49" spans="2:5" s="146" customFormat="1" ht="53.4" customHeight="1" thickBot="1" x14ac:dyDescent="0.35">
      <c r="B49" s="31" t="s">
        <v>25</v>
      </c>
      <c r="C49" s="31" t="s">
        <v>26</v>
      </c>
    </row>
    <row r="50" spans="2:5" s="146" customFormat="1" ht="28.8" customHeight="1" thickBot="1" x14ac:dyDescent="0.35">
      <c r="B50" s="36"/>
      <c r="C50" s="273"/>
    </row>
    <row r="51" spans="2:5" s="146" customFormat="1" ht="15.6" x14ac:dyDescent="0.3">
      <c r="B51" s="147"/>
    </row>
    <row r="52" spans="2:5" s="146" customFormat="1" ht="15.6" x14ac:dyDescent="0.3">
      <c r="B52" s="124" t="s">
        <v>173</v>
      </c>
    </row>
    <row r="53" spans="2:5" s="146" customFormat="1" ht="16.2" thickBot="1" x14ac:dyDescent="0.35">
      <c r="B53" s="147"/>
    </row>
    <row r="54" spans="2:5" s="146" customFormat="1" ht="55.8" customHeight="1" thickBot="1" x14ac:dyDescent="0.35">
      <c r="B54" s="31" t="s">
        <v>116</v>
      </c>
      <c r="C54" s="31" t="s">
        <v>117</v>
      </c>
      <c r="D54" s="31" t="s">
        <v>118</v>
      </c>
      <c r="E54" s="148"/>
    </row>
    <row r="55" spans="2:5" s="146" customFormat="1" ht="28.8" customHeight="1" thickBot="1" x14ac:dyDescent="0.35">
      <c r="B55" s="36"/>
      <c r="C55" s="273"/>
      <c r="D55" s="36"/>
      <c r="E55" s="149"/>
    </row>
    <row r="56" spans="2:5" s="146" customFormat="1" ht="15.6" x14ac:dyDescent="0.3">
      <c r="B56" s="147"/>
    </row>
    <row r="57" spans="2:5" s="146" customFormat="1" ht="15.6" x14ac:dyDescent="0.3">
      <c r="B57" s="124" t="s">
        <v>143</v>
      </c>
      <c r="C57" s="150"/>
      <c r="D57" s="150"/>
      <c r="E57" s="150"/>
    </row>
    <row r="58" spans="2:5" s="146" customFormat="1" ht="16.2" thickBot="1" x14ac:dyDescent="0.35">
      <c r="B58" s="147"/>
    </row>
    <row r="59" spans="2:5" s="146" customFormat="1" ht="35.4" customHeight="1" thickBot="1" x14ac:dyDescent="0.35">
      <c r="B59" s="31" t="s">
        <v>33</v>
      </c>
    </row>
    <row r="60" spans="2:5" s="146" customFormat="1" ht="28.2" customHeight="1" thickBot="1" x14ac:dyDescent="0.35">
      <c r="B60" s="36"/>
    </row>
    <row r="61" spans="2:5" s="146" customFormat="1" ht="15.6" x14ac:dyDescent="0.3">
      <c r="B61" s="147"/>
    </row>
    <row r="62" spans="2:5" s="146" customFormat="1" ht="15" x14ac:dyDescent="0.3">
      <c r="B62" s="151" t="s">
        <v>174</v>
      </c>
    </row>
    <row r="63" spans="2:5" s="146" customFormat="1" ht="16.2" thickBot="1" x14ac:dyDescent="0.35">
      <c r="B63" s="147"/>
    </row>
    <row r="64" spans="2:5" s="146" customFormat="1" ht="34.799999999999997" customHeight="1" thickBot="1" x14ac:dyDescent="0.35">
      <c r="B64" s="31" t="s">
        <v>144</v>
      </c>
      <c r="C64" s="31" t="s">
        <v>145</v>
      </c>
    </row>
    <row r="65" spans="2:8" s="146" customFormat="1" ht="28.2" customHeight="1" thickBot="1" x14ac:dyDescent="0.35">
      <c r="B65" s="36"/>
      <c r="C65" s="273"/>
    </row>
    <row r="66" spans="2:8" s="154" customFormat="1" ht="15" x14ac:dyDescent="0.3">
      <c r="B66" s="152"/>
      <c r="C66" s="153"/>
    </row>
    <row r="67" spans="2:8" s="146" customFormat="1" ht="15.6" x14ac:dyDescent="0.3">
      <c r="B67" s="124" t="s">
        <v>176</v>
      </c>
    </row>
    <row r="68" spans="2:8" s="146" customFormat="1" ht="15" thickBot="1" x14ac:dyDescent="0.35"/>
    <row r="69" spans="2:8" s="146" customFormat="1" ht="66" customHeight="1" thickBot="1" x14ac:dyDescent="0.35">
      <c r="B69" s="188" t="s">
        <v>9</v>
      </c>
      <c r="C69" s="189" t="s">
        <v>31</v>
      </c>
      <c r="D69" s="190" t="s">
        <v>175</v>
      </c>
      <c r="E69" s="142" t="s">
        <v>10</v>
      </c>
      <c r="F69" s="42" t="s">
        <v>11</v>
      </c>
      <c r="G69" s="25" t="s">
        <v>12</v>
      </c>
      <c r="H69" s="191" t="s">
        <v>13</v>
      </c>
    </row>
    <row r="70" spans="2:8" s="146" customFormat="1" ht="22.2" customHeight="1" x14ac:dyDescent="0.3">
      <c r="B70" s="192">
        <f>C22</f>
        <v>0</v>
      </c>
      <c r="C70" s="182">
        <v>250</v>
      </c>
      <c r="D70" s="183"/>
      <c r="E70" s="184"/>
      <c r="F70" s="156"/>
      <c r="G70" s="165"/>
      <c r="H70" s="157"/>
    </row>
    <row r="71" spans="2:8" s="146" customFormat="1" ht="22.2" customHeight="1" x14ac:dyDescent="0.3">
      <c r="B71" s="192">
        <f>C22</f>
        <v>0</v>
      </c>
      <c r="C71" s="182">
        <v>500</v>
      </c>
      <c r="D71" s="183"/>
      <c r="E71" s="185"/>
      <c r="F71" s="159"/>
      <c r="G71" s="166"/>
      <c r="H71" s="160"/>
    </row>
    <row r="72" spans="2:8" s="146" customFormat="1" ht="22.2" customHeight="1" x14ac:dyDescent="0.3">
      <c r="B72" s="192">
        <f>C22</f>
        <v>0</v>
      </c>
      <c r="C72" s="182">
        <v>1000</v>
      </c>
      <c r="D72" s="183"/>
      <c r="E72" s="185"/>
      <c r="F72" s="159"/>
      <c r="G72" s="166"/>
      <c r="H72" s="160"/>
    </row>
    <row r="73" spans="2:8" s="146" customFormat="1" ht="22.2" customHeight="1" x14ac:dyDescent="0.3">
      <c r="B73" s="192">
        <f>C22</f>
        <v>0</v>
      </c>
      <c r="C73" s="182">
        <v>1500</v>
      </c>
      <c r="D73" s="183"/>
      <c r="E73" s="185"/>
      <c r="F73" s="159"/>
      <c r="G73" s="166"/>
      <c r="H73" s="160"/>
    </row>
    <row r="74" spans="2:8" s="146" customFormat="1" ht="22.2" customHeight="1" x14ac:dyDescent="0.3">
      <c r="B74" s="192">
        <f>C22</f>
        <v>0</v>
      </c>
      <c r="C74" s="182">
        <v>2000</v>
      </c>
      <c r="D74" s="183"/>
      <c r="E74" s="185"/>
      <c r="F74" s="159"/>
      <c r="G74" s="166"/>
      <c r="H74" s="160"/>
    </row>
    <row r="75" spans="2:8" s="146" customFormat="1" ht="22.2" customHeight="1" x14ac:dyDescent="0.3">
      <c r="B75" s="192">
        <f>C22</f>
        <v>0</v>
      </c>
      <c r="C75" s="182">
        <v>3000</v>
      </c>
      <c r="D75" s="183"/>
      <c r="E75" s="186"/>
      <c r="F75" s="174"/>
      <c r="G75" s="175"/>
      <c r="H75" s="176"/>
    </row>
    <row r="76" spans="2:8" s="146" customFormat="1" ht="22.2" customHeight="1" x14ac:dyDescent="0.3">
      <c r="B76" s="192">
        <f>C22</f>
        <v>0</v>
      </c>
      <c r="C76" s="183"/>
      <c r="D76" s="183"/>
      <c r="E76" s="186"/>
      <c r="F76" s="174"/>
      <c r="G76" s="175"/>
      <c r="H76" s="176"/>
    </row>
    <row r="77" spans="2:8" s="146" customFormat="1" ht="22.2" customHeight="1" thickBot="1" x14ac:dyDescent="0.35">
      <c r="B77" s="193">
        <f>C22</f>
        <v>0</v>
      </c>
      <c r="C77" s="194"/>
      <c r="D77" s="194"/>
      <c r="E77" s="187"/>
      <c r="F77" s="163"/>
      <c r="G77" s="167"/>
      <c r="H77" s="164"/>
    </row>
  </sheetData>
  <sheetProtection algorithmName="SHA-512" hashValue="p6OfV9XCDvyZo8KGEs0GwStuKol80BbB7xubURWgxixRMzLIfHeAvVMR30lmyeiVsoe4O4DkMcTRaUESnoAUJw==" saltValue="47lKLXw1Yq3Oc8Lr4zWKcg==" spinCount="100000" sheet="1" objects="1" scenarios="1" selectLockedCells="1"/>
  <mergeCells count="4">
    <mergeCell ref="C11:D11"/>
    <mergeCell ref="G17:G18"/>
    <mergeCell ref="B41:F41"/>
    <mergeCell ref="B42:F4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FF7B-02FF-4E85-8A46-01EF8269C551}">
  <sheetPr>
    <tabColor rgb="FF00B0F0"/>
  </sheetPr>
  <dimension ref="B1:P77"/>
  <sheetViews>
    <sheetView showGridLines="0" workbookViewId="0">
      <selection activeCell="B22" sqref="B22"/>
    </sheetView>
  </sheetViews>
  <sheetFormatPr defaultRowHeight="14.4" x14ac:dyDescent="0.3"/>
  <cols>
    <col min="1" max="1" width="3.33203125" style="72" customWidth="1"/>
    <col min="2" max="2" width="35.77734375" style="72" customWidth="1"/>
    <col min="3" max="3" width="32.6640625" style="72" customWidth="1"/>
    <col min="4" max="4" width="40.44140625" style="72" bestFit="1" customWidth="1"/>
    <col min="5" max="5" width="32.44140625" style="72" customWidth="1"/>
    <col min="6" max="6" width="31.21875" style="72" customWidth="1"/>
    <col min="7" max="7" width="29.21875" style="72" customWidth="1"/>
    <col min="8" max="8" width="11.6640625" style="72" customWidth="1"/>
    <col min="9" max="9" width="2.33203125" style="72" customWidth="1"/>
    <col min="10" max="16384" width="8.88671875" style="72"/>
  </cols>
  <sheetData>
    <row r="1" spans="2:16" ht="21" x14ac:dyDescent="0.4">
      <c r="B1" s="127" t="str">
        <f>'Award Criteria'!B1</f>
        <v xml:space="preserve">Document No.05a - Haemophilia A - Offer Schedule </v>
      </c>
      <c r="C1" s="93"/>
      <c r="D1" s="93"/>
      <c r="E1" s="93"/>
      <c r="F1" s="93"/>
      <c r="P1" s="140" t="s">
        <v>0</v>
      </c>
    </row>
    <row r="2" spans="2:16" ht="17.399999999999999" x14ac:dyDescent="0.3">
      <c r="B2" s="75"/>
      <c r="C2" s="93"/>
      <c r="D2" s="93"/>
      <c r="E2" s="93"/>
      <c r="F2" s="93"/>
    </row>
    <row r="3" spans="2:16" ht="21" x14ac:dyDescent="0.4">
      <c r="B3" s="39" t="s">
        <v>1</v>
      </c>
      <c r="C3" s="40" t="str">
        <f>'Award Criteria'!C3:L3</f>
        <v>CM/PHS/17/5564</v>
      </c>
      <c r="D3" s="93"/>
      <c r="E3" s="93"/>
      <c r="F3" s="93"/>
    </row>
    <row r="4" spans="2:16" ht="21" x14ac:dyDescent="0.4">
      <c r="B4" s="39" t="s">
        <v>2</v>
      </c>
      <c r="C4" s="40" t="str">
        <f>'Award Criteria'!C4:L4</f>
        <v>NHS National Framework Agreement for the supply of products for the treatment of Haemophilia A</v>
      </c>
      <c r="D4" s="93"/>
      <c r="E4" s="93"/>
      <c r="F4" s="93"/>
    </row>
    <row r="5" spans="2:16" ht="21" x14ac:dyDescent="0.4">
      <c r="B5" s="39" t="s">
        <v>3</v>
      </c>
      <c r="C5" s="41" t="str">
        <f>'Award Criteria'!C5:L5</f>
        <v>1 July 2020 to 30 June 2022 with options to extend up to a further 24 months. The total maximum framework period including any extensions will be no more than 48 months</v>
      </c>
      <c r="D5" s="93"/>
      <c r="E5" s="93"/>
      <c r="F5" s="93"/>
    </row>
    <row r="6" spans="2:16" ht="21" x14ac:dyDescent="0.4">
      <c r="B6" s="39"/>
      <c r="C6" s="41"/>
      <c r="D6" s="93"/>
      <c r="E6" s="93"/>
      <c r="F6" s="93"/>
    </row>
    <row r="7" spans="2:16" ht="18" thickBot="1" x14ac:dyDescent="0.35">
      <c r="B7" s="206" t="s">
        <v>168</v>
      </c>
      <c r="C7" s="177"/>
      <c r="D7" s="177"/>
      <c r="F7" s="93"/>
    </row>
    <row r="8" spans="2:16" ht="16.2" thickBot="1" x14ac:dyDescent="0.35">
      <c r="B8" s="178" t="s">
        <v>146</v>
      </c>
      <c r="C8" s="178" t="s">
        <v>147</v>
      </c>
      <c r="D8" s="178" t="s">
        <v>148</v>
      </c>
      <c r="F8" s="93"/>
    </row>
    <row r="9" spans="2:16" ht="34.799999999999997" x14ac:dyDescent="0.3">
      <c r="B9" s="179">
        <v>2</v>
      </c>
      <c r="C9" s="180" t="s">
        <v>150</v>
      </c>
      <c r="D9" s="179" t="s">
        <v>153</v>
      </c>
      <c r="F9" s="93"/>
    </row>
    <row r="10" spans="2:16" ht="15" thickBot="1" x14ac:dyDescent="0.35"/>
    <row r="11" spans="2:16" ht="34.799999999999997" customHeight="1" thickBot="1" x14ac:dyDescent="0.35">
      <c r="B11" s="76" t="s">
        <v>4</v>
      </c>
      <c r="C11" s="223">
        <f>'Mandatory Requirements'!C7</f>
        <v>0</v>
      </c>
      <c r="D11" s="224"/>
    </row>
    <row r="12" spans="2:16" ht="10.8" customHeight="1" thickBot="1" x14ac:dyDescent="0.35">
      <c r="C12" s="73"/>
    </row>
    <row r="13" spans="2:16" ht="21.6" thickBot="1" x14ac:dyDescent="0.35">
      <c r="B13" s="134" t="s">
        <v>5</v>
      </c>
      <c r="C13" s="135"/>
      <c r="D13" s="143"/>
      <c r="E13" s="143"/>
      <c r="F13" s="143"/>
      <c r="G13" s="143"/>
      <c r="H13" s="143"/>
      <c r="I13" s="143"/>
      <c r="J13" s="143"/>
      <c r="K13" s="143"/>
      <c r="L13" s="144"/>
    </row>
    <row r="14" spans="2:16" ht="8.4" customHeight="1" thickBot="1" x14ac:dyDescent="0.35">
      <c r="B14" s="74"/>
      <c r="C14" s="73"/>
    </row>
    <row r="15" spans="2:16" ht="21.6" thickBot="1" x14ac:dyDescent="0.35">
      <c r="B15" s="138" t="s">
        <v>136</v>
      </c>
      <c r="C15" s="145"/>
    </row>
    <row r="16" spans="2:16" x14ac:dyDescent="0.3">
      <c r="B16" s="24"/>
      <c r="C16" s="9"/>
      <c r="D16" s="93"/>
      <c r="E16" s="93"/>
      <c r="F16" s="123"/>
      <c r="G16" s="123"/>
    </row>
    <row r="17" spans="2:10" ht="15.6" x14ac:dyDescent="0.3">
      <c r="B17" s="33" t="s">
        <v>6</v>
      </c>
      <c r="C17" s="18"/>
      <c r="D17" s="96"/>
      <c r="E17" s="96"/>
      <c r="F17" s="96"/>
      <c r="G17" s="225"/>
      <c r="H17" s="96"/>
      <c r="I17" s="96"/>
      <c r="J17" s="96"/>
    </row>
    <row r="18" spans="2:10" ht="15.6" x14ac:dyDescent="0.3">
      <c r="B18" s="77" t="s">
        <v>7</v>
      </c>
      <c r="C18" s="96"/>
      <c r="D18" s="96"/>
      <c r="E18" s="96"/>
      <c r="F18" s="96"/>
      <c r="G18" s="225"/>
      <c r="H18" s="96"/>
      <c r="I18" s="96"/>
      <c r="J18" s="96"/>
    </row>
    <row r="19" spans="2:10" ht="15" thickBot="1" x14ac:dyDescent="0.35"/>
    <row r="20" spans="2:10" ht="120.6" customHeight="1" thickBot="1" x14ac:dyDescent="0.35">
      <c r="B20" s="14" t="s">
        <v>121</v>
      </c>
      <c r="C20" s="14" t="s">
        <v>9</v>
      </c>
      <c r="D20" s="19" t="s">
        <v>32</v>
      </c>
      <c r="E20" s="15" t="s">
        <v>27</v>
      </c>
      <c r="F20" s="16" t="s">
        <v>135</v>
      </c>
      <c r="G20" s="274"/>
    </row>
    <row r="21" spans="2:10" s="26" customFormat="1" ht="22.8" customHeight="1" thickBot="1" x14ac:dyDescent="0.3">
      <c r="B21" s="27" t="s">
        <v>142</v>
      </c>
      <c r="C21" s="27" t="s">
        <v>14</v>
      </c>
      <c r="D21" s="28">
        <v>123456</v>
      </c>
      <c r="E21" s="28">
        <v>0.2555</v>
      </c>
      <c r="F21" s="28">
        <v>0.1111</v>
      </c>
      <c r="G21" s="275"/>
    </row>
    <row r="22" spans="2:10" ht="36.6" customHeight="1" thickBot="1" x14ac:dyDescent="0.35">
      <c r="B22" s="32"/>
      <c r="C22" s="32"/>
      <c r="D22" s="37"/>
      <c r="E22" s="38"/>
      <c r="F22" s="38"/>
      <c r="G22" s="276"/>
    </row>
    <row r="25" spans="2:10" ht="15.6" x14ac:dyDescent="0.3">
      <c r="B25" s="33" t="s">
        <v>15</v>
      </c>
    </row>
    <row r="26" spans="2:10" ht="15.6" x14ac:dyDescent="0.3">
      <c r="B26" s="124" t="s">
        <v>156</v>
      </c>
      <c r="C26" s="125"/>
      <c r="D26" s="125"/>
      <c r="E26" s="125"/>
      <c r="F26" s="125"/>
      <c r="G26" s="125"/>
    </row>
    <row r="27" spans="2:10" ht="15" thickBot="1" x14ac:dyDescent="0.35"/>
    <row r="28" spans="2:10" ht="37.799999999999997" customHeight="1" thickBot="1" x14ac:dyDescent="0.35">
      <c r="B28" s="17" t="s">
        <v>28</v>
      </c>
    </row>
    <row r="29" spans="2:10" ht="28.2" customHeight="1" thickBot="1" x14ac:dyDescent="0.35">
      <c r="B29" s="272"/>
    </row>
    <row r="30" spans="2:10" ht="15.6" x14ac:dyDescent="0.3">
      <c r="B30" s="33"/>
    </row>
    <row r="31" spans="2:10" ht="15.6" x14ac:dyDescent="0.3">
      <c r="B31" s="77" t="s">
        <v>16</v>
      </c>
      <c r="C31" s="93"/>
      <c r="D31" s="93"/>
      <c r="E31" s="93"/>
      <c r="F31" s="93"/>
    </row>
    <row r="32" spans="2:10" ht="15" thickBot="1" x14ac:dyDescent="0.35"/>
    <row r="33" spans="2:7" ht="60.6" customHeight="1" thickBot="1" x14ac:dyDescent="0.35">
      <c r="B33" s="6" t="s">
        <v>8</v>
      </c>
      <c r="C33" s="17" t="s">
        <v>17</v>
      </c>
      <c r="D33" s="16" t="s">
        <v>18</v>
      </c>
      <c r="E33" s="17" t="s">
        <v>19</v>
      </c>
      <c r="F33" s="16" t="s">
        <v>20</v>
      </c>
    </row>
    <row r="34" spans="2:7" ht="28.8" customHeight="1" x14ac:dyDescent="0.3">
      <c r="B34" s="20" t="s">
        <v>21</v>
      </c>
      <c r="C34" s="23"/>
      <c r="D34" s="23"/>
      <c r="E34" s="23"/>
      <c r="F34" s="23"/>
    </row>
    <row r="35" spans="2:7" ht="28.8" customHeight="1" x14ac:dyDescent="0.3">
      <c r="B35" s="21" t="s">
        <v>22</v>
      </c>
      <c r="C35" s="34"/>
      <c r="D35" s="34"/>
      <c r="E35" s="34"/>
      <c r="F35" s="34"/>
    </row>
    <row r="36" spans="2:7" ht="28.8" customHeight="1" x14ac:dyDescent="0.3">
      <c r="B36" s="21" t="s">
        <v>23</v>
      </c>
      <c r="C36" s="34"/>
      <c r="D36" s="34"/>
      <c r="E36" s="34"/>
      <c r="F36" s="34"/>
    </row>
    <row r="37" spans="2:7" ht="28.8" customHeight="1" thickBot="1" x14ac:dyDescent="0.35">
      <c r="B37" s="22" t="s">
        <v>24</v>
      </c>
      <c r="C37" s="35"/>
      <c r="D37" s="35"/>
      <c r="E37" s="35"/>
      <c r="F37" s="35"/>
    </row>
    <row r="40" spans="2:7" ht="15.6" x14ac:dyDescent="0.3">
      <c r="B40" s="33" t="s">
        <v>29</v>
      </c>
    </row>
    <row r="41" spans="2:7" ht="54" customHeight="1" x14ac:dyDescent="0.3">
      <c r="B41" s="270" t="s">
        <v>171</v>
      </c>
      <c r="C41" s="270"/>
      <c r="D41" s="270"/>
      <c r="E41" s="270"/>
      <c r="F41" s="270"/>
      <c r="G41" s="123"/>
    </row>
    <row r="42" spans="2:7" ht="33.6" customHeight="1" x14ac:dyDescent="0.3">
      <c r="B42" s="271" t="s">
        <v>172</v>
      </c>
      <c r="C42" s="271"/>
      <c r="D42" s="271"/>
      <c r="E42" s="271"/>
      <c r="F42" s="271"/>
      <c r="G42" s="123"/>
    </row>
    <row r="43" spans="2:7" ht="15" thickBot="1" x14ac:dyDescent="0.35">
      <c r="C43" s="123"/>
      <c r="D43" s="123"/>
      <c r="E43" s="123"/>
      <c r="F43" s="123"/>
      <c r="G43" s="123"/>
    </row>
    <row r="44" spans="2:7" ht="35.4" thickBot="1" x14ac:dyDescent="0.35">
      <c r="B44" s="31" t="s">
        <v>30</v>
      </c>
      <c r="C44" s="123"/>
      <c r="D44" s="123"/>
      <c r="E44" s="123"/>
      <c r="F44" s="123"/>
      <c r="G44" s="123"/>
    </row>
    <row r="45" spans="2:7" ht="28.2" customHeight="1" thickBot="1" x14ac:dyDescent="0.35">
      <c r="B45" s="278"/>
    </row>
    <row r="46" spans="2:7" ht="15.6" x14ac:dyDescent="0.3">
      <c r="B46" s="33"/>
    </row>
    <row r="47" spans="2:7" s="146" customFormat="1" ht="15.6" x14ac:dyDescent="0.3">
      <c r="B47" s="124" t="s">
        <v>119</v>
      </c>
    </row>
    <row r="48" spans="2:7" s="146" customFormat="1" ht="15" thickBot="1" x14ac:dyDescent="0.35"/>
    <row r="49" spans="2:5" s="146" customFormat="1" ht="53.4" customHeight="1" thickBot="1" x14ac:dyDescent="0.35">
      <c r="B49" s="31" t="s">
        <v>25</v>
      </c>
      <c r="C49" s="31" t="s">
        <v>26</v>
      </c>
    </row>
    <row r="50" spans="2:5" s="146" customFormat="1" ht="34.200000000000003" customHeight="1" thickBot="1" x14ac:dyDescent="0.35">
      <c r="B50" s="278"/>
      <c r="C50" s="273"/>
    </row>
    <row r="51" spans="2:5" s="146" customFormat="1" ht="15.6" x14ac:dyDescent="0.3">
      <c r="B51" s="147"/>
    </row>
    <row r="52" spans="2:5" s="146" customFormat="1" ht="15.6" x14ac:dyDescent="0.3">
      <c r="B52" s="124" t="s">
        <v>173</v>
      </c>
    </row>
    <row r="53" spans="2:5" s="146" customFormat="1" ht="16.2" thickBot="1" x14ac:dyDescent="0.35">
      <c r="B53" s="147"/>
    </row>
    <row r="54" spans="2:5" s="146" customFormat="1" ht="55.8" customHeight="1" thickBot="1" x14ac:dyDescent="0.35">
      <c r="B54" s="31" t="s">
        <v>116</v>
      </c>
      <c r="C54" s="31" t="s">
        <v>117</v>
      </c>
      <c r="D54" s="31" t="s">
        <v>118</v>
      </c>
      <c r="E54" s="148"/>
    </row>
    <row r="55" spans="2:5" s="146" customFormat="1" ht="28.8" customHeight="1" thickBot="1" x14ac:dyDescent="0.35">
      <c r="B55" s="36"/>
      <c r="C55" s="273"/>
      <c r="D55" s="36"/>
      <c r="E55" s="149"/>
    </row>
    <row r="56" spans="2:5" s="146" customFormat="1" ht="15.6" x14ac:dyDescent="0.3">
      <c r="B56" s="147"/>
    </row>
    <row r="57" spans="2:5" s="146" customFormat="1" ht="15.6" x14ac:dyDescent="0.3">
      <c r="B57" s="124" t="s">
        <v>143</v>
      </c>
      <c r="C57" s="150"/>
      <c r="D57" s="150"/>
      <c r="E57" s="150"/>
    </row>
    <row r="58" spans="2:5" s="146" customFormat="1" ht="16.2" thickBot="1" x14ac:dyDescent="0.35">
      <c r="B58" s="147"/>
    </row>
    <row r="59" spans="2:5" s="146" customFormat="1" ht="35.4" customHeight="1" thickBot="1" x14ac:dyDescent="0.35">
      <c r="B59" s="31" t="s">
        <v>33</v>
      </c>
    </row>
    <row r="60" spans="2:5" s="146" customFormat="1" ht="28.2" customHeight="1" thickBot="1" x14ac:dyDescent="0.35">
      <c r="B60" s="36"/>
    </row>
    <row r="61" spans="2:5" s="146" customFormat="1" ht="15.6" x14ac:dyDescent="0.3">
      <c r="B61" s="147"/>
    </row>
    <row r="62" spans="2:5" s="146" customFormat="1" ht="15" x14ac:dyDescent="0.3">
      <c r="B62" s="151" t="s">
        <v>174</v>
      </c>
    </row>
    <row r="63" spans="2:5" s="146" customFormat="1" ht="16.2" thickBot="1" x14ac:dyDescent="0.35">
      <c r="B63" s="147"/>
    </row>
    <row r="64" spans="2:5" s="146" customFormat="1" ht="18" thickBot="1" x14ac:dyDescent="0.35">
      <c r="B64" s="31" t="s">
        <v>144</v>
      </c>
      <c r="C64" s="31" t="s">
        <v>145</v>
      </c>
    </row>
    <row r="65" spans="2:8" s="146" customFormat="1" ht="28.2" customHeight="1" thickBot="1" x14ac:dyDescent="0.35">
      <c r="B65" s="36"/>
      <c r="C65" s="273"/>
    </row>
    <row r="66" spans="2:8" s="154" customFormat="1" ht="15" x14ac:dyDescent="0.3">
      <c r="B66" s="152"/>
      <c r="C66" s="153"/>
    </row>
    <row r="67" spans="2:8" s="146" customFormat="1" ht="15.6" x14ac:dyDescent="0.3">
      <c r="B67" s="124" t="s">
        <v>176</v>
      </c>
    </row>
    <row r="68" spans="2:8" s="146" customFormat="1" ht="15" thickBot="1" x14ac:dyDescent="0.35"/>
    <row r="69" spans="2:8" s="146" customFormat="1" ht="66" customHeight="1" thickBot="1" x14ac:dyDescent="0.35">
      <c r="B69" s="168" t="s">
        <v>9</v>
      </c>
      <c r="C69" s="42" t="s">
        <v>31</v>
      </c>
      <c r="D69" s="45" t="s">
        <v>175</v>
      </c>
      <c r="E69" s="25" t="s">
        <v>10</v>
      </c>
      <c r="F69" s="42" t="s">
        <v>11</v>
      </c>
      <c r="G69" s="25" t="s">
        <v>12</v>
      </c>
      <c r="H69" s="45" t="s">
        <v>13</v>
      </c>
    </row>
    <row r="70" spans="2:8" s="146" customFormat="1" ht="22.2" customHeight="1" x14ac:dyDescent="0.3">
      <c r="B70" s="169">
        <f>C22</f>
        <v>0</v>
      </c>
      <c r="C70" s="195">
        <v>250</v>
      </c>
      <c r="D70" s="155"/>
      <c r="E70" s="156"/>
      <c r="F70" s="156"/>
      <c r="G70" s="165"/>
      <c r="H70" s="157"/>
    </row>
    <row r="71" spans="2:8" s="146" customFormat="1" ht="22.2" customHeight="1" x14ac:dyDescent="0.3">
      <c r="B71" s="170">
        <f>C22</f>
        <v>0</v>
      </c>
      <c r="C71" s="196">
        <v>500</v>
      </c>
      <c r="D71" s="158"/>
      <c r="E71" s="159"/>
      <c r="F71" s="159"/>
      <c r="G71" s="166"/>
      <c r="H71" s="160"/>
    </row>
    <row r="72" spans="2:8" s="146" customFormat="1" ht="22.2" customHeight="1" x14ac:dyDescent="0.3">
      <c r="B72" s="170">
        <f>C22</f>
        <v>0</v>
      </c>
      <c r="C72" s="196">
        <v>1000</v>
      </c>
      <c r="D72" s="158"/>
      <c r="E72" s="159"/>
      <c r="F72" s="159"/>
      <c r="G72" s="166"/>
      <c r="H72" s="160"/>
    </row>
    <row r="73" spans="2:8" s="146" customFormat="1" ht="22.2" customHeight="1" x14ac:dyDescent="0.3">
      <c r="B73" s="170">
        <f>C22</f>
        <v>0</v>
      </c>
      <c r="C73" s="196">
        <v>1500</v>
      </c>
      <c r="D73" s="158"/>
      <c r="E73" s="159"/>
      <c r="F73" s="159"/>
      <c r="G73" s="166"/>
      <c r="H73" s="160"/>
    </row>
    <row r="74" spans="2:8" s="146" customFormat="1" ht="22.2" customHeight="1" x14ac:dyDescent="0.3">
      <c r="B74" s="170">
        <f>C22</f>
        <v>0</v>
      </c>
      <c r="C74" s="196">
        <v>2000</v>
      </c>
      <c r="D74" s="158"/>
      <c r="E74" s="159"/>
      <c r="F74" s="159"/>
      <c r="G74" s="166"/>
      <c r="H74" s="160"/>
    </row>
    <row r="75" spans="2:8" s="146" customFormat="1" ht="22.2" customHeight="1" x14ac:dyDescent="0.3">
      <c r="B75" s="172">
        <f>C22</f>
        <v>0</v>
      </c>
      <c r="C75" s="197">
        <v>3000</v>
      </c>
      <c r="D75" s="173"/>
      <c r="E75" s="174"/>
      <c r="F75" s="174"/>
      <c r="G75" s="175"/>
      <c r="H75" s="176"/>
    </row>
    <row r="76" spans="2:8" s="146" customFormat="1" ht="22.2" customHeight="1" x14ac:dyDescent="0.3">
      <c r="B76" s="172">
        <f>C22</f>
        <v>0</v>
      </c>
      <c r="C76" s="176"/>
      <c r="D76" s="173"/>
      <c r="E76" s="174"/>
      <c r="F76" s="174"/>
      <c r="G76" s="175"/>
      <c r="H76" s="176"/>
    </row>
    <row r="77" spans="2:8" s="146" customFormat="1" ht="22.2" customHeight="1" thickBot="1" x14ac:dyDescent="0.35">
      <c r="B77" s="171">
        <f>C22</f>
        <v>0</v>
      </c>
      <c r="C77" s="164"/>
      <c r="D77" s="161"/>
      <c r="E77" s="162"/>
      <c r="F77" s="163"/>
      <c r="G77" s="167"/>
      <c r="H77" s="164"/>
    </row>
  </sheetData>
  <sheetProtection algorithmName="SHA-512" hashValue="GYGLyiywLNcamCNkSqqznB9Zh9RjUEixp+vgV2HbO46aVdzBcrCPQYKH/W7bR5eayXod1ZhR/MoJpPBjqKoEEQ==" saltValue="aN/jkXH3GiSyfe2kNm1oHA==" spinCount="100000" sheet="1" objects="1" scenarios="1" selectLockedCells="1"/>
  <mergeCells count="4">
    <mergeCell ref="C11:D11"/>
    <mergeCell ref="G17:G18"/>
    <mergeCell ref="B41:F41"/>
    <mergeCell ref="B42:F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B1D25-EA1E-4E83-AA04-E434C1701E23}">
  <sheetPr>
    <tabColor rgb="FF00B0F0"/>
  </sheetPr>
  <dimension ref="B1:P77"/>
  <sheetViews>
    <sheetView showGridLines="0" workbookViewId="0">
      <selection activeCell="B22" sqref="B22"/>
    </sheetView>
  </sheetViews>
  <sheetFormatPr defaultRowHeight="14.4" x14ac:dyDescent="0.3"/>
  <cols>
    <col min="1" max="1" width="3.33203125" style="72" customWidth="1"/>
    <col min="2" max="2" width="35.77734375" style="72" customWidth="1"/>
    <col min="3" max="3" width="32.6640625" style="72" customWidth="1"/>
    <col min="4" max="4" width="40.44140625" style="72" bestFit="1" customWidth="1"/>
    <col min="5" max="5" width="32.44140625" style="72" customWidth="1"/>
    <col min="6" max="6" width="31.21875" style="72" customWidth="1"/>
    <col min="7" max="7" width="29.21875" style="72" customWidth="1"/>
    <col min="8" max="8" width="11.6640625" style="72" customWidth="1"/>
    <col min="9" max="9" width="2.33203125" style="72" customWidth="1"/>
    <col min="10" max="16384" width="8.88671875" style="72"/>
  </cols>
  <sheetData>
    <row r="1" spans="2:16" ht="21" x14ac:dyDescent="0.4">
      <c r="B1" s="127" t="str">
        <f>'Award Criteria'!B1</f>
        <v xml:space="preserve">Document No.05a - Haemophilia A - Offer Schedule </v>
      </c>
      <c r="C1" s="93"/>
      <c r="D1" s="93"/>
      <c r="E1" s="93"/>
      <c r="F1" s="93"/>
      <c r="P1" s="140" t="s">
        <v>0</v>
      </c>
    </row>
    <row r="2" spans="2:16" ht="17.399999999999999" x14ac:dyDescent="0.3">
      <c r="B2" s="75"/>
      <c r="C2" s="93"/>
      <c r="D2" s="93"/>
      <c r="E2" s="93"/>
      <c r="F2" s="93"/>
    </row>
    <row r="3" spans="2:16" ht="21" x14ac:dyDescent="0.4">
      <c r="B3" s="39" t="s">
        <v>1</v>
      </c>
      <c r="C3" s="40" t="str">
        <f>'Award Criteria'!C3:L3</f>
        <v>CM/PHS/17/5564</v>
      </c>
      <c r="D3" s="93"/>
      <c r="E3" s="93"/>
      <c r="F3" s="93"/>
    </row>
    <row r="4" spans="2:16" ht="21" x14ac:dyDescent="0.4">
      <c r="B4" s="39" t="s">
        <v>2</v>
      </c>
      <c r="C4" s="40" t="str">
        <f>'Award Criteria'!C4:L4</f>
        <v>NHS National Framework Agreement for the supply of products for the treatment of Haemophilia A</v>
      </c>
      <c r="D4" s="93"/>
      <c r="E4" s="93"/>
      <c r="F4" s="93"/>
    </row>
    <row r="5" spans="2:16" ht="21" x14ac:dyDescent="0.4">
      <c r="B5" s="39" t="s">
        <v>3</v>
      </c>
      <c r="C5" s="41" t="str">
        <f>'Award Criteria'!C5:L5</f>
        <v>1 July 2020 to 30 June 2022 with options to extend up to a further 24 months. The total maximum framework period including any extensions will be no more than 48 months</v>
      </c>
      <c r="D5" s="93"/>
      <c r="E5" s="93"/>
      <c r="F5" s="93"/>
    </row>
    <row r="6" spans="2:16" ht="21" x14ac:dyDescent="0.4">
      <c r="B6" s="39"/>
      <c r="C6" s="41"/>
      <c r="D6" s="93"/>
      <c r="E6" s="93"/>
      <c r="F6" s="93"/>
    </row>
    <row r="7" spans="2:16" ht="18" thickBot="1" x14ac:dyDescent="0.35">
      <c r="B7" s="206" t="s">
        <v>169</v>
      </c>
      <c r="C7" s="177"/>
      <c r="D7" s="177"/>
      <c r="F7" s="93"/>
    </row>
    <row r="8" spans="2:16" ht="16.2" thickBot="1" x14ac:dyDescent="0.35">
      <c r="B8" s="178" t="s">
        <v>146</v>
      </c>
      <c r="C8" s="178" t="s">
        <v>147</v>
      </c>
      <c r="D8" s="178" t="s">
        <v>148</v>
      </c>
      <c r="F8" s="93"/>
    </row>
    <row r="9" spans="2:16" ht="34.799999999999997" x14ac:dyDescent="0.3">
      <c r="B9" s="179">
        <v>3</v>
      </c>
      <c r="C9" s="180" t="s">
        <v>151</v>
      </c>
      <c r="D9" s="179" t="s">
        <v>153</v>
      </c>
      <c r="F9" s="93"/>
    </row>
    <row r="10" spans="2:16" ht="15" thickBot="1" x14ac:dyDescent="0.35"/>
    <row r="11" spans="2:16" ht="34.799999999999997" customHeight="1" thickBot="1" x14ac:dyDescent="0.35">
      <c r="B11" s="76" t="s">
        <v>4</v>
      </c>
      <c r="C11" s="223">
        <f>'Mandatory Requirements'!C7</f>
        <v>0</v>
      </c>
      <c r="D11" s="224"/>
    </row>
    <row r="12" spans="2:16" ht="10.8" customHeight="1" thickBot="1" x14ac:dyDescent="0.35">
      <c r="C12" s="73"/>
    </row>
    <row r="13" spans="2:16" ht="21.6" thickBot="1" x14ac:dyDescent="0.35">
      <c r="B13" s="134" t="s">
        <v>5</v>
      </c>
      <c r="C13" s="135"/>
      <c r="D13" s="143"/>
      <c r="E13" s="143"/>
      <c r="F13" s="143"/>
      <c r="G13" s="143"/>
      <c r="H13" s="143"/>
      <c r="I13" s="143"/>
      <c r="J13" s="143"/>
      <c r="K13" s="143"/>
      <c r="L13" s="144"/>
    </row>
    <row r="14" spans="2:16" ht="8.4" customHeight="1" thickBot="1" x14ac:dyDescent="0.35">
      <c r="B14" s="74"/>
      <c r="C14" s="73"/>
    </row>
    <row r="15" spans="2:16" ht="21.6" thickBot="1" x14ac:dyDescent="0.35">
      <c r="B15" s="138" t="s">
        <v>136</v>
      </c>
      <c r="C15" s="145"/>
    </row>
    <row r="16" spans="2:16" x14ac:dyDescent="0.3">
      <c r="B16" s="24"/>
      <c r="C16" s="9"/>
      <c r="D16" s="93"/>
      <c r="E16" s="93"/>
      <c r="F16" s="123"/>
      <c r="G16" s="123"/>
    </row>
    <row r="17" spans="2:10" ht="15.6" x14ac:dyDescent="0.3">
      <c r="B17" s="33" t="s">
        <v>6</v>
      </c>
      <c r="C17" s="18"/>
      <c r="D17" s="96"/>
      <c r="E17" s="96"/>
      <c r="F17" s="96"/>
      <c r="G17" s="225"/>
      <c r="H17" s="96"/>
      <c r="I17" s="96"/>
      <c r="J17" s="96"/>
    </row>
    <row r="18" spans="2:10" ht="15.6" x14ac:dyDescent="0.3">
      <c r="B18" s="77" t="s">
        <v>7</v>
      </c>
      <c r="C18" s="96"/>
      <c r="D18" s="96"/>
      <c r="E18" s="96"/>
      <c r="F18" s="96"/>
      <c r="G18" s="225"/>
      <c r="H18" s="96"/>
      <c r="I18" s="96"/>
      <c r="J18" s="96"/>
    </row>
    <row r="19" spans="2:10" ht="15" thickBot="1" x14ac:dyDescent="0.35"/>
    <row r="20" spans="2:10" ht="120.6" customHeight="1" thickBot="1" x14ac:dyDescent="0.35">
      <c r="B20" s="14" t="s">
        <v>121</v>
      </c>
      <c r="C20" s="14" t="s">
        <v>9</v>
      </c>
      <c r="D20" s="19" t="s">
        <v>32</v>
      </c>
      <c r="E20" s="15" t="s">
        <v>27</v>
      </c>
      <c r="F20" s="16" t="s">
        <v>135</v>
      </c>
      <c r="G20" s="274"/>
    </row>
    <row r="21" spans="2:10" s="26" customFormat="1" ht="22.8" customHeight="1" thickBot="1" x14ac:dyDescent="0.3">
      <c r="B21" s="27" t="s">
        <v>142</v>
      </c>
      <c r="C21" s="27" t="s">
        <v>14</v>
      </c>
      <c r="D21" s="28">
        <v>123456</v>
      </c>
      <c r="E21" s="28">
        <v>0.2555</v>
      </c>
      <c r="F21" s="28">
        <v>0.1111</v>
      </c>
      <c r="G21" s="275"/>
    </row>
    <row r="22" spans="2:10" ht="36.6" customHeight="1" thickBot="1" x14ac:dyDescent="0.35">
      <c r="B22" s="32"/>
      <c r="C22" s="32"/>
      <c r="D22" s="37"/>
      <c r="E22" s="38"/>
      <c r="F22" s="38"/>
      <c r="G22" s="276"/>
    </row>
    <row r="25" spans="2:10" ht="15.6" x14ac:dyDescent="0.3">
      <c r="B25" s="33" t="s">
        <v>15</v>
      </c>
    </row>
    <row r="26" spans="2:10" ht="15.6" x14ac:dyDescent="0.3">
      <c r="B26" s="124" t="s">
        <v>157</v>
      </c>
      <c r="C26" s="125"/>
      <c r="D26" s="125"/>
      <c r="E26" s="125"/>
      <c r="F26" s="125"/>
      <c r="G26" s="125"/>
    </row>
    <row r="27" spans="2:10" ht="15" thickBot="1" x14ac:dyDescent="0.35"/>
    <row r="28" spans="2:10" ht="37.799999999999997" customHeight="1" thickBot="1" x14ac:dyDescent="0.35">
      <c r="B28" s="17" t="s">
        <v>28</v>
      </c>
    </row>
    <row r="29" spans="2:10" ht="28.2" customHeight="1" thickBot="1" x14ac:dyDescent="0.35">
      <c r="B29" s="272"/>
    </row>
    <row r="30" spans="2:10" ht="15.6" x14ac:dyDescent="0.3">
      <c r="B30" s="33"/>
    </row>
    <row r="31" spans="2:10" ht="15.6" x14ac:dyDescent="0.3">
      <c r="B31" s="77" t="s">
        <v>16</v>
      </c>
      <c r="C31" s="93"/>
      <c r="D31" s="93"/>
      <c r="E31" s="93"/>
      <c r="F31" s="93"/>
    </row>
    <row r="32" spans="2:10" ht="15" thickBot="1" x14ac:dyDescent="0.35"/>
    <row r="33" spans="2:7" ht="60.6" customHeight="1" thickBot="1" x14ac:dyDescent="0.35">
      <c r="B33" s="6" t="s">
        <v>8</v>
      </c>
      <c r="C33" s="17" t="s">
        <v>17</v>
      </c>
      <c r="D33" s="16" t="s">
        <v>18</v>
      </c>
      <c r="E33" s="17" t="s">
        <v>19</v>
      </c>
      <c r="F33" s="16" t="s">
        <v>20</v>
      </c>
    </row>
    <row r="34" spans="2:7" ht="28.8" customHeight="1" x14ac:dyDescent="0.3">
      <c r="B34" s="20" t="s">
        <v>21</v>
      </c>
      <c r="C34" s="23"/>
      <c r="D34" s="23"/>
      <c r="E34" s="23"/>
      <c r="F34" s="23"/>
    </row>
    <row r="35" spans="2:7" ht="28.8" customHeight="1" x14ac:dyDescent="0.3">
      <c r="B35" s="21" t="s">
        <v>22</v>
      </c>
      <c r="C35" s="34"/>
      <c r="D35" s="34"/>
      <c r="E35" s="34"/>
      <c r="F35" s="34"/>
    </row>
    <row r="36" spans="2:7" ht="28.8" customHeight="1" x14ac:dyDescent="0.3">
      <c r="B36" s="21" t="s">
        <v>23</v>
      </c>
      <c r="C36" s="34"/>
      <c r="D36" s="34"/>
      <c r="E36" s="34"/>
      <c r="F36" s="34"/>
    </row>
    <row r="37" spans="2:7" ht="28.8" customHeight="1" thickBot="1" x14ac:dyDescent="0.35">
      <c r="B37" s="22" t="s">
        <v>24</v>
      </c>
      <c r="C37" s="35"/>
      <c r="D37" s="35"/>
      <c r="E37" s="35"/>
      <c r="F37" s="35"/>
    </row>
    <row r="40" spans="2:7" ht="15.6" x14ac:dyDescent="0.3">
      <c r="B40" s="33" t="s">
        <v>29</v>
      </c>
    </row>
    <row r="41" spans="2:7" ht="54" customHeight="1" x14ac:dyDescent="0.3">
      <c r="B41" s="270" t="s">
        <v>171</v>
      </c>
      <c r="C41" s="270"/>
      <c r="D41" s="270"/>
      <c r="E41" s="270"/>
      <c r="F41" s="270"/>
      <c r="G41" s="123"/>
    </row>
    <row r="42" spans="2:7" ht="33.6" customHeight="1" x14ac:dyDescent="0.3">
      <c r="B42" s="271" t="s">
        <v>172</v>
      </c>
      <c r="C42" s="271"/>
      <c r="D42" s="271"/>
      <c r="E42" s="271"/>
      <c r="F42" s="271"/>
      <c r="G42" s="123"/>
    </row>
    <row r="43" spans="2:7" ht="15" thickBot="1" x14ac:dyDescent="0.35">
      <c r="C43" s="123"/>
      <c r="D43" s="123"/>
      <c r="E43" s="123"/>
      <c r="F43" s="123"/>
      <c r="G43" s="123"/>
    </row>
    <row r="44" spans="2:7" ht="35.4" thickBot="1" x14ac:dyDescent="0.35">
      <c r="B44" s="31" t="s">
        <v>30</v>
      </c>
      <c r="C44" s="123"/>
      <c r="D44" s="123"/>
      <c r="E44" s="123"/>
      <c r="F44" s="123"/>
      <c r="G44" s="123"/>
    </row>
    <row r="45" spans="2:7" ht="28.2" customHeight="1" thickBot="1" x14ac:dyDescent="0.35">
      <c r="B45" s="36"/>
    </row>
    <row r="46" spans="2:7" ht="15.6" x14ac:dyDescent="0.3">
      <c r="B46" s="33"/>
    </row>
    <row r="47" spans="2:7" s="146" customFormat="1" ht="15.6" x14ac:dyDescent="0.3">
      <c r="B47" s="124" t="s">
        <v>119</v>
      </c>
    </row>
    <row r="48" spans="2:7" s="146" customFormat="1" ht="15" thickBot="1" x14ac:dyDescent="0.35"/>
    <row r="49" spans="2:5" s="146" customFormat="1" ht="53.4" customHeight="1" thickBot="1" x14ac:dyDescent="0.35">
      <c r="B49" s="31" t="s">
        <v>25</v>
      </c>
      <c r="C49" s="31" t="s">
        <v>26</v>
      </c>
    </row>
    <row r="50" spans="2:5" s="146" customFormat="1" ht="28.8" customHeight="1" thickBot="1" x14ac:dyDescent="0.35">
      <c r="B50" s="36"/>
      <c r="C50" s="273"/>
    </row>
    <row r="51" spans="2:5" s="146" customFormat="1" ht="15.6" x14ac:dyDescent="0.3">
      <c r="B51" s="147"/>
    </row>
    <row r="52" spans="2:5" s="146" customFormat="1" ht="15.6" x14ac:dyDescent="0.3">
      <c r="B52" s="124" t="s">
        <v>173</v>
      </c>
    </row>
    <row r="53" spans="2:5" s="146" customFormat="1" ht="16.2" thickBot="1" x14ac:dyDescent="0.35">
      <c r="B53" s="147"/>
    </row>
    <row r="54" spans="2:5" s="146" customFormat="1" ht="55.8" customHeight="1" thickBot="1" x14ac:dyDescent="0.35">
      <c r="B54" s="31" t="s">
        <v>116</v>
      </c>
      <c r="C54" s="31" t="s">
        <v>117</v>
      </c>
      <c r="D54" s="31" t="s">
        <v>118</v>
      </c>
      <c r="E54" s="148"/>
    </row>
    <row r="55" spans="2:5" s="146" customFormat="1" ht="28.8" customHeight="1" thickBot="1" x14ac:dyDescent="0.35">
      <c r="B55" s="36"/>
      <c r="C55" s="273"/>
      <c r="D55" s="36"/>
      <c r="E55" s="149"/>
    </row>
    <row r="56" spans="2:5" s="146" customFormat="1" ht="15.6" x14ac:dyDescent="0.3">
      <c r="B56" s="147"/>
    </row>
    <row r="57" spans="2:5" s="146" customFormat="1" ht="15.6" x14ac:dyDescent="0.3">
      <c r="B57" s="124" t="s">
        <v>143</v>
      </c>
      <c r="C57" s="150"/>
      <c r="D57" s="150"/>
      <c r="E57" s="150"/>
    </row>
    <row r="58" spans="2:5" s="146" customFormat="1" ht="16.2" thickBot="1" x14ac:dyDescent="0.35">
      <c r="B58" s="147"/>
    </row>
    <row r="59" spans="2:5" s="146" customFormat="1" ht="35.4" customHeight="1" thickBot="1" x14ac:dyDescent="0.35">
      <c r="B59" s="31" t="s">
        <v>33</v>
      </c>
    </row>
    <row r="60" spans="2:5" s="146" customFormat="1" ht="28.2" customHeight="1" thickBot="1" x14ac:dyDescent="0.35">
      <c r="B60" s="36"/>
    </row>
    <row r="61" spans="2:5" s="146" customFormat="1" ht="15.6" x14ac:dyDescent="0.3">
      <c r="B61" s="147"/>
    </row>
    <row r="62" spans="2:5" s="146" customFormat="1" ht="15" x14ac:dyDescent="0.3">
      <c r="B62" s="151" t="s">
        <v>174</v>
      </c>
    </row>
    <row r="63" spans="2:5" s="146" customFormat="1" ht="16.2" thickBot="1" x14ac:dyDescent="0.35">
      <c r="B63" s="147"/>
    </row>
    <row r="64" spans="2:5" s="146" customFormat="1" ht="18" thickBot="1" x14ac:dyDescent="0.35">
      <c r="B64" s="31" t="s">
        <v>144</v>
      </c>
      <c r="C64" s="31" t="s">
        <v>145</v>
      </c>
    </row>
    <row r="65" spans="2:8" s="146" customFormat="1" ht="28.2" customHeight="1" thickBot="1" x14ac:dyDescent="0.35">
      <c r="B65" s="36"/>
      <c r="C65" s="273"/>
    </row>
    <row r="66" spans="2:8" s="154" customFormat="1" ht="15" x14ac:dyDescent="0.3">
      <c r="B66" s="152"/>
      <c r="C66" s="153"/>
    </row>
    <row r="67" spans="2:8" s="146" customFormat="1" ht="15.6" x14ac:dyDescent="0.3">
      <c r="B67" s="124" t="s">
        <v>176</v>
      </c>
    </row>
    <row r="68" spans="2:8" s="146" customFormat="1" ht="15" thickBot="1" x14ac:dyDescent="0.35"/>
    <row r="69" spans="2:8" s="146" customFormat="1" ht="66" customHeight="1" thickBot="1" x14ac:dyDescent="0.35">
      <c r="B69" s="168" t="s">
        <v>9</v>
      </c>
      <c r="C69" s="42" t="s">
        <v>31</v>
      </c>
      <c r="D69" s="45" t="s">
        <v>175</v>
      </c>
      <c r="E69" s="25" t="s">
        <v>10</v>
      </c>
      <c r="F69" s="42" t="s">
        <v>11</v>
      </c>
      <c r="G69" s="25" t="s">
        <v>12</v>
      </c>
      <c r="H69" s="45" t="s">
        <v>13</v>
      </c>
    </row>
    <row r="70" spans="2:8" s="146" customFormat="1" ht="22.2" customHeight="1" x14ac:dyDescent="0.3">
      <c r="B70" s="169">
        <f>C22</f>
        <v>0</v>
      </c>
      <c r="C70" s="195">
        <v>250</v>
      </c>
      <c r="D70" s="155"/>
      <c r="E70" s="156"/>
      <c r="F70" s="156"/>
      <c r="G70" s="165"/>
      <c r="H70" s="157"/>
    </row>
    <row r="71" spans="2:8" s="146" customFormat="1" ht="22.2" customHeight="1" x14ac:dyDescent="0.3">
      <c r="B71" s="170">
        <f>C22</f>
        <v>0</v>
      </c>
      <c r="C71" s="196">
        <v>500</v>
      </c>
      <c r="D71" s="158"/>
      <c r="E71" s="159"/>
      <c r="F71" s="159"/>
      <c r="G71" s="166"/>
      <c r="H71" s="160"/>
    </row>
    <row r="72" spans="2:8" s="146" customFormat="1" ht="22.2" customHeight="1" x14ac:dyDescent="0.3">
      <c r="B72" s="170">
        <f>C22</f>
        <v>0</v>
      </c>
      <c r="C72" s="196">
        <v>1000</v>
      </c>
      <c r="D72" s="158"/>
      <c r="E72" s="159"/>
      <c r="F72" s="159"/>
      <c r="G72" s="166"/>
      <c r="H72" s="160"/>
    </row>
    <row r="73" spans="2:8" s="146" customFormat="1" ht="22.2" customHeight="1" x14ac:dyDescent="0.3">
      <c r="B73" s="170">
        <f>C22</f>
        <v>0</v>
      </c>
      <c r="C73" s="196">
        <v>1500</v>
      </c>
      <c r="D73" s="158"/>
      <c r="E73" s="159"/>
      <c r="F73" s="159"/>
      <c r="G73" s="166"/>
      <c r="H73" s="160"/>
    </row>
    <row r="74" spans="2:8" s="146" customFormat="1" ht="22.2" customHeight="1" x14ac:dyDescent="0.3">
      <c r="B74" s="170">
        <f>C22</f>
        <v>0</v>
      </c>
      <c r="C74" s="196">
        <v>2000</v>
      </c>
      <c r="D74" s="158"/>
      <c r="E74" s="159"/>
      <c r="F74" s="159"/>
      <c r="G74" s="166"/>
      <c r="H74" s="160"/>
    </row>
    <row r="75" spans="2:8" s="146" customFormat="1" ht="22.2" customHeight="1" x14ac:dyDescent="0.3">
      <c r="B75" s="172">
        <f>C22</f>
        <v>0</v>
      </c>
      <c r="C75" s="197">
        <v>3000</v>
      </c>
      <c r="D75" s="173"/>
      <c r="E75" s="174"/>
      <c r="F75" s="174"/>
      <c r="G75" s="175"/>
      <c r="H75" s="176"/>
    </row>
    <row r="76" spans="2:8" s="146" customFormat="1" ht="22.2" customHeight="1" x14ac:dyDescent="0.3">
      <c r="B76" s="172">
        <f>C22</f>
        <v>0</v>
      </c>
      <c r="C76" s="176"/>
      <c r="D76" s="173"/>
      <c r="E76" s="174"/>
      <c r="F76" s="174"/>
      <c r="G76" s="175"/>
      <c r="H76" s="176"/>
    </row>
    <row r="77" spans="2:8" s="146" customFormat="1" ht="22.2" customHeight="1" thickBot="1" x14ac:dyDescent="0.35">
      <c r="B77" s="171">
        <f>C22</f>
        <v>0</v>
      </c>
      <c r="C77" s="164"/>
      <c r="D77" s="161"/>
      <c r="E77" s="162"/>
      <c r="F77" s="163"/>
      <c r="G77" s="167"/>
      <c r="H77" s="164"/>
    </row>
  </sheetData>
  <sheetProtection algorithmName="SHA-512" hashValue="9KnnFYpG0U6QAO/2aYGfEwizuaS1QtIRuJ4MsjC6FpbrkdvjzUEnhxNP0/SgXyjXmY8S1q0iI0DK57Wfa+khwQ==" saltValue="QNkA2V9n4EDiQRBvomMbiw==" spinCount="100000" sheet="1" objects="1" scenarios="1" selectLockedCells="1"/>
  <mergeCells count="4">
    <mergeCell ref="C11:D11"/>
    <mergeCell ref="G17:G18"/>
    <mergeCell ref="B41:F41"/>
    <mergeCell ref="B42:F4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B1:P77"/>
  <sheetViews>
    <sheetView showGridLines="0" zoomScaleNormal="100" workbookViewId="0">
      <selection activeCell="B22" sqref="B22"/>
    </sheetView>
  </sheetViews>
  <sheetFormatPr defaultRowHeight="14.4" x14ac:dyDescent="0.3"/>
  <cols>
    <col min="1" max="1" width="3.33203125" customWidth="1"/>
    <col min="2" max="2" width="35.77734375" customWidth="1"/>
    <col min="3" max="3" width="32.6640625" customWidth="1"/>
    <col min="4" max="4" width="40.44140625" bestFit="1" customWidth="1"/>
    <col min="5" max="5" width="32.44140625" customWidth="1"/>
    <col min="6" max="6" width="31.21875" customWidth="1"/>
    <col min="7" max="7" width="29.21875" customWidth="1"/>
    <col min="8" max="8" width="11.6640625" customWidth="1"/>
    <col min="9" max="9" width="2.33203125" customWidth="1"/>
  </cols>
  <sheetData>
    <row r="1" spans="2:16" ht="21" x14ac:dyDescent="0.4">
      <c r="B1" s="127" t="str">
        <f>'Award Criteria'!B1</f>
        <v xml:space="preserve">Document No.05a - Haemophilia A - Offer Schedule </v>
      </c>
      <c r="C1" s="93"/>
      <c r="D1" s="93"/>
      <c r="E1" s="10"/>
      <c r="F1" s="10"/>
      <c r="P1" s="102" t="s">
        <v>0</v>
      </c>
    </row>
    <row r="2" spans="2:16" ht="17.399999999999999" x14ac:dyDescent="0.3">
      <c r="B2" s="4"/>
      <c r="C2" s="10"/>
      <c r="D2" s="10"/>
      <c r="E2" s="10"/>
      <c r="F2" s="10"/>
    </row>
    <row r="3" spans="2:16" ht="21" x14ac:dyDescent="0.4">
      <c r="B3" s="39" t="s">
        <v>1</v>
      </c>
      <c r="C3" s="40" t="str">
        <f>'Award Criteria'!C3:L3</f>
        <v>CM/PHS/17/5564</v>
      </c>
      <c r="D3" s="10"/>
      <c r="E3" s="10"/>
      <c r="F3" s="10"/>
    </row>
    <row r="4" spans="2:16" ht="21" x14ac:dyDescent="0.4">
      <c r="B4" s="39" t="s">
        <v>2</v>
      </c>
      <c r="C4" s="40" t="str">
        <f>'Award Criteria'!C4:L4</f>
        <v>NHS National Framework Agreement for the supply of products for the treatment of Haemophilia A</v>
      </c>
      <c r="D4" s="10"/>
      <c r="E4" s="10"/>
      <c r="F4" s="10"/>
    </row>
    <row r="5" spans="2:16" ht="21" x14ac:dyDescent="0.4">
      <c r="B5" s="39" t="s">
        <v>3</v>
      </c>
      <c r="C5" s="41" t="str">
        <f>'Award Criteria'!C5:L5</f>
        <v>1 July 2020 to 30 June 2022 with options to extend up to a further 24 months. The total maximum framework period including any extensions will be no more than 48 months</v>
      </c>
      <c r="D5" s="10"/>
      <c r="E5" s="10"/>
      <c r="F5" s="10"/>
    </row>
    <row r="6" spans="2:16" s="72" customFormat="1" ht="21" x14ac:dyDescent="0.4">
      <c r="B6" s="39"/>
      <c r="C6" s="41"/>
      <c r="D6" s="93"/>
      <c r="E6" s="93"/>
      <c r="F6" s="93"/>
    </row>
    <row r="7" spans="2:16" s="72" customFormat="1" ht="18" thickBot="1" x14ac:dyDescent="0.35">
      <c r="B7" s="206" t="s">
        <v>170</v>
      </c>
      <c r="C7" s="177"/>
      <c r="D7" s="177"/>
      <c r="F7" s="93"/>
    </row>
    <row r="8" spans="2:16" s="72" customFormat="1" ht="16.2" thickBot="1" x14ac:dyDescent="0.35">
      <c r="B8" s="178" t="s">
        <v>146</v>
      </c>
      <c r="C8" s="178" t="s">
        <v>147</v>
      </c>
      <c r="D8" s="178" t="s">
        <v>148</v>
      </c>
      <c r="F8" s="93"/>
    </row>
    <row r="9" spans="2:16" s="72" customFormat="1" ht="17.399999999999999" x14ac:dyDescent="0.3">
      <c r="B9" s="179">
        <v>4</v>
      </c>
      <c r="C9" s="179" t="s">
        <v>152</v>
      </c>
      <c r="D9" s="179" t="s">
        <v>154</v>
      </c>
      <c r="F9" s="93"/>
    </row>
    <row r="10" spans="2:16" ht="15" thickBot="1" x14ac:dyDescent="0.35">
      <c r="B10" s="1"/>
      <c r="C10" s="1"/>
      <c r="D10" s="1"/>
      <c r="E10" s="1"/>
      <c r="F10" s="1"/>
    </row>
    <row r="11" spans="2:16" ht="34.799999999999997" customHeight="1" thickBot="1" x14ac:dyDescent="0.35">
      <c r="B11" s="5" t="s">
        <v>4</v>
      </c>
      <c r="C11" s="223">
        <f>'Mandatory Requirements'!C7</f>
        <v>0</v>
      </c>
      <c r="D11" s="224"/>
      <c r="E11" s="1"/>
      <c r="F11" s="1"/>
    </row>
    <row r="12" spans="2:16" ht="10.8" customHeight="1" thickBot="1" x14ac:dyDescent="0.35">
      <c r="B12" s="1"/>
      <c r="C12" s="2"/>
      <c r="D12" s="1"/>
      <c r="E12" s="1"/>
      <c r="F12" s="1"/>
    </row>
    <row r="13" spans="2:16" ht="21.6" thickBot="1" x14ac:dyDescent="0.35">
      <c r="B13" s="134" t="s">
        <v>5</v>
      </c>
      <c r="C13" s="135"/>
      <c r="D13" s="143"/>
      <c r="E13" s="143"/>
      <c r="F13" s="143"/>
      <c r="G13" s="143"/>
      <c r="H13" s="143"/>
      <c r="I13" s="143"/>
      <c r="J13" s="143"/>
      <c r="K13" s="143"/>
      <c r="L13" s="144"/>
    </row>
    <row r="14" spans="2:16" ht="8.4" customHeight="1" thickBot="1" x14ac:dyDescent="0.35">
      <c r="B14" s="3"/>
      <c r="C14" s="2"/>
      <c r="D14" s="1"/>
      <c r="E14" s="1"/>
      <c r="F14" s="1"/>
    </row>
    <row r="15" spans="2:16" ht="21.6" thickBot="1" x14ac:dyDescent="0.35">
      <c r="B15" s="138" t="s">
        <v>136</v>
      </c>
      <c r="C15" s="145"/>
      <c r="D15" s="1"/>
      <c r="E15" s="1"/>
      <c r="F15" s="1"/>
    </row>
    <row r="16" spans="2:16" x14ac:dyDescent="0.3">
      <c r="B16" s="24"/>
      <c r="C16" s="9"/>
      <c r="D16" s="93"/>
      <c r="E16" s="93"/>
      <c r="F16" s="123"/>
      <c r="G16" s="123"/>
      <c r="H16" s="1"/>
      <c r="I16" s="1"/>
      <c r="J16" s="1"/>
    </row>
    <row r="17" spans="2:10" ht="15.6" x14ac:dyDescent="0.3">
      <c r="B17" s="8" t="s">
        <v>6</v>
      </c>
      <c r="C17" s="18"/>
      <c r="D17" s="11"/>
      <c r="E17" s="11"/>
      <c r="F17" s="11"/>
      <c r="G17" s="225"/>
      <c r="H17" s="11"/>
      <c r="I17" s="11"/>
      <c r="J17" s="11"/>
    </row>
    <row r="18" spans="2:10" ht="15.6" x14ac:dyDescent="0.3">
      <c r="B18" s="7" t="s">
        <v>7</v>
      </c>
      <c r="C18" s="11"/>
      <c r="D18" s="11"/>
      <c r="E18" s="11"/>
      <c r="F18" s="11"/>
      <c r="G18" s="225"/>
      <c r="H18" s="11"/>
      <c r="I18" s="11"/>
      <c r="J18" s="11"/>
    </row>
    <row r="19" spans="2:10" ht="15" thickBot="1" x14ac:dyDescent="0.35">
      <c r="B19" s="1"/>
      <c r="C19" s="1"/>
      <c r="D19" s="1"/>
      <c r="E19" s="1"/>
      <c r="F19" s="1"/>
      <c r="G19" s="1"/>
      <c r="H19" s="1"/>
      <c r="I19" s="1"/>
      <c r="J19" s="1"/>
    </row>
    <row r="20" spans="2:10" ht="120.6" customHeight="1" thickBot="1" x14ac:dyDescent="0.35">
      <c r="B20" s="14" t="s">
        <v>121</v>
      </c>
      <c r="C20" s="14" t="s">
        <v>9</v>
      </c>
      <c r="D20" s="19" t="s">
        <v>32</v>
      </c>
      <c r="E20" s="15" t="s">
        <v>162</v>
      </c>
      <c r="F20" s="16" t="s">
        <v>177</v>
      </c>
      <c r="G20" s="274"/>
    </row>
    <row r="21" spans="2:10" s="26" customFormat="1" ht="22.8" customHeight="1" thickBot="1" x14ac:dyDescent="0.3">
      <c r="B21" s="27" t="s">
        <v>142</v>
      </c>
      <c r="C21" s="27" t="s">
        <v>14</v>
      </c>
      <c r="D21" s="28">
        <v>123456</v>
      </c>
      <c r="E21" s="28">
        <v>0.2555</v>
      </c>
      <c r="F21" s="28">
        <v>0.1111</v>
      </c>
      <c r="G21" s="275"/>
    </row>
    <row r="22" spans="2:10" ht="36.6" customHeight="1" thickBot="1" x14ac:dyDescent="0.35">
      <c r="B22" s="32"/>
      <c r="C22" s="32"/>
      <c r="D22" s="37"/>
      <c r="E22" s="38"/>
      <c r="F22" s="38"/>
      <c r="G22" s="276"/>
    </row>
    <row r="25" spans="2:10" ht="15.6" x14ac:dyDescent="0.3">
      <c r="B25" s="8" t="s">
        <v>15</v>
      </c>
      <c r="C25" s="1"/>
      <c r="D25" s="1"/>
      <c r="E25" s="1"/>
      <c r="F25" s="1"/>
      <c r="G25" s="1"/>
      <c r="H25" s="1"/>
      <c r="I25" s="1"/>
      <c r="J25" s="1"/>
    </row>
    <row r="26" spans="2:10" s="1" customFormat="1" ht="15.6" x14ac:dyDescent="0.3">
      <c r="B26" s="124" t="s">
        <v>163</v>
      </c>
      <c r="C26" s="125"/>
      <c r="D26" s="125"/>
      <c r="E26" s="125"/>
      <c r="F26" s="125"/>
      <c r="G26" s="125"/>
    </row>
    <row r="27" spans="2:10" s="1" customFormat="1" ht="15" thickBot="1" x14ac:dyDescent="0.35">
      <c r="B27" s="29"/>
    </row>
    <row r="28" spans="2:10" s="1" customFormat="1" ht="37.799999999999997" customHeight="1" thickBot="1" x14ac:dyDescent="0.35">
      <c r="B28" s="17" t="s">
        <v>158</v>
      </c>
    </row>
    <row r="29" spans="2:10" s="1" customFormat="1" ht="28.2" customHeight="1" thickBot="1" x14ac:dyDescent="0.35">
      <c r="B29" s="272"/>
    </row>
    <row r="30" spans="2:10" s="1" customFormat="1" ht="15.6" x14ac:dyDescent="0.3">
      <c r="B30" s="8"/>
    </row>
    <row r="31" spans="2:10" ht="15.6" x14ac:dyDescent="0.3">
      <c r="B31" s="7" t="s">
        <v>16</v>
      </c>
      <c r="C31" s="10"/>
      <c r="D31" s="10"/>
      <c r="E31" s="10"/>
      <c r="F31" s="10"/>
      <c r="G31" s="1"/>
      <c r="H31" s="1"/>
      <c r="I31" s="1"/>
      <c r="J31" s="1"/>
    </row>
    <row r="32" spans="2:10" ht="15" thickBot="1" x14ac:dyDescent="0.35">
      <c r="B32" s="1"/>
      <c r="C32" s="1"/>
      <c r="D32" s="1"/>
      <c r="E32" s="1"/>
      <c r="F32" s="1"/>
      <c r="G32" s="1"/>
      <c r="H32" s="1"/>
      <c r="I32" s="1"/>
      <c r="J32" s="1"/>
    </row>
    <row r="33" spans="2:10" ht="60.6" customHeight="1" thickBot="1" x14ac:dyDescent="0.35">
      <c r="B33" s="6" t="s">
        <v>8</v>
      </c>
      <c r="C33" s="17" t="s">
        <v>17</v>
      </c>
      <c r="D33" s="16" t="s">
        <v>18</v>
      </c>
      <c r="E33" s="17" t="s">
        <v>19</v>
      </c>
      <c r="F33" s="16" t="s">
        <v>20</v>
      </c>
      <c r="G33" s="1"/>
      <c r="H33" s="1"/>
      <c r="I33" s="1"/>
      <c r="J33" s="1"/>
    </row>
    <row r="34" spans="2:10" ht="28.8" customHeight="1" x14ac:dyDescent="0.3">
      <c r="B34" s="20" t="s">
        <v>21</v>
      </c>
      <c r="C34" s="23"/>
      <c r="D34" s="23"/>
      <c r="E34" s="23"/>
      <c r="F34" s="23"/>
      <c r="G34" s="1"/>
      <c r="H34" s="1"/>
      <c r="I34" s="1"/>
      <c r="J34" s="1"/>
    </row>
    <row r="35" spans="2:10" ht="28.8" customHeight="1" x14ac:dyDescent="0.3">
      <c r="B35" s="21" t="s">
        <v>22</v>
      </c>
      <c r="C35" s="12"/>
      <c r="D35" s="12"/>
      <c r="E35" s="12"/>
      <c r="F35" s="12"/>
      <c r="G35" s="1"/>
      <c r="H35" s="1"/>
      <c r="I35" s="1"/>
      <c r="J35" s="1"/>
    </row>
    <row r="36" spans="2:10" ht="28.8" customHeight="1" x14ac:dyDescent="0.3">
      <c r="B36" s="21" t="s">
        <v>23</v>
      </c>
      <c r="C36" s="12"/>
      <c r="D36" s="12"/>
      <c r="E36" s="12"/>
      <c r="F36" s="12"/>
      <c r="G36" s="1"/>
      <c r="H36" s="1"/>
      <c r="I36" s="1"/>
      <c r="J36" s="1"/>
    </row>
    <row r="37" spans="2:10" ht="28.8" customHeight="1" thickBot="1" x14ac:dyDescent="0.35">
      <c r="B37" s="22" t="s">
        <v>24</v>
      </c>
      <c r="C37" s="13"/>
      <c r="D37" s="13"/>
      <c r="E37" s="13"/>
      <c r="F37" s="13"/>
      <c r="G37" s="1"/>
      <c r="H37" s="1"/>
      <c r="I37" s="1"/>
      <c r="J37" s="1"/>
    </row>
    <row r="40" spans="2:10" ht="15.6" x14ac:dyDescent="0.3">
      <c r="B40" s="8" t="s">
        <v>29</v>
      </c>
      <c r="C40" s="1"/>
      <c r="D40" s="1"/>
      <c r="E40" s="1"/>
      <c r="F40" s="1"/>
      <c r="G40" s="1"/>
      <c r="H40" s="1"/>
      <c r="I40" s="1"/>
      <c r="J40" s="1"/>
    </row>
    <row r="41" spans="2:10" s="29" customFormat="1" ht="54" customHeight="1" x14ac:dyDescent="0.3">
      <c r="B41" s="270" t="s">
        <v>171</v>
      </c>
      <c r="C41" s="270"/>
      <c r="D41" s="270"/>
      <c r="E41" s="270"/>
      <c r="F41" s="270"/>
      <c r="G41" s="123"/>
    </row>
    <row r="42" spans="2:10" s="29" customFormat="1" ht="33.6" customHeight="1" x14ac:dyDescent="0.3">
      <c r="B42" s="271" t="s">
        <v>172</v>
      </c>
      <c r="C42" s="271"/>
      <c r="D42" s="271"/>
      <c r="E42" s="271"/>
      <c r="F42" s="271"/>
      <c r="G42" s="123"/>
    </row>
    <row r="43" spans="2:10" s="29" customFormat="1" ht="15" thickBot="1" x14ac:dyDescent="0.35">
      <c r="B43" s="30"/>
      <c r="C43" s="123"/>
      <c r="D43" s="123"/>
      <c r="E43" s="123"/>
      <c r="F43" s="123"/>
      <c r="G43" s="123"/>
    </row>
    <row r="44" spans="2:10" s="29" customFormat="1" ht="35.4" thickBot="1" x14ac:dyDescent="0.35">
      <c r="B44" s="31" t="s">
        <v>30</v>
      </c>
      <c r="C44" s="123"/>
      <c r="D44" s="123"/>
      <c r="E44" s="123"/>
      <c r="F44" s="123"/>
      <c r="G44" s="123"/>
    </row>
    <row r="45" spans="2:10" s="29" customFormat="1" ht="28.2" customHeight="1" thickBot="1" x14ac:dyDescent="0.35">
      <c r="B45" s="36"/>
    </row>
    <row r="46" spans="2:10" s="72" customFormat="1" ht="15.6" x14ac:dyDescent="0.3">
      <c r="B46" s="33"/>
    </row>
    <row r="47" spans="2:10" s="146" customFormat="1" ht="15.6" x14ac:dyDescent="0.3">
      <c r="B47" s="124" t="s">
        <v>119</v>
      </c>
    </row>
    <row r="48" spans="2:10" s="146" customFormat="1" ht="15" thickBot="1" x14ac:dyDescent="0.35"/>
    <row r="49" spans="2:5" s="146" customFormat="1" ht="53.4" customHeight="1" thickBot="1" x14ac:dyDescent="0.35">
      <c r="B49" s="31" t="s">
        <v>25</v>
      </c>
      <c r="C49" s="31" t="s">
        <v>26</v>
      </c>
    </row>
    <row r="50" spans="2:5" s="146" customFormat="1" ht="28.8" customHeight="1" thickBot="1" x14ac:dyDescent="0.35">
      <c r="B50" s="36"/>
      <c r="C50" s="273"/>
    </row>
    <row r="51" spans="2:5" s="146" customFormat="1" ht="15.6" x14ac:dyDescent="0.3">
      <c r="B51" s="147"/>
    </row>
    <row r="52" spans="2:5" s="146" customFormat="1" ht="15.6" x14ac:dyDescent="0.3">
      <c r="B52" s="124" t="s">
        <v>173</v>
      </c>
    </row>
    <row r="53" spans="2:5" s="146" customFormat="1" ht="16.2" thickBot="1" x14ac:dyDescent="0.35">
      <c r="B53" s="147"/>
    </row>
    <row r="54" spans="2:5" s="146" customFormat="1" ht="55.8" customHeight="1" thickBot="1" x14ac:dyDescent="0.35">
      <c r="B54" s="31" t="s">
        <v>116</v>
      </c>
      <c r="C54" s="31" t="s">
        <v>117</v>
      </c>
      <c r="D54" s="31" t="s">
        <v>118</v>
      </c>
      <c r="E54" s="148"/>
    </row>
    <row r="55" spans="2:5" s="146" customFormat="1" ht="28.8" customHeight="1" thickBot="1" x14ac:dyDescent="0.35">
      <c r="B55" s="36"/>
      <c r="C55" s="273"/>
      <c r="D55" s="36"/>
      <c r="E55" s="149"/>
    </row>
    <row r="56" spans="2:5" s="146" customFormat="1" ht="15.6" x14ac:dyDescent="0.3">
      <c r="B56" s="147"/>
    </row>
    <row r="57" spans="2:5" s="146" customFormat="1" ht="15.6" x14ac:dyDescent="0.3">
      <c r="B57" s="124" t="s">
        <v>143</v>
      </c>
      <c r="C57" s="150"/>
      <c r="D57" s="150"/>
      <c r="E57" s="150"/>
    </row>
    <row r="58" spans="2:5" s="146" customFormat="1" ht="16.2" thickBot="1" x14ac:dyDescent="0.35">
      <c r="B58" s="147"/>
    </row>
    <row r="59" spans="2:5" s="146" customFormat="1" ht="35.4" customHeight="1" thickBot="1" x14ac:dyDescent="0.35">
      <c r="B59" s="31" t="s">
        <v>33</v>
      </c>
    </row>
    <row r="60" spans="2:5" s="146" customFormat="1" ht="28.2" customHeight="1" thickBot="1" x14ac:dyDescent="0.35">
      <c r="B60" s="36"/>
    </row>
    <row r="61" spans="2:5" s="146" customFormat="1" ht="15.6" x14ac:dyDescent="0.3">
      <c r="B61" s="147"/>
    </row>
    <row r="62" spans="2:5" s="146" customFormat="1" ht="15" x14ac:dyDescent="0.3">
      <c r="B62" s="151" t="s">
        <v>174</v>
      </c>
    </row>
    <row r="63" spans="2:5" s="146" customFormat="1" ht="16.2" thickBot="1" x14ac:dyDescent="0.35">
      <c r="B63" s="147"/>
    </row>
    <row r="64" spans="2:5" s="146" customFormat="1" ht="18" thickBot="1" x14ac:dyDescent="0.35">
      <c r="B64" s="31" t="s">
        <v>144</v>
      </c>
      <c r="C64" s="31" t="s">
        <v>145</v>
      </c>
    </row>
    <row r="65" spans="2:8" s="146" customFormat="1" ht="28.2" customHeight="1" thickBot="1" x14ac:dyDescent="0.35">
      <c r="B65" s="36"/>
      <c r="C65" s="273"/>
    </row>
    <row r="66" spans="2:8" s="154" customFormat="1" ht="15" x14ac:dyDescent="0.3">
      <c r="B66" s="152"/>
      <c r="C66" s="153"/>
    </row>
    <row r="67" spans="2:8" s="146" customFormat="1" ht="15.6" x14ac:dyDescent="0.3">
      <c r="B67" s="124" t="s">
        <v>176</v>
      </c>
    </row>
    <row r="68" spans="2:8" s="146" customFormat="1" ht="15" thickBot="1" x14ac:dyDescent="0.35"/>
    <row r="69" spans="2:8" s="146" customFormat="1" ht="66" customHeight="1" thickBot="1" x14ac:dyDescent="0.35">
      <c r="B69" s="168" t="s">
        <v>9</v>
      </c>
      <c r="C69" s="42" t="s">
        <v>159</v>
      </c>
      <c r="D69" s="45" t="s">
        <v>175</v>
      </c>
      <c r="E69" s="25" t="s">
        <v>10</v>
      </c>
      <c r="F69" s="42" t="s">
        <v>11</v>
      </c>
      <c r="G69" s="25" t="s">
        <v>12</v>
      </c>
      <c r="H69" s="45" t="s">
        <v>13</v>
      </c>
    </row>
    <row r="70" spans="2:8" s="146" customFormat="1" ht="22.2" customHeight="1" x14ac:dyDescent="0.3">
      <c r="B70" s="169">
        <f>C22</f>
        <v>0</v>
      </c>
      <c r="C70" s="43">
        <v>30</v>
      </c>
      <c r="D70" s="155"/>
      <c r="E70" s="156"/>
      <c r="F70" s="156"/>
      <c r="G70" s="165"/>
      <c r="H70" s="157"/>
    </row>
    <row r="71" spans="2:8" s="146" customFormat="1" ht="22.2" customHeight="1" x14ac:dyDescent="0.3">
      <c r="B71" s="170">
        <f>C22</f>
        <v>0</v>
      </c>
      <c r="C71" s="44">
        <v>60</v>
      </c>
      <c r="D71" s="158"/>
      <c r="E71" s="159"/>
      <c r="F71" s="159"/>
      <c r="G71" s="166"/>
      <c r="H71" s="160"/>
    </row>
    <row r="72" spans="2:8" s="146" customFormat="1" ht="22.2" customHeight="1" x14ac:dyDescent="0.3">
      <c r="B72" s="170">
        <f>C22</f>
        <v>0</v>
      </c>
      <c r="C72" s="44">
        <v>105</v>
      </c>
      <c r="D72" s="158"/>
      <c r="E72" s="159"/>
      <c r="F72" s="159"/>
      <c r="G72" s="166"/>
      <c r="H72" s="160"/>
    </row>
    <row r="73" spans="2:8" s="146" customFormat="1" ht="22.2" customHeight="1" x14ac:dyDescent="0.3">
      <c r="B73" s="170">
        <f>C22</f>
        <v>0</v>
      </c>
      <c r="C73" s="44">
        <v>150</v>
      </c>
      <c r="D73" s="158"/>
      <c r="E73" s="159"/>
      <c r="F73" s="159"/>
      <c r="G73" s="166"/>
      <c r="H73" s="160"/>
    </row>
    <row r="74" spans="2:8" s="146" customFormat="1" ht="22.2" customHeight="1" x14ac:dyDescent="0.3">
      <c r="B74" s="170">
        <f>C22</f>
        <v>0</v>
      </c>
      <c r="C74" s="158"/>
      <c r="D74" s="158"/>
      <c r="E74" s="159"/>
      <c r="F74" s="159"/>
      <c r="G74" s="166"/>
      <c r="H74" s="160"/>
    </row>
    <row r="75" spans="2:8" s="146" customFormat="1" ht="22.2" customHeight="1" x14ac:dyDescent="0.3">
      <c r="B75" s="181">
        <f>C22</f>
        <v>0</v>
      </c>
      <c r="C75" s="158"/>
      <c r="D75" s="183"/>
      <c r="E75" s="141"/>
      <c r="F75" s="141"/>
      <c r="G75" s="141"/>
      <c r="H75" s="183"/>
    </row>
    <row r="77" spans="2:8" x14ac:dyDescent="0.3">
      <c r="E77" s="277"/>
    </row>
  </sheetData>
  <sheetProtection algorithmName="SHA-512" hashValue="WPr53zwxmmZLlhWc2H6AAp44DQ7h/NQGgLHrSoLFpl9swMiOcZJaOtBk54Q77EQq/jxkS54b2fLOrLQiFP0hqw==" saltValue="JhnnDFFIltJZj5aqRpKgEA==" spinCount="100000" sheet="1" selectLockedCells="1"/>
  <mergeCells count="4">
    <mergeCell ref="C11:D11"/>
    <mergeCell ref="G17:G18"/>
    <mergeCell ref="B41:F41"/>
    <mergeCell ref="B42:F42"/>
  </mergeCells>
  <pageMargins left="0.70866141732283472" right="0.70866141732283472" top="0.74803149606299213" bottom="0.74803149606299213" header="0.31496062992125984" footer="0.31496062992125984"/>
  <pageSetup paperSize="8" scale="73" fitToHeight="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99FF"/>
    <pageSetUpPr fitToPage="1"/>
  </sheetPr>
  <dimension ref="B1:Q70"/>
  <sheetViews>
    <sheetView showGridLines="0" topLeftCell="A31" zoomScaleNormal="100" workbookViewId="0">
      <selection activeCell="C46" sqref="C46"/>
    </sheetView>
  </sheetViews>
  <sheetFormatPr defaultRowHeight="14.4" x14ac:dyDescent="0.3"/>
  <cols>
    <col min="2" max="3" width="34.88671875" customWidth="1"/>
    <col min="4" max="8" width="18.6640625" customWidth="1"/>
  </cols>
  <sheetData>
    <row r="1" spans="2:17" ht="21" x14ac:dyDescent="0.4">
      <c r="B1" s="127" t="str">
        <f>'Award Criteria'!B1</f>
        <v xml:space="preserve">Document No.05a - Haemophilia A - Offer Schedule </v>
      </c>
      <c r="C1" s="93"/>
      <c r="D1" s="93"/>
      <c r="E1" s="93"/>
      <c r="F1" s="93"/>
      <c r="G1" s="93"/>
      <c r="H1" s="93"/>
      <c r="I1" s="93"/>
      <c r="J1" s="72"/>
      <c r="Q1" s="102" t="s">
        <v>0</v>
      </c>
    </row>
    <row r="2" spans="2:17" ht="17.399999999999999" x14ac:dyDescent="0.3">
      <c r="B2" s="75"/>
      <c r="C2" s="93"/>
      <c r="D2" s="93"/>
      <c r="E2" s="93"/>
      <c r="F2" s="93"/>
      <c r="G2" s="93"/>
      <c r="H2" s="93"/>
      <c r="I2" s="93"/>
      <c r="J2" s="72"/>
      <c r="K2" s="72"/>
    </row>
    <row r="3" spans="2:17" ht="21" x14ac:dyDescent="0.4">
      <c r="B3" s="39" t="s">
        <v>1</v>
      </c>
      <c r="C3" s="40" t="str">
        <f>'Award Criteria'!C3:L3</f>
        <v>CM/PHS/17/5564</v>
      </c>
      <c r="D3" s="93"/>
      <c r="E3" s="93"/>
      <c r="F3" s="93"/>
      <c r="G3" s="93"/>
      <c r="H3" s="93"/>
      <c r="I3" s="93"/>
      <c r="J3" s="72"/>
      <c r="K3" s="72"/>
    </row>
    <row r="4" spans="2:17" ht="21" x14ac:dyDescent="0.4">
      <c r="B4" s="39" t="s">
        <v>2</v>
      </c>
      <c r="C4" s="40" t="str">
        <f>'Award Criteria'!C4:L4</f>
        <v>NHS National Framework Agreement for the supply of products for the treatment of Haemophilia A</v>
      </c>
      <c r="D4" s="93"/>
      <c r="E4" s="93"/>
      <c r="F4" s="93"/>
      <c r="G4" s="93"/>
      <c r="H4" s="93"/>
      <c r="I4" s="93"/>
      <c r="J4" s="72"/>
      <c r="K4" s="72"/>
    </row>
    <row r="5" spans="2:17" ht="21" x14ac:dyDescent="0.4">
      <c r="B5" s="39" t="s">
        <v>3</v>
      </c>
      <c r="C5" s="41" t="str">
        <f>'Award Criteria'!C5:L5</f>
        <v>1 July 2020 to 30 June 2022 with options to extend up to a further 24 months. The total maximum framework period including any extensions will be no more than 48 months</v>
      </c>
      <c r="D5" s="93"/>
      <c r="E5" s="93"/>
      <c r="F5" s="93"/>
      <c r="G5" s="93"/>
      <c r="H5" s="93"/>
      <c r="I5" s="93"/>
      <c r="J5" s="72"/>
      <c r="K5" s="72"/>
    </row>
    <row r="6" spans="2:17" ht="18" thickBot="1" x14ac:dyDescent="0.35">
      <c r="B6" s="72"/>
      <c r="C6" s="99"/>
      <c r="D6" s="72"/>
      <c r="E6" s="72"/>
      <c r="F6" s="72"/>
      <c r="G6" s="72"/>
      <c r="H6" s="72"/>
      <c r="I6" s="72"/>
      <c r="J6" s="72"/>
      <c r="K6" s="72"/>
    </row>
    <row r="7" spans="2:17" ht="40.799999999999997" customHeight="1" thickBot="1" x14ac:dyDescent="0.35">
      <c r="B7" s="76" t="s">
        <v>4</v>
      </c>
      <c r="C7" s="107">
        <f>'Mandatory Requirements'!C7</f>
        <v>0</v>
      </c>
      <c r="D7" s="72"/>
      <c r="E7" s="72"/>
      <c r="F7" s="72"/>
      <c r="G7" s="72"/>
      <c r="H7" s="72"/>
      <c r="I7" s="72"/>
      <c r="J7" s="72"/>
      <c r="K7" s="72"/>
    </row>
    <row r="8" spans="2:17" x14ac:dyDescent="0.3">
      <c r="B8" s="72"/>
      <c r="C8" s="73"/>
      <c r="D8" s="72"/>
      <c r="E8" s="72"/>
      <c r="F8" s="72"/>
      <c r="G8" s="72"/>
      <c r="H8" s="72"/>
      <c r="I8" s="72"/>
      <c r="J8" s="72"/>
      <c r="K8" s="72"/>
    </row>
    <row r="9" spans="2:17" ht="21" x14ac:dyDescent="0.3">
      <c r="B9" s="90" t="s">
        <v>5</v>
      </c>
      <c r="C9" s="73"/>
      <c r="D9" s="72"/>
      <c r="E9" s="72"/>
      <c r="F9" s="72"/>
      <c r="G9" s="72"/>
      <c r="H9" s="72"/>
      <c r="I9" s="72"/>
      <c r="J9" s="72"/>
      <c r="K9" s="72"/>
    </row>
    <row r="10" spans="2:17" x14ac:dyDescent="0.3">
      <c r="B10" s="74"/>
      <c r="C10" s="73"/>
      <c r="D10" s="72"/>
      <c r="E10" s="72"/>
      <c r="F10" s="72"/>
      <c r="G10" s="72"/>
      <c r="H10" s="72"/>
      <c r="I10" s="72"/>
      <c r="J10" s="72"/>
      <c r="K10" s="72"/>
    </row>
    <row r="11" spans="2:17" ht="21" x14ac:dyDescent="0.4">
      <c r="B11" s="95" t="s">
        <v>56</v>
      </c>
      <c r="C11" s="72"/>
      <c r="D11" s="72"/>
      <c r="E11" s="72"/>
      <c r="F11" s="94"/>
      <c r="G11" s="72"/>
      <c r="H11" s="72"/>
      <c r="I11" s="72"/>
      <c r="J11" s="72"/>
      <c r="K11" s="72"/>
    </row>
    <row r="12" spans="2:17" ht="17.399999999999999" x14ac:dyDescent="0.3">
      <c r="B12" s="100"/>
      <c r="C12" s="101"/>
      <c r="D12" s="72"/>
      <c r="E12" s="72"/>
      <c r="F12" s="94"/>
      <c r="G12" s="72"/>
      <c r="H12" s="72"/>
      <c r="I12" s="72"/>
      <c r="J12" s="72"/>
      <c r="K12" s="72"/>
    </row>
    <row r="13" spans="2:17" ht="15.6" x14ac:dyDescent="0.3">
      <c r="B13" s="33" t="s">
        <v>72</v>
      </c>
      <c r="C13" s="18"/>
      <c r="D13" s="96"/>
      <c r="E13" s="96"/>
      <c r="F13" s="97"/>
      <c r="G13" s="96"/>
      <c r="H13" s="96"/>
      <c r="I13" s="96"/>
      <c r="J13" s="96"/>
      <c r="K13" s="96"/>
    </row>
    <row r="14" spans="2:17" ht="15.6" x14ac:dyDescent="0.3">
      <c r="B14" s="77" t="s">
        <v>57</v>
      </c>
      <c r="C14" s="96"/>
      <c r="D14" s="96"/>
      <c r="E14" s="96"/>
      <c r="F14" s="97"/>
      <c r="G14" s="96"/>
      <c r="H14" s="96"/>
      <c r="I14" s="96"/>
      <c r="J14" s="96"/>
      <c r="K14" s="96"/>
    </row>
    <row r="15" spans="2:17" ht="15" thickBot="1" x14ac:dyDescent="0.35">
      <c r="B15" s="72"/>
      <c r="C15" s="72"/>
      <c r="D15" s="72"/>
      <c r="E15" s="72"/>
      <c r="F15" s="94"/>
      <c r="G15" s="72"/>
      <c r="H15" s="72"/>
      <c r="I15" s="72"/>
      <c r="J15" s="72"/>
    </row>
    <row r="16" spans="2:17" ht="165.6" customHeight="1" thickBot="1" x14ac:dyDescent="0.35">
      <c r="B16" s="226" t="s">
        <v>58</v>
      </c>
      <c r="C16" s="227"/>
      <c r="D16" s="228"/>
      <c r="E16" s="229"/>
      <c r="F16" s="229"/>
      <c r="G16" s="229"/>
      <c r="H16" s="229"/>
      <c r="I16" s="229"/>
      <c r="J16" s="230"/>
    </row>
    <row r="17" spans="2:10" ht="165.6" customHeight="1" thickBot="1" x14ac:dyDescent="0.35">
      <c r="B17" s="226" t="s">
        <v>59</v>
      </c>
      <c r="C17" s="227"/>
      <c r="D17" s="228"/>
      <c r="E17" s="229"/>
      <c r="F17" s="229"/>
      <c r="G17" s="229"/>
      <c r="H17" s="229"/>
      <c r="I17" s="229"/>
      <c r="J17" s="230"/>
    </row>
    <row r="18" spans="2:10" ht="165.6" customHeight="1" thickBot="1" x14ac:dyDescent="0.35">
      <c r="B18" s="226" t="s">
        <v>60</v>
      </c>
      <c r="C18" s="227"/>
      <c r="D18" s="228"/>
      <c r="E18" s="229"/>
      <c r="F18" s="229"/>
      <c r="G18" s="229"/>
      <c r="H18" s="229"/>
      <c r="I18" s="229"/>
      <c r="J18" s="230"/>
    </row>
    <row r="19" spans="2:10" x14ac:dyDescent="0.3">
      <c r="B19" s="72"/>
      <c r="C19" s="72"/>
      <c r="D19" s="72"/>
      <c r="E19" s="72"/>
      <c r="F19" s="94"/>
      <c r="G19" s="72"/>
      <c r="H19" s="72"/>
      <c r="I19" s="72"/>
      <c r="J19" s="72"/>
    </row>
    <row r="21" spans="2:10" ht="15.6" x14ac:dyDescent="0.3">
      <c r="B21" s="33" t="s">
        <v>73</v>
      </c>
      <c r="C21" s="96"/>
      <c r="D21" s="96"/>
      <c r="E21" s="96"/>
      <c r="F21" s="96"/>
      <c r="G21" s="96"/>
      <c r="H21" s="96"/>
      <c r="I21" s="96"/>
      <c r="J21" s="96"/>
    </row>
    <row r="22" spans="2:10" ht="15.6" x14ac:dyDescent="0.3">
      <c r="B22" s="77" t="s">
        <v>61</v>
      </c>
      <c r="C22" s="96"/>
      <c r="D22" s="96"/>
      <c r="E22" s="96"/>
      <c r="F22" s="96"/>
      <c r="G22" s="96"/>
      <c r="H22" s="96"/>
      <c r="I22" s="96"/>
      <c r="J22" s="96"/>
    </row>
    <row r="23" spans="2:10" ht="15" thickBot="1" x14ac:dyDescent="0.35">
      <c r="B23" s="72"/>
      <c r="C23" s="72"/>
      <c r="D23" s="72"/>
      <c r="E23" s="72"/>
      <c r="F23" s="72"/>
      <c r="G23" s="72"/>
      <c r="H23" s="72"/>
      <c r="I23" s="72"/>
      <c r="J23" s="72"/>
    </row>
    <row r="24" spans="2:10" ht="165.6" customHeight="1" thickBot="1" x14ac:dyDescent="0.35">
      <c r="B24" s="226" t="s">
        <v>62</v>
      </c>
      <c r="C24" s="227"/>
      <c r="D24" s="228"/>
      <c r="E24" s="229"/>
      <c r="F24" s="229"/>
      <c r="G24" s="229"/>
      <c r="H24" s="229"/>
      <c r="I24" s="229"/>
      <c r="J24" s="230"/>
    </row>
    <row r="25" spans="2:10" ht="165.6" customHeight="1" thickBot="1" x14ac:dyDescent="0.35">
      <c r="B25" s="226" t="s">
        <v>63</v>
      </c>
      <c r="C25" s="227"/>
      <c r="D25" s="228"/>
      <c r="E25" s="229"/>
      <c r="F25" s="229"/>
      <c r="G25" s="229"/>
      <c r="H25" s="229"/>
      <c r="I25" s="229"/>
      <c r="J25" s="230"/>
    </row>
    <row r="26" spans="2:10" ht="165.6" customHeight="1" thickBot="1" x14ac:dyDescent="0.35">
      <c r="B26" s="226" t="s">
        <v>64</v>
      </c>
      <c r="C26" s="227"/>
      <c r="D26" s="228"/>
      <c r="E26" s="229"/>
      <c r="F26" s="229"/>
      <c r="G26" s="229"/>
      <c r="H26" s="229"/>
      <c r="I26" s="229"/>
      <c r="J26" s="230"/>
    </row>
    <row r="27" spans="2:10" ht="15" x14ac:dyDescent="0.3">
      <c r="B27" s="91"/>
      <c r="C27" s="80"/>
      <c r="D27" s="81"/>
      <c r="E27" s="98"/>
      <c r="F27" s="98"/>
      <c r="G27" s="72"/>
      <c r="H27" s="72"/>
      <c r="I27" s="72"/>
      <c r="J27" s="72"/>
    </row>
    <row r="28" spans="2:10" ht="15" x14ac:dyDescent="0.3">
      <c r="B28" s="91"/>
      <c r="C28" s="80"/>
      <c r="D28" s="81"/>
      <c r="E28" s="98"/>
      <c r="F28" s="98"/>
      <c r="G28" s="72"/>
      <c r="H28" s="72"/>
      <c r="I28" s="72"/>
      <c r="J28" s="72"/>
    </row>
    <row r="29" spans="2:10" ht="15.6" x14ac:dyDescent="0.3">
      <c r="B29" s="33" t="s">
        <v>185</v>
      </c>
      <c r="C29" s="80"/>
      <c r="D29" s="81"/>
      <c r="E29" s="98"/>
      <c r="F29" s="98"/>
      <c r="G29" s="94"/>
      <c r="H29" s="94"/>
      <c r="I29" s="94"/>
      <c r="J29" s="94"/>
    </row>
    <row r="30" spans="2:10" ht="15.6" x14ac:dyDescent="0.3">
      <c r="B30" s="77" t="s">
        <v>65</v>
      </c>
      <c r="C30" s="80"/>
      <c r="D30" s="81"/>
      <c r="E30" s="98"/>
      <c r="F30" s="98"/>
      <c r="G30" s="94"/>
      <c r="H30" s="94"/>
      <c r="I30" s="94"/>
      <c r="J30" s="94"/>
    </row>
    <row r="31" spans="2:10" ht="15.6" thickBot="1" x14ac:dyDescent="0.35">
      <c r="B31" s="91"/>
      <c r="C31" s="80"/>
      <c r="D31" s="81"/>
      <c r="E31" s="98"/>
      <c r="F31" s="98"/>
      <c r="G31" s="94"/>
      <c r="H31" s="94"/>
      <c r="I31" s="94"/>
      <c r="J31" s="94"/>
    </row>
    <row r="32" spans="2:10" ht="42" customHeight="1" thickBot="1" x14ac:dyDescent="0.35">
      <c r="B32" s="88" t="s">
        <v>66</v>
      </c>
      <c r="C32" s="131"/>
      <c r="D32" s="87"/>
      <c r="E32" s="87"/>
      <c r="F32" s="87"/>
      <c r="G32" s="87"/>
      <c r="H32" s="87"/>
      <c r="I32" s="87"/>
      <c r="J32" s="87"/>
    </row>
    <row r="33" spans="2:10" ht="15" x14ac:dyDescent="0.3">
      <c r="B33" s="91"/>
      <c r="C33" s="80"/>
      <c r="D33" s="81"/>
      <c r="E33" s="98"/>
      <c r="F33" s="98"/>
      <c r="G33" s="94"/>
      <c r="H33" s="94"/>
      <c r="I33" s="94"/>
      <c r="J33" s="94"/>
    </row>
    <row r="34" spans="2:10" x14ac:dyDescent="0.3">
      <c r="B34" s="94"/>
      <c r="C34" s="94"/>
      <c r="D34" s="94"/>
      <c r="E34" s="94"/>
      <c r="F34" s="94"/>
      <c r="G34" s="94"/>
      <c r="H34" s="94"/>
      <c r="I34" s="94"/>
      <c r="J34" s="94"/>
    </row>
    <row r="35" spans="2:10" ht="15.6" x14ac:dyDescent="0.3">
      <c r="B35" s="33" t="s">
        <v>186</v>
      </c>
      <c r="C35" s="94"/>
      <c r="D35" s="94"/>
      <c r="E35" s="94"/>
      <c r="F35" s="94"/>
      <c r="G35" s="94"/>
      <c r="H35" s="94"/>
      <c r="I35" s="94"/>
      <c r="J35" s="94"/>
    </row>
    <row r="36" spans="2:10" ht="15" x14ac:dyDescent="0.3">
      <c r="B36" s="89" t="s">
        <v>187</v>
      </c>
      <c r="C36" s="94"/>
      <c r="D36" s="94"/>
      <c r="E36" s="94"/>
      <c r="F36" s="94"/>
      <c r="G36" s="94"/>
      <c r="H36" s="94"/>
      <c r="I36" s="94"/>
      <c r="J36" s="94"/>
    </row>
    <row r="37" spans="2:10" ht="16.2" thickBot="1" x14ac:dyDescent="0.35">
      <c r="B37" s="82"/>
      <c r="C37" s="94"/>
      <c r="D37" s="94"/>
      <c r="E37" s="94"/>
      <c r="F37" s="94"/>
      <c r="G37" s="94"/>
      <c r="H37" s="94"/>
      <c r="I37" s="94"/>
      <c r="J37" s="94"/>
    </row>
    <row r="38" spans="2:10" ht="42" customHeight="1" thickBot="1" x14ac:dyDescent="0.35">
      <c r="B38" s="88" t="s">
        <v>67</v>
      </c>
      <c r="C38" s="130"/>
      <c r="D38" s="94"/>
      <c r="E38" s="94"/>
      <c r="F38" s="94"/>
      <c r="G38" s="94"/>
      <c r="H38" s="94"/>
      <c r="I38" s="94"/>
      <c r="J38" s="94"/>
    </row>
    <row r="39" spans="2:10" ht="174.6" customHeight="1" thickBot="1" x14ac:dyDescent="0.35">
      <c r="B39" s="88" t="s">
        <v>68</v>
      </c>
      <c r="C39" s="228"/>
      <c r="D39" s="229"/>
      <c r="E39" s="229"/>
      <c r="F39" s="229"/>
      <c r="G39" s="229"/>
      <c r="H39" s="229"/>
      <c r="I39" s="229"/>
      <c r="J39" s="230"/>
    </row>
    <row r="40" spans="2:10" ht="15" x14ac:dyDescent="0.3">
      <c r="B40" s="84"/>
      <c r="C40" s="94"/>
      <c r="D40" s="94"/>
      <c r="E40" s="94"/>
      <c r="F40" s="94"/>
      <c r="G40" s="94"/>
      <c r="H40" s="94"/>
      <c r="I40" s="94"/>
      <c r="J40" s="94"/>
    </row>
    <row r="41" spans="2:10" x14ac:dyDescent="0.3">
      <c r="B41" s="94"/>
      <c r="C41" s="94"/>
      <c r="D41" s="94"/>
      <c r="E41" s="94"/>
      <c r="F41" s="94"/>
      <c r="G41" s="94"/>
      <c r="H41" s="94"/>
      <c r="I41" s="94"/>
      <c r="J41" s="94"/>
    </row>
    <row r="42" spans="2:10" ht="15.6" x14ac:dyDescent="0.3">
      <c r="B42" s="33" t="s">
        <v>188</v>
      </c>
      <c r="C42" s="94"/>
      <c r="D42" s="94"/>
      <c r="E42" s="94"/>
      <c r="F42" s="94"/>
      <c r="G42" s="94"/>
      <c r="H42" s="94"/>
      <c r="I42" s="94"/>
      <c r="J42" s="94"/>
    </row>
    <row r="43" spans="2:10" ht="15" x14ac:dyDescent="0.3">
      <c r="B43" s="89" t="s">
        <v>69</v>
      </c>
      <c r="C43" s="94"/>
      <c r="D43" s="94"/>
      <c r="E43" s="94"/>
      <c r="F43" s="94"/>
      <c r="G43" s="94"/>
      <c r="H43" s="94"/>
      <c r="I43" s="94"/>
      <c r="J43" s="94"/>
    </row>
    <row r="44" spans="2:10" ht="15.6" x14ac:dyDescent="0.3">
      <c r="B44" s="82" t="s">
        <v>70</v>
      </c>
      <c r="C44" s="94"/>
      <c r="D44" s="94"/>
      <c r="E44" s="94"/>
      <c r="F44" s="94"/>
      <c r="G44" s="94"/>
      <c r="H44" s="94"/>
      <c r="I44" s="94"/>
      <c r="J44" s="94"/>
    </row>
    <row r="45" spans="2:10" ht="15" thickBot="1" x14ac:dyDescent="0.35">
      <c r="B45" s="94"/>
      <c r="C45" s="94"/>
      <c r="D45" s="94"/>
      <c r="E45" s="94"/>
      <c r="F45" s="94"/>
      <c r="G45" s="94"/>
      <c r="H45" s="94"/>
      <c r="I45" s="94"/>
      <c r="J45" s="94"/>
    </row>
    <row r="46" spans="2:10" ht="42" customHeight="1" thickBot="1" x14ac:dyDescent="0.35">
      <c r="B46" s="88" t="s">
        <v>71</v>
      </c>
      <c r="C46" s="131"/>
      <c r="D46" s="94"/>
      <c r="E46" s="94"/>
      <c r="F46" s="94"/>
      <c r="G46" s="94"/>
      <c r="H46" s="94"/>
      <c r="I46" s="94"/>
      <c r="J46" s="94"/>
    </row>
    <row r="47" spans="2:10" ht="15" x14ac:dyDescent="0.3">
      <c r="B47" s="85"/>
      <c r="C47" s="94"/>
      <c r="D47" s="94"/>
      <c r="E47" s="94"/>
      <c r="F47" s="94"/>
    </row>
    <row r="48" spans="2:10" x14ac:dyDescent="0.3">
      <c r="B48" s="94"/>
      <c r="C48" s="94"/>
      <c r="D48" s="94"/>
      <c r="E48" s="94"/>
      <c r="F48" s="94"/>
    </row>
    <row r="49" spans="2:6" ht="17.399999999999999" x14ac:dyDescent="0.3">
      <c r="B49" s="232"/>
      <c r="C49" s="232"/>
      <c r="D49" s="232"/>
      <c r="E49" s="232"/>
      <c r="F49" s="78"/>
    </row>
    <row r="50" spans="2:6" ht="15" x14ac:dyDescent="0.3">
      <c r="B50" s="231"/>
      <c r="C50" s="231"/>
      <c r="D50" s="231"/>
      <c r="E50" s="231"/>
      <c r="F50" s="80"/>
    </row>
    <row r="51" spans="2:6" ht="15" x14ac:dyDescent="0.3">
      <c r="B51" s="231"/>
      <c r="C51" s="231"/>
      <c r="D51" s="231"/>
      <c r="E51" s="231"/>
      <c r="F51" s="81"/>
    </row>
    <row r="52" spans="2:6" ht="15" x14ac:dyDescent="0.3">
      <c r="B52" s="231"/>
      <c r="C52" s="231"/>
      <c r="D52" s="231"/>
      <c r="E52" s="231"/>
      <c r="F52" s="81"/>
    </row>
    <row r="53" spans="2:6" ht="15" x14ac:dyDescent="0.3">
      <c r="B53" s="231"/>
      <c r="C53" s="231"/>
      <c r="D53" s="231"/>
      <c r="E53" s="231"/>
      <c r="F53" s="81"/>
    </row>
    <row r="54" spans="2:6" ht="15" x14ac:dyDescent="0.3">
      <c r="B54" s="231"/>
      <c r="C54" s="231"/>
      <c r="D54" s="231"/>
      <c r="E54" s="231"/>
      <c r="F54" s="81"/>
    </row>
    <row r="55" spans="2:6" ht="15" x14ac:dyDescent="0.3">
      <c r="B55" s="231"/>
      <c r="C55" s="231"/>
      <c r="D55" s="231"/>
      <c r="E55" s="231"/>
      <c r="F55" s="81"/>
    </row>
    <row r="56" spans="2:6" ht="15" x14ac:dyDescent="0.3">
      <c r="B56" s="231"/>
      <c r="C56" s="231"/>
      <c r="D56" s="231"/>
      <c r="E56" s="231"/>
      <c r="F56" s="81"/>
    </row>
    <row r="57" spans="2:6" x14ac:dyDescent="0.3">
      <c r="B57" s="94"/>
      <c r="C57" s="94"/>
      <c r="D57" s="94"/>
      <c r="E57" s="94"/>
      <c r="F57" s="94"/>
    </row>
    <row r="58" spans="2:6" x14ac:dyDescent="0.3">
      <c r="B58" s="94"/>
      <c r="C58" s="94"/>
      <c r="D58" s="94"/>
      <c r="E58" s="94"/>
      <c r="F58" s="94"/>
    </row>
    <row r="59" spans="2:6" ht="15.6" x14ac:dyDescent="0.3">
      <c r="B59" s="83"/>
      <c r="C59" s="94"/>
      <c r="D59" s="94"/>
      <c r="E59" s="94"/>
      <c r="F59" s="94"/>
    </row>
    <row r="60" spans="2:6" ht="15.6" x14ac:dyDescent="0.3">
      <c r="B60" s="82"/>
      <c r="C60" s="94"/>
      <c r="D60" s="94"/>
      <c r="E60" s="94"/>
      <c r="F60" s="94"/>
    </row>
    <row r="61" spans="2:6" x14ac:dyDescent="0.3">
      <c r="B61" s="94"/>
      <c r="C61" s="94"/>
      <c r="D61" s="94"/>
      <c r="E61" s="94"/>
      <c r="F61" s="94"/>
    </row>
    <row r="62" spans="2:6" ht="17.399999999999999" x14ac:dyDescent="0.3">
      <c r="B62" s="78"/>
      <c r="C62" s="78"/>
      <c r="D62" s="94"/>
      <c r="E62" s="94"/>
      <c r="F62" s="94"/>
    </row>
    <row r="63" spans="2:6" ht="15" x14ac:dyDescent="0.3">
      <c r="B63" s="86"/>
      <c r="C63" s="79"/>
    </row>
    <row r="64" spans="2:6" x14ac:dyDescent="0.3">
      <c r="B64" s="94"/>
      <c r="C64" s="94"/>
    </row>
    <row r="65" spans="2:3" x14ac:dyDescent="0.3">
      <c r="B65" s="94"/>
      <c r="C65" s="94"/>
    </row>
    <row r="66" spans="2:3" ht="15.6" x14ac:dyDescent="0.3">
      <c r="B66" s="83"/>
      <c r="C66" s="94"/>
    </row>
    <row r="67" spans="2:3" ht="15.6" x14ac:dyDescent="0.3">
      <c r="B67" s="82"/>
      <c r="C67" s="94"/>
    </row>
    <row r="68" spans="2:3" x14ac:dyDescent="0.3">
      <c r="B68" s="94"/>
      <c r="C68" s="94"/>
    </row>
    <row r="69" spans="2:3" ht="17.399999999999999" x14ac:dyDescent="0.3">
      <c r="B69" s="92"/>
      <c r="C69" s="78"/>
    </row>
    <row r="70" spans="2:3" ht="15" x14ac:dyDescent="0.3">
      <c r="B70" s="86"/>
      <c r="C70" s="79"/>
    </row>
  </sheetData>
  <sheetProtection algorithmName="SHA-512" hashValue="hKzXyKICcLXlWCzEsbZGOrVIS4gy07DjV2/KIVQ2BmOBLsrARI1ZS9mEul8GXS1dHDkWd85e/jH8nsmJ94dZIA==" saltValue="ZDDP78R4YpMyqSFIAXAAfA==" spinCount="100000" sheet="1" selectLockedCells="1"/>
  <mergeCells count="29">
    <mergeCell ref="B49:C49"/>
    <mergeCell ref="D49:E49"/>
    <mergeCell ref="B50:C50"/>
    <mergeCell ref="D50:E50"/>
    <mergeCell ref="B24:C24"/>
    <mergeCell ref="D24:J24"/>
    <mergeCell ref="B25:C25"/>
    <mergeCell ref="D25:J25"/>
    <mergeCell ref="B26:C26"/>
    <mergeCell ref="D26:J26"/>
    <mergeCell ref="C39:J39"/>
    <mergeCell ref="B51:C51"/>
    <mergeCell ref="D51:E51"/>
    <mergeCell ref="B52:C52"/>
    <mergeCell ref="D52:E52"/>
    <mergeCell ref="B53:C53"/>
    <mergeCell ref="D53:E53"/>
    <mergeCell ref="B54:C54"/>
    <mergeCell ref="D54:E54"/>
    <mergeCell ref="B55:C55"/>
    <mergeCell ref="D55:E55"/>
    <mergeCell ref="B56:C56"/>
    <mergeCell ref="D56:E56"/>
    <mergeCell ref="B16:C16"/>
    <mergeCell ref="B17:C17"/>
    <mergeCell ref="B18:C18"/>
    <mergeCell ref="D16:J16"/>
    <mergeCell ref="D17:J17"/>
    <mergeCell ref="D18:J18"/>
  </mergeCells>
  <pageMargins left="0.70866141732283472" right="0.70866141732283472" top="0.74803149606299213" bottom="0.74803149606299213" header="0.31496062992125984" footer="0.31496062992125984"/>
  <pageSetup paperSize="9" scale="45"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66"/>
    <pageSetUpPr fitToPage="1"/>
  </sheetPr>
  <dimension ref="B1:N68"/>
  <sheetViews>
    <sheetView showGridLines="0" zoomScale="80" zoomScaleNormal="80" workbookViewId="0">
      <selection activeCell="D16" sqref="D16:J16"/>
    </sheetView>
  </sheetViews>
  <sheetFormatPr defaultRowHeight="14.4" x14ac:dyDescent="0.3"/>
  <cols>
    <col min="2" max="2" width="35.44140625" customWidth="1"/>
    <col min="3" max="6" width="35.33203125" customWidth="1"/>
  </cols>
  <sheetData>
    <row r="1" spans="2:14" ht="21" x14ac:dyDescent="0.4">
      <c r="B1" s="127" t="str">
        <f>'Award Criteria'!B1</f>
        <v xml:space="preserve">Document No.05a - Haemophilia A - Offer Schedule </v>
      </c>
      <c r="C1" s="93"/>
      <c r="D1" s="93"/>
      <c r="E1" s="65"/>
      <c r="F1" s="65"/>
      <c r="G1" s="65"/>
      <c r="H1" s="65"/>
      <c r="I1" s="65"/>
      <c r="J1" s="46"/>
      <c r="N1" s="71" t="s">
        <v>0</v>
      </c>
    </row>
    <row r="2" spans="2:14" ht="17.399999999999999" x14ac:dyDescent="0.3">
      <c r="B2" s="49"/>
      <c r="C2" s="65"/>
      <c r="D2" s="65"/>
      <c r="E2" s="65"/>
      <c r="F2" s="65"/>
      <c r="G2" s="65"/>
      <c r="H2" s="65"/>
      <c r="I2" s="65"/>
      <c r="J2" s="46"/>
      <c r="K2" s="46"/>
    </row>
    <row r="3" spans="2:14" ht="21" x14ac:dyDescent="0.4">
      <c r="B3" s="39" t="s">
        <v>1</v>
      </c>
      <c r="C3" s="40" t="str">
        <f>'Award Criteria'!C3:L3</f>
        <v>CM/PHS/17/5564</v>
      </c>
      <c r="D3" s="65"/>
      <c r="E3" s="65"/>
      <c r="F3" s="65"/>
      <c r="G3" s="65"/>
      <c r="H3" s="65"/>
      <c r="I3" s="65"/>
      <c r="J3" s="46"/>
      <c r="K3" s="46"/>
    </row>
    <row r="4" spans="2:14" ht="21" x14ac:dyDescent="0.4">
      <c r="B4" s="39" t="s">
        <v>2</v>
      </c>
      <c r="C4" s="40" t="str">
        <f>'Award Criteria'!C4:L4</f>
        <v>NHS National Framework Agreement for the supply of products for the treatment of Haemophilia A</v>
      </c>
      <c r="D4" s="65"/>
      <c r="E4" s="65"/>
      <c r="F4" s="65"/>
      <c r="G4" s="65"/>
      <c r="H4" s="65"/>
      <c r="I4" s="65"/>
      <c r="J4" s="46"/>
      <c r="K4" s="46"/>
    </row>
    <row r="5" spans="2:14" ht="21" x14ac:dyDescent="0.4">
      <c r="B5" s="39" t="s">
        <v>3</v>
      </c>
      <c r="C5" s="41" t="str">
        <f>'Award Criteria'!C5:L5</f>
        <v>1 July 2020 to 30 June 2022 with options to extend up to a further 24 months. The total maximum framework period including any extensions will be no more than 48 months</v>
      </c>
      <c r="D5" s="65"/>
      <c r="E5" s="65"/>
      <c r="F5" s="65"/>
      <c r="G5" s="65"/>
      <c r="H5" s="65"/>
      <c r="I5" s="65"/>
      <c r="J5" s="46"/>
      <c r="K5" s="46"/>
    </row>
    <row r="6" spans="2:14" ht="15" thickBot="1" x14ac:dyDescent="0.35">
      <c r="B6" s="46"/>
      <c r="C6" s="46"/>
      <c r="D6" s="46"/>
      <c r="E6" s="46"/>
      <c r="F6" s="46"/>
      <c r="G6" s="46"/>
      <c r="H6" s="46"/>
      <c r="I6" s="46"/>
      <c r="J6" s="46"/>
      <c r="K6" s="46"/>
    </row>
    <row r="7" spans="2:14" ht="40.799999999999997" customHeight="1" thickBot="1" x14ac:dyDescent="0.35">
      <c r="B7" s="50" t="s">
        <v>4</v>
      </c>
      <c r="C7" s="107">
        <f>'Mandatory Requirements'!C7</f>
        <v>0</v>
      </c>
      <c r="D7" s="46"/>
      <c r="E7" s="46"/>
      <c r="F7" s="46"/>
      <c r="G7" s="46"/>
      <c r="H7" s="46"/>
      <c r="I7" s="46"/>
      <c r="J7" s="46"/>
      <c r="K7" s="46"/>
    </row>
    <row r="8" spans="2:14" x14ac:dyDescent="0.3">
      <c r="B8" s="46"/>
      <c r="C8" s="47"/>
      <c r="D8" s="46"/>
      <c r="E8" s="46"/>
      <c r="F8" s="46"/>
      <c r="G8" s="46"/>
      <c r="H8" s="46"/>
      <c r="I8" s="46"/>
      <c r="J8" s="46"/>
      <c r="K8" s="46"/>
    </row>
    <row r="9" spans="2:14" ht="21" x14ac:dyDescent="0.3">
      <c r="B9" s="62" t="s">
        <v>5</v>
      </c>
      <c r="C9" s="47"/>
      <c r="D9" s="46"/>
      <c r="E9" s="46"/>
      <c r="F9" s="46"/>
      <c r="G9" s="46"/>
      <c r="H9" s="46"/>
      <c r="I9" s="46"/>
      <c r="J9" s="46"/>
      <c r="K9" s="46"/>
    </row>
    <row r="10" spans="2:14" x14ac:dyDescent="0.3">
      <c r="B10" s="48"/>
      <c r="C10" s="46"/>
      <c r="D10" s="46"/>
      <c r="E10" s="46"/>
      <c r="F10" s="66"/>
      <c r="G10" s="46"/>
      <c r="H10" s="46"/>
      <c r="I10" s="46"/>
      <c r="J10" s="46"/>
      <c r="K10" s="46"/>
    </row>
    <row r="11" spans="2:14" ht="21" x14ac:dyDescent="0.4">
      <c r="B11" s="67" t="s">
        <v>34</v>
      </c>
      <c r="C11" s="46"/>
      <c r="D11" s="46"/>
      <c r="E11" s="46"/>
      <c r="F11" s="66"/>
      <c r="G11" s="46"/>
      <c r="H11" s="46"/>
      <c r="I11" s="46"/>
      <c r="J11" s="46"/>
      <c r="K11" s="46"/>
    </row>
    <row r="12" spans="2:14" x14ac:dyDescent="0.3">
      <c r="B12" s="46"/>
      <c r="C12" s="46"/>
      <c r="D12" s="46"/>
      <c r="E12" s="46"/>
      <c r="F12" s="66"/>
      <c r="G12" s="46"/>
      <c r="H12" s="46"/>
      <c r="I12" s="46"/>
      <c r="J12" s="46"/>
      <c r="K12" s="46"/>
    </row>
    <row r="13" spans="2:14" ht="15.6" x14ac:dyDescent="0.3">
      <c r="B13" s="33" t="s">
        <v>74</v>
      </c>
      <c r="C13" s="18"/>
      <c r="D13" s="68"/>
      <c r="E13" s="68"/>
      <c r="F13" s="69"/>
      <c r="G13" s="68"/>
      <c r="H13" s="68"/>
      <c r="I13" s="68"/>
      <c r="J13" s="68"/>
      <c r="K13" s="68"/>
    </row>
    <row r="14" spans="2:14" ht="15.6" x14ac:dyDescent="0.3">
      <c r="B14" s="51" t="s">
        <v>35</v>
      </c>
      <c r="C14" s="68"/>
      <c r="D14" s="68"/>
      <c r="E14" s="68"/>
      <c r="F14" s="69"/>
      <c r="G14" s="68"/>
      <c r="H14" s="68"/>
      <c r="I14" s="68"/>
      <c r="J14" s="68"/>
      <c r="K14" s="68"/>
    </row>
    <row r="15" spans="2:14" ht="15" thickBot="1" x14ac:dyDescent="0.35">
      <c r="B15" s="46"/>
      <c r="C15" s="46"/>
      <c r="D15" s="46"/>
      <c r="E15" s="46"/>
      <c r="F15" s="66"/>
      <c r="G15" s="46"/>
      <c r="H15" s="46"/>
      <c r="I15" s="46"/>
      <c r="J15" s="46"/>
    </row>
    <row r="16" spans="2:14" ht="25.2" customHeight="1" x14ac:dyDescent="0.3">
      <c r="B16" s="233" t="s">
        <v>36</v>
      </c>
      <c r="C16" s="57" t="s">
        <v>37</v>
      </c>
      <c r="D16" s="236"/>
      <c r="E16" s="237"/>
      <c r="F16" s="237"/>
      <c r="G16" s="237"/>
      <c r="H16" s="237"/>
      <c r="I16" s="237"/>
      <c r="J16" s="238"/>
    </row>
    <row r="17" spans="2:10" ht="25.2" customHeight="1" x14ac:dyDescent="0.3">
      <c r="B17" s="234"/>
      <c r="C17" s="58" t="s">
        <v>38</v>
      </c>
      <c r="D17" s="239"/>
      <c r="E17" s="240"/>
      <c r="F17" s="240"/>
      <c r="G17" s="240"/>
      <c r="H17" s="240"/>
      <c r="I17" s="240"/>
      <c r="J17" s="241"/>
    </row>
    <row r="18" spans="2:10" ht="25.2" customHeight="1" x14ac:dyDescent="0.3">
      <c r="B18" s="234"/>
      <c r="C18" s="58" t="s">
        <v>39</v>
      </c>
      <c r="D18" s="239"/>
      <c r="E18" s="240"/>
      <c r="F18" s="240"/>
      <c r="G18" s="240"/>
      <c r="H18" s="240"/>
      <c r="I18" s="240"/>
      <c r="J18" s="241"/>
    </row>
    <row r="19" spans="2:10" ht="25.2" customHeight="1" x14ac:dyDescent="0.3">
      <c r="B19" s="234"/>
      <c r="C19" s="58" t="s">
        <v>40</v>
      </c>
      <c r="D19" s="239"/>
      <c r="E19" s="240"/>
      <c r="F19" s="240"/>
      <c r="G19" s="240"/>
      <c r="H19" s="240"/>
      <c r="I19" s="240"/>
      <c r="J19" s="241"/>
    </row>
    <row r="20" spans="2:10" ht="25.2" customHeight="1" x14ac:dyDescent="0.3">
      <c r="B20" s="234"/>
      <c r="C20" s="58" t="s">
        <v>41</v>
      </c>
      <c r="D20" s="239"/>
      <c r="E20" s="240"/>
      <c r="F20" s="240"/>
      <c r="G20" s="240"/>
      <c r="H20" s="240"/>
      <c r="I20" s="240"/>
      <c r="J20" s="241"/>
    </row>
    <row r="21" spans="2:10" ht="25.2" customHeight="1" x14ac:dyDescent="0.3">
      <c r="B21" s="234"/>
      <c r="C21" s="58" t="s">
        <v>42</v>
      </c>
      <c r="D21" s="239"/>
      <c r="E21" s="240"/>
      <c r="F21" s="240"/>
      <c r="G21" s="240"/>
      <c r="H21" s="240"/>
      <c r="I21" s="240"/>
      <c r="J21" s="241"/>
    </row>
    <row r="22" spans="2:10" ht="25.2" customHeight="1" thickBot="1" x14ac:dyDescent="0.35">
      <c r="B22" s="235"/>
      <c r="C22" s="59" t="s">
        <v>43</v>
      </c>
      <c r="D22" s="242"/>
      <c r="E22" s="243"/>
      <c r="F22" s="243"/>
      <c r="G22" s="243"/>
      <c r="H22" s="243"/>
      <c r="I22" s="243"/>
      <c r="J22" s="244"/>
    </row>
    <row r="23" spans="2:10" ht="25.2" customHeight="1" x14ac:dyDescent="0.3">
      <c r="B23" s="233" t="s">
        <v>44</v>
      </c>
      <c r="C23" s="60" t="s">
        <v>37</v>
      </c>
      <c r="D23" s="236"/>
      <c r="E23" s="237"/>
      <c r="F23" s="237"/>
      <c r="G23" s="237"/>
      <c r="H23" s="237"/>
      <c r="I23" s="237"/>
      <c r="J23" s="238"/>
    </row>
    <row r="24" spans="2:10" ht="25.2" customHeight="1" x14ac:dyDescent="0.3">
      <c r="B24" s="234"/>
      <c r="C24" s="58" t="s">
        <v>45</v>
      </c>
      <c r="D24" s="239"/>
      <c r="E24" s="240"/>
      <c r="F24" s="240"/>
      <c r="G24" s="240"/>
      <c r="H24" s="240"/>
      <c r="I24" s="240"/>
      <c r="J24" s="241"/>
    </row>
    <row r="25" spans="2:10" ht="25.2" customHeight="1" x14ac:dyDescent="0.3">
      <c r="B25" s="234"/>
      <c r="C25" s="58" t="s">
        <v>42</v>
      </c>
      <c r="D25" s="239"/>
      <c r="E25" s="240"/>
      <c r="F25" s="240"/>
      <c r="G25" s="240"/>
      <c r="H25" s="240"/>
      <c r="I25" s="240"/>
      <c r="J25" s="241"/>
    </row>
    <row r="26" spans="2:10" ht="25.2" customHeight="1" thickBot="1" x14ac:dyDescent="0.35">
      <c r="B26" s="235"/>
      <c r="C26" s="61" t="s">
        <v>43</v>
      </c>
      <c r="D26" s="242"/>
      <c r="E26" s="243"/>
      <c r="F26" s="243"/>
      <c r="G26" s="243"/>
      <c r="H26" s="243"/>
      <c r="I26" s="243"/>
      <c r="J26" s="244"/>
    </row>
    <row r="27" spans="2:10" ht="25.2" customHeight="1" x14ac:dyDescent="0.3">
      <c r="B27" s="233" t="s">
        <v>46</v>
      </c>
      <c r="C27" s="57" t="s">
        <v>38</v>
      </c>
      <c r="D27" s="236"/>
      <c r="E27" s="237"/>
      <c r="F27" s="237"/>
      <c r="G27" s="237"/>
      <c r="H27" s="237"/>
      <c r="I27" s="237"/>
      <c r="J27" s="238"/>
    </row>
    <row r="28" spans="2:10" ht="25.2" customHeight="1" x14ac:dyDescent="0.3">
      <c r="B28" s="234"/>
      <c r="C28" s="58" t="s">
        <v>39</v>
      </c>
      <c r="D28" s="239"/>
      <c r="E28" s="240"/>
      <c r="F28" s="240"/>
      <c r="G28" s="240"/>
      <c r="H28" s="240"/>
      <c r="I28" s="240"/>
      <c r="J28" s="241"/>
    </row>
    <row r="29" spans="2:10" ht="25.2" customHeight="1" x14ac:dyDescent="0.3">
      <c r="B29" s="234"/>
      <c r="C29" s="58" t="s">
        <v>40</v>
      </c>
      <c r="D29" s="239"/>
      <c r="E29" s="240"/>
      <c r="F29" s="240"/>
      <c r="G29" s="240"/>
      <c r="H29" s="240"/>
      <c r="I29" s="240"/>
      <c r="J29" s="241"/>
    </row>
    <row r="30" spans="2:10" ht="25.2" customHeight="1" x14ac:dyDescent="0.3">
      <c r="B30" s="234"/>
      <c r="C30" s="58" t="s">
        <v>41</v>
      </c>
      <c r="D30" s="239"/>
      <c r="E30" s="240"/>
      <c r="F30" s="240"/>
      <c r="G30" s="240"/>
      <c r="H30" s="240"/>
      <c r="I30" s="240"/>
      <c r="J30" s="241"/>
    </row>
    <row r="31" spans="2:10" ht="25.2" customHeight="1" x14ac:dyDescent="0.3">
      <c r="B31" s="234"/>
      <c r="C31" s="58" t="s">
        <v>42</v>
      </c>
      <c r="D31" s="239"/>
      <c r="E31" s="240"/>
      <c r="F31" s="240"/>
      <c r="G31" s="240"/>
      <c r="H31" s="240"/>
      <c r="I31" s="240"/>
      <c r="J31" s="241"/>
    </row>
    <row r="32" spans="2:10" ht="25.2" customHeight="1" x14ac:dyDescent="0.3">
      <c r="B32" s="234"/>
      <c r="C32" s="58" t="s">
        <v>47</v>
      </c>
      <c r="D32" s="239"/>
      <c r="E32" s="240"/>
      <c r="F32" s="240"/>
      <c r="G32" s="240"/>
      <c r="H32" s="240"/>
      <c r="I32" s="240"/>
      <c r="J32" s="241"/>
    </row>
    <row r="33" spans="2:10" ht="25.2" customHeight="1" thickBot="1" x14ac:dyDescent="0.35">
      <c r="B33" s="235"/>
      <c r="C33" s="59" t="s">
        <v>43</v>
      </c>
      <c r="D33" s="242"/>
      <c r="E33" s="243"/>
      <c r="F33" s="243"/>
      <c r="G33" s="243"/>
      <c r="H33" s="243"/>
      <c r="I33" s="243"/>
      <c r="J33" s="244"/>
    </row>
    <row r="34" spans="2:10" ht="25.2" customHeight="1" x14ac:dyDescent="0.3">
      <c r="B34" s="233" t="s">
        <v>48</v>
      </c>
      <c r="C34" s="57" t="s">
        <v>37</v>
      </c>
      <c r="D34" s="236"/>
      <c r="E34" s="237"/>
      <c r="F34" s="237"/>
      <c r="G34" s="237"/>
      <c r="H34" s="237"/>
      <c r="I34" s="237"/>
      <c r="J34" s="238"/>
    </row>
    <row r="35" spans="2:10" ht="25.2" customHeight="1" x14ac:dyDescent="0.3">
      <c r="B35" s="234"/>
      <c r="C35" s="58" t="s">
        <v>42</v>
      </c>
      <c r="D35" s="239"/>
      <c r="E35" s="240"/>
      <c r="F35" s="240"/>
      <c r="G35" s="240"/>
      <c r="H35" s="240"/>
      <c r="I35" s="240"/>
      <c r="J35" s="241"/>
    </row>
    <row r="36" spans="2:10" ht="25.2" customHeight="1" thickBot="1" x14ac:dyDescent="0.35">
      <c r="B36" s="235"/>
      <c r="C36" s="58" t="s">
        <v>43</v>
      </c>
      <c r="D36" s="242"/>
      <c r="E36" s="243"/>
      <c r="F36" s="243"/>
      <c r="G36" s="243"/>
      <c r="H36" s="243"/>
      <c r="I36" s="243"/>
      <c r="J36" s="244"/>
    </row>
    <row r="37" spans="2:10" ht="25.2" customHeight="1" x14ac:dyDescent="0.3">
      <c r="B37" s="233" t="s">
        <v>134</v>
      </c>
      <c r="C37" s="57" t="s">
        <v>37</v>
      </c>
      <c r="D37" s="236"/>
      <c r="E37" s="237"/>
      <c r="F37" s="237"/>
      <c r="G37" s="237"/>
      <c r="H37" s="237"/>
      <c r="I37" s="237"/>
      <c r="J37" s="238"/>
    </row>
    <row r="38" spans="2:10" ht="25.2" customHeight="1" x14ac:dyDescent="0.3">
      <c r="B38" s="234"/>
      <c r="C38" s="58" t="s">
        <v>42</v>
      </c>
      <c r="D38" s="239"/>
      <c r="E38" s="240"/>
      <c r="F38" s="240"/>
      <c r="G38" s="240"/>
      <c r="H38" s="240"/>
      <c r="I38" s="240"/>
      <c r="J38" s="241"/>
    </row>
    <row r="39" spans="2:10" ht="25.2" customHeight="1" thickBot="1" x14ac:dyDescent="0.35">
      <c r="B39" s="235"/>
      <c r="C39" s="58" t="s">
        <v>43</v>
      </c>
      <c r="D39" s="242"/>
      <c r="E39" s="243"/>
      <c r="F39" s="243"/>
      <c r="G39" s="243"/>
      <c r="H39" s="243"/>
      <c r="I39" s="243"/>
      <c r="J39" s="244"/>
    </row>
    <row r="40" spans="2:10" ht="25.2" customHeight="1" x14ac:dyDescent="0.3">
      <c r="B40" s="233" t="s">
        <v>49</v>
      </c>
      <c r="C40" s="57" t="s">
        <v>37</v>
      </c>
      <c r="D40" s="236"/>
      <c r="E40" s="237"/>
      <c r="F40" s="237"/>
      <c r="G40" s="237"/>
      <c r="H40" s="237"/>
      <c r="I40" s="237"/>
      <c r="J40" s="238"/>
    </row>
    <row r="41" spans="2:10" ht="25.2" customHeight="1" x14ac:dyDescent="0.3">
      <c r="B41" s="234"/>
      <c r="C41" s="58" t="s">
        <v>42</v>
      </c>
      <c r="D41" s="239"/>
      <c r="E41" s="240"/>
      <c r="F41" s="240"/>
      <c r="G41" s="240"/>
      <c r="H41" s="240"/>
      <c r="I41" s="240"/>
      <c r="J41" s="241"/>
    </row>
    <row r="42" spans="2:10" ht="25.2" customHeight="1" thickBot="1" x14ac:dyDescent="0.35">
      <c r="B42" s="235"/>
      <c r="C42" s="58" t="s">
        <v>43</v>
      </c>
      <c r="D42" s="242"/>
      <c r="E42" s="243"/>
      <c r="F42" s="243"/>
      <c r="G42" s="243"/>
      <c r="H42" s="243"/>
      <c r="I42" s="243"/>
      <c r="J42" s="244"/>
    </row>
    <row r="43" spans="2:10" ht="25.2" customHeight="1" x14ac:dyDescent="0.3">
      <c r="B43" s="233" t="s">
        <v>50</v>
      </c>
      <c r="C43" s="57" t="s">
        <v>37</v>
      </c>
      <c r="D43" s="236"/>
      <c r="E43" s="237"/>
      <c r="F43" s="237"/>
      <c r="G43" s="237"/>
      <c r="H43" s="237"/>
      <c r="I43" s="237"/>
      <c r="J43" s="238"/>
    </row>
    <row r="44" spans="2:10" ht="25.2" customHeight="1" x14ac:dyDescent="0.3">
      <c r="B44" s="234"/>
      <c r="C44" s="58" t="s">
        <v>42</v>
      </c>
      <c r="D44" s="239"/>
      <c r="E44" s="240"/>
      <c r="F44" s="240"/>
      <c r="G44" s="240"/>
      <c r="H44" s="240"/>
      <c r="I44" s="240"/>
      <c r="J44" s="241"/>
    </row>
    <row r="45" spans="2:10" ht="25.2" customHeight="1" thickBot="1" x14ac:dyDescent="0.35">
      <c r="B45" s="235"/>
      <c r="C45" s="61" t="s">
        <v>43</v>
      </c>
      <c r="D45" s="242"/>
      <c r="E45" s="243"/>
      <c r="F45" s="243"/>
      <c r="G45" s="243"/>
      <c r="H45" s="243"/>
      <c r="I45" s="243"/>
      <c r="J45" s="244"/>
    </row>
    <row r="46" spans="2:10" ht="15" x14ac:dyDescent="0.3">
      <c r="B46" s="63"/>
      <c r="C46" s="54"/>
      <c r="D46" s="55"/>
      <c r="E46" s="70"/>
      <c r="F46" s="70"/>
      <c r="G46" s="46"/>
      <c r="H46" s="46"/>
      <c r="I46" s="46"/>
      <c r="J46" s="46"/>
    </row>
    <row r="47" spans="2:10" ht="15" x14ac:dyDescent="0.3">
      <c r="B47" s="63"/>
      <c r="C47" s="54"/>
      <c r="D47" s="55"/>
      <c r="E47" s="70"/>
      <c r="F47" s="70"/>
      <c r="G47" s="46"/>
      <c r="H47" s="46"/>
      <c r="I47" s="46"/>
      <c r="J47" s="46"/>
    </row>
    <row r="48" spans="2:10" ht="15.6" x14ac:dyDescent="0.3">
      <c r="B48" s="33" t="s">
        <v>75</v>
      </c>
      <c r="C48" s="80"/>
      <c r="D48" s="55"/>
      <c r="E48" s="70"/>
      <c r="F48" s="70"/>
      <c r="G48" s="66"/>
      <c r="H48" s="66"/>
      <c r="I48" s="66"/>
      <c r="J48" s="66"/>
    </row>
    <row r="49" spans="2:10" ht="15.6" x14ac:dyDescent="0.3">
      <c r="B49" s="51" t="s">
        <v>35</v>
      </c>
      <c r="C49" s="54"/>
      <c r="D49" s="55"/>
      <c r="E49" s="70"/>
      <c r="F49" s="70"/>
      <c r="G49" s="66"/>
      <c r="H49" s="66"/>
      <c r="I49" s="66"/>
      <c r="J49" s="66"/>
    </row>
    <row r="50" spans="2:10" ht="15.6" thickBot="1" x14ac:dyDescent="0.35">
      <c r="B50" s="63"/>
      <c r="C50" s="54"/>
      <c r="D50" s="55"/>
      <c r="E50" s="70"/>
      <c r="F50" s="70"/>
      <c r="G50" s="66"/>
      <c r="H50" s="66"/>
      <c r="I50" s="66"/>
      <c r="J50" s="66"/>
    </row>
    <row r="51" spans="2:10" ht="25.2" customHeight="1" x14ac:dyDescent="0.3">
      <c r="B51" s="233" t="s">
        <v>51</v>
      </c>
      <c r="C51" s="57" t="s">
        <v>37</v>
      </c>
      <c r="D51" s="236"/>
      <c r="E51" s="237"/>
      <c r="F51" s="237"/>
      <c r="G51" s="237"/>
      <c r="H51" s="237"/>
      <c r="I51" s="237"/>
      <c r="J51" s="238"/>
    </row>
    <row r="52" spans="2:10" ht="25.2" customHeight="1" x14ac:dyDescent="0.3">
      <c r="B52" s="234"/>
      <c r="C52" s="58" t="s">
        <v>52</v>
      </c>
      <c r="D52" s="239"/>
      <c r="E52" s="240"/>
      <c r="F52" s="240"/>
      <c r="G52" s="240"/>
      <c r="H52" s="240"/>
      <c r="I52" s="240"/>
      <c r="J52" s="241"/>
    </row>
    <row r="53" spans="2:10" ht="25.2" customHeight="1" x14ac:dyDescent="0.3">
      <c r="B53" s="234"/>
      <c r="C53" s="58" t="s">
        <v>42</v>
      </c>
      <c r="D53" s="239"/>
      <c r="E53" s="240"/>
      <c r="F53" s="240"/>
      <c r="G53" s="240"/>
      <c r="H53" s="240"/>
      <c r="I53" s="240"/>
      <c r="J53" s="241"/>
    </row>
    <row r="54" spans="2:10" ht="25.2" customHeight="1" thickBot="1" x14ac:dyDescent="0.35">
      <c r="B54" s="235"/>
      <c r="C54" s="58" t="s">
        <v>43</v>
      </c>
      <c r="D54" s="242"/>
      <c r="E54" s="243"/>
      <c r="F54" s="243"/>
      <c r="G54" s="243"/>
      <c r="H54" s="243"/>
      <c r="I54" s="243"/>
      <c r="J54" s="244"/>
    </row>
    <row r="55" spans="2:10" ht="25.2" customHeight="1" x14ac:dyDescent="0.3">
      <c r="B55" s="233" t="s">
        <v>53</v>
      </c>
      <c r="C55" s="57" t="s">
        <v>37</v>
      </c>
      <c r="D55" s="236"/>
      <c r="E55" s="237"/>
      <c r="F55" s="237"/>
      <c r="G55" s="237"/>
      <c r="H55" s="237"/>
      <c r="I55" s="237"/>
      <c r="J55" s="238"/>
    </row>
    <row r="56" spans="2:10" ht="25.2" customHeight="1" x14ac:dyDescent="0.3">
      <c r="B56" s="234"/>
      <c r="C56" s="58" t="s">
        <v>52</v>
      </c>
      <c r="D56" s="239"/>
      <c r="E56" s="240"/>
      <c r="F56" s="240"/>
      <c r="G56" s="240"/>
      <c r="H56" s="240"/>
      <c r="I56" s="240"/>
      <c r="J56" s="241"/>
    </row>
    <row r="57" spans="2:10" ht="25.2" customHeight="1" x14ac:dyDescent="0.3">
      <c r="B57" s="234"/>
      <c r="C57" s="58" t="s">
        <v>42</v>
      </c>
      <c r="D57" s="239"/>
      <c r="E57" s="240"/>
      <c r="F57" s="240"/>
      <c r="G57" s="240"/>
      <c r="H57" s="240"/>
      <c r="I57" s="240"/>
      <c r="J57" s="241"/>
    </row>
    <row r="58" spans="2:10" ht="25.2" customHeight="1" thickBot="1" x14ac:dyDescent="0.35">
      <c r="B58" s="235"/>
      <c r="C58" s="58" t="s">
        <v>43</v>
      </c>
      <c r="D58" s="242"/>
      <c r="E58" s="243"/>
      <c r="F58" s="243"/>
      <c r="G58" s="243"/>
      <c r="H58" s="243"/>
      <c r="I58" s="243"/>
      <c r="J58" s="244"/>
    </row>
    <row r="59" spans="2:10" ht="25.2" customHeight="1" x14ac:dyDescent="0.3">
      <c r="B59" s="233" t="s">
        <v>54</v>
      </c>
      <c r="C59" s="57" t="s">
        <v>37</v>
      </c>
      <c r="D59" s="236"/>
      <c r="E59" s="237"/>
      <c r="F59" s="237"/>
      <c r="G59" s="237"/>
      <c r="H59" s="237"/>
      <c r="I59" s="237"/>
      <c r="J59" s="238"/>
    </row>
    <row r="60" spans="2:10" ht="25.2" customHeight="1" x14ac:dyDescent="0.3">
      <c r="B60" s="234"/>
      <c r="C60" s="58" t="s">
        <v>52</v>
      </c>
      <c r="D60" s="239"/>
      <c r="E60" s="240"/>
      <c r="F60" s="240"/>
      <c r="G60" s="240"/>
      <c r="H60" s="240"/>
      <c r="I60" s="240"/>
      <c r="J60" s="241"/>
    </row>
    <row r="61" spans="2:10" ht="25.2" customHeight="1" x14ac:dyDescent="0.3">
      <c r="B61" s="234"/>
      <c r="C61" s="58" t="s">
        <v>42</v>
      </c>
      <c r="D61" s="239"/>
      <c r="E61" s="240"/>
      <c r="F61" s="240"/>
      <c r="G61" s="240"/>
      <c r="H61" s="240"/>
      <c r="I61" s="240"/>
      <c r="J61" s="241"/>
    </row>
    <row r="62" spans="2:10" ht="25.2" customHeight="1" thickBot="1" x14ac:dyDescent="0.35">
      <c r="B62" s="235"/>
      <c r="C62" s="58" t="s">
        <v>43</v>
      </c>
      <c r="D62" s="242"/>
      <c r="E62" s="243"/>
      <c r="F62" s="243"/>
      <c r="G62" s="243"/>
      <c r="H62" s="243"/>
      <c r="I62" s="243"/>
      <c r="J62" s="244"/>
    </row>
    <row r="63" spans="2:10" ht="25.2" customHeight="1" x14ac:dyDescent="0.3">
      <c r="B63" s="233" t="s">
        <v>55</v>
      </c>
      <c r="C63" s="57" t="s">
        <v>37</v>
      </c>
      <c r="D63" s="236"/>
      <c r="E63" s="237"/>
      <c r="F63" s="237"/>
      <c r="G63" s="237"/>
      <c r="H63" s="237"/>
      <c r="I63" s="237"/>
      <c r="J63" s="238"/>
    </row>
    <row r="64" spans="2:10" ht="25.2" customHeight="1" x14ac:dyDescent="0.3">
      <c r="B64" s="234"/>
      <c r="C64" s="58" t="s">
        <v>52</v>
      </c>
      <c r="D64" s="239"/>
      <c r="E64" s="240"/>
      <c r="F64" s="240"/>
      <c r="G64" s="240"/>
      <c r="H64" s="240"/>
      <c r="I64" s="240"/>
      <c r="J64" s="241"/>
    </row>
    <row r="65" spans="2:10" ht="25.2" customHeight="1" x14ac:dyDescent="0.3">
      <c r="B65" s="234"/>
      <c r="C65" s="58" t="s">
        <v>42</v>
      </c>
      <c r="D65" s="239"/>
      <c r="E65" s="240"/>
      <c r="F65" s="240"/>
      <c r="G65" s="240"/>
      <c r="H65" s="240"/>
      <c r="I65" s="240"/>
      <c r="J65" s="241"/>
    </row>
    <row r="66" spans="2:10" ht="25.2" customHeight="1" thickBot="1" x14ac:dyDescent="0.35">
      <c r="B66" s="235"/>
      <c r="C66" s="61" t="s">
        <v>43</v>
      </c>
      <c r="D66" s="242"/>
      <c r="E66" s="243"/>
      <c r="F66" s="243"/>
      <c r="G66" s="243"/>
      <c r="H66" s="243"/>
      <c r="I66" s="243"/>
      <c r="J66" s="244"/>
    </row>
    <row r="67" spans="2:10" ht="17.399999999999999" x14ac:dyDescent="0.3">
      <c r="B67" s="64"/>
      <c r="C67" s="52"/>
      <c r="D67" s="66"/>
      <c r="E67" s="66"/>
      <c r="F67" s="66"/>
      <c r="G67" s="66"/>
      <c r="H67" s="66"/>
      <c r="I67" s="66"/>
      <c r="J67" s="66"/>
    </row>
    <row r="68" spans="2:10" ht="15" x14ac:dyDescent="0.3">
      <c r="B68" s="56"/>
      <c r="C68" s="53"/>
      <c r="D68" s="66"/>
      <c r="E68" s="66"/>
      <c r="F68" s="66"/>
      <c r="G68" s="66"/>
      <c r="H68" s="66"/>
      <c r="I68" s="66"/>
      <c r="J68" s="66"/>
    </row>
  </sheetData>
  <sheetProtection algorithmName="SHA-512" hashValue="ZOUD7wDKi8yeaCNjK/XGX/haUpznxJCcDIOaSBQTlB6A934aw2KeU+leZcTTqxHS3oC60uz86/ClBuCwMA8nBA==" saltValue="Z1+ugCAWx8yvIIeLB2BjIw==" spinCount="100000" sheet="1" selectLockedCells="1"/>
  <mergeCells count="57">
    <mergeCell ref="B37:B39"/>
    <mergeCell ref="D37:J37"/>
    <mergeCell ref="D38:J38"/>
    <mergeCell ref="D39:J39"/>
    <mergeCell ref="B27:B33"/>
    <mergeCell ref="B34:B36"/>
    <mergeCell ref="D34:J34"/>
    <mergeCell ref="D35:J35"/>
    <mergeCell ref="D36:J36"/>
    <mergeCell ref="D27:J27"/>
    <mergeCell ref="D28:J28"/>
    <mergeCell ref="D29:J29"/>
    <mergeCell ref="D30:J30"/>
    <mergeCell ref="D31:J31"/>
    <mergeCell ref="D32:J32"/>
    <mergeCell ref="D33:J33"/>
    <mergeCell ref="B23:B26"/>
    <mergeCell ref="D23:J23"/>
    <mergeCell ref="D24:J24"/>
    <mergeCell ref="D25:J25"/>
    <mergeCell ref="D26:J26"/>
    <mergeCell ref="B16:B22"/>
    <mergeCell ref="D22:J22"/>
    <mergeCell ref="D17:J17"/>
    <mergeCell ref="D18:J18"/>
    <mergeCell ref="D19:J19"/>
    <mergeCell ref="D20:J20"/>
    <mergeCell ref="D21:J21"/>
    <mergeCell ref="D16:J16"/>
    <mergeCell ref="B43:B45"/>
    <mergeCell ref="B40:B42"/>
    <mergeCell ref="D40:J40"/>
    <mergeCell ref="D41:J41"/>
    <mergeCell ref="D42:J42"/>
    <mergeCell ref="D43:J43"/>
    <mergeCell ref="D44:J44"/>
    <mergeCell ref="D45:J45"/>
    <mergeCell ref="B51:B54"/>
    <mergeCell ref="D51:J51"/>
    <mergeCell ref="D53:J53"/>
    <mergeCell ref="D54:J54"/>
    <mergeCell ref="B55:B58"/>
    <mergeCell ref="D55:J55"/>
    <mergeCell ref="D57:J57"/>
    <mergeCell ref="D58:J58"/>
    <mergeCell ref="D52:J52"/>
    <mergeCell ref="D56:J56"/>
    <mergeCell ref="B59:B62"/>
    <mergeCell ref="D59:J59"/>
    <mergeCell ref="D61:J61"/>
    <mergeCell ref="D62:J62"/>
    <mergeCell ref="B63:B66"/>
    <mergeCell ref="D63:J63"/>
    <mergeCell ref="D65:J65"/>
    <mergeCell ref="D66:J66"/>
    <mergeCell ref="D60:J60"/>
    <mergeCell ref="D64:J64"/>
  </mergeCells>
  <pageMargins left="0.70866141732283472" right="0.70866141732283472" top="0.74803149606299213" bottom="0.74803149606299213" header="0.31496062992125984" footer="0.31496062992125984"/>
  <pageSetup paperSize="9" scale="51" fitToHeight="2" orientation="landscape" r:id="rId1"/>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E082C855B2CC4CE58E7448F960A4E632" version="1.0.0">
  <systemFields>
    <field name="Objective-Id">
      <value order="0">A2514542</value>
    </field>
    <field name="Objective-Title">
      <value order="0">Document No. 05a - Haemophilia A - Offer Schedule</value>
    </field>
    <field name="Objective-Description">
      <value order="0"/>
    </field>
    <field name="Objective-CreationStamp">
      <value order="0">2018-10-30T11:56:37Z</value>
    </field>
    <field name="Objective-IsApproved">
      <value order="0">false</value>
    </field>
    <field name="Objective-IsPublished">
      <value order="0">true</value>
    </field>
    <field name="Objective-DatePublished">
      <value order="0">2020-02-21T15:43:32Z</value>
    </field>
    <field name="Objective-ModificationStamp">
      <value order="0">2020-02-21T15:43:32Z</value>
    </field>
    <field name="Objective-Owner">
      <value order="0">Bell, Karen</value>
    </field>
    <field name="Objective-Path">
      <value order="0">Global Folder:05 Blood Products Team Projects and Contracts:Live Projects:19 Specialised Pharmaceuticals projects and contracts 2019:CM/PHS/17/5564 - Products for the treatment of Haemophilia A:03 Tender for CM/PHS/17/5564 - Products for the treatment of Haemophilia A:04  ITO Documents:ITO Documents</value>
    </field>
    <field name="Objective-Parent">
      <value order="0">ITO Documents</value>
    </field>
    <field name="Objective-State">
      <value order="0">Published</value>
    </field>
    <field name="Objective-VersionId">
      <value order="0">vA3826211</value>
    </field>
    <field name="Objective-Version">
      <value order="0">4.0</value>
    </field>
    <field name="Objective-VersionNumber">
      <value order="0">4</value>
    </field>
    <field name="Objective-VersionComment">
      <value order="0"/>
    </field>
    <field name="Objective-FileNumber">
      <value order="0">qA18641</value>
    </field>
    <field name="Objective-Classification">
      <value order="0"/>
    </field>
    <field name="Objective-Caveats">
      <value order="0"/>
    </field>
  </systemFields>
  <catalogues/>
</metadata>
</file>

<file path=customXML/itemProps3.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Award Criteria</vt:lpstr>
      <vt:lpstr>Mandatory Requirements</vt:lpstr>
      <vt:lpstr>Product Information - Lot 1</vt:lpstr>
      <vt:lpstr>Product Information - Lot 2</vt:lpstr>
      <vt:lpstr>Product Information - Lot 3</vt:lpstr>
      <vt:lpstr>Product Information - Lot 4</vt:lpstr>
      <vt:lpstr>Additional Information</vt:lpstr>
      <vt:lpstr>Supplier Information</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Roach, Wendy</dc:creator>
  <cp:lastModifiedBy>Roach, Wendy</cp:lastModifiedBy>
  <cp:lastPrinted>2018-10-30T11:50:26Z</cp:lastPrinted>
  <dcterms:created xsi:type="dcterms:W3CDTF">2018-09-13T13:19:50Z</dcterms:created>
  <dcterms:modified xsi:type="dcterms:W3CDTF">2020-02-20T13:06:59Z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A2514542</vt:lpwstr>
  </property>
  <property fmtid="{D5CDD505-2E9C-101B-9397-08002B2CF9AE}" pid="4" name="Objective-Title">
    <vt:lpwstr>Document No. 05a - Haemophilia A - Offer Schedule</vt:lpwstr>
  </property>
  <property fmtid="{D5CDD505-2E9C-101B-9397-08002B2CF9AE}" pid="5" name="Objective-Comment">
    <vt:lpwstr/>
  </property>
  <property fmtid="{D5CDD505-2E9C-101B-9397-08002B2CF9AE}" pid="6" name="Objective-CreationStamp">
    <vt:filetime>2018-10-30T11:56:37Z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2020-02-21T15:43:32Z</vt:filetime>
  </property>
  <property fmtid="{D5CDD505-2E9C-101B-9397-08002B2CF9AE}" pid="10" name="Objective-ModificationStamp">
    <vt:filetime>2020-02-21T15:43:32Z</vt:filetime>
  </property>
  <property fmtid="{D5CDD505-2E9C-101B-9397-08002B2CF9AE}" pid="11" name="Objective-Owner">
    <vt:lpwstr>Bell, Karen</vt:lpwstr>
  </property>
  <property fmtid="{D5CDD505-2E9C-101B-9397-08002B2CF9AE}" pid="12" name="Objective-Path">
    <vt:lpwstr>Global Folder:05 Blood Products Team Projects and Contracts:Live Projects:19 Specialised Pharmaceuticals projects and contracts 2019:CM/PHS/17/5564 - Products for the treatment of Haemophilia A:03 Tender for CM/PHS/17/5564 - Products for the treatment of Haemophilia A:04  ITO Documents:ITO Documents</vt:lpwstr>
  </property>
  <property fmtid="{D5CDD505-2E9C-101B-9397-08002B2CF9AE}" pid="13" name="Objective-Parent">
    <vt:lpwstr>ITO Documents</vt:lpwstr>
  </property>
  <property fmtid="{D5CDD505-2E9C-101B-9397-08002B2CF9AE}" pid="14" name="Objective-State">
    <vt:lpwstr>Published</vt:lpwstr>
  </property>
  <property fmtid="{D5CDD505-2E9C-101B-9397-08002B2CF9AE}" pid="15" name="Objective-Version">
    <vt:lpwstr>4.0</vt:lpwstr>
  </property>
  <property fmtid="{D5CDD505-2E9C-101B-9397-08002B2CF9AE}" pid="16" name="Objective-VersionNumber">
    <vt:r8>4</vt:r8>
  </property>
  <property fmtid="{D5CDD505-2E9C-101B-9397-08002B2CF9AE}" pid="17" name="Objective-VersionComment">
    <vt:lpwstr/>
  </property>
  <property fmtid="{D5CDD505-2E9C-101B-9397-08002B2CF9AE}" pid="18" name="Objective-FileNumber">
    <vt:lpwstr>qA18641</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vA3826211</vt:lpwstr>
  </property>
</Properties>
</file>