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H:\Desktop\"/>
    </mc:Choice>
  </mc:AlternateContent>
  <xr:revisionPtr revIDLastSave="0" documentId="8_{BDC92BF1-BA75-4ED9-BF60-54FEBF4253DC}" xr6:coauthVersionLast="36" xr6:coauthVersionMax="36" xr10:uidLastSave="{00000000-0000-0000-0000-000000000000}"/>
  <bookViews>
    <workbookView xWindow="0" yWindow="0" windowWidth="19110" windowHeight="8475" xr2:uid="{00000000-000D-0000-FFFF-FFFF00000000}"/>
  </bookViews>
  <sheets>
    <sheet name="Instructions" sheetId="2" r:id="rId1"/>
    <sheet name="Pricing" sheetId="3" r:id="rId2"/>
    <sheet name="Days" sheetId="4" state="hidden" r:id="rId3"/>
  </sheets>
  <definedNames>
    <definedName name="_xlnm.Print_Area" localSheetId="0">Instructions!$B$2:$R$12</definedName>
    <definedName name="_xlnm.Print_Area" localSheetId="1">Pricing!$B$2:$G$25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3" l="1"/>
  <c r="F12" i="3"/>
  <c r="G12" i="3"/>
  <c r="D12" i="3"/>
  <c r="E7" i="3"/>
  <c r="F7" i="3"/>
  <c r="G7" i="3"/>
  <c r="D7" i="3"/>
  <c r="D15" i="3"/>
  <c r="E15" i="3"/>
  <c r="F15" i="3"/>
  <c r="G15" i="3"/>
  <c r="E16" i="3"/>
  <c r="F16" i="3"/>
  <c r="G16" i="3"/>
  <c r="E14" i="3"/>
  <c r="F14" i="3"/>
  <c r="G14" i="3"/>
  <c r="D14" i="3"/>
  <c r="D33" i="4"/>
  <c r="C31" i="4"/>
  <c r="D31" i="4"/>
  <c r="E31" i="4"/>
  <c r="F31" i="4"/>
  <c r="B31" i="4"/>
  <c r="D16" i="3" l="1"/>
</calcChain>
</file>

<file path=xl/sharedStrings.xml><?xml version="1.0" encoding="utf-8"?>
<sst xmlns="http://schemas.openxmlformats.org/spreadsheetml/2006/main" count="76" uniqueCount="44">
  <si>
    <t>General</t>
  </si>
  <si>
    <t>All prices submitted shall be in pounds Sterling (GBP) inclusive of any expenses but exclusive of VAT</t>
  </si>
  <si>
    <t>Completion of the Pricing Schedule</t>
  </si>
  <si>
    <t>Failure to complete this spreadsheet shall result in a non-compliant tender and exclusion from the competition.</t>
  </si>
  <si>
    <t xml:space="preserve">Pricing Schedule - 700006865 - Instructions for Completing </t>
  </si>
  <si>
    <t>Tenderers are submitting pricing for the total of the contract length.</t>
  </si>
  <si>
    <t>The Cost Prices shall be Firm Price, which means  a price (excluding VAT) that is not subject to variation.</t>
  </si>
  <si>
    <t>Pay rate to the Worker</t>
  </si>
  <si>
    <t>Supplier Fee (note 4)</t>
  </si>
  <si>
    <t>Total Hourly Rate</t>
  </si>
  <si>
    <r>
      <t>2.</t>
    </r>
    <r>
      <rPr>
        <sz val="7"/>
        <rFont val="Times New Roman"/>
        <family val="1"/>
      </rPr>
      <t xml:space="preserve">     </t>
    </r>
    <r>
      <rPr>
        <sz val="8.5"/>
        <rFont val="Arial"/>
        <family val="2"/>
      </rPr>
      <t>Day Plain Rate / Night Plain Rate - Monday to Friday excluding Bank Holidays.</t>
    </r>
  </si>
  <si>
    <r>
      <t>3.</t>
    </r>
    <r>
      <rPr>
        <sz val="7"/>
        <rFont val="Times New Roman"/>
        <family val="1"/>
      </rPr>
      <t xml:space="preserve">     </t>
    </r>
    <r>
      <rPr>
        <sz val="8.5"/>
        <rFont val="Arial"/>
        <family val="2"/>
      </rPr>
      <t>Day High Rate / Night High Rate - Saturday and Sunday and Bank Holidays.</t>
    </r>
  </si>
  <si>
    <r>
      <t>4.</t>
    </r>
    <r>
      <rPr>
        <sz val="7"/>
        <rFont val="Times New Roman"/>
        <family val="1"/>
      </rPr>
      <t xml:space="preserve">     </t>
    </r>
    <r>
      <rPr>
        <sz val="8.5"/>
        <rFont val="Arial"/>
        <family val="2"/>
      </rPr>
      <t>Supplier Fee (inclusive of all supplier costs including commission, pensions, apprenticeship levy), £/hr ex VAT.</t>
    </r>
  </si>
  <si>
    <r>
      <t>5.</t>
    </r>
    <r>
      <rPr>
        <sz val="7"/>
        <rFont val="Times New Roman"/>
        <family val="1"/>
      </rPr>
      <t xml:space="preserve">     </t>
    </r>
    <r>
      <rPr>
        <sz val="8.5"/>
        <rFont val="Arial"/>
        <family val="2"/>
      </rPr>
      <t>The Contractor is to breakdown the overall charge to the Authority in line with the above pricing schedule.</t>
    </r>
  </si>
  <si>
    <r>
      <t>6.</t>
    </r>
    <r>
      <rPr>
        <sz val="7"/>
        <rFont val="Times New Roman"/>
        <family val="1"/>
      </rPr>
      <t xml:space="preserve">     </t>
    </r>
    <r>
      <rPr>
        <sz val="8.5"/>
        <rFont val="Arial"/>
        <family val="2"/>
      </rPr>
      <t xml:space="preserve">The Authority shall only pay for actual hours worked (to the nearest minute). For clarity, the Authority shall not pay for such things as meal breaks, personal appointments or travel to Assignment Location – this list is not exhaustive. </t>
    </r>
  </si>
  <si>
    <t>Paramedic</t>
  </si>
  <si>
    <t>First Responder / Driver</t>
  </si>
  <si>
    <t>Job</t>
  </si>
  <si>
    <r>
      <t>1.</t>
    </r>
    <r>
      <rPr>
        <sz val="7"/>
        <rFont val="Times New Roman"/>
        <family val="1"/>
      </rPr>
      <t xml:space="preserve">     </t>
    </r>
    <r>
      <rPr>
        <sz val="8.5"/>
        <rFont val="Arial"/>
        <family val="2"/>
      </rPr>
      <t>All prices are Firm Price. Please note that the Authority is not expecting to pay more than the NHS cap rates for each grade.</t>
    </r>
  </si>
  <si>
    <t>Monday</t>
  </si>
  <si>
    <t>Tuesday</t>
  </si>
  <si>
    <t>Wednesday</t>
  </si>
  <si>
    <t>Thursday</t>
  </si>
  <si>
    <t>Friday</t>
  </si>
  <si>
    <t>Saturday</t>
  </si>
  <si>
    <t>Sunday</t>
  </si>
  <si>
    <t>July</t>
  </si>
  <si>
    <t>August</t>
  </si>
  <si>
    <t>September</t>
  </si>
  <si>
    <t>October</t>
  </si>
  <si>
    <t>November</t>
  </si>
  <si>
    <t>December</t>
  </si>
  <si>
    <t>work days</t>
  </si>
  <si>
    <r>
      <t>7.</t>
    </r>
    <r>
      <rPr>
        <sz val="7"/>
        <rFont val="Times New Roman"/>
        <family val="1"/>
      </rPr>
      <t xml:space="preserve">     </t>
    </r>
    <r>
      <rPr>
        <sz val="8.5"/>
        <rFont val="Arial"/>
        <family val="2"/>
      </rPr>
      <t>The Contractor is to procure that the workers have a minimum 30-minute break where they are working for more than 6 hours during the working day. This cannot be taken within an hour of commencement or completion of the working day.  The length of the lunch break is to be determined by the Authority's Designated Owner and may exceed the minimum 30 minutes.</t>
    </r>
  </si>
  <si>
    <t>Total Hourly Rate for Requirement</t>
  </si>
  <si>
    <t>Pricing Schedule for 700006865 - The Provision of Emergency Airfield Cover for Boscombe Down Aerodrome</t>
  </si>
  <si>
    <t>The 'Total (£) at D16 is the figure that the Authority shall use as a comparison of all bids and will be used for the purpose of Pricing Evaluation.</t>
  </si>
  <si>
    <t>All bids shall be evaluated on pricing by the total charge to the Authority over the contract term as per 'Pricing' tab of this spread sheet Column D, Row 16.</t>
  </si>
  <si>
    <t xml:space="preserve">Tenderers are to complete the cells D5 to F7 inclusive, and cells D10 to F12 inclusive of the 'Pricing' tab of this spreadsheet </t>
  </si>
  <si>
    <t>Hourly Rate
Night Plain Rate
(1900-0659hrs)</t>
  </si>
  <si>
    <t>Hourly Rate
Day Plain Rate 
(0700-1859hrs)</t>
  </si>
  <si>
    <t>Hourly Rate
Day High Rate
(0700-1859hrs)</t>
  </si>
  <si>
    <t>Hourly Rate
Night High Rate (1900-0659hrs)</t>
  </si>
  <si>
    <t>Official Sensitive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</si>
</sst>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1"/>
      <color theme="0"/>
      <name val="Calibri"/>
      <family val="2"/>
      <scheme val="minor"/>
    </font>
    <font>
      <b/>
      <sz val="16"/>
      <color theme="1"/>
      <name val="Calibri"/>
      <family val="2"/>
      <scheme val="minor"/>
    </font>
    <font>
      <b/>
      <sz val="8.5"/>
      <name val="Arial"/>
      <family val="2"/>
    </font>
    <font>
      <sz val="8.5"/>
      <name val="Arial"/>
      <family val="2"/>
    </font>
    <font>
      <sz val="7"/>
      <name val="Times New Roman"/>
      <family val="1"/>
    </font>
    <font>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A5A5A5"/>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4" fillId="3" borderId="10" applyNumberFormat="0" applyAlignment="0" applyProtection="0"/>
  </cellStyleXfs>
  <cellXfs count="53">
    <xf numFmtId="0" fontId="0" fillId="0" borderId="0" xfId="0"/>
    <xf numFmtId="0" fontId="2" fillId="0" borderId="0" xfId="0" applyFont="1"/>
    <xf numFmtId="44" fontId="9" fillId="0" borderId="7" xfId="1" applyFont="1" applyBorder="1" applyAlignment="1">
      <alignment vertical="center" wrapText="1"/>
    </xf>
    <xf numFmtId="44" fontId="9" fillId="0" borderId="9" xfId="1"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19"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19" xfId="0" applyFont="1" applyBorder="1" applyAlignment="1">
      <alignment horizontal="center" vertical="center" wrapText="1"/>
    </xf>
    <xf numFmtId="0" fontId="0" fillId="5" borderId="0" xfId="0" applyFill="1"/>
    <xf numFmtId="0" fontId="6" fillId="0" borderId="0" xfId="0" applyFont="1" applyBorder="1" applyAlignment="1">
      <alignment horizontal="center" vertical="center" wrapText="1"/>
    </xf>
    <xf numFmtId="44" fontId="9" fillId="0" borderId="2" xfId="1" applyFont="1" applyBorder="1" applyAlignment="1">
      <alignment vertical="center" wrapText="1"/>
    </xf>
    <xf numFmtId="44" fontId="9" fillId="0" borderId="3" xfId="1" applyFont="1" applyBorder="1" applyAlignment="1">
      <alignment vertical="center" wrapText="1"/>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44" fontId="9" fillId="0" borderId="1" xfId="1" applyFont="1" applyBorder="1" applyAlignment="1">
      <alignment vertical="center" wrapText="1"/>
    </xf>
    <xf numFmtId="44" fontId="9" fillId="0" borderId="8" xfId="1" applyFont="1" applyBorder="1" applyAlignment="1">
      <alignment vertical="center" wrapText="1"/>
    </xf>
    <xf numFmtId="44" fontId="9" fillId="2" borderId="1" xfId="1" applyFont="1" applyFill="1" applyBorder="1" applyAlignment="1">
      <alignment vertical="center" wrapText="1"/>
    </xf>
    <xf numFmtId="44" fontId="9" fillId="2" borderId="2" xfId="1" applyFont="1" applyFill="1" applyBorder="1" applyAlignment="1">
      <alignment vertical="center" wrapText="1"/>
    </xf>
    <xf numFmtId="44" fontId="9" fillId="2" borderId="3" xfId="1" applyFont="1" applyFill="1" applyBorder="1" applyAlignment="1">
      <alignment vertical="center" wrapText="1"/>
    </xf>
    <xf numFmtId="44" fontId="9" fillId="2" borderId="8" xfId="1" applyFont="1" applyFill="1" applyBorder="1" applyAlignment="1">
      <alignment vertical="center" wrapText="1"/>
    </xf>
    <xf numFmtId="44" fontId="9" fillId="2" borderId="7" xfId="1" applyFont="1" applyFill="1" applyBorder="1" applyAlignment="1">
      <alignment vertical="center" wrapText="1"/>
    </xf>
    <xf numFmtId="44" fontId="9" fillId="2" borderId="9" xfId="1" applyFont="1" applyFill="1" applyBorder="1" applyAlignment="1">
      <alignment vertical="center" wrapText="1"/>
    </xf>
    <xf numFmtId="44" fontId="9" fillId="2" borderId="4" xfId="1" applyFont="1" applyFill="1" applyBorder="1" applyAlignment="1">
      <alignment vertical="center" wrapText="1"/>
    </xf>
    <xf numFmtId="44" fontId="9" fillId="2" borderId="5" xfId="1" applyFont="1" applyFill="1" applyBorder="1" applyAlignment="1">
      <alignment vertical="center" wrapText="1"/>
    </xf>
    <xf numFmtId="44" fontId="9" fillId="2" borderId="6" xfId="1" applyFont="1" applyFill="1" applyBorder="1" applyAlignment="1">
      <alignment vertical="center" wrapText="1"/>
    </xf>
    <xf numFmtId="44" fontId="9" fillId="6" borderId="4" xfId="1" applyFont="1" applyFill="1" applyBorder="1" applyAlignment="1">
      <alignment vertical="center" wrapText="1"/>
    </xf>
    <xf numFmtId="0" fontId="0" fillId="0" borderId="0" xfId="0" applyFont="1"/>
    <xf numFmtId="44" fontId="9" fillId="2" borderId="23" xfId="1" applyFont="1" applyFill="1" applyBorder="1" applyAlignment="1">
      <alignment vertical="center" wrapText="1"/>
    </xf>
    <xf numFmtId="44" fontId="9" fillId="2" borderId="34" xfId="1" applyFont="1" applyFill="1" applyBorder="1" applyAlignment="1">
      <alignment vertical="center" wrapText="1"/>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3" borderId="10" xfId="2" applyAlignment="1">
      <alignment horizontal="center" vertical="center" wrapText="1"/>
    </xf>
    <xf numFmtId="0" fontId="0" fillId="0" borderId="11" xfId="0"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3" fillId="0" borderId="0" xfId="0" applyFont="1" applyAlignment="1">
      <alignment horizontal="center"/>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0" xfId="0" applyFont="1" applyAlignment="1">
      <alignment horizontal="left" vertical="center" wrapText="1"/>
    </xf>
    <xf numFmtId="0" fontId="3" fillId="0" borderId="33" xfId="0" applyFont="1" applyBorder="1" applyAlignment="1">
      <alignment horizontal="center"/>
    </xf>
  </cellXfs>
  <cellStyles count="3">
    <cellStyle name="Check Cell" xfId="2" builtinId="2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646E-78CD-4A21-9B21-CD5B621A72DC}">
  <sheetPr>
    <pageSetUpPr fitToPage="1"/>
  </sheetPr>
  <dimension ref="B1:R12"/>
  <sheetViews>
    <sheetView tabSelected="1" workbookViewId="0">
      <selection activeCell="B14" sqref="B14"/>
    </sheetView>
  </sheetViews>
  <sheetFormatPr defaultRowHeight="15" x14ac:dyDescent="0.25"/>
  <cols>
    <col min="1" max="1" width="3.42578125" customWidth="1"/>
  </cols>
  <sheetData>
    <row r="1" spans="2:18" ht="15.75" thickBot="1" x14ac:dyDescent="0.3"/>
    <row r="2" spans="2:18" ht="32.25" customHeight="1" thickBot="1" x14ac:dyDescent="0.3">
      <c r="B2" s="40" t="s">
        <v>4</v>
      </c>
      <c r="C2" s="41"/>
      <c r="D2" s="41"/>
      <c r="E2" s="41"/>
      <c r="F2" s="41"/>
      <c r="G2" s="41"/>
      <c r="H2" s="41"/>
      <c r="I2" s="41"/>
      <c r="J2" s="41"/>
      <c r="K2" s="41"/>
      <c r="L2" s="41"/>
      <c r="M2" s="41"/>
      <c r="N2" s="41"/>
      <c r="O2" s="41"/>
      <c r="P2" s="41"/>
      <c r="Q2" s="41"/>
      <c r="R2" s="42"/>
    </row>
    <row r="3" spans="2:18" ht="16.5" thickTop="1" thickBot="1" x14ac:dyDescent="0.3">
      <c r="B3" s="43" t="s">
        <v>0</v>
      </c>
      <c r="C3" s="43"/>
      <c r="D3" s="43"/>
      <c r="E3" s="43"/>
      <c r="F3" s="43"/>
      <c r="G3" s="43"/>
      <c r="H3" s="43"/>
      <c r="I3" s="43"/>
      <c r="J3" s="43"/>
      <c r="K3" s="43"/>
      <c r="L3" s="43"/>
      <c r="M3" s="43"/>
      <c r="N3" s="43"/>
      <c r="O3" s="43"/>
      <c r="P3" s="43"/>
      <c r="Q3" s="43"/>
      <c r="R3" s="43"/>
    </row>
    <row r="4" spans="2:18" ht="15.75" thickTop="1" x14ac:dyDescent="0.25">
      <c r="B4" s="34" t="s">
        <v>5</v>
      </c>
      <c r="C4" s="35"/>
      <c r="D4" s="35"/>
      <c r="E4" s="35"/>
      <c r="F4" s="35"/>
      <c r="G4" s="35"/>
      <c r="H4" s="35"/>
      <c r="I4" s="35"/>
      <c r="J4" s="35"/>
      <c r="K4" s="35"/>
      <c r="L4" s="35"/>
      <c r="M4" s="35"/>
      <c r="N4" s="35"/>
      <c r="O4" s="35"/>
      <c r="P4" s="35"/>
      <c r="Q4" s="35"/>
      <c r="R4" s="36"/>
    </row>
    <row r="5" spans="2:18" x14ac:dyDescent="0.25">
      <c r="B5" s="34" t="s">
        <v>6</v>
      </c>
      <c r="C5" s="35"/>
      <c r="D5" s="35"/>
      <c r="E5" s="35"/>
      <c r="F5" s="35"/>
      <c r="G5" s="35"/>
      <c r="H5" s="35"/>
      <c r="I5" s="35"/>
      <c r="J5" s="35"/>
      <c r="K5" s="35"/>
      <c r="L5" s="35"/>
      <c r="M5" s="35"/>
      <c r="N5" s="35"/>
      <c r="O5" s="35"/>
      <c r="P5" s="35"/>
      <c r="Q5" s="35"/>
      <c r="R5" s="36"/>
    </row>
    <row r="6" spans="2:18" x14ac:dyDescent="0.25">
      <c r="B6" s="34" t="s">
        <v>1</v>
      </c>
      <c r="C6" s="35"/>
      <c r="D6" s="35"/>
      <c r="E6" s="35"/>
      <c r="F6" s="35"/>
      <c r="G6" s="35"/>
      <c r="H6" s="35"/>
      <c r="I6" s="35"/>
      <c r="J6" s="35"/>
      <c r="K6" s="35"/>
      <c r="L6" s="35"/>
      <c r="M6" s="35"/>
      <c r="N6" s="35"/>
      <c r="O6" s="35"/>
      <c r="P6" s="35"/>
      <c r="Q6" s="35"/>
      <c r="R6" s="36"/>
    </row>
    <row r="7" spans="2:18" x14ac:dyDescent="0.25">
      <c r="B7" s="44" t="s">
        <v>37</v>
      </c>
      <c r="C7" s="45"/>
      <c r="D7" s="45"/>
      <c r="E7" s="45"/>
      <c r="F7" s="45"/>
      <c r="G7" s="45"/>
      <c r="H7" s="45"/>
      <c r="I7" s="45"/>
      <c r="J7" s="45"/>
      <c r="K7" s="45"/>
      <c r="L7" s="45"/>
      <c r="M7" s="45"/>
      <c r="N7" s="45"/>
      <c r="O7" s="45"/>
      <c r="P7" s="45"/>
      <c r="Q7" s="45"/>
      <c r="R7" s="46"/>
    </row>
    <row r="8" spans="2:18" ht="15.75" thickBot="1" x14ac:dyDescent="0.3">
      <c r="B8" s="34"/>
      <c r="C8" s="35"/>
      <c r="D8" s="35"/>
      <c r="E8" s="35"/>
      <c r="F8" s="35"/>
      <c r="G8" s="35"/>
      <c r="H8" s="35"/>
      <c r="I8" s="35"/>
      <c r="J8" s="35"/>
      <c r="K8" s="35"/>
      <c r="L8" s="35"/>
      <c r="M8" s="35"/>
      <c r="N8" s="35"/>
      <c r="O8" s="35"/>
      <c r="P8" s="35"/>
      <c r="Q8" s="35"/>
      <c r="R8" s="36"/>
    </row>
    <row r="9" spans="2:18" ht="20.25" customHeight="1" thickTop="1" thickBot="1" x14ac:dyDescent="0.3">
      <c r="B9" s="43" t="s">
        <v>2</v>
      </c>
      <c r="C9" s="43"/>
      <c r="D9" s="43"/>
      <c r="E9" s="43"/>
      <c r="F9" s="43"/>
      <c r="G9" s="43"/>
      <c r="H9" s="43"/>
      <c r="I9" s="43"/>
      <c r="J9" s="43"/>
      <c r="K9" s="43"/>
      <c r="L9" s="43"/>
      <c r="M9" s="43"/>
      <c r="N9" s="43"/>
      <c r="O9" s="43"/>
      <c r="P9" s="43"/>
      <c r="Q9" s="43"/>
      <c r="R9" s="43"/>
    </row>
    <row r="10" spans="2:18" ht="15.75" thickTop="1" x14ac:dyDescent="0.25">
      <c r="B10" s="44" t="s">
        <v>38</v>
      </c>
      <c r="C10" s="45"/>
      <c r="D10" s="45"/>
      <c r="E10" s="45"/>
      <c r="F10" s="45"/>
      <c r="G10" s="45"/>
      <c r="H10" s="45"/>
      <c r="I10" s="45"/>
      <c r="J10" s="45"/>
      <c r="K10" s="45"/>
      <c r="L10" s="45"/>
      <c r="M10" s="45"/>
      <c r="N10" s="45"/>
      <c r="O10" s="45"/>
      <c r="P10" s="45"/>
      <c r="Q10" s="45"/>
      <c r="R10" s="46"/>
    </row>
    <row r="11" spans="2:18" x14ac:dyDescent="0.25">
      <c r="B11" s="34" t="s">
        <v>3</v>
      </c>
      <c r="C11" s="35"/>
      <c r="D11" s="35"/>
      <c r="E11" s="35"/>
      <c r="F11" s="35"/>
      <c r="G11" s="35"/>
      <c r="H11" s="35"/>
      <c r="I11" s="35"/>
      <c r="J11" s="35"/>
      <c r="K11" s="35"/>
      <c r="L11" s="35"/>
      <c r="M11" s="35"/>
      <c r="N11" s="35"/>
      <c r="O11" s="35"/>
      <c r="P11" s="35"/>
      <c r="Q11" s="35"/>
      <c r="R11" s="36"/>
    </row>
    <row r="12" spans="2:18" ht="15.75" thickBot="1" x14ac:dyDescent="0.3">
      <c r="B12" s="37"/>
      <c r="C12" s="38"/>
      <c r="D12" s="38"/>
      <c r="E12" s="38"/>
      <c r="F12" s="38"/>
      <c r="G12" s="38"/>
      <c r="H12" s="38"/>
      <c r="I12" s="38"/>
      <c r="J12" s="38"/>
      <c r="K12" s="38"/>
      <c r="L12" s="38"/>
      <c r="M12" s="38"/>
      <c r="N12" s="38"/>
      <c r="O12" s="38"/>
      <c r="P12" s="38"/>
      <c r="Q12" s="38"/>
      <c r="R12" s="39"/>
    </row>
  </sheetData>
  <mergeCells count="11">
    <mergeCell ref="B11:R11"/>
    <mergeCell ref="B12:R12"/>
    <mergeCell ref="B2:R2"/>
    <mergeCell ref="B3:R3"/>
    <mergeCell ref="B5:R5"/>
    <mergeCell ref="B4:R4"/>
    <mergeCell ref="B9:R9"/>
    <mergeCell ref="B8:R8"/>
    <mergeCell ref="B6:R6"/>
    <mergeCell ref="B7:R7"/>
    <mergeCell ref="B10:R10"/>
  </mergeCells>
  <pageMargins left="0.19685039370078741" right="0.19685039370078741" top="0.19685039370078741" bottom="0.19685039370078741" header="0" footer="0"/>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0E2C-3A3A-4E0F-9973-6F3F60AA65B8}">
  <dimension ref="B1:K25"/>
  <sheetViews>
    <sheetView workbookViewId="0">
      <selection activeCell="D16" sqref="D16"/>
    </sheetView>
  </sheetViews>
  <sheetFormatPr defaultRowHeight="15" x14ac:dyDescent="0.25"/>
  <cols>
    <col min="1" max="1" width="3.5703125" customWidth="1"/>
    <col min="2" max="2" width="42.7109375" customWidth="1"/>
    <col min="3" max="3" width="25.28515625" customWidth="1"/>
    <col min="4" max="7" width="14.7109375" customWidth="1"/>
  </cols>
  <sheetData>
    <row r="1" spans="2:11" x14ac:dyDescent="0.25">
      <c r="B1" s="47" t="s">
        <v>43</v>
      </c>
      <c r="C1" s="47"/>
      <c r="D1" s="47"/>
      <c r="E1" s="47"/>
      <c r="F1" s="47"/>
      <c r="G1" s="47"/>
    </row>
    <row r="2" spans="2:11" x14ac:dyDescent="0.25">
      <c r="B2" s="1" t="s">
        <v>35</v>
      </c>
    </row>
    <row r="3" spans="2:11" ht="15.75" thickBot="1" x14ac:dyDescent="0.3"/>
    <row r="4" spans="2:11" ht="34.5" thickBot="1" x14ac:dyDescent="0.3">
      <c r="B4" s="11" t="s">
        <v>17</v>
      </c>
      <c r="C4" s="7"/>
      <c r="D4" s="8" t="s">
        <v>40</v>
      </c>
      <c r="E4" s="9" t="s">
        <v>39</v>
      </c>
      <c r="F4" s="9" t="s">
        <v>41</v>
      </c>
      <c r="G4" s="10" t="s">
        <v>42</v>
      </c>
    </row>
    <row r="5" spans="2:11" x14ac:dyDescent="0.25">
      <c r="B5" s="48" t="s">
        <v>15</v>
      </c>
      <c r="C5" s="6" t="s">
        <v>7</v>
      </c>
      <c r="D5" s="19">
        <v>0</v>
      </c>
      <c r="E5" s="14">
        <v>0</v>
      </c>
      <c r="F5" s="14">
        <v>0</v>
      </c>
      <c r="G5" s="15">
        <v>0</v>
      </c>
    </row>
    <row r="6" spans="2:11" x14ac:dyDescent="0.25">
      <c r="B6" s="49"/>
      <c r="C6" s="4" t="s">
        <v>8</v>
      </c>
      <c r="D6" s="20">
        <v>0</v>
      </c>
      <c r="E6" s="2">
        <v>0</v>
      </c>
      <c r="F6" s="2">
        <v>0</v>
      </c>
      <c r="G6" s="3">
        <v>0</v>
      </c>
    </row>
    <row r="7" spans="2:11" ht="15.75" thickBot="1" x14ac:dyDescent="0.3">
      <c r="B7" s="50"/>
      <c r="C7" s="5" t="s">
        <v>9</v>
      </c>
      <c r="D7" s="27">
        <f>D5+D6</f>
        <v>0</v>
      </c>
      <c r="E7" s="32">
        <f t="shared" ref="E7:G7" si="0">E5+E6</f>
        <v>0</v>
      </c>
      <c r="F7" s="32">
        <f t="shared" si="0"/>
        <v>0</v>
      </c>
      <c r="G7" s="33">
        <f t="shared" si="0"/>
        <v>0</v>
      </c>
    </row>
    <row r="8" spans="2:11" ht="15.75" thickBot="1" x14ac:dyDescent="0.3"/>
    <row r="9" spans="2:11" ht="34.5" thickBot="1" x14ac:dyDescent="0.3">
      <c r="B9" s="11" t="s">
        <v>17</v>
      </c>
      <c r="C9" s="7"/>
      <c r="D9" s="8" t="s">
        <v>40</v>
      </c>
      <c r="E9" s="9" t="s">
        <v>39</v>
      </c>
      <c r="F9" s="9" t="s">
        <v>41</v>
      </c>
      <c r="G9" s="10" t="s">
        <v>42</v>
      </c>
    </row>
    <row r="10" spans="2:11" x14ac:dyDescent="0.25">
      <c r="B10" s="48" t="s">
        <v>16</v>
      </c>
      <c r="C10" s="6" t="s">
        <v>7</v>
      </c>
      <c r="D10" s="19">
        <v>0</v>
      </c>
      <c r="E10" s="14">
        <v>0</v>
      </c>
      <c r="F10" s="14">
        <v>0</v>
      </c>
      <c r="G10" s="15">
        <v>0</v>
      </c>
    </row>
    <row r="11" spans="2:11" x14ac:dyDescent="0.25">
      <c r="B11" s="49"/>
      <c r="C11" s="4" t="s">
        <v>8</v>
      </c>
      <c r="D11" s="20">
        <v>0</v>
      </c>
      <c r="E11" s="2">
        <v>0</v>
      </c>
      <c r="F11" s="2">
        <v>0</v>
      </c>
      <c r="G11" s="3">
        <v>0</v>
      </c>
      <c r="K11" s="31"/>
    </row>
    <row r="12" spans="2:11" ht="15.75" thickBot="1" x14ac:dyDescent="0.3">
      <c r="B12" s="50"/>
      <c r="C12" s="5" t="s">
        <v>9</v>
      </c>
      <c r="D12" s="27">
        <f>D10+D11</f>
        <v>0</v>
      </c>
      <c r="E12" s="32">
        <f t="shared" ref="E12:G12" si="1">E10+E11</f>
        <v>0</v>
      </c>
      <c r="F12" s="32">
        <f t="shared" si="1"/>
        <v>0</v>
      </c>
      <c r="G12" s="33">
        <f t="shared" si="1"/>
        <v>0</v>
      </c>
    </row>
    <row r="13" spans="2:11" ht="15.75" thickBot="1" x14ac:dyDescent="0.3"/>
    <row r="14" spans="2:11" x14ac:dyDescent="0.25">
      <c r="B14" s="48" t="s">
        <v>34</v>
      </c>
      <c r="C14" s="16" t="s">
        <v>7</v>
      </c>
      <c r="D14" s="21">
        <f>D5+D10</f>
        <v>0</v>
      </c>
      <c r="E14" s="22">
        <f t="shared" ref="E14:G14" si="2">E5+E10</f>
        <v>0</v>
      </c>
      <c r="F14" s="22">
        <f t="shared" si="2"/>
        <v>0</v>
      </c>
      <c r="G14" s="23">
        <f t="shared" si="2"/>
        <v>0</v>
      </c>
    </row>
    <row r="15" spans="2:11" x14ac:dyDescent="0.25">
      <c r="B15" s="49"/>
      <c r="C15" s="17" t="s">
        <v>8</v>
      </c>
      <c r="D15" s="24">
        <f t="shared" ref="D15:G15" si="3">D6+D11</f>
        <v>0</v>
      </c>
      <c r="E15" s="25">
        <f t="shared" si="3"/>
        <v>0</v>
      </c>
      <c r="F15" s="25">
        <f t="shared" si="3"/>
        <v>0</v>
      </c>
      <c r="G15" s="26">
        <f t="shared" si="3"/>
        <v>0</v>
      </c>
    </row>
    <row r="16" spans="2:11" ht="15.75" thickBot="1" x14ac:dyDescent="0.3">
      <c r="B16" s="50"/>
      <c r="C16" s="18" t="s">
        <v>9</v>
      </c>
      <c r="D16" s="30">
        <f t="shared" ref="D16:G16" si="4">D7+D12</f>
        <v>0</v>
      </c>
      <c r="E16" s="28">
        <f t="shared" si="4"/>
        <v>0</v>
      </c>
      <c r="F16" s="28">
        <f t="shared" si="4"/>
        <v>0</v>
      </c>
      <c r="G16" s="29">
        <f t="shared" si="4"/>
        <v>0</v>
      </c>
    </row>
    <row r="17" spans="2:7" x14ac:dyDescent="0.25">
      <c r="B17" s="52" t="s">
        <v>36</v>
      </c>
      <c r="C17" s="52"/>
      <c r="D17" s="52"/>
      <c r="E17" s="52"/>
      <c r="F17" s="52"/>
      <c r="G17" s="52"/>
    </row>
    <row r="18" spans="2:7" x14ac:dyDescent="0.25">
      <c r="B18" s="13"/>
    </row>
    <row r="19" spans="2:7" x14ac:dyDescent="0.25">
      <c r="B19" s="51" t="s">
        <v>18</v>
      </c>
      <c r="C19" s="51"/>
      <c r="D19" s="51"/>
      <c r="E19" s="51"/>
      <c r="F19" s="51"/>
      <c r="G19" s="51"/>
    </row>
    <row r="20" spans="2:7" x14ac:dyDescent="0.25">
      <c r="B20" s="51" t="s">
        <v>10</v>
      </c>
      <c r="C20" s="51"/>
      <c r="D20" s="51"/>
      <c r="E20" s="51"/>
      <c r="F20" s="51"/>
      <c r="G20" s="51"/>
    </row>
    <row r="21" spans="2:7" x14ac:dyDescent="0.25">
      <c r="B21" s="51" t="s">
        <v>11</v>
      </c>
      <c r="C21" s="51"/>
      <c r="D21" s="51"/>
      <c r="E21" s="51"/>
      <c r="F21" s="51"/>
      <c r="G21" s="51"/>
    </row>
    <row r="22" spans="2:7" x14ac:dyDescent="0.25">
      <c r="B22" s="51" t="s">
        <v>12</v>
      </c>
      <c r="C22" s="51"/>
      <c r="D22" s="51"/>
      <c r="E22" s="51"/>
      <c r="F22" s="51"/>
      <c r="G22" s="51"/>
    </row>
    <row r="23" spans="2:7" x14ac:dyDescent="0.25">
      <c r="B23" s="51" t="s">
        <v>13</v>
      </c>
      <c r="C23" s="51"/>
      <c r="D23" s="51"/>
      <c r="E23" s="51"/>
      <c r="F23" s="51"/>
      <c r="G23" s="51"/>
    </row>
    <row r="24" spans="2:7" ht="28.5" customHeight="1" x14ac:dyDescent="0.25">
      <c r="B24" s="51" t="s">
        <v>14</v>
      </c>
      <c r="C24" s="51"/>
      <c r="D24" s="51"/>
      <c r="E24" s="51"/>
      <c r="F24" s="51"/>
      <c r="G24" s="51"/>
    </row>
    <row r="25" spans="2:7" ht="39.75" customHeight="1" x14ac:dyDescent="0.25">
      <c r="B25" s="51" t="s">
        <v>33</v>
      </c>
      <c r="C25" s="51"/>
      <c r="D25" s="51"/>
      <c r="E25" s="51"/>
      <c r="F25" s="51"/>
      <c r="G25" s="51"/>
    </row>
  </sheetData>
  <mergeCells count="12">
    <mergeCell ref="B1:G1"/>
    <mergeCell ref="B5:B7"/>
    <mergeCell ref="B10:B12"/>
    <mergeCell ref="B25:G25"/>
    <mergeCell ref="B14:B16"/>
    <mergeCell ref="B17:G17"/>
    <mergeCell ref="B19:G19"/>
    <mergeCell ref="B20:G20"/>
    <mergeCell ref="B21:G21"/>
    <mergeCell ref="B22:G22"/>
    <mergeCell ref="B23:G23"/>
    <mergeCell ref="B24:G2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962E-050A-46DB-8E53-93F3F8555942}">
  <dimension ref="A2:H33"/>
  <sheetViews>
    <sheetView workbookViewId="0">
      <selection activeCell="D28" sqref="D28"/>
    </sheetView>
  </sheetViews>
  <sheetFormatPr defaultRowHeight="15" x14ac:dyDescent="0.25"/>
  <cols>
    <col min="1" max="1" width="10.85546875" bestFit="1" customWidth="1"/>
    <col min="2" max="2" width="8.140625" bestFit="1" customWidth="1"/>
    <col min="4" max="4" width="11.42578125" bestFit="1" customWidth="1"/>
    <col min="5" max="5" width="9" bestFit="1" customWidth="1"/>
    <col min="6" max="6" width="6.42578125" bestFit="1" customWidth="1"/>
    <col min="7" max="7" width="8.7109375" bestFit="1" customWidth="1"/>
    <col min="8" max="8" width="7.42578125" bestFit="1" customWidth="1"/>
  </cols>
  <sheetData>
    <row r="2" spans="1:8" x14ac:dyDescent="0.25">
      <c r="B2" t="s">
        <v>19</v>
      </c>
      <c r="C2" t="s">
        <v>20</v>
      </c>
      <c r="D2" t="s">
        <v>21</v>
      </c>
      <c r="E2" t="s">
        <v>22</v>
      </c>
      <c r="F2" t="s">
        <v>23</v>
      </c>
      <c r="G2" t="s">
        <v>24</v>
      </c>
      <c r="H2" t="s">
        <v>25</v>
      </c>
    </row>
    <row r="3" spans="1:8" x14ac:dyDescent="0.25">
      <c r="A3" t="s">
        <v>26</v>
      </c>
      <c r="B3">
        <v>1</v>
      </c>
      <c r="C3">
        <v>2</v>
      </c>
      <c r="D3">
        <v>3</v>
      </c>
      <c r="E3">
        <v>4</v>
      </c>
      <c r="F3">
        <v>5</v>
      </c>
      <c r="G3">
        <v>6</v>
      </c>
      <c r="H3">
        <v>7</v>
      </c>
    </row>
    <row r="4" spans="1:8" x14ac:dyDescent="0.25">
      <c r="A4" t="s">
        <v>26</v>
      </c>
      <c r="B4">
        <v>8</v>
      </c>
      <c r="C4">
        <v>9</v>
      </c>
      <c r="D4">
        <v>10</v>
      </c>
      <c r="E4">
        <v>11</v>
      </c>
      <c r="F4">
        <v>12</v>
      </c>
      <c r="G4">
        <v>13</v>
      </c>
      <c r="H4">
        <v>14</v>
      </c>
    </row>
    <row r="5" spans="1:8" x14ac:dyDescent="0.25">
      <c r="A5" t="s">
        <v>26</v>
      </c>
      <c r="B5">
        <v>15</v>
      </c>
      <c r="C5">
        <v>16</v>
      </c>
      <c r="D5">
        <v>17</v>
      </c>
      <c r="E5">
        <v>18</v>
      </c>
      <c r="F5">
        <v>19</v>
      </c>
      <c r="G5">
        <v>20</v>
      </c>
      <c r="H5">
        <v>21</v>
      </c>
    </row>
    <row r="6" spans="1:8" x14ac:dyDescent="0.25">
      <c r="A6" t="s">
        <v>26</v>
      </c>
      <c r="B6">
        <v>22</v>
      </c>
      <c r="C6">
        <v>23</v>
      </c>
      <c r="D6">
        <v>24</v>
      </c>
      <c r="E6">
        <v>25</v>
      </c>
      <c r="F6">
        <v>26</v>
      </c>
      <c r="G6">
        <v>27</v>
      </c>
      <c r="H6">
        <v>28</v>
      </c>
    </row>
    <row r="7" spans="1:8" x14ac:dyDescent="0.25">
      <c r="A7" t="s">
        <v>26</v>
      </c>
      <c r="B7">
        <v>29</v>
      </c>
      <c r="C7">
        <v>30</v>
      </c>
      <c r="D7">
        <v>31</v>
      </c>
      <c r="E7">
        <v>1</v>
      </c>
      <c r="F7">
        <v>2</v>
      </c>
      <c r="G7">
        <v>3</v>
      </c>
      <c r="H7">
        <v>4</v>
      </c>
    </row>
    <row r="8" spans="1:8" x14ac:dyDescent="0.25">
      <c r="A8" t="s">
        <v>27</v>
      </c>
      <c r="B8">
        <v>5</v>
      </c>
      <c r="C8">
        <v>6</v>
      </c>
      <c r="D8">
        <v>7</v>
      </c>
      <c r="E8">
        <v>8</v>
      </c>
      <c r="F8">
        <v>9</v>
      </c>
      <c r="G8">
        <v>10</v>
      </c>
      <c r="H8">
        <v>11</v>
      </c>
    </row>
    <row r="9" spans="1:8" x14ac:dyDescent="0.25">
      <c r="A9" t="s">
        <v>27</v>
      </c>
      <c r="B9">
        <v>12</v>
      </c>
      <c r="C9">
        <v>13</v>
      </c>
      <c r="D9">
        <v>14</v>
      </c>
      <c r="E9">
        <v>15</v>
      </c>
      <c r="F9">
        <v>16</v>
      </c>
      <c r="G9">
        <v>17</v>
      </c>
      <c r="H9">
        <v>18</v>
      </c>
    </row>
    <row r="10" spans="1:8" x14ac:dyDescent="0.25">
      <c r="A10" t="s">
        <v>27</v>
      </c>
      <c r="B10">
        <v>19</v>
      </c>
      <c r="C10">
        <v>20</v>
      </c>
      <c r="D10">
        <v>21</v>
      </c>
      <c r="E10">
        <v>22</v>
      </c>
      <c r="F10">
        <v>23</v>
      </c>
      <c r="G10">
        <v>24</v>
      </c>
      <c r="H10">
        <v>25</v>
      </c>
    </row>
    <row r="11" spans="1:8" x14ac:dyDescent="0.25">
      <c r="A11" t="s">
        <v>27</v>
      </c>
      <c r="B11" s="12">
        <v>26</v>
      </c>
      <c r="C11">
        <v>27</v>
      </c>
      <c r="D11">
        <v>28</v>
      </c>
      <c r="E11">
        <v>29</v>
      </c>
      <c r="F11">
        <v>30</v>
      </c>
      <c r="G11">
        <v>31</v>
      </c>
      <c r="H11">
        <v>1</v>
      </c>
    </row>
    <row r="12" spans="1:8" x14ac:dyDescent="0.25">
      <c r="A12" t="s">
        <v>28</v>
      </c>
      <c r="B12">
        <v>2</v>
      </c>
      <c r="C12">
        <v>3</v>
      </c>
      <c r="D12">
        <v>4</v>
      </c>
      <c r="E12">
        <v>5</v>
      </c>
      <c r="F12">
        <v>6</v>
      </c>
      <c r="G12">
        <v>7</v>
      </c>
      <c r="H12">
        <v>8</v>
      </c>
    </row>
    <row r="13" spans="1:8" x14ac:dyDescent="0.25">
      <c r="A13" t="s">
        <v>28</v>
      </c>
      <c r="B13">
        <v>9</v>
      </c>
      <c r="C13">
        <v>10</v>
      </c>
      <c r="D13">
        <v>11</v>
      </c>
      <c r="E13">
        <v>12</v>
      </c>
      <c r="F13">
        <v>13</v>
      </c>
      <c r="G13">
        <v>14</v>
      </c>
      <c r="H13">
        <v>15</v>
      </c>
    </row>
    <row r="14" spans="1:8" x14ac:dyDescent="0.25">
      <c r="A14" t="s">
        <v>28</v>
      </c>
      <c r="B14">
        <v>16</v>
      </c>
      <c r="C14">
        <v>17</v>
      </c>
      <c r="D14">
        <v>18</v>
      </c>
      <c r="E14">
        <v>19</v>
      </c>
      <c r="F14">
        <v>20</v>
      </c>
      <c r="G14">
        <v>21</v>
      </c>
      <c r="H14">
        <v>22</v>
      </c>
    </row>
    <row r="15" spans="1:8" x14ac:dyDescent="0.25">
      <c r="A15" t="s">
        <v>28</v>
      </c>
      <c r="B15">
        <v>23</v>
      </c>
      <c r="C15">
        <v>24</v>
      </c>
      <c r="D15">
        <v>25</v>
      </c>
      <c r="E15">
        <v>26</v>
      </c>
      <c r="F15">
        <v>27</v>
      </c>
      <c r="G15">
        <v>28</v>
      </c>
      <c r="H15">
        <v>29</v>
      </c>
    </row>
    <row r="16" spans="1:8" x14ac:dyDescent="0.25">
      <c r="A16" t="s">
        <v>29</v>
      </c>
      <c r="B16">
        <v>30</v>
      </c>
      <c r="C16">
        <v>1</v>
      </c>
      <c r="D16">
        <v>2</v>
      </c>
      <c r="E16">
        <v>3</v>
      </c>
      <c r="F16">
        <v>4</v>
      </c>
      <c r="G16">
        <v>5</v>
      </c>
      <c r="H16">
        <v>6</v>
      </c>
    </row>
    <row r="17" spans="1:8" x14ac:dyDescent="0.25">
      <c r="A17" t="s">
        <v>29</v>
      </c>
      <c r="B17">
        <v>7</v>
      </c>
      <c r="C17">
        <v>8</v>
      </c>
      <c r="D17">
        <v>9</v>
      </c>
      <c r="E17">
        <v>10</v>
      </c>
      <c r="F17">
        <v>11</v>
      </c>
      <c r="G17">
        <v>12</v>
      </c>
      <c r="H17">
        <v>13</v>
      </c>
    </row>
    <row r="18" spans="1:8" x14ac:dyDescent="0.25">
      <c r="A18" t="s">
        <v>29</v>
      </c>
      <c r="B18">
        <v>14</v>
      </c>
      <c r="C18">
        <v>15</v>
      </c>
      <c r="D18">
        <v>16</v>
      </c>
      <c r="E18">
        <v>17</v>
      </c>
      <c r="F18">
        <v>18</v>
      </c>
      <c r="G18">
        <v>19</v>
      </c>
      <c r="H18">
        <v>20</v>
      </c>
    </row>
    <row r="19" spans="1:8" x14ac:dyDescent="0.25">
      <c r="A19" t="s">
        <v>29</v>
      </c>
      <c r="B19">
        <v>21</v>
      </c>
      <c r="C19">
        <v>22</v>
      </c>
      <c r="D19">
        <v>23</v>
      </c>
      <c r="E19">
        <v>24</v>
      </c>
      <c r="F19">
        <v>25</v>
      </c>
      <c r="G19">
        <v>26</v>
      </c>
      <c r="H19">
        <v>27</v>
      </c>
    </row>
    <row r="20" spans="1:8" x14ac:dyDescent="0.25">
      <c r="A20" t="s">
        <v>29</v>
      </c>
      <c r="B20">
        <v>28</v>
      </c>
      <c r="C20">
        <v>29</v>
      </c>
      <c r="D20">
        <v>30</v>
      </c>
      <c r="E20">
        <v>31</v>
      </c>
      <c r="F20">
        <v>1</v>
      </c>
      <c r="G20">
        <v>2</v>
      </c>
      <c r="H20">
        <v>3</v>
      </c>
    </row>
    <row r="21" spans="1:8" x14ac:dyDescent="0.25">
      <c r="A21" t="s">
        <v>30</v>
      </c>
      <c r="B21">
        <v>4</v>
      </c>
      <c r="C21">
        <v>5</v>
      </c>
      <c r="D21">
        <v>6</v>
      </c>
      <c r="E21">
        <v>7</v>
      </c>
      <c r="F21">
        <v>8</v>
      </c>
      <c r="G21">
        <v>9</v>
      </c>
      <c r="H21">
        <v>10</v>
      </c>
    </row>
    <row r="22" spans="1:8" x14ac:dyDescent="0.25">
      <c r="A22" t="s">
        <v>30</v>
      </c>
      <c r="B22">
        <v>11</v>
      </c>
      <c r="C22">
        <v>12</v>
      </c>
      <c r="D22">
        <v>13</v>
      </c>
      <c r="E22">
        <v>14</v>
      </c>
      <c r="F22">
        <v>15</v>
      </c>
      <c r="G22">
        <v>16</v>
      </c>
      <c r="H22">
        <v>17</v>
      </c>
    </row>
    <row r="23" spans="1:8" x14ac:dyDescent="0.25">
      <c r="A23" t="s">
        <v>30</v>
      </c>
      <c r="B23">
        <v>18</v>
      </c>
      <c r="C23">
        <v>19</v>
      </c>
      <c r="D23">
        <v>20</v>
      </c>
      <c r="E23">
        <v>21</v>
      </c>
      <c r="F23">
        <v>22</v>
      </c>
      <c r="G23">
        <v>23</v>
      </c>
      <c r="H23">
        <v>24</v>
      </c>
    </row>
    <row r="24" spans="1:8" x14ac:dyDescent="0.25">
      <c r="A24" t="s">
        <v>30</v>
      </c>
      <c r="B24">
        <v>25</v>
      </c>
      <c r="C24">
        <v>26</v>
      </c>
      <c r="D24">
        <v>27</v>
      </c>
      <c r="E24">
        <v>28</v>
      </c>
      <c r="F24">
        <v>29</v>
      </c>
      <c r="G24">
        <v>30</v>
      </c>
      <c r="H24">
        <v>1</v>
      </c>
    </row>
    <row r="25" spans="1:8" x14ac:dyDescent="0.25">
      <c r="A25" t="s">
        <v>31</v>
      </c>
      <c r="B25">
        <v>2</v>
      </c>
      <c r="C25">
        <v>3</v>
      </c>
      <c r="D25">
        <v>4</v>
      </c>
      <c r="E25">
        <v>5</v>
      </c>
      <c r="F25">
        <v>6</v>
      </c>
      <c r="G25">
        <v>7</v>
      </c>
      <c r="H25">
        <v>8</v>
      </c>
    </row>
    <row r="26" spans="1:8" x14ac:dyDescent="0.25">
      <c r="A26" t="s">
        <v>31</v>
      </c>
      <c r="B26">
        <v>9</v>
      </c>
      <c r="C26">
        <v>10</v>
      </c>
      <c r="D26">
        <v>11</v>
      </c>
      <c r="E26">
        <v>12</v>
      </c>
      <c r="F26">
        <v>13</v>
      </c>
      <c r="G26">
        <v>14</v>
      </c>
      <c r="H26">
        <v>15</v>
      </c>
    </row>
    <row r="27" spans="1:8" x14ac:dyDescent="0.25">
      <c r="A27" t="s">
        <v>31</v>
      </c>
      <c r="B27">
        <v>16</v>
      </c>
      <c r="C27">
        <v>17</v>
      </c>
      <c r="D27">
        <v>18</v>
      </c>
      <c r="E27">
        <v>19</v>
      </c>
      <c r="F27">
        <v>20</v>
      </c>
      <c r="G27">
        <v>21</v>
      </c>
      <c r="H27">
        <v>22</v>
      </c>
    </row>
    <row r="28" spans="1:8" x14ac:dyDescent="0.25">
      <c r="A28" t="s">
        <v>31</v>
      </c>
      <c r="B28">
        <v>23</v>
      </c>
      <c r="C28">
        <v>24</v>
      </c>
      <c r="D28" s="12">
        <v>25</v>
      </c>
      <c r="E28" s="12">
        <v>26</v>
      </c>
      <c r="F28">
        <v>27</v>
      </c>
      <c r="G28">
        <v>28</v>
      </c>
      <c r="H28">
        <v>29</v>
      </c>
    </row>
    <row r="29" spans="1:8" x14ac:dyDescent="0.25">
      <c r="A29" t="s">
        <v>31</v>
      </c>
      <c r="B29">
        <v>30</v>
      </c>
      <c r="C29">
        <v>31</v>
      </c>
    </row>
    <row r="31" spans="1:8" x14ac:dyDescent="0.25">
      <c r="B31">
        <f>COUNTA(B3:B29)</f>
        <v>27</v>
      </c>
      <c r="C31">
        <f t="shared" ref="C31:F31" si="0">COUNTA(C3:C29)</f>
        <v>27</v>
      </c>
      <c r="D31">
        <f t="shared" si="0"/>
        <v>26</v>
      </c>
      <c r="E31">
        <f t="shared" si="0"/>
        <v>26</v>
      </c>
      <c r="F31">
        <f t="shared" si="0"/>
        <v>26</v>
      </c>
    </row>
    <row r="33" spans="4:5" x14ac:dyDescent="0.25">
      <c r="D33">
        <f>SUM(B31:F31)</f>
        <v>132</v>
      </c>
      <c r="E33"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371897A4BBA21E489395B239A3B7C7B2" ma:contentTypeVersion="8" ma:contentTypeDescription="Designed to facilitate the storage of MOD Documents with a '.doc' or '.docx' extension" ma:contentTypeScope="" ma:versionID="2d7fab799bfba2a3895fe4a5da20dc59">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xmlns:ns5="fcb409c1-8617-469d-be3f-a71842701f9e" xmlns:ns6="291be70a-2e66-438b-913f-f16011f8cecb" xmlns:ns7="d4569e50-e27b-4d25-8e46-3814b1459e0f" targetNamespace="http://schemas.microsoft.com/office/2006/metadata/properties" ma:root="true" ma:fieldsID="2a17a02a3593d6ef556d79c03c6298b1" ns1:_="" ns2:_="" ns3:_="" ns4:_="" ns5:_="" ns6:_="" ns7:_="">
    <xsd:import namespace="http://schemas.microsoft.com/sharepoint/v3"/>
    <xsd:import namespace="04738c6d-ecc8-46f1-821f-82e308eab3d9"/>
    <xsd:import namespace="http://schemas.microsoft.com/sharepoint.v3"/>
    <xsd:import namespace="http://schemas.microsoft.com/sharepoint/v3/fields"/>
    <xsd:import namespace="fcb409c1-8617-469d-be3f-a71842701f9e"/>
    <xsd:import namespace="291be70a-2e66-438b-913f-f16011f8cecb"/>
    <xsd:import namespace="d4569e50-e27b-4d25-8e46-3814b1459e0f"/>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2:d67af1ddf1dc47979d20c0eae491b81b" minOccurs="0"/>
                <xsd:element ref="ns2:m79e07ce3690491db9121a08429fad40" minOccurs="0"/>
                <xsd:element ref="ns2:n1f450bd0d644ca798bdc94626fdef4f" minOccurs="0"/>
                <xsd:element ref="ns2:i71a74d1f9984201b479cc08077b6323" minOccurs="0"/>
                <xsd:element ref="ns5:Contract_x0020_Number" minOccurs="0"/>
                <xsd:element ref="ns6:MediaServiceAutoTags" minOccurs="0"/>
                <xsd:element ref="ns6:MediaServiceOCR" minOccurs="0"/>
                <xsd:element ref="ns7: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hidden="true" ma:list="{e815175e-8286-432c-8e9d-1d0971f94a5e}" ma:internalName="TaxCatchAll" ma:showField="CatchAllData" ma:web="fcb409c1-8617-469d-be3f-a71842701f9e">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hidden="true" ma:list="{e815175e-8286-432c-8e9d-1d0971f94a5e}" ma:internalName="TaxCatchAllLabel" ma:readOnly="true" ma:showField="CatchAllDataLabel" ma:web="fcb409c1-8617-469d-be3f-a71842701f9e">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22" ma:taxonomy="true" ma:internalName="d67af1ddf1dc47979d20c0eae491b81b" ma:taxonomyFieldName="fileplanid" ma:displayName="UK Defence File Plan" ma:default="15;#03_04 Provide Commercial Activities|ba8a9fa4-23a7-4d90-b9ae-12627a5eba3c"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default="20;#JFC|4f5be5e7-0e9c-4aca-9515-4664df6494e6"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default="17;#Contract amendments|ff4ba086-d903-4788-a0c5-1e2685933ffa;#22;#Contract management|efd7ad4b-0671-4d07-ba4b-252a9a0f5ab3;#114;#Correspondence|3e40e430-40e3-46d1-b376-29e16b2b92f3;#56;#Invitations to tender|ee80cb34-41ef-49da-be1f-49b8d2549e77;#116;#Loose minutes|73e8b042-c3d5-4f81-b05a-b1ab46cdc9f7;#117;#Transparency framework|16273f3f-e03e-43d0-a933-8d1cf5f8fc29;#118;#Pre-qualification questionnaires|dbf9a9c2-f6ee-42c0-8a4f-83a84bed9025"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10;#Commercial management|c7bfc38b-b92e-48a9-a720-4aac77c6e02f"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Contract Artefac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b409c1-8617-469d-be3f-a71842701f9e" elementFormDefault="qualified">
    <xsd:import namespace="http://schemas.microsoft.com/office/2006/documentManagement/types"/>
    <xsd:import namespace="http://schemas.microsoft.com/office/infopath/2007/PartnerControls"/>
    <xsd:element name="Contract_x0020_Number" ma:index="28" nillable="true" ma:displayName="Contract Number" ma:indexed="true" ma:internalName="Contrac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1be70a-2e66-438b-913f-f16011f8cecb" elementFormDefault="qualified">
    <xsd:import namespace="http://schemas.microsoft.com/office/2006/documentManagement/types"/>
    <xsd:import namespace="http://schemas.microsoft.com/office/infopath/2007/PartnerControls"/>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569e50-e27b-4d25-8e46-3814b1459e0f" elementFormDefault="qualified">
    <xsd:import namespace="http://schemas.microsoft.com/office/2006/documentManagement/types"/>
    <xsd:import namespace="http://schemas.microsoft.com/office/infopath/2007/PartnerControls"/>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3.xml><?xml version="1.0" encoding="utf-8"?>
<p:properties xmlns:p="http://schemas.microsoft.com/office/2006/metadata/properties" xmlns:xsi="http://www.w3.org/2001/XMLSchema-instance" xmlns:pc="http://schemas.microsoft.com/office/infopath/2007/PartnerControls">
  <documentManagement>
    <UKProtectiveMarking xmlns="04738c6d-ecc8-46f1-821f-82e308eab3d9">OFFICIAL</UKProtectiveMarking>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03_04 Provide Commercial Activities</TermName>
          <TermId xmlns="http://schemas.microsoft.com/office/infopath/2007/PartnerControls">ba8a9fa4-23a7-4d90-b9ae-12627a5eba3c</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Contract amendments</TermName>
          <TermId xmlns="http://schemas.microsoft.com/office/infopath/2007/PartnerControls">ff4ba086-d903-4788-a0c5-1e2685933ffa</TermId>
        </TermInfo>
        <TermInfo xmlns="http://schemas.microsoft.com/office/infopath/2007/PartnerControls">
          <TermName xmlns="http://schemas.microsoft.com/office/infopath/2007/PartnerControls"> Contract management</TermName>
          <TermId xmlns="http://schemas.microsoft.com/office/infopath/2007/PartnerControls">efd7ad4b-0671-4d07-ba4b-252a9a0f5ab3</TermId>
        </TermInfo>
        <TermInfo xmlns="http://schemas.microsoft.com/office/infopath/2007/PartnerControls">
          <TermName xmlns="http://schemas.microsoft.com/office/infopath/2007/PartnerControls"> Correspondence</TermName>
          <TermId xmlns="http://schemas.microsoft.com/office/infopath/2007/PartnerControls">3e40e430-40e3-46d1-b376-29e16b2b92f3</TermId>
        </TermInfo>
        <TermInfo xmlns="http://schemas.microsoft.com/office/infopath/2007/PartnerControls">
          <TermName xmlns="http://schemas.microsoft.com/office/infopath/2007/PartnerControls"> Invitations to tender</TermName>
          <TermId xmlns="http://schemas.microsoft.com/office/infopath/2007/PartnerControls">ee80cb34-41ef-49da-be1f-49b8d2549e77</TermId>
        </TermInfo>
        <TermInfo xmlns="http://schemas.microsoft.com/office/infopath/2007/PartnerControls">
          <TermName xmlns="http://schemas.microsoft.com/office/infopath/2007/PartnerControls"> Loose minutes</TermName>
          <TermId xmlns="http://schemas.microsoft.com/office/infopath/2007/PartnerControls">73e8b042-c3d5-4f81-b05a-b1ab46cdc9f7</TermId>
        </TermInfo>
        <TermInfo xmlns="http://schemas.microsoft.com/office/infopath/2007/PartnerControls">
          <TermName xmlns="http://schemas.microsoft.com/office/infopath/2007/PartnerControls"> Transparency framework</TermName>
          <TermId xmlns="http://schemas.microsoft.com/office/infopath/2007/PartnerControls">16273f3f-e03e-43d0-a933-8d1cf5f8fc29</TermId>
        </TermInfo>
        <TermInfo xmlns="http://schemas.microsoft.com/office/infopath/2007/PartnerControls">
          <TermName xmlns="http://schemas.microsoft.com/office/infopath/2007/PartnerControls"> Pre-qualification questionnaires</TermName>
          <TermId xmlns="http://schemas.microsoft.com/office/infopath/2007/PartnerControls">dbf9a9c2-f6ee-42c0-8a4f-83a84bed9025</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JFC</TermName>
          <TermId xmlns="http://schemas.microsoft.com/office/infopath/2007/PartnerControls">4f5be5e7-0e9c-4aca-9515-4664df6494e6</TermId>
        </TermInfo>
      </Terms>
    </m79e07ce3690491db9121a08429fad40>
    <TaxCatchAll xmlns="04738c6d-ecc8-46f1-821f-82e308eab3d9">
      <Value>118</Value>
      <Value>117</Value>
      <Value>56</Value>
      <Value>114</Value>
      <Value>10</Value>
      <Value>15</Value>
      <Value>22</Value>
      <Value>20</Value>
      <Value>116</Value>
      <Value>17</Value>
    </TaxCatchAll>
    <CategoryDescription xmlns="http://schemas.microsoft.com/sharepoint.v3">ITT Pack</CategoryDescription>
    <CreatedOriginated xmlns="04738c6d-ecc8-46f1-821f-82e308eab3d9">2018-03-28T23:00:00+00:00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Commercial management</TermName>
          <TermId xmlns="http://schemas.microsoft.com/office/infopath/2007/PartnerControls">c7bfc38b-b92e-48a9-a720-4aac77c6e02f</TermId>
        </TermInfo>
      </Terms>
    </i71a74d1f9984201b479cc08077b6323>
    <wic_System_Copyright xmlns="http://schemas.microsoft.com/sharepoint/v3/fields" xsi:nil="true"/>
    <Contract_x0020_Number xmlns="fcb409c1-8617-469d-be3f-a71842701f9e">700006865 - Boscombe Down</Contract_x0020_Number>
  </documentManagement>
</p:properties>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a9ff0b8c-5d72-4038-b2cd-f57bf310c636" ContentTypeId="0x010100D9D675D6CDED02438DC7CFF78D2F29E401" PreviousValue="false"/>
</file>

<file path=customXml/item7.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FF3656A9-6298-4F6E-AF77-B44DFF58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fcb409c1-8617-469d-be3f-a71842701f9e"/>
    <ds:schemaRef ds:uri="291be70a-2e66-438b-913f-f16011f8cecb"/>
    <ds:schemaRef ds:uri="d4569e50-e27b-4d25-8e46-3814b1459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customXml/itemProps3.xml><?xml version="1.0" encoding="utf-8"?>
<ds:datastoreItem xmlns:ds="http://schemas.openxmlformats.org/officeDocument/2006/customXml" ds:itemID="{50D65505-F573-4069-838D-DB7C786BD723}">
  <ds:schemaRefs>
    <ds:schemaRef ds:uri="http://purl.org/dc/terms/"/>
    <ds:schemaRef ds:uri="04738c6d-ecc8-46f1-821f-82e308eab3d9"/>
    <ds:schemaRef ds:uri="http://purl.org/dc/elements/1.1/"/>
    <ds:schemaRef ds:uri="http://schemas.microsoft.com/office/2006/metadata/properties"/>
    <ds:schemaRef ds:uri="http://schemas.microsoft.com/sharepoint/v3/field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d4569e50-e27b-4d25-8e46-3814b1459e0f"/>
    <ds:schemaRef ds:uri="http://schemas.microsoft.com/sharepoint/v3"/>
    <ds:schemaRef ds:uri="http://purl.org/dc/dcmitype/"/>
    <ds:schemaRef ds:uri="291be70a-2e66-438b-913f-f16011f8cecb"/>
    <ds:schemaRef ds:uri="fcb409c1-8617-469d-be3f-a71842701f9e"/>
    <ds:schemaRef ds:uri="http://schemas.microsoft.com/sharepoint.v3"/>
  </ds:schemaRefs>
</ds:datastoreItem>
</file>

<file path=customXml/itemProps4.xml><?xml version="1.0" encoding="utf-8"?>
<ds:datastoreItem xmlns:ds="http://schemas.openxmlformats.org/officeDocument/2006/customXml" ds:itemID="{EEB1BED9-9A58-4A45-B312-3E87ACC74E7D}">
  <ds:schemaRefs>
    <ds:schemaRef ds:uri="http://schemas.microsoft.com/sharepoint/events"/>
  </ds:schemaRefs>
</ds:datastoreItem>
</file>

<file path=customXml/itemProps5.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6.xml><?xml version="1.0" encoding="utf-8"?>
<ds:datastoreItem xmlns:ds="http://schemas.openxmlformats.org/officeDocument/2006/customXml" ds:itemID="{53389FEC-1913-40C8-B7C5-AEBEAA0F49B7}">
  <ds:schemaRefs>
    <ds:schemaRef ds:uri="Microsoft.SharePoint.Taxonomy.ContentTypeSync"/>
  </ds:schemaRefs>
</ds:datastoreItem>
</file>

<file path=customXml/itemProps7.xml><?xml version="1.0" encoding="utf-8"?>
<ds:datastoreItem xmlns:ds="http://schemas.openxmlformats.org/officeDocument/2006/customXml" ds:itemID="{8B5654F8-1B5F-4A34-8F35-30750755B6B4}">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Pricing</vt:lpstr>
      <vt:lpstr>Days</vt:lpstr>
      <vt:lpstr>Instructions!Print_Area</vt:lpstr>
      <vt:lpstr>Pricing!Print_Area</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20190529-Pricing Schedule_700006865-OSC</dc:title>
  <dc:creator>dawesj109</dc:creator>
  <cp:lastModifiedBy>Edwards, Kelvin C2 (Def Comrcl CC-JFC 6b)</cp:lastModifiedBy>
  <cp:lastPrinted>2019-05-23T11:23:09Z</cp:lastPrinted>
  <dcterms:created xsi:type="dcterms:W3CDTF">2015-01-23T13:23:52Z</dcterms:created>
  <dcterms:modified xsi:type="dcterms:W3CDTF">2019-05-29T16:14:53Z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0x010100D9D675D6CDED02438DC7CFF78D2F29E40100371897A4BBA21E489395B239A3B7C7B2</vt:lpwstr>
  </property>
  <property fmtid="{D5CDD505-2E9C-101B-9397-08002B2CF9AE}" pid="22" name="File System Path">
    <vt:lpwstr>\\md2rfilc03\roledata3$\Migration\03062018\Def Comrcl CC-JFC SO\Pharm Tech\Final\20180329-PricingSchedule_PharmTech.xlsx</vt:lpwstr>
  </property>
  <property fmtid="{D5CDD505-2E9C-101B-9397-08002B2CF9AE}" pid="23" name="Order">
    <vt:r8>114800</vt:r8>
  </property>
  <property fmtid="{D5CDD505-2E9C-101B-9397-08002B2CF9AE}" pid="24" name="SharedWithUsers">
    <vt:lpwstr/>
  </property>
  <property fmtid="{D5CDD505-2E9C-101B-9397-08002B2CF9AE}" pid="25" name="Source Folder Path">
    <vt:lpwstr>\\md2rfilc03\roledata3$\Migration\03062018\Def Comrcl CC-JFC SO\Pharm Tech\Final</vt:lpwstr>
  </property>
  <property fmtid="{D5CDD505-2E9C-101B-9397-08002B2CF9AE}" pid="26" name="ComplianceAssetId">
    <vt:lpwstr/>
  </property>
  <property fmtid="{D5CDD505-2E9C-101B-9397-08002B2CF9AE}" pid="27" name="Subject Category">
    <vt:lpwstr>10;#Commercial management|c7bfc38b-b92e-48a9-a720-4aac77c6e02f</vt:lpwstr>
  </property>
  <property fmtid="{D5CDD505-2E9C-101B-9397-08002B2CF9AE}" pid="28" name="TaxKeyword">
    <vt:lpwstr/>
  </property>
  <property fmtid="{D5CDD505-2E9C-101B-9397-08002B2CF9AE}" pid="29" name="Subject Keywords">
    <vt:lpwstr>17;#Contract amendments|ff4ba086-d903-4788-a0c5-1e2685933ffa;#22;# Contract management|efd7ad4b-0671-4d07-ba4b-252a9a0f5ab3;#114;# Correspondence|3e40e430-40e3-46d1-b376-29e16b2b92f3;#56;# Invitations to tender|ee80cb34-41ef-49da-be1f-49b8d2549e77;#116;# </vt:lpwstr>
  </property>
  <property fmtid="{D5CDD505-2E9C-101B-9397-08002B2CF9AE}" pid="30" name="Business Owner">
    <vt:lpwstr>20;#JFC|4f5be5e7-0e9c-4aca-9515-4664df6494e6</vt:lpwstr>
  </property>
  <property fmtid="{D5CDD505-2E9C-101B-9397-08002B2CF9AE}" pid="31" name="fileplanid">
    <vt:lpwstr>15;#03_04 Provide Commercial Activities|ba8a9fa4-23a7-4d90-b9ae-12627a5eba3c</vt:lpwstr>
  </property>
  <property fmtid="{D5CDD505-2E9C-101B-9397-08002B2CF9AE}" pid="32" name="_dlc_policyId">
    <vt:lpwstr/>
  </property>
  <property fmtid="{D5CDD505-2E9C-101B-9397-08002B2CF9AE}" pid="33" name="ItemRetentionFormula">
    <vt:lpwstr/>
  </property>
  <property fmtid="{D5CDD505-2E9C-101B-9397-08002B2CF9AE}" pid="34" name="MODPurpose">
    <vt:lpwstr>JFC6C/00054 - HSE / INM Diving Medicals</vt:lpwstr>
  </property>
  <property fmtid="{D5CDD505-2E9C-101B-9397-08002B2CF9AE}" pid="35" name="AuthorIds_UIVersion_1536">
    <vt:lpwstr>50</vt:lpwstr>
  </property>
</Properties>
</file>