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cgra12\Downloads\CS20471 NERC Mentoring Cohorts Training - ITQ\2. Working Drafts of Documentation\"/>
    </mc:Choice>
  </mc:AlternateContent>
  <xr:revisionPtr revIDLastSave="0" documentId="13_ncr:1_{BE08E4BD-2B2B-4678-B262-983E29D38404}" xr6:coauthVersionLast="44" xr6:coauthVersionMax="44" xr10:uidLastSave="{00000000-0000-0000-0000-000000000000}"/>
  <workbookProtection workbookPassword="93D9" lockStructure="1"/>
  <bookViews>
    <workbookView xWindow="-120" yWindow="-120" windowWidth="20730" windowHeight="11160" xr2:uid="{00000000-000D-0000-FFFF-FFFF00000000}"/>
  </bookViews>
  <sheets>
    <sheet name="CS20471"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'CS20471'!$A$1:$I$88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1" l="1"/>
  <c r="C24" i="1" l="1"/>
  <c r="C18" i="1"/>
  <c r="C19" i="1" l="1"/>
  <c r="C22" i="1"/>
  <c r="C21" i="1"/>
  <c r="C20" i="1"/>
  <c r="C17" i="1" l="1"/>
  <c r="C23" i="1"/>
  <c r="C16" i="1"/>
  <c r="G35" i="1" l="1"/>
  <c r="G36" i="1"/>
  <c r="G37" i="1"/>
  <c r="G38" i="1"/>
  <c r="G39" i="1"/>
  <c r="G40" i="1"/>
  <c r="G41" i="1"/>
  <c r="G42" i="1"/>
  <c r="G43" i="1"/>
  <c r="G44" i="1"/>
  <c r="G45" i="1"/>
  <c r="G46" i="1"/>
  <c r="G47" i="1"/>
  <c r="G48" i="1"/>
  <c r="G49" i="1"/>
  <c r="G50" i="1"/>
  <c r="G51" i="1"/>
  <c r="G52" i="1"/>
  <c r="G53" i="1"/>
  <c r="G54" i="1"/>
  <c r="G55" i="1"/>
  <c r="G56" i="1"/>
  <c r="D24" i="1" l="1"/>
  <c r="D21" i="1"/>
  <c r="D23" i="1"/>
  <c r="D22" i="1"/>
  <c r="D17" i="1"/>
  <c r="D19" i="1"/>
  <c r="D16" i="1"/>
  <c r="D20" i="1"/>
  <c r="G73" i="1"/>
  <c r="G72" i="1"/>
  <c r="G71" i="1"/>
  <c r="G70" i="1"/>
  <c r="G69" i="1"/>
  <c r="D26" i="1" l="1"/>
  <c r="G58" i="1"/>
  <c r="G59" i="1"/>
  <c r="G60" i="1"/>
  <c r="G61" i="1"/>
  <c r="G62" i="1"/>
  <c r="G63" i="1"/>
  <c r="G64" i="1"/>
  <c r="G65" i="1"/>
  <c r="G66" i="1"/>
  <c r="G67" i="1"/>
  <c r="G68" i="1"/>
  <c r="G74" i="1"/>
  <c r="G75" i="1"/>
  <c r="G76" i="1"/>
  <c r="G77" i="1"/>
  <c r="G78" i="1"/>
  <c r="G57" i="1"/>
  <c r="G79" i="1" l="1"/>
</calcChain>
</file>

<file path=xl/sharedStrings.xml><?xml version="1.0" encoding="utf-8"?>
<sst xmlns="http://schemas.openxmlformats.org/spreadsheetml/2006/main" count="90" uniqueCount="36">
  <si>
    <t>Number of Days</t>
  </si>
  <si>
    <t>SOURCING REFERENCE:</t>
  </si>
  <si>
    <t>SOURCING DOCUMENT TITLE:</t>
  </si>
  <si>
    <t>BIDDER NAME</t>
  </si>
  <si>
    <t>All prices are exclusive of VAT</t>
  </si>
  <si>
    <t>AW5.2 Price Schedule for Professional Services</t>
  </si>
  <si>
    <t>Comments</t>
  </si>
  <si>
    <t>n/a</t>
  </si>
  <si>
    <t>Please Select</t>
  </si>
  <si>
    <t>Objective Area
(Please select from the dropdown options)</t>
  </si>
  <si>
    <t>(insert supplier name)</t>
  </si>
  <si>
    <t>Total Fixed Costs (ex VAT)</t>
  </si>
  <si>
    <t>Other Costs (please provide information in comments)</t>
  </si>
  <si>
    <t>Please complete the shaded yellow sections only, failure to do so may result in your bid not being fully evaluated</t>
  </si>
  <si>
    <t>Section 1</t>
  </si>
  <si>
    <t>Section 2</t>
  </si>
  <si>
    <t>All prices are firm and fixed for the full duration of the contract</t>
  </si>
  <si>
    <t>Discounted day rates
excluding VAT
(£/Day)</t>
  </si>
  <si>
    <t xml:space="preserve"> Total Cost
(Exc VAT)</t>
  </si>
  <si>
    <r>
      <rPr>
        <b/>
        <sz val="10"/>
        <color theme="0"/>
        <rFont val="Arial"/>
        <family val="2"/>
      </rPr>
      <t>Job Role</t>
    </r>
    <r>
      <rPr>
        <b/>
        <sz val="10"/>
        <color theme="1"/>
        <rFont val="Arial"/>
        <family val="2"/>
      </rPr>
      <t xml:space="preserve">                                  </t>
    </r>
  </si>
  <si>
    <t xml:space="preserve">TOTAL PRICE </t>
  </si>
  <si>
    <t>Maximum List Day Rate excluding VAT (£/Day)</t>
  </si>
  <si>
    <t>TOTAL FIXED COST</t>
  </si>
  <si>
    <t>CS20471</t>
  </si>
  <si>
    <t>NERC Mentoring Cohorts Training</t>
  </si>
  <si>
    <t>Workpackage</t>
  </si>
  <si>
    <t xml:space="preserve">1. Project planning documents and project management </t>
  </si>
  <si>
    <t xml:space="preserve">2. Researcher recruitment and insight reports  </t>
  </si>
  <si>
    <t xml:space="preserve">4. Best practice, tools and guidance creation </t>
  </si>
  <si>
    <t xml:space="preserve">5. Evaluation </t>
  </si>
  <si>
    <t xml:space="preserve">3. Researcher Cohorts </t>
  </si>
  <si>
    <t>3a. NERC Peer Review college members</t>
  </si>
  <si>
    <t>3b. Engagement and impact leadership in mid – late career researchers</t>
  </si>
  <si>
    <t>3c. Engagement with complex and controversial topics</t>
  </si>
  <si>
    <t>3d. ‘Open call’</t>
  </si>
  <si>
    <r>
      <rPr>
        <b/>
        <u/>
        <sz val="11"/>
        <color theme="0"/>
        <rFont val="Arial"/>
        <family val="2"/>
      </rPr>
      <t>Guidance</t>
    </r>
    <r>
      <rPr>
        <b/>
        <sz val="11"/>
        <color theme="0"/>
        <rFont val="Arial"/>
        <family val="2"/>
      </rPr>
      <t xml:space="preserve">
1. Cell D26 on tab CS20471 will be used for evaluation purposes and will be the fixed cost for the full duration of the contract. 
2. Section 2 shall feed directly into section 1 using formulas to ensure that the amount of days and values correlate.
3. Any generic prices stated in the comments sections will be deemed waived.
4. Please note that this price shall fully reflect the information provided within the bid submitted via Delta eSourcing.
5. Maximum day rates based on a working day of eight (8) hours (excluding breaks). The supplier shall not charge any more than eight (8) working hours in one day.
6. If the bidder is not offering a discounted rate please ensure you copy the list price into the discounted price cell.
8. If you are providing any element free of charge please ensure that this is explained in the comment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</si>
</sst>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4" fontId="3" fillId="0" borderId="0" applyFont="0" applyFill="0" applyBorder="0" applyAlignment="0" applyProtection="0"/>
    <xf numFmtId="0" fontId="8" fillId="0" borderId="0" applyNumberFormat="0" applyFill="0" applyBorder="0" applyAlignment="0" applyProtection="0"/>
    <xf numFmtId="44" fontId="3" fillId="0" borderId="0" applyFont="0" applyFill="0" applyBorder="0" applyAlignment="0" applyProtection="0"/>
  </cellStyleXfs>
  <cellXfs count="103">
    <xf numFmtId="0" fontId="0" fillId="0" borderId="0" xfId="0"/>
    <xf numFmtId="1" fontId="5" fillId="3" borderId="11" xfId="0" applyNumberFormat="1" applyFont="1" applyFill="1" applyBorder="1" applyAlignment="1" applyProtection="1">
      <alignment horizontal="center" vertical="center"/>
    </xf>
    <xf numFmtId="1" fontId="5" fillId="3" borderId="6" xfId="0" applyNumberFormat="1" applyFont="1" applyFill="1" applyBorder="1" applyAlignment="1" applyProtection="1">
      <alignment horizontal="left" vertical="top" wrapText="1"/>
    </xf>
    <xf numFmtId="7" fontId="5" fillId="3" borderId="19" xfId="1" applyNumberFormat="1" applyFont="1" applyFill="1" applyBorder="1" applyAlignment="1" applyProtection="1">
      <alignment horizontal="center" vertical="center"/>
    </xf>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3" xfId="0" applyFont="1" applyFill="1" applyBorder="1" applyAlignment="1" applyProtection="1">
      <alignment horizontal="center"/>
    </xf>
    <xf numFmtId="0" fontId="5" fillId="0" borderId="23" xfId="0" applyFont="1" applyBorder="1" applyProtection="1"/>
    <xf numFmtId="0" fontId="5" fillId="0" borderId="6" xfId="0" applyFont="1" applyBorder="1" applyProtection="1"/>
    <xf numFmtId="0" fontId="5" fillId="0" borderId="24" xfId="0" applyFont="1" applyBorder="1" applyProtection="1"/>
    <xf numFmtId="49" fontId="5" fillId="3" borderId="6" xfId="0" applyNumberFormat="1" applyFont="1" applyFill="1" applyBorder="1" applyAlignment="1" applyProtection="1">
      <alignment horizontal="left" vertical="top" wrapText="1"/>
    </xf>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0" fontId="18" fillId="8" borderId="8" xfId="0" applyFont="1" applyFill="1" applyBorder="1" applyAlignment="1" applyProtection="1">
      <alignment horizontal="left" vertical="center" wrapText="1"/>
    </xf>
    <xf numFmtId="7" fontId="18" fillId="8" borderId="17" xfId="0" applyNumberFormat="1" applyFont="1" applyFill="1" applyBorder="1" applyAlignment="1" applyProtection="1">
      <alignment horizontal="center" vertical="center" wrapText="1"/>
    </xf>
    <xf numFmtId="0" fontId="17" fillId="0" borderId="0" xfId="0" applyFont="1" applyProtection="1"/>
    <xf numFmtId="1" fontId="5" fillId="3" borderId="0" xfId="0" applyNumberFormat="1" applyFont="1" applyFill="1" applyBorder="1" applyAlignment="1" applyProtection="1">
      <alignment horizontal="left" vertical="top" wrapText="1"/>
    </xf>
    <xf numFmtId="164" fontId="5" fillId="9" borderId="19" xfId="1"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wrapText="1"/>
      <protection locked="0" hidden="1"/>
    </xf>
    <xf numFmtId="0" fontId="5" fillId="9" borderId="6" xfId="0" applyFont="1" applyFill="1" applyBorder="1" applyAlignment="1" applyProtection="1">
      <alignment horizontal="center" vertical="center"/>
      <protection locked="0" hidden="1"/>
    </xf>
    <xf numFmtId="164" fontId="5" fillId="9" borderId="6" xfId="0" applyNumberFormat="1" applyFont="1" applyFill="1" applyBorder="1" applyAlignment="1" applyProtection="1">
      <alignment horizontal="center" vertical="center"/>
      <protection locked="0" hidden="1"/>
    </xf>
    <xf numFmtId="164" fontId="5" fillId="9" borderId="6" xfId="1" applyNumberFormat="1"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64" fontId="5" fillId="9" borderId="10" xfId="0" applyNumberFormat="1" applyFont="1" applyFill="1" applyBorder="1" applyAlignment="1" applyProtection="1">
      <alignment horizontal="center" vertical="center"/>
      <protection locked="0" hidden="1"/>
    </xf>
    <xf numFmtId="164" fontId="5" fillId="9" borderId="10" xfId="1" applyNumberFormat="1" applyFont="1" applyFill="1" applyBorder="1" applyAlignment="1" applyProtection="1">
      <alignment horizontal="center" vertical="center"/>
      <protection locked="0" hidden="1"/>
    </xf>
    <xf numFmtId="0" fontId="5" fillId="9" borderId="6" xfId="0" applyNumberFormat="1" applyFont="1" applyFill="1" applyBorder="1" applyAlignment="1" applyProtection="1">
      <alignment horizontal="center" vertical="center"/>
      <protection locked="0" hidden="1"/>
    </xf>
    <xf numFmtId="1" fontId="5" fillId="3" borderId="11" xfId="0" applyNumberFormat="1" applyFont="1" applyFill="1" applyBorder="1" applyAlignment="1" applyProtection="1">
      <alignment horizontal="center" vertical="center"/>
    </xf>
    <xf numFmtId="0" fontId="5" fillId="0" borderId="0" xfId="0" applyFont="1" applyProtection="1"/>
    <xf numFmtId="0" fontId="5" fillId="3" borderId="28" xfId="0" applyFont="1" applyFill="1" applyBorder="1" applyAlignment="1" applyProtection="1">
      <alignment horizontal="center" vertical="top"/>
      <protection locked="0" hidden="1"/>
    </xf>
    <xf numFmtId="0" fontId="5" fillId="3" borderId="29" xfId="0" applyFont="1" applyFill="1" applyBorder="1" applyAlignment="1" applyProtection="1">
      <alignment horizontal="center" vertical="top"/>
      <protection locked="0" hidden="1"/>
    </xf>
    <xf numFmtId="0" fontId="5" fillId="3" borderId="30" xfId="0" applyFont="1" applyFill="1" applyBorder="1" applyAlignment="1" applyProtection="1">
      <alignment horizontal="center" vertical="top"/>
      <protection locked="0" hidden="1"/>
    </xf>
    <xf numFmtId="0" fontId="5" fillId="3" borderId="28" xfId="0" applyFont="1" applyFill="1" applyBorder="1" applyAlignment="1" applyProtection="1">
      <alignment horizontal="center" vertical="top"/>
      <protection locked="0" hidden="1"/>
    </xf>
    <xf numFmtId="0" fontId="5" fillId="3" borderId="29" xfId="0" applyFont="1" applyFill="1" applyBorder="1" applyAlignment="1" applyProtection="1">
      <alignment horizontal="center" vertical="top"/>
      <protection locked="0" hidden="1"/>
    </xf>
    <xf numFmtId="0" fontId="5" fillId="3" borderId="30" xfId="0" applyFont="1" applyFill="1" applyBorder="1" applyAlignment="1" applyProtection="1">
      <alignment horizontal="center" vertical="top"/>
      <protection locked="0" hidden="1"/>
    </xf>
    <xf numFmtId="0" fontId="5" fillId="3" borderId="23" xfId="0" applyFont="1" applyFill="1" applyBorder="1" applyAlignment="1" applyProtection="1">
      <alignment horizontal="center" vertical="top"/>
      <protection locked="0" hidden="1"/>
    </xf>
    <xf numFmtId="0" fontId="5" fillId="3" borderId="6" xfId="0" applyFont="1" applyFill="1" applyBorder="1" applyAlignment="1" applyProtection="1">
      <alignment horizontal="center" vertical="top"/>
      <protection locked="0" hidden="1"/>
    </xf>
    <xf numFmtId="0" fontId="5" fillId="3" borderId="24" xfId="0" applyFont="1" applyFill="1" applyBorder="1" applyAlignment="1" applyProtection="1">
      <alignment horizontal="center" vertical="top"/>
      <protection locked="0" hidden="1"/>
    </xf>
    <xf numFmtId="0" fontId="5" fillId="3" borderId="28" xfId="0" applyFont="1" applyFill="1" applyBorder="1" applyAlignment="1" applyProtection="1">
      <alignment horizontal="center" vertical="top"/>
      <protection locked="0" hidden="1"/>
    </xf>
    <xf numFmtId="0" fontId="5" fillId="3" borderId="29" xfId="0" applyFont="1" applyFill="1" applyBorder="1" applyAlignment="1" applyProtection="1">
      <alignment horizontal="center" vertical="top"/>
      <protection locked="0" hidden="1"/>
    </xf>
    <xf numFmtId="0" fontId="5" fillId="3" borderId="30" xfId="0" applyFont="1" applyFill="1" applyBorder="1" applyAlignment="1" applyProtection="1">
      <alignment horizontal="center" vertical="top"/>
      <protection locked="0" hidden="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0" fontId="5" fillId="3" borderId="25" xfId="0" applyFont="1" applyFill="1" applyBorder="1" applyAlignment="1" applyProtection="1">
      <alignment horizontal="center" vertical="top"/>
      <protection locked="0" hidden="1"/>
    </xf>
    <xf numFmtId="0" fontId="5" fillId="3" borderId="26" xfId="0" applyFont="1" applyFill="1" applyBorder="1" applyAlignment="1" applyProtection="1">
      <alignment horizontal="center" vertical="top"/>
      <protection locked="0" hidden="1"/>
    </xf>
    <xf numFmtId="0" fontId="5" fillId="3" borderId="27" xfId="0" applyFont="1" applyFill="1" applyBorder="1" applyAlignment="1" applyProtection="1">
      <alignment horizontal="center" vertical="top"/>
      <protection locked="0" hidden="1"/>
    </xf>
    <xf numFmtId="0" fontId="15" fillId="8" borderId="20" xfId="0" applyFont="1" applyFill="1" applyBorder="1" applyAlignment="1" applyProtection="1">
      <alignment horizontal="center" vertical="center" wrapText="1"/>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cellXfs>
  <cellStyles count="4">
    <cellStyle name="Currency" xfId="1" builtinId="4"/>
    <cellStyle name="Currency 2" xfId="3" xr:uid="{90B021CE-DA0D-4893-B488-A836BEF583FC}"/>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16435</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15241</xdr:colOff>
      <xdr:row>0</xdr:row>
      <xdr:rowOff>669131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82"/>
  <sheetViews>
    <sheetView showGridLines="0" tabSelected="1" zoomScale="60" zoomScaleNormal="60" workbookViewId="0">
      <selection activeCell="F47" sqref="F47"/>
    </sheetView>
  </sheetViews>
  <sheetFormatPr defaultColWidth="9.140625" defaultRowHeight="14.25" x14ac:dyDescent="0.2"/>
  <cols>
    <col min="1" max="1" width="0.5703125" style="4" customWidth="1"/>
    <col min="2" max="2" width="65.28515625" style="4" customWidth="1"/>
    <col min="3" max="3" width="54.5703125" style="4" customWidth="1"/>
    <col min="4" max="4" width="36.5703125" style="4" customWidth="1"/>
    <col min="5" max="5" width="23" style="4" customWidth="1"/>
    <col min="6" max="6" width="20.7109375" style="4" customWidth="1"/>
    <col min="7" max="7" width="46.42578125" style="4" customWidth="1"/>
    <col min="8" max="9" width="20.7109375" style="4" customWidth="1"/>
    <col min="10" max="10" width="15.5703125" style="4" customWidth="1"/>
    <col min="11" max="11" width="15.28515625" style="4" customWidth="1"/>
    <col min="12" max="12" width="14.7109375" style="4" customWidth="1"/>
    <col min="13" max="13" width="16.7109375" style="4" customWidth="1"/>
    <col min="14" max="16384" width="9.140625" style="4"/>
  </cols>
  <sheetData>
    <row r="1" spans="1:9" ht="54.75" customHeight="1" x14ac:dyDescent="0.2">
      <c r="B1" s="5" t="s">
        <v>5</v>
      </c>
      <c r="E1" s="6"/>
      <c r="G1" s="7"/>
      <c r="H1" s="8"/>
    </row>
    <row r="2" spans="1:9" ht="4.5" customHeight="1" x14ac:dyDescent="0.2">
      <c r="A2" s="9"/>
      <c r="B2" s="9"/>
      <c r="C2" s="9"/>
      <c r="D2" s="9"/>
      <c r="E2" s="9"/>
      <c r="F2" s="9"/>
      <c r="G2" s="10"/>
      <c r="H2" s="10"/>
      <c r="I2" s="10"/>
    </row>
    <row r="3" spans="1:9" ht="3" customHeight="1" x14ac:dyDescent="0.2">
      <c r="A3" s="11"/>
      <c r="B3" s="11"/>
      <c r="C3" s="11"/>
      <c r="D3" s="11"/>
      <c r="E3" s="11"/>
      <c r="F3" s="11"/>
      <c r="G3" s="12"/>
      <c r="H3" s="12"/>
      <c r="I3" s="12"/>
    </row>
    <row r="4" spans="1:9" ht="15" thickBot="1" x14ac:dyDescent="0.25">
      <c r="G4" s="7"/>
    </row>
    <row r="5" spans="1:9" ht="33" customHeight="1" thickBot="1" x14ac:dyDescent="0.25">
      <c r="B5" s="13" t="s">
        <v>1</v>
      </c>
      <c r="C5" s="87" t="s">
        <v>23</v>
      </c>
      <c r="D5" s="88"/>
      <c r="E5" s="89"/>
      <c r="F5" s="96"/>
      <c r="G5" s="78" t="s">
        <v>35</v>
      </c>
      <c r="H5" s="79"/>
      <c r="I5" s="80"/>
    </row>
    <row r="6" spans="1:9" ht="45.75" customHeight="1" thickBot="1" x14ac:dyDescent="0.25">
      <c r="B6" s="13" t="s">
        <v>2</v>
      </c>
      <c r="C6" s="87" t="s">
        <v>24</v>
      </c>
      <c r="D6" s="88"/>
      <c r="E6" s="89"/>
      <c r="F6" s="96"/>
      <c r="G6" s="81"/>
      <c r="H6" s="82"/>
      <c r="I6" s="83"/>
    </row>
    <row r="7" spans="1:9" ht="29.25" customHeight="1" thickBot="1" x14ac:dyDescent="0.25">
      <c r="B7" s="14" t="s">
        <v>3</v>
      </c>
      <c r="C7" s="72" t="s">
        <v>10</v>
      </c>
      <c r="D7" s="73"/>
      <c r="E7" s="74"/>
      <c r="F7" s="96"/>
      <c r="G7" s="81"/>
      <c r="H7" s="82"/>
      <c r="I7" s="83"/>
    </row>
    <row r="8" spans="1:9" ht="15" customHeight="1" thickBot="1" x14ac:dyDescent="0.25">
      <c r="C8" s="15"/>
      <c r="D8" s="15"/>
      <c r="E8" s="16"/>
      <c r="F8" s="96"/>
      <c r="G8" s="81"/>
      <c r="H8" s="82"/>
      <c r="I8" s="83"/>
    </row>
    <row r="9" spans="1:9" ht="27" customHeight="1" thickBot="1" x14ac:dyDescent="0.25">
      <c r="B9" s="90" t="s">
        <v>13</v>
      </c>
      <c r="C9" s="91"/>
      <c r="D9" s="91"/>
      <c r="E9" s="92"/>
      <c r="F9" s="96"/>
      <c r="G9" s="81"/>
      <c r="H9" s="82"/>
      <c r="I9" s="83"/>
    </row>
    <row r="10" spans="1:9" ht="96" customHeight="1" thickBot="1" x14ac:dyDescent="0.25">
      <c r="B10" s="17"/>
      <c r="C10" s="17"/>
      <c r="D10" s="17"/>
      <c r="E10" s="17"/>
      <c r="F10" s="18"/>
      <c r="G10" s="84"/>
      <c r="H10" s="85"/>
      <c r="I10" s="86"/>
    </row>
    <row r="11" spans="1:9" ht="17.25" thickBot="1" x14ac:dyDescent="0.25">
      <c r="B11" s="17"/>
      <c r="C11" s="17"/>
      <c r="D11" s="17"/>
      <c r="E11" s="17"/>
      <c r="F11" s="18"/>
      <c r="G11" s="19"/>
      <c r="H11" s="19"/>
      <c r="I11" s="19"/>
    </row>
    <row r="12" spans="1:9" s="20" customFormat="1" ht="17.25" thickBot="1" x14ac:dyDescent="0.25">
      <c r="B12" s="21" t="s">
        <v>14</v>
      </c>
      <c r="C12" s="22"/>
      <c r="D12" s="22"/>
      <c r="E12" s="22"/>
    </row>
    <row r="13" spans="1:9" ht="15.75" thickBot="1" x14ac:dyDescent="0.3">
      <c r="C13" s="23"/>
      <c r="D13" s="23"/>
      <c r="E13" s="23"/>
    </row>
    <row r="14" spans="1:9" ht="91.5" customHeight="1" thickBot="1" x14ac:dyDescent="0.25">
      <c r="B14" s="24" t="s">
        <v>25</v>
      </c>
      <c r="C14" s="24" t="s">
        <v>0</v>
      </c>
      <c r="D14" s="25" t="s">
        <v>11</v>
      </c>
      <c r="E14" s="100" t="s">
        <v>6</v>
      </c>
      <c r="F14" s="101"/>
      <c r="G14" s="102"/>
    </row>
    <row r="15" spans="1:9" ht="9.75" hidden="1" customHeight="1" thickBot="1" x14ac:dyDescent="0.3">
      <c r="B15" s="26"/>
      <c r="C15" s="27"/>
      <c r="D15" s="28"/>
      <c r="E15" s="29"/>
      <c r="F15" s="30"/>
      <c r="G15" s="31"/>
    </row>
    <row r="16" spans="1:9" x14ac:dyDescent="0.2">
      <c r="B16" s="2" t="s">
        <v>26</v>
      </c>
      <c r="C16" s="1">
        <f>SUMIF($C$35:$C$78,"1. Project planning documents and project management ",$D$35:$D$78)</f>
        <v>0</v>
      </c>
      <c r="D16" s="3">
        <f>SUMIF($C$35:$C$78,"1. Project planning documents and project management ",$G$35:$G$78)</f>
        <v>0</v>
      </c>
      <c r="E16" s="64"/>
      <c r="F16" s="65"/>
      <c r="G16" s="66"/>
    </row>
    <row r="17" spans="2:7" x14ac:dyDescent="0.2">
      <c r="B17" s="2" t="s">
        <v>27</v>
      </c>
      <c r="C17" s="1">
        <f>SUMIF($C$35:$C$78,"2. Researcher recruitment and insight reports  ",$D$35:$D$78)</f>
        <v>0</v>
      </c>
      <c r="D17" s="3">
        <f>SUMIF($C$35:$C$78,"2. Researcher recruitment and insight reports  ",$G$35:$G$78)</f>
        <v>0</v>
      </c>
      <c r="E17" s="64"/>
      <c r="F17" s="65"/>
      <c r="G17" s="66"/>
    </row>
    <row r="18" spans="2:7" s="57" customFormat="1" x14ac:dyDescent="0.2">
      <c r="B18" s="2" t="s">
        <v>30</v>
      </c>
      <c r="C18" s="56">
        <f>SUMIF($C$35:$C$78,"3. Researcher Cohorts ",$D$35:$D$78)</f>
        <v>0</v>
      </c>
      <c r="D18" s="3">
        <f>SUMIF($C$35:$C$78,"3. Researcher Cohorts ",$G$35:$G$78)</f>
        <v>0</v>
      </c>
      <c r="E18" s="67"/>
      <c r="F18" s="68"/>
      <c r="G18" s="69"/>
    </row>
    <row r="19" spans="2:7" s="57" customFormat="1" x14ac:dyDescent="0.2">
      <c r="B19" s="2" t="s">
        <v>31</v>
      </c>
      <c r="C19" s="56">
        <f>SUMIF($C$35:$C$78,"3a. NERC Peer Review college members",$D$35:$D$78)</f>
        <v>0</v>
      </c>
      <c r="D19" s="3">
        <f>SUMIF($C$35:$C$78,"3a. NERC Peer Review college members",$G$35:$G$78)</f>
        <v>0</v>
      </c>
      <c r="E19" s="61"/>
      <c r="F19" s="62"/>
      <c r="G19" s="63"/>
    </row>
    <row r="20" spans="2:7" s="57" customFormat="1" ht="28.5" x14ac:dyDescent="0.2">
      <c r="B20" s="2" t="s">
        <v>32</v>
      </c>
      <c r="C20" s="56">
        <f>SUMIF($C$35:$C$78,"3b. Engagement and impact leadership in mid – late career researchers",$D$35:$D$78)</f>
        <v>0</v>
      </c>
      <c r="D20" s="3">
        <f>SUMIF($C$35:$C$78,"3b. Engagement and impact leadership in mid – late career researchers",$G$35:$G$78)</f>
        <v>0</v>
      </c>
      <c r="E20" s="61"/>
      <c r="F20" s="62"/>
      <c r="G20" s="63"/>
    </row>
    <row r="21" spans="2:7" s="57" customFormat="1" x14ac:dyDescent="0.2">
      <c r="B21" s="2" t="s">
        <v>33</v>
      </c>
      <c r="C21" s="56">
        <f>SUMIF($C$35:$C$78,"3c. Engagement with complex and controversial topics",$D$35:$D$78)</f>
        <v>0</v>
      </c>
      <c r="D21" s="3">
        <f>SUMIF($C$35:$C$78,"3c. Engagement with complex and controversial topics",$G$35:$G$78)</f>
        <v>0</v>
      </c>
      <c r="E21" s="61"/>
      <c r="F21" s="62"/>
      <c r="G21" s="63"/>
    </row>
    <row r="22" spans="2:7" s="57" customFormat="1" x14ac:dyDescent="0.2">
      <c r="B22" s="2" t="s">
        <v>34</v>
      </c>
      <c r="C22" s="56">
        <f>SUMIF($C$35:$C$78,"3d. ‘Open call’",$D$35:$D$78)</f>
        <v>0</v>
      </c>
      <c r="D22" s="3">
        <f>SUMIF($C$35:$C$78,"3d. ‘Open call’",$G$35:$G$78)</f>
        <v>0</v>
      </c>
      <c r="E22" s="61"/>
      <c r="F22" s="62"/>
      <c r="G22" s="63"/>
    </row>
    <row r="23" spans="2:7" x14ac:dyDescent="0.2">
      <c r="B23" s="2" t="s">
        <v>28</v>
      </c>
      <c r="C23" s="1">
        <f>SUMIF($C$35:$C$78,"4. Best practice, tools and guidance creation ",$D$35:$D$78)</f>
        <v>0</v>
      </c>
      <c r="D23" s="3">
        <f>SUMIF($C$35:$C$78,"4. Best practice, tools and guidance creation ",$G$35:$G$78)</f>
        <v>0</v>
      </c>
      <c r="E23" s="64"/>
      <c r="F23" s="65"/>
      <c r="G23" s="66"/>
    </row>
    <row r="24" spans="2:7" x14ac:dyDescent="0.2">
      <c r="B24" s="2" t="s">
        <v>29</v>
      </c>
      <c r="C24" s="1">
        <f>SUMIF($C$35:$C$78,"5. Evaluation ",$D$35:$D$78)</f>
        <v>0</v>
      </c>
      <c r="D24" s="3">
        <f>SUMIF($C$35:$C$78,"5. Evaluation ",$G$35:$G$78)</f>
        <v>0</v>
      </c>
      <c r="E24" s="58"/>
      <c r="F24" s="59"/>
      <c r="G24" s="60"/>
    </row>
    <row r="25" spans="2:7" ht="15" thickBot="1" x14ac:dyDescent="0.25">
      <c r="B25" s="32" t="s">
        <v>12</v>
      </c>
      <c r="C25" s="1" t="s">
        <v>7</v>
      </c>
      <c r="D25" s="47">
        <v>0</v>
      </c>
      <c r="E25" s="97"/>
      <c r="F25" s="98"/>
      <c r="G25" s="99"/>
    </row>
    <row r="26" spans="2:7" s="34" customFormat="1" ht="25.5" customHeight="1" thickBot="1" x14ac:dyDescent="0.3">
      <c r="B26" s="70" t="s">
        <v>22</v>
      </c>
      <c r="C26" s="71"/>
      <c r="D26" s="33">
        <f>SUM(D16:D25)</f>
        <v>0</v>
      </c>
    </row>
    <row r="27" spans="2:7" ht="15.75" thickBot="1" x14ac:dyDescent="0.3">
      <c r="C27" s="23"/>
      <c r="D27" s="23"/>
      <c r="E27" s="23"/>
    </row>
    <row r="28" spans="2:7" ht="16.5" thickBot="1" x14ac:dyDescent="0.3">
      <c r="B28" s="21" t="s">
        <v>15</v>
      </c>
      <c r="C28" s="23"/>
      <c r="D28" s="23"/>
      <c r="E28" s="23"/>
    </row>
    <row r="29" spans="2:7" ht="15.75" thickBot="1" x14ac:dyDescent="0.3">
      <c r="C29" s="23"/>
      <c r="D29" s="23"/>
      <c r="E29" s="23"/>
    </row>
    <row r="30" spans="2:7" ht="25.5" customHeight="1" x14ac:dyDescent="0.2">
      <c r="B30" s="93" t="s">
        <v>19</v>
      </c>
      <c r="C30" s="35"/>
      <c r="D30" s="35"/>
      <c r="E30" s="75" t="s">
        <v>21</v>
      </c>
      <c r="F30" s="75" t="s">
        <v>17</v>
      </c>
      <c r="G30" s="75" t="s">
        <v>18</v>
      </c>
    </row>
    <row r="31" spans="2:7" ht="51" customHeight="1" x14ac:dyDescent="0.2">
      <c r="B31" s="94"/>
      <c r="C31" s="36" t="s">
        <v>9</v>
      </c>
      <c r="D31" s="36" t="s">
        <v>0</v>
      </c>
      <c r="E31" s="76"/>
      <c r="F31" s="76"/>
      <c r="G31" s="76"/>
    </row>
    <row r="32" spans="2:7" ht="15" customHeight="1" x14ac:dyDescent="0.2">
      <c r="B32" s="94"/>
      <c r="C32" s="37"/>
      <c r="D32" s="37"/>
      <c r="E32" s="76"/>
      <c r="F32" s="76"/>
      <c r="G32" s="76"/>
    </row>
    <row r="33" spans="2:7" ht="15.75" customHeight="1" thickBot="1" x14ac:dyDescent="0.25">
      <c r="B33" s="95"/>
      <c r="C33" s="38"/>
      <c r="D33" s="38"/>
      <c r="E33" s="77"/>
      <c r="F33" s="77"/>
      <c r="G33" s="77"/>
    </row>
    <row r="34" spans="2:7" ht="7.5" hidden="1" customHeight="1" thickBot="1" x14ac:dyDescent="0.25">
      <c r="B34" s="39"/>
      <c r="C34" s="39"/>
      <c r="D34" s="39"/>
      <c r="E34" s="39"/>
      <c r="F34" s="40"/>
      <c r="G34" s="41"/>
    </row>
    <row r="35" spans="2:7" x14ac:dyDescent="0.2">
      <c r="B35" s="55"/>
      <c r="C35" s="48" t="s">
        <v>8</v>
      </c>
      <c r="D35" s="49"/>
      <c r="E35" s="50">
        <v>0</v>
      </c>
      <c r="F35" s="51">
        <v>0</v>
      </c>
      <c r="G35" s="42">
        <f t="shared" ref="G35:G56" si="0">SUM(D35*F35)</f>
        <v>0</v>
      </c>
    </row>
    <row r="36" spans="2:7" x14ac:dyDescent="0.2">
      <c r="B36" s="55"/>
      <c r="C36" s="48" t="s">
        <v>8</v>
      </c>
      <c r="D36" s="49"/>
      <c r="E36" s="50">
        <v>0</v>
      </c>
      <c r="F36" s="51">
        <v>0</v>
      </c>
      <c r="G36" s="42">
        <f t="shared" si="0"/>
        <v>0</v>
      </c>
    </row>
    <row r="37" spans="2:7" x14ac:dyDescent="0.2">
      <c r="B37" s="55"/>
      <c r="C37" s="48" t="s">
        <v>8</v>
      </c>
      <c r="D37" s="49"/>
      <c r="E37" s="50">
        <v>0</v>
      </c>
      <c r="F37" s="51">
        <v>0</v>
      </c>
      <c r="G37" s="42">
        <f t="shared" si="0"/>
        <v>0</v>
      </c>
    </row>
    <row r="38" spans="2:7" x14ac:dyDescent="0.2">
      <c r="B38" s="55"/>
      <c r="C38" s="48" t="s">
        <v>8</v>
      </c>
      <c r="D38" s="49"/>
      <c r="E38" s="50">
        <v>0</v>
      </c>
      <c r="F38" s="51">
        <v>0</v>
      </c>
      <c r="G38" s="42">
        <f t="shared" si="0"/>
        <v>0</v>
      </c>
    </row>
    <row r="39" spans="2:7" x14ac:dyDescent="0.2">
      <c r="B39" s="55"/>
      <c r="C39" s="48" t="s">
        <v>8</v>
      </c>
      <c r="D39" s="49"/>
      <c r="E39" s="50">
        <v>0</v>
      </c>
      <c r="F39" s="51">
        <v>0</v>
      </c>
      <c r="G39" s="42">
        <f t="shared" si="0"/>
        <v>0</v>
      </c>
    </row>
    <row r="40" spans="2:7" x14ac:dyDescent="0.2">
      <c r="B40" s="55"/>
      <c r="C40" s="48" t="s">
        <v>8</v>
      </c>
      <c r="D40" s="49"/>
      <c r="E40" s="50">
        <v>0</v>
      </c>
      <c r="F40" s="51">
        <v>0</v>
      </c>
      <c r="G40" s="42">
        <f t="shared" si="0"/>
        <v>0</v>
      </c>
    </row>
    <row r="41" spans="2:7" x14ac:dyDescent="0.2">
      <c r="B41" s="55"/>
      <c r="C41" s="48" t="s">
        <v>8</v>
      </c>
      <c r="D41" s="49"/>
      <c r="E41" s="50">
        <v>0</v>
      </c>
      <c r="F41" s="51">
        <v>0</v>
      </c>
      <c r="G41" s="42">
        <f t="shared" si="0"/>
        <v>0</v>
      </c>
    </row>
    <row r="42" spans="2:7" x14ac:dyDescent="0.2">
      <c r="B42" s="55"/>
      <c r="C42" s="48" t="s">
        <v>8</v>
      </c>
      <c r="D42" s="49"/>
      <c r="E42" s="50">
        <v>0</v>
      </c>
      <c r="F42" s="51">
        <v>0</v>
      </c>
      <c r="G42" s="42">
        <f t="shared" si="0"/>
        <v>0</v>
      </c>
    </row>
    <row r="43" spans="2:7" x14ac:dyDescent="0.2">
      <c r="B43" s="55"/>
      <c r="C43" s="48" t="s">
        <v>8</v>
      </c>
      <c r="D43" s="49"/>
      <c r="E43" s="50">
        <v>0</v>
      </c>
      <c r="F43" s="51">
        <v>0</v>
      </c>
      <c r="G43" s="42">
        <f t="shared" si="0"/>
        <v>0</v>
      </c>
    </row>
    <row r="44" spans="2:7" x14ac:dyDescent="0.2">
      <c r="B44" s="55"/>
      <c r="C44" s="48" t="s">
        <v>8</v>
      </c>
      <c r="D44" s="49"/>
      <c r="E44" s="50">
        <v>0</v>
      </c>
      <c r="F44" s="51">
        <v>0</v>
      </c>
      <c r="G44" s="42">
        <f t="shared" si="0"/>
        <v>0</v>
      </c>
    </row>
    <row r="45" spans="2:7" x14ac:dyDescent="0.2">
      <c r="B45" s="55"/>
      <c r="C45" s="48" t="s">
        <v>8</v>
      </c>
      <c r="D45" s="49"/>
      <c r="E45" s="50">
        <v>0</v>
      </c>
      <c r="F45" s="51">
        <v>0</v>
      </c>
      <c r="G45" s="42">
        <f t="shared" si="0"/>
        <v>0</v>
      </c>
    </row>
    <row r="46" spans="2:7" x14ac:dyDescent="0.2">
      <c r="B46" s="55"/>
      <c r="C46" s="48" t="s">
        <v>8</v>
      </c>
      <c r="D46" s="49"/>
      <c r="E46" s="50">
        <v>0</v>
      </c>
      <c r="F46" s="51">
        <v>0</v>
      </c>
      <c r="G46" s="42">
        <f t="shared" si="0"/>
        <v>0</v>
      </c>
    </row>
    <row r="47" spans="2:7" x14ac:dyDescent="0.2">
      <c r="B47" s="55"/>
      <c r="C47" s="48" t="s">
        <v>8</v>
      </c>
      <c r="D47" s="49"/>
      <c r="E47" s="50">
        <v>0</v>
      </c>
      <c r="F47" s="51">
        <v>0</v>
      </c>
      <c r="G47" s="42">
        <f t="shared" si="0"/>
        <v>0</v>
      </c>
    </row>
    <row r="48" spans="2:7" x14ac:dyDescent="0.2">
      <c r="B48" s="55"/>
      <c r="C48" s="48" t="s">
        <v>8</v>
      </c>
      <c r="D48" s="49"/>
      <c r="E48" s="50">
        <v>0</v>
      </c>
      <c r="F48" s="51">
        <v>0</v>
      </c>
      <c r="G48" s="42">
        <f t="shared" si="0"/>
        <v>0</v>
      </c>
    </row>
    <row r="49" spans="2:7" x14ac:dyDescent="0.2">
      <c r="B49" s="55"/>
      <c r="C49" s="48" t="s">
        <v>8</v>
      </c>
      <c r="D49" s="49"/>
      <c r="E49" s="50">
        <v>0</v>
      </c>
      <c r="F49" s="51">
        <v>0</v>
      </c>
      <c r="G49" s="42">
        <f t="shared" si="0"/>
        <v>0</v>
      </c>
    </row>
    <row r="50" spans="2:7" x14ac:dyDescent="0.2">
      <c r="B50" s="55"/>
      <c r="C50" s="48" t="s">
        <v>8</v>
      </c>
      <c r="D50" s="49"/>
      <c r="E50" s="50">
        <v>0</v>
      </c>
      <c r="F50" s="51">
        <v>0</v>
      </c>
      <c r="G50" s="42">
        <f t="shared" si="0"/>
        <v>0</v>
      </c>
    </row>
    <row r="51" spans="2:7" x14ac:dyDescent="0.2">
      <c r="B51" s="55"/>
      <c r="C51" s="48" t="s">
        <v>8</v>
      </c>
      <c r="D51" s="49"/>
      <c r="E51" s="50">
        <v>0</v>
      </c>
      <c r="F51" s="51">
        <v>0</v>
      </c>
      <c r="G51" s="42">
        <f t="shared" si="0"/>
        <v>0</v>
      </c>
    </row>
    <row r="52" spans="2:7" x14ac:dyDescent="0.2">
      <c r="B52" s="55"/>
      <c r="C52" s="48" t="s">
        <v>8</v>
      </c>
      <c r="D52" s="49"/>
      <c r="E52" s="50">
        <v>0</v>
      </c>
      <c r="F52" s="51">
        <v>0</v>
      </c>
      <c r="G52" s="42">
        <f t="shared" si="0"/>
        <v>0</v>
      </c>
    </row>
    <row r="53" spans="2:7" x14ac:dyDescent="0.2">
      <c r="B53" s="55"/>
      <c r="C53" s="48" t="s">
        <v>8</v>
      </c>
      <c r="D53" s="49"/>
      <c r="E53" s="50">
        <v>0</v>
      </c>
      <c r="F53" s="51">
        <v>0</v>
      </c>
      <c r="G53" s="42">
        <f t="shared" si="0"/>
        <v>0</v>
      </c>
    </row>
    <row r="54" spans="2:7" x14ac:dyDescent="0.2">
      <c r="B54" s="55"/>
      <c r="C54" s="48" t="s">
        <v>8</v>
      </c>
      <c r="D54" s="49"/>
      <c r="E54" s="50">
        <v>0</v>
      </c>
      <c r="F54" s="51">
        <v>0</v>
      </c>
      <c r="G54" s="42">
        <f t="shared" si="0"/>
        <v>0</v>
      </c>
    </row>
    <row r="55" spans="2:7" x14ac:dyDescent="0.2">
      <c r="B55" s="55"/>
      <c r="C55" s="48" t="s">
        <v>8</v>
      </c>
      <c r="D55" s="49"/>
      <c r="E55" s="50">
        <v>0</v>
      </c>
      <c r="F55" s="51">
        <v>0</v>
      </c>
      <c r="G55" s="42">
        <f t="shared" si="0"/>
        <v>0</v>
      </c>
    </row>
    <row r="56" spans="2:7" x14ac:dyDescent="0.2">
      <c r="B56" s="55"/>
      <c r="C56" s="48" t="s">
        <v>8</v>
      </c>
      <c r="D56" s="49"/>
      <c r="E56" s="50">
        <v>0</v>
      </c>
      <c r="F56" s="51">
        <v>0</v>
      </c>
      <c r="G56" s="42">
        <f t="shared" si="0"/>
        <v>0</v>
      </c>
    </row>
    <row r="57" spans="2:7" x14ac:dyDescent="0.2">
      <c r="B57" s="55"/>
      <c r="C57" s="48" t="s">
        <v>8</v>
      </c>
      <c r="D57" s="49"/>
      <c r="E57" s="50">
        <v>0</v>
      </c>
      <c r="F57" s="51">
        <v>0</v>
      </c>
      <c r="G57" s="42">
        <f t="shared" ref="G57:G78" si="1">SUM(D57*F57)</f>
        <v>0</v>
      </c>
    </row>
    <row r="58" spans="2:7" x14ac:dyDescent="0.2">
      <c r="B58" s="55"/>
      <c r="C58" s="48" t="s">
        <v>8</v>
      </c>
      <c r="D58" s="49"/>
      <c r="E58" s="50">
        <v>0</v>
      </c>
      <c r="F58" s="51">
        <v>0</v>
      </c>
      <c r="G58" s="42">
        <f t="shared" si="1"/>
        <v>0</v>
      </c>
    </row>
    <row r="59" spans="2:7" x14ac:dyDescent="0.2">
      <c r="B59" s="55"/>
      <c r="C59" s="48" t="s">
        <v>8</v>
      </c>
      <c r="D59" s="49"/>
      <c r="E59" s="50">
        <v>0</v>
      </c>
      <c r="F59" s="51">
        <v>0</v>
      </c>
      <c r="G59" s="42">
        <f t="shared" si="1"/>
        <v>0</v>
      </c>
    </row>
    <row r="60" spans="2:7" x14ac:dyDescent="0.2">
      <c r="B60" s="55"/>
      <c r="C60" s="48" t="s">
        <v>8</v>
      </c>
      <c r="D60" s="49"/>
      <c r="E60" s="50">
        <v>0</v>
      </c>
      <c r="F60" s="51">
        <v>0</v>
      </c>
      <c r="G60" s="42">
        <f t="shared" si="1"/>
        <v>0</v>
      </c>
    </row>
    <row r="61" spans="2:7" x14ac:dyDescent="0.2">
      <c r="B61" s="55"/>
      <c r="C61" s="48" t="s">
        <v>8</v>
      </c>
      <c r="D61" s="49"/>
      <c r="E61" s="50">
        <v>0</v>
      </c>
      <c r="F61" s="51">
        <v>0</v>
      </c>
      <c r="G61" s="42">
        <f t="shared" si="1"/>
        <v>0</v>
      </c>
    </row>
    <row r="62" spans="2:7" x14ac:dyDescent="0.2">
      <c r="B62" s="55"/>
      <c r="C62" s="48" t="s">
        <v>8</v>
      </c>
      <c r="D62" s="49"/>
      <c r="E62" s="50">
        <v>0</v>
      </c>
      <c r="F62" s="51">
        <v>0</v>
      </c>
      <c r="G62" s="42">
        <f t="shared" si="1"/>
        <v>0</v>
      </c>
    </row>
    <row r="63" spans="2:7" x14ac:dyDescent="0.2">
      <c r="B63" s="55"/>
      <c r="C63" s="48" t="s">
        <v>8</v>
      </c>
      <c r="D63" s="49"/>
      <c r="E63" s="50">
        <v>0</v>
      </c>
      <c r="F63" s="51">
        <v>0</v>
      </c>
      <c r="G63" s="42">
        <f t="shared" si="1"/>
        <v>0</v>
      </c>
    </row>
    <row r="64" spans="2:7" x14ac:dyDescent="0.2">
      <c r="B64" s="55"/>
      <c r="C64" s="48" t="s">
        <v>8</v>
      </c>
      <c r="D64" s="49"/>
      <c r="E64" s="50">
        <v>0</v>
      </c>
      <c r="F64" s="51">
        <v>0</v>
      </c>
      <c r="G64" s="42">
        <f t="shared" si="1"/>
        <v>0</v>
      </c>
    </row>
    <row r="65" spans="2:8" x14ac:dyDescent="0.2">
      <c r="B65" s="55"/>
      <c r="C65" s="48" t="s">
        <v>8</v>
      </c>
      <c r="D65" s="49"/>
      <c r="E65" s="50">
        <v>0</v>
      </c>
      <c r="F65" s="51">
        <v>0</v>
      </c>
      <c r="G65" s="42">
        <f t="shared" si="1"/>
        <v>0</v>
      </c>
    </row>
    <row r="66" spans="2:8" x14ac:dyDescent="0.2">
      <c r="B66" s="55"/>
      <c r="C66" s="48" t="s">
        <v>8</v>
      </c>
      <c r="D66" s="49"/>
      <c r="E66" s="50">
        <v>0</v>
      </c>
      <c r="F66" s="51">
        <v>0</v>
      </c>
      <c r="G66" s="42">
        <f t="shared" si="1"/>
        <v>0</v>
      </c>
    </row>
    <row r="67" spans="2:8" x14ac:dyDescent="0.2">
      <c r="B67" s="55"/>
      <c r="C67" s="48" t="s">
        <v>8</v>
      </c>
      <c r="D67" s="49"/>
      <c r="E67" s="50">
        <v>0</v>
      </c>
      <c r="F67" s="51">
        <v>0</v>
      </c>
      <c r="G67" s="42">
        <f t="shared" si="1"/>
        <v>0</v>
      </c>
    </row>
    <row r="68" spans="2:8" x14ac:dyDescent="0.2">
      <c r="B68" s="55"/>
      <c r="C68" s="48" t="s">
        <v>8</v>
      </c>
      <c r="D68" s="49"/>
      <c r="E68" s="50">
        <v>0</v>
      </c>
      <c r="F68" s="51">
        <v>0</v>
      </c>
      <c r="G68" s="42">
        <f t="shared" si="1"/>
        <v>0</v>
      </c>
    </row>
    <row r="69" spans="2:8" x14ac:dyDescent="0.2">
      <c r="B69" s="55"/>
      <c r="C69" s="48" t="s">
        <v>8</v>
      </c>
      <c r="D69" s="49"/>
      <c r="E69" s="50">
        <v>0</v>
      </c>
      <c r="F69" s="51">
        <v>0</v>
      </c>
      <c r="G69" s="42">
        <f t="shared" si="1"/>
        <v>0</v>
      </c>
    </row>
    <row r="70" spans="2:8" x14ac:dyDescent="0.2">
      <c r="B70" s="55"/>
      <c r="C70" s="48" t="s">
        <v>8</v>
      </c>
      <c r="D70" s="49"/>
      <c r="E70" s="50">
        <v>0</v>
      </c>
      <c r="F70" s="51">
        <v>0</v>
      </c>
      <c r="G70" s="42">
        <f t="shared" si="1"/>
        <v>0</v>
      </c>
    </row>
    <row r="71" spans="2:8" x14ac:dyDescent="0.2">
      <c r="B71" s="55"/>
      <c r="C71" s="48" t="s">
        <v>8</v>
      </c>
      <c r="D71" s="49"/>
      <c r="E71" s="50">
        <v>0</v>
      </c>
      <c r="F71" s="51">
        <v>0</v>
      </c>
      <c r="G71" s="42">
        <f t="shared" si="1"/>
        <v>0</v>
      </c>
    </row>
    <row r="72" spans="2:8" x14ac:dyDescent="0.2">
      <c r="B72" s="55"/>
      <c r="C72" s="48" t="s">
        <v>8</v>
      </c>
      <c r="D72" s="49"/>
      <c r="E72" s="50">
        <v>0</v>
      </c>
      <c r="F72" s="51">
        <v>0</v>
      </c>
      <c r="G72" s="42">
        <f t="shared" si="1"/>
        <v>0</v>
      </c>
    </row>
    <row r="73" spans="2:8" x14ac:dyDescent="0.2">
      <c r="B73" s="55"/>
      <c r="C73" s="48" t="s">
        <v>8</v>
      </c>
      <c r="D73" s="49"/>
      <c r="E73" s="50">
        <v>0</v>
      </c>
      <c r="F73" s="51">
        <v>0</v>
      </c>
      <c r="G73" s="42">
        <f t="shared" si="1"/>
        <v>0</v>
      </c>
    </row>
    <row r="74" spans="2:8" x14ac:dyDescent="0.2">
      <c r="B74" s="55"/>
      <c r="C74" s="48" t="s">
        <v>8</v>
      </c>
      <c r="D74" s="49"/>
      <c r="E74" s="50">
        <v>0</v>
      </c>
      <c r="F74" s="51">
        <v>0</v>
      </c>
      <c r="G74" s="42">
        <f t="shared" si="1"/>
        <v>0</v>
      </c>
    </row>
    <row r="75" spans="2:8" x14ac:dyDescent="0.2">
      <c r="B75" s="55"/>
      <c r="C75" s="48" t="s">
        <v>8</v>
      </c>
      <c r="D75" s="49"/>
      <c r="E75" s="50">
        <v>0</v>
      </c>
      <c r="F75" s="51">
        <v>0</v>
      </c>
      <c r="G75" s="42">
        <f t="shared" si="1"/>
        <v>0</v>
      </c>
    </row>
    <row r="76" spans="2:8" x14ac:dyDescent="0.2">
      <c r="B76" s="55"/>
      <c r="C76" s="48" t="s">
        <v>8</v>
      </c>
      <c r="D76" s="49"/>
      <c r="E76" s="50">
        <v>0</v>
      </c>
      <c r="F76" s="51">
        <v>0</v>
      </c>
      <c r="G76" s="42">
        <f t="shared" si="1"/>
        <v>0</v>
      </c>
    </row>
    <row r="77" spans="2:8" x14ac:dyDescent="0.2">
      <c r="B77" s="55"/>
      <c r="C77" s="48" t="s">
        <v>8</v>
      </c>
      <c r="D77" s="49"/>
      <c r="E77" s="50">
        <v>0</v>
      </c>
      <c r="F77" s="51">
        <v>0</v>
      </c>
      <c r="G77" s="42">
        <f t="shared" si="1"/>
        <v>0</v>
      </c>
    </row>
    <row r="78" spans="2:8" ht="15" thickBot="1" x14ac:dyDescent="0.25">
      <c r="B78" s="55"/>
      <c r="C78" s="48" t="s">
        <v>8</v>
      </c>
      <c r="D78" s="52"/>
      <c r="E78" s="53">
        <v>0</v>
      </c>
      <c r="F78" s="54">
        <v>0</v>
      </c>
      <c r="G78" s="42">
        <f t="shared" si="1"/>
        <v>0</v>
      </c>
    </row>
    <row r="79" spans="2:8" s="45" customFormat="1" ht="25.5" customHeight="1" thickBot="1" x14ac:dyDescent="0.25">
      <c r="B79" s="70" t="s">
        <v>20</v>
      </c>
      <c r="C79" s="71"/>
      <c r="D79" s="43"/>
      <c r="E79" s="43"/>
      <c r="F79" s="43"/>
      <c r="G79" s="44">
        <f>SUM(G35:G78)</f>
        <v>0</v>
      </c>
      <c r="H79" s="4"/>
    </row>
    <row r="81" spans="2:2" x14ac:dyDescent="0.2">
      <c r="B81" s="4" t="s">
        <v>16</v>
      </c>
    </row>
    <row r="82" spans="2:2" x14ac:dyDescent="0.2">
      <c r="B82" s="4" t="s">
        <v>4</v>
      </c>
    </row>
  </sheetData>
  <sheetProtection password="93D9" sheet="1" objects="1" scenarios="1"/>
  <mergeCells count="18">
    <mergeCell ref="C7:E7"/>
    <mergeCell ref="G30:G33"/>
    <mergeCell ref="G5:I10"/>
    <mergeCell ref="C5:E5"/>
    <mergeCell ref="C6:E6"/>
    <mergeCell ref="B9:E9"/>
    <mergeCell ref="B30:B33"/>
    <mergeCell ref="F5:F9"/>
    <mergeCell ref="F30:F33"/>
    <mergeCell ref="E30:E33"/>
    <mergeCell ref="E25:G25"/>
    <mergeCell ref="B26:C26"/>
    <mergeCell ref="E14:G14"/>
    <mergeCell ref="E16:G16"/>
    <mergeCell ref="E17:G17"/>
    <mergeCell ref="E23:G23"/>
    <mergeCell ref="E18:G18"/>
    <mergeCell ref="B79:C79"/>
  </mergeCells>
  <dataValidations count="1">
    <dataValidation type="list" allowBlank="1" showInputMessage="1" showErrorMessage="1" sqref="E35:E78" xr:uid="{00000000-0002-0000-0000-000000000000}">
      <formula1>jobtitle2</formula1>
    </dataValidation>
  </dataValidation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E72D0A-AAC8-4FC0-822A-3F5D5DD4162D}">
          <x14:formula1>
            <xm:f>Sheet1!$A$1:$A$10</xm:f>
          </x14:formula1>
          <xm:sqref>C35:C78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4"/>
  <sheetViews>
    <sheetView workbookViewId="0">
      <selection activeCell="A26" sqref="A26"/>
    </sheetView>
  </sheetViews>
  <sheetFormatPr defaultRowHeight="15" x14ac:dyDescent="0.25"/>
  <cols>
    <col min="1" max="1" width="55.42578125" customWidth="1"/>
  </cols>
  <sheetData>
    <row r="1" spans="1:1" x14ac:dyDescent="0.25">
      <c r="A1" t="s">
        <v>8</v>
      </c>
    </row>
    <row r="2" spans="1:1" x14ac:dyDescent="0.25">
      <c r="A2" s="2" t="s">
        <v>26</v>
      </c>
    </row>
    <row r="3" spans="1:1" x14ac:dyDescent="0.25">
      <c r="A3" s="2" t="s">
        <v>27</v>
      </c>
    </row>
    <row r="4" spans="1:1" x14ac:dyDescent="0.25">
      <c r="A4" s="2" t="s">
        <v>30</v>
      </c>
    </row>
    <row r="5" spans="1:1" x14ac:dyDescent="0.25">
      <c r="A5" s="2" t="s">
        <v>31</v>
      </c>
    </row>
    <row r="6" spans="1:1" ht="28.5" x14ac:dyDescent="0.25">
      <c r="A6" s="2" t="s">
        <v>32</v>
      </c>
    </row>
    <row r="7" spans="1:1" x14ac:dyDescent="0.25">
      <c r="A7" s="2" t="s">
        <v>33</v>
      </c>
    </row>
    <row r="8" spans="1:1" x14ac:dyDescent="0.25">
      <c r="A8" s="2" t="s">
        <v>34</v>
      </c>
    </row>
    <row r="9" spans="1:1" x14ac:dyDescent="0.25">
      <c r="A9" s="2" t="s">
        <v>28</v>
      </c>
    </row>
    <row r="10" spans="1:1" x14ac:dyDescent="0.25">
      <c r="A10" s="2" t="s">
        <v>29</v>
      </c>
    </row>
    <row r="11" spans="1:1" x14ac:dyDescent="0.25">
      <c r="A11" s="46"/>
    </row>
    <row r="12" spans="1:1" x14ac:dyDescent="0.25">
      <c r="A12" s="46"/>
    </row>
    <row r="13" spans="1:1" x14ac:dyDescent="0.25">
      <c r="A13" s="46"/>
    </row>
    <row r="14" spans="1:1" x14ac:dyDescent="0.25">
      <c r="A14" s="46"/>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5245F1D7C9CC46A20D9F0F7B027165" ma:contentTypeVersion="8" ma:contentTypeDescription="Create a new document." ma:contentTypeScope="" ma:versionID="69866a4b128ac6fbaf71d2102672de13">
  <xsd:schema xmlns:xsd="http://www.w3.org/2001/XMLSchema" xmlns:xs="http://www.w3.org/2001/XMLSchema" xmlns:p="http://schemas.microsoft.com/office/2006/metadata/properties" xmlns:ns3="2f43500a-119c-4f79-9495-2c0a176a939c" targetNamespace="http://schemas.microsoft.com/office/2006/metadata/properties" ma:root="true" ma:fieldsID="ae1ec3bbea60d5afaa954ae43873dd01" ns3:_="">
    <xsd:import namespace="2f43500a-119c-4f79-9495-2c0a176a939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500a-119c-4f79-9495-2c0a176a9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C88DE0-8153-45B4-B337-34A8B3BB7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500a-119c-4f79-9495-2c0a176a9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purl.org/dc/dcmitype/"/>
    <ds:schemaRef ds:uri="2f43500a-119c-4f79-9495-2c0a176a939c"/>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CS20471</vt:lpstr>
      <vt:lpstr>Sheet1</vt:lpstr>
      <vt:lpstr>'CS20471'!Print_Area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Christopher Grant (UK SBS)</cp:lastModifiedBy>
  <cp:lastPrinted>2014-02-06T12:26:57Z</cp:lastPrinted>
  <dcterms:created xsi:type="dcterms:W3CDTF">2013-10-01T16:36:52Z</dcterms:created>
  <dcterms:modified xsi:type="dcterms:W3CDTF">2020-11-18T19:58:07Z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0x010100D95245F1D7C9CC46A20D9F0F7B027165</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xd_ProgID">
    <vt:lpwstr/>
  </property>
  <property fmtid="{D5CDD505-2E9C-101B-9397-08002B2CF9AE}" pid="7" name="TemplateUrl">
    <vt:lpwstr/>
  </property>
  <property fmtid="{D5CDD505-2E9C-101B-9397-08002B2CF9AE}" pid="8" name="MSIP_Label_ba62f585-b40f-4ab9-bafe-39150f03d124_Enabled">
    <vt:lpwstr>true</vt:lpwstr>
  </property>
  <property fmtid="{D5CDD505-2E9C-101B-9397-08002B2CF9AE}" pid="9" name="MSIP_Label_ba62f585-b40f-4ab9-bafe-39150f03d124_SetDate">
    <vt:lpwstr>2020-10-08T14:13:50Z</vt:lpwstr>
  </property>
  <property fmtid="{D5CDD505-2E9C-101B-9397-08002B2CF9AE}" pid="10" name="MSIP_Label_ba62f585-b40f-4ab9-bafe-39150f03d124_Method">
    <vt:lpwstr>Standard</vt:lpwstr>
  </property>
  <property fmtid="{D5CDD505-2E9C-101B-9397-08002B2CF9AE}" pid="11" name="MSIP_Label_ba62f585-b40f-4ab9-bafe-39150f03d124_Name">
    <vt:lpwstr>OFFICIAL</vt:lpwstr>
  </property>
  <property fmtid="{D5CDD505-2E9C-101B-9397-08002B2CF9AE}" pid="12" name="MSIP_Label_ba62f585-b40f-4ab9-bafe-39150f03d124_SiteId">
    <vt:lpwstr>cbac7005-02c1-43eb-b497-e6492d1b2dd8</vt:lpwstr>
  </property>
  <property fmtid="{D5CDD505-2E9C-101B-9397-08002B2CF9AE}" pid="13" name="MSIP_Label_ba62f585-b40f-4ab9-bafe-39150f03d124_ActionId">
    <vt:lpwstr>30e8be89-9954-4bf7-952e-0000bf5dfc55</vt:lpwstr>
  </property>
  <property fmtid="{D5CDD505-2E9C-101B-9397-08002B2CF9AE}" pid="14" name="MSIP_Label_ba62f585-b40f-4ab9-bafe-39150f03d124_ContentBits">
    <vt:lpwstr>0</vt:lpwstr>
  </property>
</Properties>
</file>