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aun.brill\Desktop\"/>
    </mc:Choice>
  </mc:AlternateContent>
  <bookViews>
    <workbookView xWindow="0" yWindow="0" windowWidth="23040" windowHeight="9192"/>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2" i="1" l="1"/>
  <c r="D46" i="1" s="1"/>
  <c r="C51" i="1" s="1"/>
  <c r="E51" i="1" s="1"/>
  <c r="C42" i="1"/>
  <c r="D30" i="1"/>
  <c r="D34" i="1" s="1"/>
  <c r="C50" i="1" s="1"/>
  <c r="E50" i="1" s="1"/>
  <c r="C30" i="1"/>
  <c r="D18" i="1" l="1"/>
  <c r="D22" i="1" l="1"/>
  <c r="C49" i="1" s="1"/>
  <c r="C18" i="1"/>
  <c r="E49" i="1" l="1"/>
  <c r="E52" i="1" s="1"/>
</calcChain>
</file>

<file path=xl/sharedStrings.xml><?xml version="1.0" encoding="utf-8"?>
<sst xmlns="http://schemas.openxmlformats.org/spreadsheetml/2006/main" count="62" uniqueCount="38">
  <si>
    <t>Appendix E - Pricing Schedule</t>
  </si>
  <si>
    <t>Costs for delivery</t>
  </si>
  <si>
    <t>Administration</t>
  </si>
  <si>
    <t>Course Materials</t>
  </si>
  <si>
    <t>Other expenses including meals and refreshments</t>
  </si>
  <si>
    <t>CCZP18A14</t>
  </si>
  <si>
    <t>The Provision of Firearms Make Safe Training</t>
  </si>
  <si>
    <t>Firearms Make Safe – Core Tender Price</t>
  </si>
  <si>
    <t>Firearms Make Safe (Refresher) Tender Price</t>
  </si>
  <si>
    <t>Firearms and Explosives Awareness - Train the Trainer Tender Price</t>
  </si>
  <si>
    <t>Total per single delivered course</t>
  </si>
  <si>
    <t>Standard Rate (For Info Only)</t>
  </si>
  <si>
    <t>Option Year</t>
  </si>
  <si>
    <t>Contract Years 1 &amp; 2</t>
  </si>
  <si>
    <t>Contract Year 3</t>
  </si>
  <si>
    <t>Rate offered for this Procurement</t>
  </si>
  <si>
    <t xml:space="preserve">Costs for course re-development and improvement </t>
  </si>
  <si>
    <t>The Authority will compare bids on a like for like basis. To achieve this, the following guidance should be adhered to:</t>
  </si>
  <si>
    <t>Please note that pricing submitted in any other format will not be considered.</t>
  </si>
  <si>
    <t>All costs under the contract in Contract Years 1 and 2 will be firm against the rates proposed in this Pricing Schedule within the 'Rate offered for this Procurement' column. Please populate the rate cards below to provide a breakdown of the costs of the identified courses. Prices should be in pounds stirling and exclusive of VAT, but inclusive of expenses.</t>
  </si>
  <si>
    <t>Prices within the 'Standard Rate' column are for information only, and will not be included in the Price Evaluation. Additionally, the Cost Per Delegate rate per course is for information only and will not be included in the Price Evaluation.</t>
  </si>
  <si>
    <t>Firearms Make Safe (Core) Course</t>
  </si>
  <si>
    <t>Firearms Make Safe (Refresher) Course</t>
  </si>
  <si>
    <t>Firearms and Explosives Awareness - Train the Trainer Course</t>
  </si>
  <si>
    <t>Weighting</t>
  </si>
  <si>
    <t>Price to be used for Pricing Evaluation purposes only</t>
  </si>
  <si>
    <t>Contract Price</t>
  </si>
  <si>
    <t>Cost per delegate for the 2 day course (For Information Only)</t>
  </si>
  <si>
    <t>Cost per delegate for the 1 day course (For Information Only)</t>
  </si>
  <si>
    <t>Cost per delegate for the 5 day course (For Information Only)</t>
  </si>
  <si>
    <t>1. Firearms Make Safe (Core) - 2 Days, 12 Delegates</t>
  </si>
  <si>
    <t>2. Firearms Make Safe (Refresher) - 1 Day, 12 Delegates</t>
  </si>
  <si>
    <t>3. Firearms and Explosives Awareness - Train the Trainer 5 Days, 12 Delegates</t>
  </si>
  <si>
    <t>4. Price Totals and Price Weightings for Evaluation</t>
  </si>
  <si>
    <r>
      <t xml:space="preserve">Subject to the Authority exercising the option to extend the Contract, all costs under the contract in Contract Year 3 will be agreed with the Authority prior to the commencement of Contract Year 3. Any increase in rates from those in Contract Years 1 and 2 </t>
    </r>
    <r>
      <rPr>
        <b/>
        <sz val="11"/>
        <color theme="1"/>
        <rFont val="Calibri"/>
        <family val="2"/>
        <scheme val="minor"/>
      </rPr>
      <t>must not exceed the Consumer Price Index 12-month rate (as defined by the Office for National Statistics) applicable at the time any extension is agreed</t>
    </r>
    <r>
      <rPr>
        <sz val="11"/>
        <color theme="1"/>
        <rFont val="Calibri"/>
        <family val="2"/>
        <scheme val="minor"/>
      </rPr>
      <t xml:space="preserve">. Any prices agreed for Contract Year 3 should be in pounds stirling and exclusive of VAT, but inclusive of expenses.
</t>
    </r>
  </si>
  <si>
    <t>Total Tender Price to be used for Pricing Evaluation purposes only</t>
  </si>
  <si>
    <r>
      <t xml:space="preserve">- </t>
    </r>
    <r>
      <rPr>
        <b/>
        <sz val="11"/>
        <color theme="1"/>
        <rFont val="Calibri"/>
        <family val="2"/>
        <scheme val="minor"/>
      </rPr>
      <t>The Firearms Make Safe - Core</t>
    </r>
    <r>
      <rPr>
        <sz val="11"/>
        <color theme="1"/>
        <rFont val="Calibri"/>
        <family val="2"/>
        <scheme val="minor"/>
      </rPr>
      <t xml:space="preserve"> table will be rated at </t>
    </r>
    <r>
      <rPr>
        <b/>
        <sz val="11"/>
        <color theme="1"/>
        <rFont val="Calibri"/>
        <family val="2"/>
        <scheme val="minor"/>
      </rPr>
      <t>40%</t>
    </r>
    <r>
      <rPr>
        <sz val="11"/>
        <color theme="1"/>
        <rFont val="Calibri"/>
        <family val="2"/>
        <scheme val="minor"/>
      </rPr>
      <t xml:space="preserve"> of the total Price Evaluation
- T</t>
    </r>
    <r>
      <rPr>
        <b/>
        <sz val="11"/>
        <color theme="1"/>
        <rFont val="Calibri"/>
        <family val="2"/>
        <scheme val="minor"/>
      </rPr>
      <t>he Firearms Make Safe - Refresher</t>
    </r>
    <r>
      <rPr>
        <sz val="11"/>
        <color theme="1"/>
        <rFont val="Calibri"/>
        <family val="2"/>
        <scheme val="minor"/>
      </rPr>
      <t xml:space="preserve"> table will be weighted at </t>
    </r>
    <r>
      <rPr>
        <b/>
        <sz val="11"/>
        <color theme="1"/>
        <rFont val="Calibri"/>
        <family val="2"/>
        <scheme val="minor"/>
      </rPr>
      <t>40%</t>
    </r>
    <r>
      <rPr>
        <sz val="11"/>
        <color theme="1"/>
        <rFont val="Calibri"/>
        <family val="2"/>
        <scheme val="minor"/>
      </rPr>
      <t xml:space="preserve"> of the total Price Evaluation
- </t>
    </r>
    <r>
      <rPr>
        <b/>
        <sz val="11"/>
        <color theme="1"/>
        <rFont val="Calibri"/>
        <family val="2"/>
        <scheme val="minor"/>
      </rPr>
      <t>The Firearms and Explosive Awareness - Train the Trainer</t>
    </r>
    <r>
      <rPr>
        <sz val="11"/>
        <color theme="1"/>
        <rFont val="Calibri"/>
        <family val="2"/>
        <scheme val="minor"/>
      </rPr>
      <t xml:space="preserve"> table will be weighted at </t>
    </r>
    <r>
      <rPr>
        <b/>
        <sz val="11"/>
        <color theme="1"/>
        <rFont val="Calibri"/>
        <family val="2"/>
        <scheme val="minor"/>
      </rPr>
      <t>20%</t>
    </r>
    <r>
      <rPr>
        <sz val="11"/>
        <color theme="1"/>
        <rFont val="Calibri"/>
        <family val="2"/>
        <scheme val="minor"/>
      </rPr>
      <t xml:space="preserve"> of the total Price Evaluation
These weightings will be applied to the Tender prices, to arrive at a total price to be used for the Price Evaluation (see Table 4.)</t>
    </r>
  </si>
  <si>
    <t>To be agreed with the Authority prior to the commencement of Contract Year 3, subject to the Authority exercising its option to extend.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</si>
</sst>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0" fillId="2" borderId="0" xfId="0" applyFill="1"/>
    <xf numFmtId="44" fontId="0" fillId="5" borderId="1" xfId="1" applyFont="1" applyFill="1" applyBorder="1"/>
    <xf numFmtId="0" fontId="2" fillId="7" borderId="2" xfId="0" applyFont="1" applyFill="1" applyBorder="1" applyAlignment="1">
      <alignment vertical="center"/>
    </xf>
    <xf numFmtId="0" fontId="0" fillId="5" borderId="5" xfId="0" applyFill="1" applyBorder="1"/>
    <xf numFmtId="0" fontId="2" fillId="5" borderId="5" xfId="0" applyFont="1" applyFill="1" applyBorder="1"/>
    <xf numFmtId="0" fontId="2" fillId="9" borderId="2" xfId="0" applyFont="1" applyFill="1" applyBorder="1" applyAlignment="1">
      <alignment vertical="center"/>
    </xf>
    <xf numFmtId="0" fontId="0" fillId="2" borderId="0" xfId="0" applyFill="1" applyBorder="1"/>
    <xf numFmtId="44" fontId="0" fillId="5" borderId="8" xfId="1" applyFont="1" applyFill="1" applyBorder="1"/>
    <xf numFmtId="0" fontId="0" fillId="5" borderId="2" xfId="0" applyFill="1" applyBorder="1"/>
    <xf numFmtId="44" fontId="0" fillId="5" borderId="3" xfId="1" applyFont="1" applyFill="1" applyBorder="1"/>
    <xf numFmtId="44" fontId="0" fillId="3" borderId="9" xfId="1" applyFont="1" applyFill="1" applyBorder="1"/>
    <xf numFmtId="0" fontId="2" fillId="5" borderId="7" xfId="0" applyFont="1" applyFill="1" applyBorder="1"/>
    <xf numFmtId="44" fontId="0" fillId="3" borderId="10" xfId="1" applyFont="1" applyFill="1" applyBorder="1"/>
    <xf numFmtId="44" fontId="0" fillId="3" borderId="11" xfId="1" applyFont="1" applyFill="1" applyBorder="1"/>
    <xf numFmtId="0" fontId="2" fillId="8" borderId="7" xfId="0" applyFont="1" applyFill="1" applyBorder="1"/>
    <xf numFmtId="44" fontId="2" fillId="5" borderId="1" xfId="1" applyFont="1" applyFill="1" applyBorder="1"/>
    <xf numFmtId="0" fontId="2" fillId="10" borderId="7" xfId="0" applyFont="1" applyFill="1" applyBorder="1" applyAlignment="1">
      <alignment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0" fillId="5" borderId="7" xfId="0" applyFill="1" applyBorder="1" applyAlignment="1">
      <alignment wrapText="1"/>
    </xf>
    <xf numFmtId="0" fontId="0" fillId="8" borderId="7" xfId="0" applyFill="1" applyBorder="1" applyAlignment="1">
      <alignment wrapText="1"/>
    </xf>
    <xf numFmtId="0" fontId="2" fillId="11" borderId="2" xfId="0" applyFont="1" applyFill="1" applyBorder="1" applyAlignment="1">
      <alignment wrapText="1"/>
    </xf>
    <xf numFmtId="0" fontId="2" fillId="9" borderId="3"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0" fillId="10" borderId="5" xfId="0" applyFill="1" applyBorder="1"/>
    <xf numFmtId="44" fontId="0" fillId="10" borderId="1" xfId="1" applyFont="1" applyFill="1" applyBorder="1"/>
    <xf numFmtId="0" fontId="2" fillId="10" borderId="5" xfId="0" applyFont="1" applyFill="1" applyBorder="1"/>
    <xf numFmtId="44" fontId="2" fillId="10" borderId="1" xfId="1" applyFont="1" applyFill="1" applyBorder="1"/>
    <xf numFmtId="0" fontId="0" fillId="10" borderId="7" xfId="0" applyFill="1" applyBorder="1" applyAlignment="1">
      <alignment wrapText="1"/>
    </xf>
    <xf numFmtId="44" fontId="0" fillId="10" borderId="8" xfId="1" applyFont="1" applyFill="1" applyBorder="1"/>
    <xf numFmtId="0" fontId="0" fillId="8" borderId="5" xfId="0" applyFill="1" applyBorder="1"/>
    <xf numFmtId="44" fontId="0" fillId="8" borderId="1" xfId="1" applyFont="1" applyFill="1" applyBorder="1"/>
    <xf numFmtId="0" fontId="2" fillId="8" borderId="5" xfId="0" applyFont="1" applyFill="1" applyBorder="1"/>
    <xf numFmtId="44" fontId="2" fillId="8" borderId="1" xfId="1" applyFont="1" applyFill="1" applyBorder="1"/>
    <xf numFmtId="44" fontId="0" fillId="8" borderId="8" xfId="1" applyFont="1" applyFill="1" applyBorder="1"/>
    <xf numFmtId="0" fontId="0" fillId="10" borderId="2" xfId="0" applyFill="1" applyBorder="1"/>
    <xf numFmtId="44" fontId="0" fillId="10" borderId="3" xfId="1" applyFont="1" applyFill="1" applyBorder="1"/>
    <xf numFmtId="0" fontId="0" fillId="8" borderId="2" xfId="0" applyFill="1" applyBorder="1"/>
    <xf numFmtId="44" fontId="0" fillId="8" borderId="3" xfId="1" applyFont="1" applyFill="1" applyBorder="1"/>
    <xf numFmtId="0" fontId="2" fillId="11" borderId="1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4" xfId="0" applyFont="1" applyFill="1" applyBorder="1" applyAlignment="1">
      <alignment horizontal="center" vertical="center" wrapText="1"/>
    </xf>
    <xf numFmtId="44" fontId="2" fillId="12" borderId="8" xfId="1" applyFont="1" applyFill="1" applyBorder="1"/>
    <xf numFmtId="44" fontId="0" fillId="10" borderId="15" xfId="1" applyFont="1" applyFill="1" applyBorder="1" applyAlignment="1">
      <alignment horizontal="center" vertical="center" wrapText="1"/>
    </xf>
    <xf numFmtId="44" fontId="0" fillId="10" borderId="19" xfId="1" applyFont="1" applyFill="1" applyBorder="1" applyAlignment="1">
      <alignment horizontal="center" vertical="center" wrapText="1"/>
    </xf>
    <xf numFmtId="44" fontId="0" fillId="10" borderId="20" xfId="1"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6" borderId="5" xfId="0" applyFont="1" applyFill="1" applyBorder="1" applyAlignment="1">
      <alignment horizontal="center"/>
    </xf>
    <xf numFmtId="0" fontId="2" fillId="6" borderId="1" xfId="0" applyFont="1" applyFill="1" applyBorder="1" applyAlignment="1">
      <alignment horizontal="center"/>
    </xf>
    <xf numFmtId="0" fontId="2" fillId="6" borderId="6" xfId="0" applyFont="1" applyFill="1" applyBorder="1" applyAlignment="1">
      <alignment horizontal="center"/>
    </xf>
    <xf numFmtId="0" fontId="0" fillId="4" borderId="16" xfId="0" applyFill="1" applyBorder="1" applyAlignment="1">
      <alignment horizontal="left" vertical="top" wrapText="1"/>
    </xf>
    <xf numFmtId="0" fontId="0" fillId="4" borderId="0" xfId="0" applyFill="1" applyBorder="1" applyAlignment="1">
      <alignment horizontal="left" vertical="top" wrapText="1"/>
    </xf>
    <xf numFmtId="0" fontId="0" fillId="4" borderId="17" xfId="0" applyFill="1" applyBorder="1" applyAlignment="1">
      <alignment horizontal="left" vertical="top" wrapText="1"/>
    </xf>
    <xf numFmtId="0" fontId="2" fillId="7" borderId="13"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0" fillId="4" borderId="18" xfId="0" applyFill="1" applyBorder="1" applyAlignment="1">
      <alignment horizontal="left" vertical="top" wrapText="1"/>
    </xf>
    <xf numFmtId="0" fontId="0" fillId="4" borderId="10" xfId="0" applyFill="1" applyBorder="1" applyAlignment="1">
      <alignment horizontal="left" vertical="top" wrapText="1"/>
    </xf>
    <xf numFmtId="0" fontId="0" fillId="4" borderId="11" xfId="0" applyFill="1" applyBorder="1" applyAlignment="1">
      <alignment horizontal="left" vertical="top" wrapText="1"/>
    </xf>
    <xf numFmtId="44" fontId="0" fillId="5" borderId="15" xfId="1" applyFont="1" applyFill="1" applyBorder="1" applyAlignment="1">
      <alignment horizontal="center" vertical="center" wrapText="1"/>
    </xf>
    <xf numFmtId="44" fontId="0" fillId="5" borderId="19" xfId="1" applyFont="1" applyFill="1" applyBorder="1" applyAlignment="1">
      <alignment horizontal="center" vertical="center" wrapText="1"/>
    </xf>
    <xf numFmtId="44" fontId="0" fillId="5" borderId="20" xfId="1" applyFont="1" applyFill="1" applyBorder="1" applyAlignment="1">
      <alignment horizontal="center" vertical="center" wrapText="1"/>
    </xf>
    <xf numFmtId="44" fontId="0" fillId="8" borderId="15" xfId="1" applyFont="1" applyFill="1" applyBorder="1" applyAlignment="1">
      <alignment horizontal="center" vertical="center" wrapText="1"/>
    </xf>
    <xf numFmtId="44" fontId="0" fillId="8" borderId="19" xfId="1" applyFont="1" applyFill="1" applyBorder="1" applyAlignment="1">
      <alignment horizontal="center" vertical="center" wrapText="1"/>
    </xf>
    <xf numFmtId="44" fontId="0" fillId="8" borderId="20" xfId="1" applyFont="1" applyFill="1" applyBorder="1" applyAlignment="1">
      <alignment horizontal="center" vertical="center" wrapText="1"/>
    </xf>
    <xf numFmtId="0" fontId="0" fillId="4" borderId="16" xfId="0" quotePrefix="1" applyFill="1" applyBorder="1" applyAlignment="1">
      <alignment horizontal="left" vertical="top" wrapText="1"/>
    </xf>
    <xf numFmtId="44" fontId="2" fillId="12" borderId="21" xfId="0" applyNumberFormat="1" applyFont="1" applyFill="1" applyBorder="1"/>
    <xf numFmtId="44" fontId="0" fillId="4" borderId="1" xfId="0" applyNumberFormat="1" applyFill="1" applyBorder="1"/>
    <xf numFmtId="9" fontId="0" fillId="4" borderId="1" xfId="0" applyNumberFormat="1" applyFill="1" applyBorder="1" applyAlignment="1">
      <alignment horizontal="center"/>
    </xf>
    <xf numFmtId="0" fontId="2" fillId="4" borderId="5" xfId="0" applyFont="1" applyFill="1" applyBorder="1"/>
    <xf numFmtId="44" fontId="0" fillId="4" borderId="6" xfId="1" applyFont="1" applyFill="1" applyBorder="1"/>
    <xf numFmtId="0" fontId="2" fillId="4" borderId="7" xfId="0" applyFont="1" applyFill="1" applyBorder="1" applyAlignment="1">
      <alignment wrapText="1"/>
    </xf>
    <xf numFmtId="44" fontId="0" fillId="4" borderId="8" xfId="0" applyNumberFormat="1" applyFill="1" applyBorder="1"/>
    <xf numFmtId="9" fontId="0" fillId="4" borderId="8" xfId="0" applyNumberFormat="1" applyFill="1" applyBorder="1" applyAlignment="1">
      <alignment horizontal="center"/>
    </xf>
    <xf numFmtId="44" fontId="0" fillId="4" borderId="22" xfId="1" applyFont="1" applyFill="1" applyBorder="1"/>
    <xf numFmtId="0" fontId="2" fillId="6" borderId="23" xfId="0" applyFont="1" applyFill="1" applyBorder="1"/>
    <xf numFmtId="0" fontId="2" fillId="6" borderId="24" xfId="0" applyFont="1" applyFill="1" applyBorder="1" applyAlignment="1">
      <alignment horizontal="center"/>
    </xf>
    <xf numFmtId="0" fontId="2" fillId="6" borderId="14" xfId="0" applyFont="1" applyFill="1" applyBorder="1"/>
    <xf numFmtId="0" fontId="2" fillId="4" borderId="25" xfId="0" applyFont="1" applyFill="1" applyBorder="1"/>
    <xf numFmtId="44" fontId="0" fillId="4" borderId="26" xfId="0" applyNumberFormat="1" applyFill="1" applyBorder="1"/>
    <xf numFmtId="9" fontId="0" fillId="4" borderId="26" xfId="0" applyNumberFormat="1" applyFill="1" applyBorder="1" applyAlignment="1">
      <alignment horizontal="center"/>
    </xf>
    <xf numFmtId="44" fontId="0" fillId="4" borderId="27" xfId="1" applyFont="1" applyFill="1" applyBorder="1"/>
    <xf numFmtId="0" fontId="2" fillId="6" borderId="24" xfId="0" applyFont="1" applyFill="1" applyBorder="1"/>
    <xf numFmtId="0" fontId="2" fillId="2" borderId="0" xfId="0" applyFont="1" applyFill="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abSelected="1" zoomScale="115" zoomScaleNormal="115" workbookViewId="0">
      <selection activeCell="B53" sqref="B53"/>
    </sheetView>
  </sheetViews>
  <sheetFormatPr defaultRowHeight="14.4" x14ac:dyDescent="0.3"/>
  <cols>
    <col min="1" max="1" width="3.21875" customWidth="1"/>
    <col min="2" max="2" width="62.6640625" customWidth="1"/>
    <col min="3" max="3" width="13.21875" customWidth="1"/>
    <col min="4" max="4" width="15.33203125" customWidth="1"/>
    <col min="5" max="5" width="44.6640625" customWidth="1"/>
    <col min="6" max="6" width="4.109375" customWidth="1"/>
  </cols>
  <sheetData>
    <row r="1" spans="1:6" ht="15" thickBot="1" x14ac:dyDescent="0.35">
      <c r="A1" s="1"/>
      <c r="B1" s="1"/>
      <c r="C1" s="1"/>
      <c r="D1" s="1"/>
      <c r="E1" s="1"/>
      <c r="F1" s="1"/>
    </row>
    <row r="2" spans="1:6" x14ac:dyDescent="0.3">
      <c r="A2" s="1"/>
      <c r="B2" s="53" t="s">
        <v>5</v>
      </c>
      <c r="C2" s="54"/>
      <c r="D2" s="54"/>
      <c r="E2" s="55"/>
      <c r="F2" s="1"/>
    </row>
    <row r="3" spans="1:6" x14ac:dyDescent="0.3">
      <c r="A3" s="1"/>
      <c r="B3" s="56" t="s">
        <v>6</v>
      </c>
      <c r="C3" s="57"/>
      <c r="D3" s="57"/>
      <c r="E3" s="58"/>
      <c r="F3" s="1"/>
    </row>
    <row r="4" spans="1:6" x14ac:dyDescent="0.3">
      <c r="A4" s="1"/>
      <c r="B4" s="56" t="s">
        <v>0</v>
      </c>
      <c r="C4" s="57"/>
      <c r="D4" s="57"/>
      <c r="E4" s="58"/>
      <c r="F4" s="1"/>
    </row>
    <row r="5" spans="1:6" ht="19.8" customHeight="1" x14ac:dyDescent="0.3">
      <c r="A5" s="1"/>
      <c r="B5" s="59" t="s">
        <v>17</v>
      </c>
      <c r="C5" s="60"/>
      <c r="D5" s="60"/>
      <c r="E5" s="61"/>
      <c r="F5" s="1"/>
    </row>
    <row r="6" spans="1:6" ht="51" customHeight="1" x14ac:dyDescent="0.3">
      <c r="A6" s="1"/>
      <c r="B6" s="59" t="s">
        <v>19</v>
      </c>
      <c r="C6" s="60"/>
      <c r="D6" s="60"/>
      <c r="E6" s="61"/>
      <c r="F6" s="1"/>
    </row>
    <row r="7" spans="1:6" ht="34.200000000000003" customHeight="1" x14ac:dyDescent="0.3">
      <c r="A7" s="1"/>
      <c r="B7" s="59" t="s">
        <v>20</v>
      </c>
      <c r="C7" s="60"/>
      <c r="D7" s="60"/>
      <c r="E7" s="61"/>
      <c r="F7" s="1"/>
    </row>
    <row r="8" spans="1:6" ht="64.2" customHeight="1" x14ac:dyDescent="0.3">
      <c r="A8" s="1"/>
      <c r="B8" s="59" t="s">
        <v>34</v>
      </c>
      <c r="C8" s="60"/>
      <c r="D8" s="60"/>
      <c r="E8" s="61"/>
      <c r="F8" s="1"/>
    </row>
    <row r="9" spans="1:6" ht="63.6" customHeight="1" x14ac:dyDescent="0.3">
      <c r="A9" s="1"/>
      <c r="B9" s="73" t="s">
        <v>36</v>
      </c>
      <c r="C9" s="60"/>
      <c r="D9" s="60"/>
      <c r="E9" s="61"/>
      <c r="F9" s="1"/>
    </row>
    <row r="10" spans="1:6" ht="19.8" customHeight="1" thickBot="1" x14ac:dyDescent="0.35">
      <c r="A10" s="1"/>
      <c r="B10" s="64" t="s">
        <v>18</v>
      </c>
      <c r="C10" s="65"/>
      <c r="D10" s="65"/>
      <c r="E10" s="66"/>
      <c r="F10" s="1"/>
    </row>
    <row r="11" spans="1:6" ht="15" thickBot="1" x14ac:dyDescent="0.35">
      <c r="A11" s="1"/>
      <c r="B11" s="1"/>
      <c r="C11" s="1"/>
      <c r="D11" s="1"/>
      <c r="E11" s="1"/>
      <c r="F11" s="1"/>
    </row>
    <row r="12" spans="1:6" ht="15" thickBot="1" x14ac:dyDescent="0.35">
      <c r="A12" s="1"/>
      <c r="B12" s="1"/>
      <c r="C12" s="62" t="s">
        <v>13</v>
      </c>
      <c r="D12" s="63"/>
      <c r="E12" s="20" t="s">
        <v>14</v>
      </c>
      <c r="F12" s="1"/>
    </row>
    <row r="13" spans="1:6" ht="28.8" customHeight="1" x14ac:dyDescent="0.3">
      <c r="A13" s="1"/>
      <c r="B13" s="3" t="s">
        <v>30</v>
      </c>
      <c r="C13" s="18" t="s">
        <v>11</v>
      </c>
      <c r="D13" s="18" t="s">
        <v>15</v>
      </c>
      <c r="E13" s="19" t="s">
        <v>12</v>
      </c>
      <c r="F13" s="1"/>
    </row>
    <row r="14" spans="1:6" x14ac:dyDescent="0.3">
      <c r="A14" s="1"/>
      <c r="B14" s="4" t="s">
        <v>1</v>
      </c>
      <c r="C14" s="2"/>
      <c r="D14" s="2"/>
      <c r="E14" s="67" t="s">
        <v>37</v>
      </c>
      <c r="F14" s="1"/>
    </row>
    <row r="15" spans="1:6" x14ac:dyDescent="0.3">
      <c r="A15" s="1"/>
      <c r="B15" s="4" t="s">
        <v>2</v>
      </c>
      <c r="C15" s="2"/>
      <c r="D15" s="2"/>
      <c r="E15" s="68"/>
      <c r="F15" s="1"/>
    </row>
    <row r="16" spans="1:6" x14ac:dyDescent="0.3">
      <c r="A16" s="1"/>
      <c r="B16" s="4" t="s">
        <v>3</v>
      </c>
      <c r="C16" s="2"/>
      <c r="D16" s="2"/>
      <c r="E16" s="68"/>
      <c r="F16" s="1"/>
    </row>
    <row r="17" spans="1:6" x14ac:dyDescent="0.3">
      <c r="A17" s="1"/>
      <c r="B17" s="4" t="s">
        <v>4</v>
      </c>
      <c r="C17" s="2"/>
      <c r="D17" s="2"/>
      <c r="E17" s="68"/>
      <c r="F17" s="1"/>
    </row>
    <row r="18" spans="1:6" x14ac:dyDescent="0.3">
      <c r="A18" s="1"/>
      <c r="B18" s="5" t="s">
        <v>10</v>
      </c>
      <c r="C18" s="16">
        <f>SUM(C14:C17)</f>
        <v>0</v>
      </c>
      <c r="D18" s="16">
        <f t="shared" ref="D18" si="0">SUM(D14:D17)</f>
        <v>0</v>
      </c>
      <c r="E18" s="68"/>
      <c r="F18" s="1"/>
    </row>
    <row r="19" spans="1:6" ht="15" thickBot="1" x14ac:dyDescent="0.35">
      <c r="A19" s="1"/>
      <c r="B19" s="21" t="s">
        <v>27</v>
      </c>
      <c r="C19" s="8"/>
      <c r="D19" s="8"/>
      <c r="E19" s="69"/>
      <c r="F19" s="1"/>
    </row>
    <row r="20" spans="1:6" ht="12.6" customHeight="1" thickBot="1" x14ac:dyDescent="0.35">
      <c r="A20" s="7"/>
      <c r="B20" s="7"/>
      <c r="C20" s="7"/>
      <c r="D20" s="7"/>
      <c r="E20" s="7"/>
      <c r="F20" s="1"/>
    </row>
    <row r="21" spans="1:6" x14ac:dyDescent="0.3">
      <c r="A21" s="1"/>
      <c r="B21" s="9" t="s">
        <v>16</v>
      </c>
      <c r="C21" s="10"/>
      <c r="D21" s="10"/>
      <c r="E21" s="11"/>
      <c r="F21" s="1"/>
    </row>
    <row r="22" spans="1:6" ht="15" thickBot="1" x14ac:dyDescent="0.35">
      <c r="A22" s="1"/>
      <c r="B22" s="12" t="s">
        <v>7</v>
      </c>
      <c r="C22" s="13"/>
      <c r="D22" s="45">
        <f>SUM(D18+D21)</f>
        <v>0</v>
      </c>
      <c r="E22" s="14"/>
      <c r="F22" s="1"/>
    </row>
    <row r="23" spans="1:6" ht="15" thickBot="1" x14ac:dyDescent="0.35">
      <c r="A23" s="1"/>
      <c r="B23" s="1"/>
      <c r="C23" s="1"/>
      <c r="D23" s="1"/>
      <c r="E23" s="1"/>
      <c r="F23" s="1"/>
    </row>
    <row r="24" spans="1:6" ht="15" thickBot="1" x14ac:dyDescent="0.35">
      <c r="A24" s="1"/>
      <c r="B24" s="1"/>
      <c r="C24" s="49" t="s">
        <v>13</v>
      </c>
      <c r="D24" s="50"/>
      <c r="E24" s="25" t="s">
        <v>14</v>
      </c>
      <c r="F24" s="1"/>
    </row>
    <row r="25" spans="1:6" ht="31.2" customHeight="1" x14ac:dyDescent="0.3">
      <c r="A25" s="1"/>
      <c r="B25" s="6" t="s">
        <v>31</v>
      </c>
      <c r="C25" s="24" t="s">
        <v>11</v>
      </c>
      <c r="D25" s="24" t="s">
        <v>15</v>
      </c>
      <c r="E25" s="26" t="s">
        <v>12</v>
      </c>
      <c r="F25" s="1"/>
    </row>
    <row r="26" spans="1:6" x14ac:dyDescent="0.3">
      <c r="A26" s="1"/>
      <c r="B26" s="33" t="s">
        <v>1</v>
      </c>
      <c r="C26" s="34"/>
      <c r="D26" s="34"/>
      <c r="E26" s="70" t="s">
        <v>37</v>
      </c>
      <c r="F26" s="1"/>
    </row>
    <row r="27" spans="1:6" x14ac:dyDescent="0.3">
      <c r="A27" s="1"/>
      <c r="B27" s="33" t="s">
        <v>2</v>
      </c>
      <c r="C27" s="34"/>
      <c r="D27" s="34"/>
      <c r="E27" s="71"/>
      <c r="F27" s="1"/>
    </row>
    <row r="28" spans="1:6" x14ac:dyDescent="0.3">
      <c r="A28" s="1"/>
      <c r="B28" s="33" t="s">
        <v>3</v>
      </c>
      <c r="C28" s="34"/>
      <c r="D28" s="34"/>
      <c r="E28" s="71"/>
      <c r="F28" s="1"/>
    </row>
    <row r="29" spans="1:6" x14ac:dyDescent="0.3">
      <c r="A29" s="1"/>
      <c r="B29" s="33" t="s">
        <v>4</v>
      </c>
      <c r="C29" s="34"/>
      <c r="D29" s="34"/>
      <c r="E29" s="71"/>
      <c r="F29" s="1"/>
    </row>
    <row r="30" spans="1:6" x14ac:dyDescent="0.3">
      <c r="A30" s="1"/>
      <c r="B30" s="35" t="s">
        <v>10</v>
      </c>
      <c r="C30" s="36">
        <f>SUM(C26:C29)</f>
        <v>0</v>
      </c>
      <c r="D30" s="36">
        <f t="shared" ref="D30" si="1">SUM(D26:D29)</f>
        <v>0</v>
      </c>
      <c r="E30" s="71"/>
      <c r="F30" s="1"/>
    </row>
    <row r="31" spans="1:6" ht="15" thickBot="1" x14ac:dyDescent="0.35">
      <c r="A31" s="1"/>
      <c r="B31" s="22" t="s">
        <v>28</v>
      </c>
      <c r="C31" s="37"/>
      <c r="D31" s="37"/>
      <c r="E31" s="72"/>
      <c r="F31" s="1"/>
    </row>
    <row r="32" spans="1:6" ht="15" thickBot="1" x14ac:dyDescent="0.35">
      <c r="A32" s="1"/>
      <c r="B32" s="7"/>
      <c r="C32" s="7"/>
      <c r="D32" s="7"/>
      <c r="E32" s="7"/>
      <c r="F32" s="1"/>
    </row>
    <row r="33" spans="1:6" x14ac:dyDescent="0.3">
      <c r="A33" s="1"/>
      <c r="B33" s="40" t="s">
        <v>16</v>
      </c>
      <c r="C33" s="41"/>
      <c r="D33" s="41"/>
      <c r="E33" s="11"/>
      <c r="F33" s="1"/>
    </row>
    <row r="34" spans="1:6" ht="15" thickBot="1" x14ac:dyDescent="0.35">
      <c r="A34" s="1"/>
      <c r="B34" s="15" t="s">
        <v>8</v>
      </c>
      <c r="C34" s="13"/>
      <c r="D34" s="45">
        <f>SUM(D30+D33)</f>
        <v>0</v>
      </c>
      <c r="E34" s="14"/>
      <c r="F34" s="1"/>
    </row>
    <row r="35" spans="1:6" ht="15" thickBot="1" x14ac:dyDescent="0.35">
      <c r="A35" s="1"/>
      <c r="B35" s="1"/>
      <c r="C35" s="1"/>
      <c r="D35" s="1"/>
      <c r="E35" s="1"/>
      <c r="F35" s="1"/>
    </row>
    <row r="36" spans="1:6" ht="15" thickBot="1" x14ac:dyDescent="0.35">
      <c r="A36" s="1"/>
      <c r="B36" s="1"/>
      <c r="C36" s="51" t="s">
        <v>13</v>
      </c>
      <c r="D36" s="52"/>
      <c r="E36" s="42" t="s">
        <v>14</v>
      </c>
      <c r="F36" s="1"/>
    </row>
    <row r="37" spans="1:6" ht="28.8" customHeight="1" x14ac:dyDescent="0.3">
      <c r="A37" s="1"/>
      <c r="B37" s="23" t="s">
        <v>32</v>
      </c>
      <c r="C37" s="43" t="s">
        <v>11</v>
      </c>
      <c r="D37" s="43" t="s">
        <v>15</v>
      </c>
      <c r="E37" s="44" t="s">
        <v>12</v>
      </c>
      <c r="F37" s="1"/>
    </row>
    <row r="38" spans="1:6" x14ac:dyDescent="0.3">
      <c r="A38" s="1"/>
      <c r="B38" s="27" t="s">
        <v>1</v>
      </c>
      <c r="C38" s="28"/>
      <c r="D38" s="28"/>
      <c r="E38" s="46" t="s">
        <v>37</v>
      </c>
      <c r="F38" s="1"/>
    </row>
    <row r="39" spans="1:6" x14ac:dyDescent="0.3">
      <c r="A39" s="1"/>
      <c r="B39" s="27" t="s">
        <v>2</v>
      </c>
      <c r="C39" s="28"/>
      <c r="D39" s="28"/>
      <c r="E39" s="47"/>
      <c r="F39" s="1"/>
    </row>
    <row r="40" spans="1:6" x14ac:dyDescent="0.3">
      <c r="A40" s="1"/>
      <c r="B40" s="27" t="s">
        <v>3</v>
      </c>
      <c r="C40" s="28"/>
      <c r="D40" s="28"/>
      <c r="E40" s="47"/>
      <c r="F40" s="1"/>
    </row>
    <row r="41" spans="1:6" x14ac:dyDescent="0.3">
      <c r="A41" s="1"/>
      <c r="B41" s="27" t="s">
        <v>4</v>
      </c>
      <c r="C41" s="28"/>
      <c r="D41" s="28"/>
      <c r="E41" s="47"/>
      <c r="F41" s="1"/>
    </row>
    <row r="42" spans="1:6" x14ac:dyDescent="0.3">
      <c r="A42" s="1"/>
      <c r="B42" s="29" t="s">
        <v>10</v>
      </c>
      <c r="C42" s="30">
        <f>SUM(C38:C41)</f>
        <v>0</v>
      </c>
      <c r="D42" s="30">
        <f t="shared" ref="D42" si="2">SUM(D38:D41)</f>
        <v>0</v>
      </c>
      <c r="E42" s="47"/>
      <c r="F42" s="1"/>
    </row>
    <row r="43" spans="1:6" ht="15" thickBot="1" x14ac:dyDescent="0.35">
      <c r="A43" s="1"/>
      <c r="B43" s="31" t="s">
        <v>29</v>
      </c>
      <c r="C43" s="32"/>
      <c r="D43" s="32"/>
      <c r="E43" s="48"/>
      <c r="F43" s="1"/>
    </row>
    <row r="44" spans="1:6" ht="15" thickBot="1" x14ac:dyDescent="0.35">
      <c r="A44" s="1"/>
      <c r="B44" s="7"/>
      <c r="C44" s="7"/>
      <c r="D44" s="7"/>
      <c r="E44" s="7"/>
      <c r="F44" s="1"/>
    </row>
    <row r="45" spans="1:6" x14ac:dyDescent="0.3">
      <c r="A45" s="1"/>
      <c r="B45" s="38" t="s">
        <v>16</v>
      </c>
      <c r="C45" s="39"/>
      <c r="D45" s="39"/>
      <c r="E45" s="11"/>
      <c r="F45" s="1"/>
    </row>
    <row r="46" spans="1:6" ht="15" thickBot="1" x14ac:dyDescent="0.35">
      <c r="A46" s="1"/>
      <c r="B46" s="17" t="s">
        <v>9</v>
      </c>
      <c r="C46" s="13"/>
      <c r="D46" s="45">
        <f>SUM(D42+D45)</f>
        <v>0</v>
      </c>
      <c r="E46" s="14"/>
      <c r="F46" s="1"/>
    </row>
    <row r="47" spans="1:6" ht="15" thickBot="1" x14ac:dyDescent="0.35">
      <c r="A47" s="1"/>
      <c r="B47" s="1"/>
      <c r="C47" s="1"/>
      <c r="D47" s="1"/>
      <c r="E47" s="1"/>
      <c r="F47" s="1"/>
    </row>
    <row r="48" spans="1:6" ht="15" thickBot="1" x14ac:dyDescent="0.35">
      <c r="B48" s="83" t="s">
        <v>33</v>
      </c>
      <c r="C48" s="90" t="s">
        <v>26</v>
      </c>
      <c r="D48" s="84" t="s">
        <v>24</v>
      </c>
      <c r="E48" s="85" t="s">
        <v>25</v>
      </c>
      <c r="F48" s="1"/>
    </row>
    <row r="49" spans="1:6" x14ac:dyDescent="0.3">
      <c r="A49" s="1"/>
      <c r="B49" s="86" t="s">
        <v>21</v>
      </c>
      <c r="C49" s="87">
        <f>D22</f>
        <v>0</v>
      </c>
      <c r="D49" s="88">
        <v>0.4</v>
      </c>
      <c r="E49" s="89">
        <f>C49*0.4</f>
        <v>0</v>
      </c>
      <c r="F49" s="1"/>
    </row>
    <row r="50" spans="1:6" x14ac:dyDescent="0.3">
      <c r="A50" s="1"/>
      <c r="B50" s="77" t="s">
        <v>22</v>
      </c>
      <c r="C50" s="75">
        <f>D34</f>
        <v>0</v>
      </c>
      <c r="D50" s="76">
        <v>0.4</v>
      </c>
      <c r="E50" s="78">
        <f>C50*0.4</f>
        <v>0</v>
      </c>
      <c r="F50" s="1"/>
    </row>
    <row r="51" spans="1:6" ht="15" thickBot="1" x14ac:dyDescent="0.35">
      <c r="A51" s="1"/>
      <c r="B51" s="79" t="s">
        <v>23</v>
      </c>
      <c r="C51" s="80">
        <f>D46</f>
        <v>0</v>
      </c>
      <c r="D51" s="81">
        <v>0.2</v>
      </c>
      <c r="E51" s="82">
        <f>C51*0.2</f>
        <v>0</v>
      </c>
      <c r="F51" s="1"/>
    </row>
    <row r="52" spans="1:6" ht="15" thickBot="1" x14ac:dyDescent="0.35">
      <c r="A52" s="1"/>
      <c r="B52" s="1"/>
      <c r="C52" s="1"/>
      <c r="D52" s="91" t="s">
        <v>35</v>
      </c>
      <c r="E52" s="74">
        <f>SUM(E49:E51)</f>
        <v>0</v>
      </c>
      <c r="F52" s="1"/>
    </row>
    <row r="53" spans="1:6" ht="15" thickTop="1" x14ac:dyDescent="0.3">
      <c r="A53" s="1"/>
      <c r="B53" s="1"/>
      <c r="C53" s="1"/>
      <c r="D53" s="1"/>
      <c r="E53" s="1"/>
      <c r="F53" s="1"/>
    </row>
  </sheetData>
  <mergeCells count="15">
    <mergeCell ref="E38:E43"/>
    <mergeCell ref="C24:D24"/>
    <mergeCell ref="C36:D36"/>
    <mergeCell ref="B2:E2"/>
    <mergeCell ref="B3:E3"/>
    <mergeCell ref="B4:E4"/>
    <mergeCell ref="B5:E5"/>
    <mergeCell ref="C12:D12"/>
    <mergeCell ref="B6:E6"/>
    <mergeCell ref="B8:E8"/>
    <mergeCell ref="B10:E10"/>
    <mergeCell ref="E14:E19"/>
    <mergeCell ref="E26:E31"/>
    <mergeCell ref="B9:E9"/>
    <mergeCell ref="B7:E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Shaun Brill</dc:creator>
  <cp:lastModifiedBy>Shaun Brill</cp:lastModifiedBy>
  <dcterms:created xsi:type="dcterms:W3CDTF">2018-08-20T09:15:40Z</dcterms:created>
  <dcterms:modified xsi:type="dcterms:W3CDTF">2018-08-28T09:56:24Z</dcterms:modified>
</cp:coreProperties>
</file>