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luetreegroup.sharepoint.com/sites/MotMacMalawi/Shared Documents/06 Technical assistance/05 Print/Pilot Phase T2 &amp; T3/Submitted/"/>
    </mc:Choice>
  </mc:AlternateContent>
  <xr:revisionPtr revIDLastSave="483" documentId="13_ncr:1_{B8233B77-331E-3440-A46B-B2BAD2D88FDE}" xr6:coauthVersionLast="47" xr6:coauthVersionMax="47" xr10:uidLastSave="{0617209E-1358-3940-8F0A-AAC399967FFE}"/>
  <bookViews>
    <workbookView xWindow="1140" yWindow="500" windowWidth="27520" windowHeight="16660" tabRatio="899" xr2:uid="{00000000-000D-0000-FFFF-FFFF00000000}"/>
  </bookViews>
  <sheets>
    <sheet name="Books" sheetId="13" r:id="rId1"/>
    <sheet name="Sheet1" sheetId="1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9" i="13" l="1"/>
  <c r="AD19" i="13"/>
  <c r="AB19" i="13"/>
  <c r="AG19" i="13"/>
</calcChain>
</file>

<file path=xl/sharedStrings.xml><?xml version="1.0" encoding="utf-8"?>
<sst xmlns="http://schemas.openxmlformats.org/spreadsheetml/2006/main" count="92" uniqueCount="54">
  <si>
    <t>Proposed paper specifications</t>
  </si>
  <si>
    <t xml:space="preserve">Price proposal in GBP </t>
  </si>
  <si>
    <t>General requiremnts</t>
  </si>
  <si>
    <t>Cover</t>
  </si>
  <si>
    <t>Inside</t>
  </si>
  <si>
    <t>Binding</t>
  </si>
  <si>
    <t>Packing</t>
  </si>
  <si>
    <t>Paper weight (gsm)</t>
  </si>
  <si>
    <t xml:space="preserve">bulk </t>
  </si>
  <si>
    <t>Paper denomination</t>
  </si>
  <si>
    <t>Weight</t>
  </si>
  <si>
    <t>Paper</t>
  </si>
  <si>
    <t>Printing</t>
  </si>
  <si>
    <t>Shipping &amp; Delivery</t>
  </si>
  <si>
    <t xml:space="preserve">TOTAL  Offer DDP </t>
  </si>
  <si>
    <t>Unit Price DDP</t>
  </si>
  <si>
    <t>Price DDP/ Page*</t>
  </si>
  <si>
    <t>Title</t>
  </si>
  <si>
    <t>Terms</t>
  </si>
  <si>
    <t>Standard</t>
  </si>
  <si>
    <t>Book Size (w*h)</t>
  </si>
  <si>
    <t>Quantity required</t>
  </si>
  <si>
    <t># pages</t>
  </si>
  <si>
    <t>Print</t>
  </si>
  <si>
    <t>gsm</t>
  </si>
  <si>
    <t xml:space="preserve">paper </t>
  </si>
  <si>
    <t xml:space="preserve">Min Opacity </t>
  </si>
  <si>
    <t>Brightness</t>
  </si>
  <si>
    <t>Cover finishing (coating)</t>
  </si>
  <si>
    <t>print</t>
  </si>
  <si>
    <t>Paper minimum thickness</t>
  </si>
  <si>
    <t>Minimum Opacity</t>
  </si>
  <si>
    <t>Minimum Brightness</t>
  </si>
  <si>
    <t>Weight/Unit net (g)</t>
  </si>
  <si>
    <t>Total weight net (Kg)</t>
  </si>
  <si>
    <t>Learner Workbook</t>
  </si>
  <si>
    <t>Term 2</t>
  </si>
  <si>
    <t>4/0</t>
  </si>
  <si>
    <t>Kraft</t>
  </si>
  <si>
    <t>NA</t>
  </si>
  <si>
    <t>1/1</t>
  </si>
  <si>
    <t>80 μm</t>
  </si>
  <si>
    <t>Uncoated (Recycled, Mechanical, WoodFree or Bulky paper)</t>
  </si>
  <si>
    <t>4 saddle stiches</t>
  </si>
  <si>
    <t>3 ply  carton for local printer, 5 ply Carboard boxes for international printers or kraft paper and kraft tape, max 15kg. &amp; labelling.</t>
  </si>
  <si>
    <t>Term 3</t>
  </si>
  <si>
    <t>Teacher Guide</t>
  </si>
  <si>
    <t>C2S</t>
  </si>
  <si>
    <t>Machine Varnish</t>
  </si>
  <si>
    <t>70</t>
  </si>
  <si>
    <t>Uncoated, minimum bulk of 1.2 (wood free/recycled/mechanical pulp)</t>
  </si>
  <si>
    <t>Lesson Planning Book</t>
  </si>
  <si>
    <t>Participants Workbook</t>
  </si>
  <si>
    <t>*Price Per Page = Unit Price DDP / Number of inner pages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</si>
</sst>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 [$€]* #,##0.00_ ;_ [$€]* \-#,##0.00_ ;_ [$€]* &quot;-&quot;??_ ;_ @_ "/>
    <numFmt numFmtId="166" formatCode="_-* #,##0\ _€_-;\-* #,##0\ _€_-;_-* &quot;-&quot;??\ _€_-;_-@_-"/>
  </numFmts>
  <fonts count="11">
    <font>
      <sz val="10"/>
      <name val="Arial"/>
      <family val="2"/>
    </font>
    <font>
      <sz val="10"/>
      <name val="Arial"/>
      <family val="2"/>
    </font>
    <font>
      <sz val="10"/>
      <name val="CG Times"/>
      <family val="1"/>
      <charset val="178"/>
    </font>
    <font>
      <sz val="8"/>
      <name val="돋움"/>
      <family val="3"/>
      <charset val="129"/>
    </font>
    <font>
      <b/>
      <sz val="12"/>
      <name val="Yantramanav"/>
    </font>
    <font>
      <sz val="12"/>
      <name val="Yantramanav"/>
    </font>
    <font>
      <sz val="12"/>
      <color theme="1"/>
      <name val="Yantramanav"/>
    </font>
    <font>
      <b/>
      <sz val="12"/>
      <color rgb="FFFF0000"/>
      <name val="Yantramanav"/>
    </font>
    <font>
      <sz val="11"/>
      <name val="Calibri"/>
      <family val="2"/>
    </font>
    <font>
      <b/>
      <sz val="12.5"/>
      <name val="Yantramanav"/>
    </font>
    <font>
      <b/>
      <sz val="14"/>
      <name val="Yantramanav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1" fontId="5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2" fontId="5" fillId="0" borderId="12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1" fontId="5" fillId="0" borderId="12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30" xfId="0" applyNumberFormat="1" applyFont="1" applyBorder="1" applyAlignment="1">
      <alignment horizontal="center" vertical="center" wrapText="1"/>
    </xf>
    <xf numFmtId="1" fontId="4" fillId="0" borderId="20" xfId="0" applyNumberFormat="1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1" fontId="4" fillId="0" borderId="21" xfId="0" applyNumberFormat="1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47" xfId="0" applyNumberFormat="1" applyFont="1" applyBorder="1" applyAlignment="1">
      <alignment horizontal="center" vertical="center" wrapText="1"/>
    </xf>
    <xf numFmtId="2" fontId="5" fillId="0" borderId="46" xfId="0" applyNumberFormat="1" applyFont="1" applyBorder="1" applyAlignment="1">
      <alignment horizontal="center" vertical="center" wrapText="1"/>
    </xf>
    <xf numFmtId="1" fontId="4" fillId="0" borderId="46" xfId="0" applyNumberFormat="1" applyFont="1" applyBorder="1" applyAlignment="1">
      <alignment horizontal="center" vertical="center" wrapText="1"/>
    </xf>
    <xf numFmtId="1" fontId="4" fillId="0" borderId="48" xfId="0" applyNumberFormat="1" applyFont="1" applyBorder="1" applyAlignment="1">
      <alignment horizontal="center" vertical="center" wrapText="1"/>
    </xf>
    <xf numFmtId="2" fontId="4" fillId="0" borderId="45" xfId="0" applyNumberFormat="1" applyFont="1" applyBorder="1" applyAlignment="1">
      <alignment horizontal="center" vertical="center"/>
    </xf>
    <xf numFmtId="166" fontId="4" fillId="0" borderId="14" xfId="1" applyNumberFormat="1" applyFont="1" applyFill="1" applyBorder="1" applyAlignment="1">
      <alignment horizontal="center" vertical="center"/>
    </xf>
    <xf numFmtId="166" fontId="4" fillId="0" borderId="13" xfId="1" applyNumberFormat="1" applyFont="1" applyFill="1" applyBorder="1" applyAlignment="1">
      <alignment horizontal="center" vertical="center"/>
    </xf>
    <xf numFmtId="166" fontId="4" fillId="0" borderId="4" xfId="1" applyNumberFormat="1" applyFont="1" applyFill="1" applyBorder="1" applyAlignment="1">
      <alignment horizontal="center" vertical="center"/>
    </xf>
    <xf numFmtId="166" fontId="4" fillId="0" borderId="15" xfId="1" applyNumberFormat="1" applyFont="1" applyFill="1" applyBorder="1" applyAlignment="1">
      <alignment horizontal="center" vertical="center"/>
    </xf>
    <xf numFmtId="166" fontId="5" fillId="0" borderId="36" xfId="1" applyNumberFormat="1" applyFont="1" applyFill="1" applyBorder="1" applyAlignment="1">
      <alignment horizontal="center" vertical="center" wrapText="1"/>
    </xf>
    <xf numFmtId="166" fontId="5" fillId="0" borderId="18" xfId="1" applyNumberFormat="1" applyFont="1" applyFill="1" applyBorder="1" applyAlignment="1">
      <alignment horizontal="center" vertical="center" wrapText="1"/>
    </xf>
    <xf numFmtId="166" fontId="5" fillId="0" borderId="50" xfId="1" applyNumberFormat="1" applyFont="1" applyFill="1" applyBorder="1" applyAlignment="1">
      <alignment horizontal="center" vertical="center" wrapText="1"/>
    </xf>
    <xf numFmtId="166" fontId="5" fillId="0" borderId="51" xfId="1" applyNumberFormat="1" applyFont="1" applyFill="1" applyBorder="1" applyAlignment="1">
      <alignment horizontal="center" vertical="center" wrapText="1"/>
    </xf>
    <xf numFmtId="166" fontId="5" fillId="0" borderId="38" xfId="1" applyNumberFormat="1" applyFont="1" applyFill="1" applyBorder="1" applyAlignment="1">
      <alignment horizontal="center" vertical="center" wrapText="1"/>
    </xf>
    <xf numFmtId="166" fontId="5" fillId="0" borderId="41" xfId="1" applyNumberFormat="1" applyFont="1" applyFill="1" applyBorder="1" applyAlignment="1">
      <alignment horizontal="center" vertical="center" wrapText="1"/>
    </xf>
    <xf numFmtId="166" fontId="5" fillId="0" borderId="42" xfId="1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46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3" fontId="4" fillId="0" borderId="47" xfId="0" applyNumberFormat="1" applyFont="1" applyBorder="1" applyAlignment="1">
      <alignment horizontal="center" vertical="center"/>
    </xf>
    <xf numFmtId="3" fontId="4" fillId="0" borderId="46" xfId="0" applyNumberFormat="1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42" xfId="0" applyFont="1" applyBorder="1" applyAlignment="1">
      <alignment horizontal="center" vertical="center" wrapText="1"/>
    </xf>
    <xf numFmtId="3" fontId="4" fillId="0" borderId="37" xfId="0" applyNumberFormat="1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 wrapText="1"/>
    </xf>
    <xf numFmtId="1" fontId="4" fillId="0" borderId="12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1" fontId="4" fillId="0" borderId="47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1" fontId="4" fillId="0" borderId="14" xfId="0" applyNumberFormat="1" applyFont="1" applyBorder="1" applyAlignment="1">
      <alignment horizontal="center" vertical="center" wrapText="1"/>
    </xf>
    <xf numFmtId="1" fontId="4" fillId="0" borderId="13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" fontId="4" fillId="0" borderId="15" xfId="0" applyNumberFormat="1" applyFont="1" applyBorder="1" applyAlignment="1">
      <alignment horizontal="center" vertical="center" wrapText="1"/>
    </xf>
    <xf numFmtId="1" fontId="4" fillId="0" borderId="45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2" fontId="5" fillId="0" borderId="33" xfId="0" applyNumberFormat="1" applyFont="1" applyBorder="1" applyAlignment="1">
      <alignment horizontal="center" vertical="center" wrapText="1"/>
    </xf>
    <xf numFmtId="2" fontId="5" fillId="0" borderId="25" xfId="0" applyNumberFormat="1" applyFont="1" applyBorder="1" applyAlignment="1">
      <alignment horizontal="center" vertical="center" wrapText="1"/>
    </xf>
    <xf numFmtId="1" fontId="4" fillId="0" borderId="28" xfId="0" applyNumberFormat="1" applyFont="1" applyBorder="1" applyAlignment="1">
      <alignment horizontal="center" vertical="center" wrapText="1"/>
    </xf>
    <xf numFmtId="1" fontId="4" fillId="0" borderId="33" xfId="0" applyNumberFormat="1" applyFont="1" applyBorder="1" applyAlignment="1">
      <alignment horizontal="center" vertical="center" wrapText="1"/>
    </xf>
    <xf numFmtId="1" fontId="4" fillId="0" borderId="25" xfId="0" applyNumberFormat="1" applyFont="1" applyBorder="1" applyAlignment="1">
      <alignment horizontal="center" vertical="center" wrapText="1"/>
    </xf>
    <xf numFmtId="1" fontId="4" fillId="0" borderId="34" xfId="0" applyNumberFormat="1" applyFont="1" applyBorder="1" applyAlignment="1">
      <alignment horizontal="center" vertical="center" wrapText="1"/>
    </xf>
    <xf numFmtId="166" fontId="5" fillId="0" borderId="56" xfId="1" applyNumberFormat="1" applyFont="1" applyFill="1" applyBorder="1" applyAlignment="1">
      <alignment horizontal="center" vertical="center" wrapText="1"/>
    </xf>
    <xf numFmtId="2" fontId="4" fillId="0" borderId="25" xfId="0" applyNumberFormat="1" applyFont="1" applyBorder="1" applyAlignment="1">
      <alignment horizontal="center" vertical="center"/>
    </xf>
    <xf numFmtId="2" fontId="4" fillId="0" borderId="28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66" fontId="4" fillId="0" borderId="28" xfId="1" applyNumberFormat="1" applyFont="1" applyFill="1" applyBorder="1" applyAlignment="1">
      <alignment vertical="center"/>
    </xf>
    <xf numFmtId="166" fontId="4" fillId="0" borderId="14" xfId="1" applyNumberFormat="1" applyFont="1" applyFill="1" applyBorder="1" applyAlignment="1">
      <alignment vertical="center"/>
    </xf>
    <xf numFmtId="1" fontId="5" fillId="0" borderId="16" xfId="0" applyNumberFormat="1" applyFont="1" applyBorder="1" applyAlignment="1">
      <alignment horizontal="center" vertical="center" wrapText="1"/>
    </xf>
    <xf numFmtId="1" fontId="5" fillId="0" borderId="33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166" fontId="5" fillId="0" borderId="16" xfId="1" applyNumberFormat="1" applyFont="1" applyFill="1" applyBorder="1" applyAlignment="1">
      <alignment horizontal="center" vertical="center"/>
    </xf>
    <xf numFmtId="166" fontId="5" fillId="0" borderId="33" xfId="1" applyNumberFormat="1" applyFont="1" applyFill="1" applyBorder="1" applyAlignment="1">
      <alignment horizontal="center" vertical="center"/>
    </xf>
    <xf numFmtId="2" fontId="5" fillId="0" borderId="27" xfId="0" applyNumberFormat="1" applyFont="1" applyBorder="1" applyAlignment="1">
      <alignment horizontal="center" vertical="center" wrapText="1"/>
    </xf>
    <xf numFmtId="2" fontId="5" fillId="0" borderId="28" xfId="0" applyNumberFormat="1" applyFont="1" applyBorder="1" applyAlignment="1">
      <alignment horizontal="center" vertical="center" wrapText="1"/>
    </xf>
    <xf numFmtId="2" fontId="5" fillId="0" borderId="16" xfId="0" applyNumberFormat="1" applyFont="1" applyBorder="1" applyAlignment="1">
      <alignment horizontal="center" vertical="center" wrapText="1"/>
    </xf>
    <xf numFmtId="2" fontId="5" fillId="0" borderId="33" xfId="0" applyNumberFormat="1" applyFont="1" applyBorder="1" applyAlignment="1">
      <alignment horizontal="center" vertical="center" wrapText="1"/>
    </xf>
    <xf numFmtId="9" fontId="6" fillId="0" borderId="24" xfId="3" applyFont="1" applyFill="1" applyBorder="1" applyAlignment="1">
      <alignment horizontal="center" vertical="center"/>
    </xf>
    <xf numFmtId="9" fontId="6" fillId="0" borderId="25" xfId="3" applyFont="1" applyFill="1" applyBorder="1" applyAlignment="1">
      <alignment horizontal="center" vertical="center"/>
    </xf>
    <xf numFmtId="9" fontId="6" fillId="0" borderId="27" xfId="3" applyFont="1" applyFill="1" applyBorder="1" applyAlignment="1">
      <alignment horizontal="center" vertical="center"/>
    </xf>
    <xf numFmtId="9" fontId="6" fillId="0" borderId="28" xfId="3" applyFont="1" applyFill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 vertical="center" wrapText="1"/>
    </xf>
    <xf numFmtId="1" fontId="5" fillId="3" borderId="27" xfId="2" applyNumberFormat="1" applyFont="1" applyFill="1" applyBorder="1" applyAlignment="1">
      <alignment horizontal="center" vertical="center"/>
    </xf>
    <xf numFmtId="1" fontId="5" fillId="3" borderId="28" xfId="2" applyNumberFormat="1" applyFont="1" applyFill="1" applyBorder="1" applyAlignment="1">
      <alignment horizontal="center" vertical="center"/>
    </xf>
    <xf numFmtId="49" fontId="5" fillId="0" borderId="24" xfId="1" applyNumberFormat="1" applyFont="1" applyFill="1" applyBorder="1" applyAlignment="1">
      <alignment horizontal="center" vertical="center"/>
    </xf>
    <xf numFmtId="49" fontId="5" fillId="0" borderId="25" xfId="1" applyNumberFormat="1" applyFont="1" applyFill="1" applyBorder="1" applyAlignment="1">
      <alignment horizontal="center" vertical="center"/>
    </xf>
    <xf numFmtId="1" fontId="6" fillId="0" borderId="16" xfId="2" applyNumberFormat="1" applyFont="1" applyFill="1" applyBorder="1" applyAlignment="1">
      <alignment horizontal="center" vertical="center"/>
    </xf>
    <xf numFmtId="1" fontId="6" fillId="0" borderId="33" xfId="2" applyNumberFormat="1" applyFont="1" applyFill="1" applyBorder="1" applyAlignment="1">
      <alignment horizontal="center" vertical="center"/>
    </xf>
    <xf numFmtId="4" fontId="6" fillId="0" borderId="27" xfId="2" applyNumberFormat="1" applyFont="1" applyFill="1" applyBorder="1" applyAlignment="1">
      <alignment horizontal="center" vertical="center" wrapText="1"/>
    </xf>
    <xf numFmtId="4" fontId="6" fillId="0" borderId="28" xfId="2" applyNumberFormat="1" applyFont="1" applyFill="1" applyBorder="1" applyAlignment="1">
      <alignment horizontal="center" vertical="center" wrapText="1"/>
    </xf>
    <xf numFmtId="4" fontId="6" fillId="0" borderId="24" xfId="2" applyNumberFormat="1" applyFont="1" applyFill="1" applyBorder="1" applyAlignment="1">
      <alignment horizontal="center" vertical="center"/>
    </xf>
    <xf numFmtId="4" fontId="6" fillId="0" borderId="25" xfId="2" applyNumberFormat="1" applyFont="1" applyFill="1" applyBorder="1" applyAlignment="1">
      <alignment horizontal="center" vertical="center"/>
    </xf>
    <xf numFmtId="166" fontId="6" fillId="0" borderId="24" xfId="1" applyNumberFormat="1" applyFont="1" applyFill="1" applyBorder="1" applyAlignment="1">
      <alignment horizontal="center" vertical="center"/>
    </xf>
    <xf numFmtId="166" fontId="6" fillId="0" borderId="25" xfId="1" applyNumberFormat="1" applyFont="1" applyFill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2" fontId="5" fillId="0" borderId="23" xfId="0" applyNumberFormat="1" applyFont="1" applyBorder="1" applyAlignment="1">
      <alignment horizontal="center" vertical="center" wrapText="1"/>
    </xf>
    <xf numFmtId="49" fontId="5" fillId="0" borderId="22" xfId="1" applyNumberFormat="1" applyFont="1" applyFill="1" applyBorder="1" applyAlignment="1">
      <alignment horizontal="center" vertical="center"/>
    </xf>
    <xf numFmtId="4" fontId="6" fillId="0" borderId="22" xfId="2" applyNumberFormat="1" applyFont="1" applyFill="1" applyBorder="1" applyAlignment="1">
      <alignment horizontal="center" vertical="center"/>
    </xf>
    <xf numFmtId="9" fontId="6" fillId="0" borderId="22" xfId="3" applyFont="1" applyFill="1" applyBorder="1" applyAlignment="1">
      <alignment horizontal="center" vertical="center"/>
    </xf>
    <xf numFmtId="4" fontId="6" fillId="0" borderId="23" xfId="2" applyNumberFormat="1" applyFont="1" applyFill="1" applyBorder="1" applyAlignment="1">
      <alignment horizontal="center" vertical="center" wrapText="1"/>
    </xf>
    <xf numFmtId="1" fontId="5" fillId="3" borderId="23" xfId="2" applyNumberFormat="1" applyFont="1" applyFill="1" applyBorder="1" applyAlignment="1">
      <alignment horizontal="center" vertical="center"/>
    </xf>
    <xf numFmtId="166" fontId="6" fillId="0" borderId="22" xfId="1" applyNumberFormat="1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1" fontId="6" fillId="0" borderId="55" xfId="2" applyNumberFormat="1" applyFont="1" applyFill="1" applyBorder="1" applyAlignment="1">
      <alignment horizontal="center" vertical="center"/>
    </xf>
    <xf numFmtId="1" fontId="6" fillId="0" borderId="53" xfId="2" applyNumberFormat="1" applyFont="1" applyFill="1" applyBorder="1" applyAlignment="1">
      <alignment horizontal="center" vertical="center"/>
    </xf>
    <xf numFmtId="1" fontId="6" fillId="0" borderId="54" xfId="2" applyNumberFormat="1" applyFont="1" applyFill="1" applyBorder="1" applyAlignment="1">
      <alignment horizontal="center" vertical="center"/>
    </xf>
    <xf numFmtId="9" fontId="6" fillId="0" borderId="23" xfId="3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4" fontId="6" fillId="3" borderId="27" xfId="2" applyNumberFormat="1" applyFont="1" applyFill="1" applyBorder="1" applyAlignment="1">
      <alignment horizontal="center" vertical="center" wrapText="1"/>
    </xf>
    <xf numFmtId="4" fontId="6" fillId="3" borderId="23" xfId="2" applyNumberFormat="1" applyFont="1" applyFill="1" applyBorder="1" applyAlignment="1">
      <alignment horizontal="center" vertical="center" wrapText="1"/>
    </xf>
    <xf numFmtId="4" fontId="6" fillId="3" borderId="28" xfId="2" applyNumberFormat="1" applyFont="1" applyFill="1" applyBorder="1" applyAlignment="1">
      <alignment horizontal="center" vertical="center" wrapText="1"/>
    </xf>
    <xf numFmtId="1" fontId="5" fillId="0" borderId="27" xfId="2" applyNumberFormat="1" applyFont="1" applyFill="1" applyBorder="1" applyAlignment="1">
      <alignment horizontal="center" vertical="center"/>
    </xf>
    <xf numFmtId="1" fontId="5" fillId="0" borderId="23" xfId="2" applyNumberFormat="1" applyFont="1" applyFill="1" applyBorder="1" applyAlignment="1">
      <alignment horizontal="center" vertical="center"/>
    </xf>
    <xf numFmtId="1" fontId="5" fillId="0" borderId="28" xfId="2" applyNumberFormat="1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6" fontId="5" fillId="0" borderId="17" xfId="1" applyNumberFormat="1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1" fontId="6" fillId="0" borderId="16" xfId="2" applyNumberFormat="1" applyFont="1" applyFill="1" applyBorder="1" applyAlignment="1">
      <alignment horizontal="center" vertical="center" wrapText="1"/>
    </xf>
    <xf numFmtId="1" fontId="6" fillId="0" borderId="33" xfId="2" applyNumberFormat="1" applyFont="1" applyFill="1" applyBorder="1" applyAlignment="1">
      <alignment horizontal="center" vertical="center" wrapText="1"/>
    </xf>
    <xf numFmtId="2" fontId="5" fillId="3" borderId="17" xfId="0" applyNumberFormat="1" applyFont="1" applyFill="1" applyBorder="1" applyAlignment="1">
      <alignment horizontal="center" vertical="center"/>
    </xf>
    <xf numFmtId="2" fontId="5" fillId="3" borderId="33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49" fontId="5" fillId="0" borderId="29" xfId="1" applyNumberFormat="1" applyFont="1" applyFill="1" applyBorder="1" applyAlignment="1">
      <alignment horizontal="center" vertical="center"/>
    </xf>
    <xf numFmtId="49" fontId="5" fillId="0" borderId="32" xfId="1" applyNumberFormat="1" applyFont="1" applyFill="1" applyBorder="1" applyAlignment="1">
      <alignment horizontal="center" vertical="center"/>
    </xf>
    <xf numFmtId="49" fontId="5" fillId="0" borderId="34" xfId="1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</cellXfs>
  <cellStyles count="4">
    <cellStyle name="Comma" xfId="1" builtinId="3"/>
    <cellStyle name="Euro" xfId="2" xr:uid="{00000000-0005-0000-0000-000001000000}"/>
    <cellStyle name="Normal" xfId="0" builtinId="0"/>
    <cellStyle name="Per 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I26"/>
  <sheetViews>
    <sheetView tabSelected="1" topLeftCell="A10" zoomScale="110" zoomScaleNormal="110" workbookViewId="0">
      <selection activeCell="N20" sqref="N20"/>
    </sheetView>
  </sheetViews>
  <sheetFormatPr baseColWidth="10" defaultColWidth="11.5" defaultRowHeight="17"/>
  <cols>
    <col min="1" max="1" width="4.5" style="4" customWidth="1"/>
    <col min="2" max="3" width="14.5" style="4" customWidth="1"/>
    <col min="4" max="4" width="10.5" style="4" customWidth="1"/>
    <col min="5" max="5" width="12.5" style="4" customWidth="1"/>
    <col min="6" max="6" width="12.5" style="4" bestFit="1" customWidth="1"/>
    <col min="7" max="7" width="14.1640625" style="4" customWidth="1"/>
    <col min="8" max="8" width="8.5" style="5" customWidth="1"/>
    <col min="9" max="9" width="13.1640625" style="5" bestFit="1" customWidth="1"/>
    <col min="10" max="10" width="10.5" style="5" bestFit="1" customWidth="1"/>
    <col min="11" max="12" width="12.1640625" style="6" customWidth="1"/>
    <col min="13" max="13" width="14.5" style="6" customWidth="1"/>
    <col min="14" max="14" width="13.5" style="6" customWidth="1"/>
    <col min="15" max="15" width="15.1640625" style="6" bestFit="1" customWidth="1"/>
    <col min="16" max="21" width="15.1640625" style="6" customWidth="1"/>
    <col min="22" max="22" width="21.5" style="4" customWidth="1"/>
    <col min="23" max="23" width="26.5" style="4" customWidth="1"/>
    <col min="24" max="24" width="16.6640625" style="4" customWidth="1"/>
    <col min="25" max="25" width="19.6640625" style="4" customWidth="1"/>
    <col min="26" max="26" width="21.1640625" style="4" customWidth="1"/>
    <col min="27" max="27" width="16.5" style="4" customWidth="1"/>
    <col min="28" max="32" width="15.5" style="1" customWidth="1"/>
    <col min="33" max="33" width="24.6640625" style="4" customWidth="1"/>
    <col min="34" max="34" width="16.33203125" style="4" customWidth="1"/>
    <col min="35" max="35" width="17" style="4" customWidth="1"/>
    <col min="36" max="16384" width="11.5" style="4"/>
  </cols>
  <sheetData>
    <row r="1" spans="1:35" ht="18" thickBot="1"/>
    <row r="2" spans="1:35" s="14" customFormat="1" ht="29.75" customHeight="1" thickBot="1">
      <c r="B2" s="177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9"/>
      <c r="X2" s="128" t="s">
        <v>0</v>
      </c>
      <c r="Y2" s="129"/>
      <c r="Z2" s="129"/>
      <c r="AA2" s="129"/>
      <c r="AB2" s="130"/>
      <c r="AC2" s="128" t="s">
        <v>1</v>
      </c>
      <c r="AD2" s="129"/>
      <c r="AE2" s="129"/>
      <c r="AF2" s="129"/>
      <c r="AG2" s="129"/>
      <c r="AH2" s="129"/>
      <c r="AI2" s="130"/>
    </row>
    <row r="3" spans="1:35" s="14" customFormat="1" ht="28.25" customHeight="1">
      <c r="A3" s="13"/>
      <c r="B3" s="21"/>
      <c r="C3" s="80"/>
      <c r="D3" s="21"/>
      <c r="E3" s="193" t="s">
        <v>2</v>
      </c>
      <c r="F3" s="194"/>
      <c r="G3" s="195"/>
      <c r="H3" s="190" t="s">
        <v>3</v>
      </c>
      <c r="I3" s="191"/>
      <c r="J3" s="191"/>
      <c r="K3" s="191"/>
      <c r="L3" s="191"/>
      <c r="M3" s="191"/>
      <c r="N3" s="192"/>
      <c r="O3" s="138" t="s">
        <v>4</v>
      </c>
      <c r="P3" s="139"/>
      <c r="Q3" s="139"/>
      <c r="R3" s="139"/>
      <c r="S3" s="139"/>
      <c r="T3" s="139"/>
      <c r="U3" s="140"/>
      <c r="V3" s="141" t="s">
        <v>5</v>
      </c>
      <c r="W3" s="143" t="s">
        <v>6</v>
      </c>
      <c r="X3" s="145" t="s">
        <v>7</v>
      </c>
      <c r="Y3" s="200" t="s">
        <v>8</v>
      </c>
      <c r="Z3" s="200" t="s">
        <v>9</v>
      </c>
      <c r="AA3" s="180" t="s">
        <v>10</v>
      </c>
      <c r="AB3" s="151"/>
      <c r="AC3" s="186" t="s">
        <v>11</v>
      </c>
      <c r="AD3" s="180"/>
      <c r="AE3" s="184" t="s">
        <v>12</v>
      </c>
      <c r="AF3" s="184" t="s">
        <v>13</v>
      </c>
      <c r="AG3" s="182" t="s">
        <v>14</v>
      </c>
      <c r="AH3" s="180" t="s">
        <v>15</v>
      </c>
      <c r="AI3" s="151" t="s">
        <v>16</v>
      </c>
    </row>
    <row r="4" spans="1:35" ht="50.75" customHeight="1" thickBot="1">
      <c r="B4" s="83" t="s">
        <v>17</v>
      </c>
      <c r="C4" s="22" t="s">
        <v>18</v>
      </c>
      <c r="D4" s="15" t="s">
        <v>19</v>
      </c>
      <c r="E4" s="202" t="s">
        <v>20</v>
      </c>
      <c r="F4" s="203"/>
      <c r="G4" s="18" t="s">
        <v>21</v>
      </c>
      <c r="H4" s="15" t="s">
        <v>22</v>
      </c>
      <c r="I4" s="81" t="s">
        <v>23</v>
      </c>
      <c r="J4" s="81" t="s">
        <v>24</v>
      </c>
      <c r="K4" s="81" t="s">
        <v>25</v>
      </c>
      <c r="L4" s="81" t="s">
        <v>26</v>
      </c>
      <c r="M4" s="81" t="s">
        <v>27</v>
      </c>
      <c r="N4" s="18" t="s">
        <v>28</v>
      </c>
      <c r="O4" s="15" t="s">
        <v>22</v>
      </c>
      <c r="P4" s="81" t="s">
        <v>29</v>
      </c>
      <c r="Q4" s="37" t="s">
        <v>24</v>
      </c>
      <c r="R4" s="18" t="s">
        <v>30</v>
      </c>
      <c r="S4" s="15" t="s">
        <v>11</v>
      </c>
      <c r="T4" s="81" t="s">
        <v>31</v>
      </c>
      <c r="U4" s="81" t="s">
        <v>32</v>
      </c>
      <c r="V4" s="142"/>
      <c r="W4" s="144"/>
      <c r="X4" s="146"/>
      <c r="Y4" s="201"/>
      <c r="Z4" s="201"/>
      <c r="AA4" s="71" t="s">
        <v>33</v>
      </c>
      <c r="AB4" s="72" t="s">
        <v>34</v>
      </c>
      <c r="AC4" s="66" t="s">
        <v>3</v>
      </c>
      <c r="AD4" s="64" t="s">
        <v>4</v>
      </c>
      <c r="AE4" s="185"/>
      <c r="AF4" s="185"/>
      <c r="AG4" s="183"/>
      <c r="AH4" s="181"/>
      <c r="AI4" s="152"/>
    </row>
    <row r="5" spans="1:35" ht="40.25" customHeight="1">
      <c r="B5" s="171" t="s">
        <v>35</v>
      </c>
      <c r="C5" s="161" t="s">
        <v>36</v>
      </c>
      <c r="D5" s="16">
        <v>1</v>
      </c>
      <c r="E5" s="196">
        <v>176</v>
      </c>
      <c r="F5" s="161">
        <v>250</v>
      </c>
      <c r="G5" s="44">
        <v>45500</v>
      </c>
      <c r="H5" s="105">
        <v>4</v>
      </c>
      <c r="I5" s="118" t="s">
        <v>37</v>
      </c>
      <c r="J5" s="126">
        <v>160</v>
      </c>
      <c r="K5" s="124" t="s">
        <v>38</v>
      </c>
      <c r="L5" s="111">
        <v>0.9</v>
      </c>
      <c r="M5" s="111" t="s">
        <v>39</v>
      </c>
      <c r="N5" s="153"/>
      <c r="O5" s="147">
        <v>48</v>
      </c>
      <c r="P5" s="187" t="s">
        <v>40</v>
      </c>
      <c r="Q5" s="153"/>
      <c r="R5" s="156" t="s">
        <v>41</v>
      </c>
      <c r="S5" s="109" t="s">
        <v>42</v>
      </c>
      <c r="T5" s="111">
        <v>0.9</v>
      </c>
      <c r="U5" s="113">
        <v>0.75</v>
      </c>
      <c r="V5" s="109" t="s">
        <v>43</v>
      </c>
      <c r="W5" s="107" t="s">
        <v>44</v>
      </c>
      <c r="X5" s="24"/>
      <c r="Y5" s="34"/>
      <c r="Z5" s="34"/>
      <c r="AA5" s="34"/>
      <c r="AB5" s="73"/>
      <c r="AC5" s="67"/>
      <c r="AD5" s="29"/>
      <c r="AE5" s="29"/>
      <c r="AF5" s="30"/>
      <c r="AG5" s="48"/>
      <c r="AH5" s="20"/>
      <c r="AI5" s="10"/>
    </row>
    <row r="6" spans="1:35" ht="40.25" customHeight="1">
      <c r="B6" s="172"/>
      <c r="C6" s="162"/>
      <c r="D6" s="27">
        <v>2</v>
      </c>
      <c r="E6" s="197"/>
      <c r="F6" s="162"/>
      <c r="G6" s="45">
        <v>39450</v>
      </c>
      <c r="H6" s="165"/>
      <c r="I6" s="132"/>
      <c r="J6" s="137"/>
      <c r="K6" s="133"/>
      <c r="L6" s="134"/>
      <c r="M6" s="134"/>
      <c r="N6" s="154"/>
      <c r="O6" s="148"/>
      <c r="P6" s="188"/>
      <c r="Q6" s="154"/>
      <c r="R6" s="157"/>
      <c r="S6" s="115"/>
      <c r="T6" s="134"/>
      <c r="U6" s="150"/>
      <c r="V6" s="115"/>
      <c r="W6" s="131"/>
      <c r="X6" s="25"/>
      <c r="Y6" s="35"/>
      <c r="Z6" s="35"/>
      <c r="AA6" s="38"/>
      <c r="AB6" s="74"/>
      <c r="AC6" s="68"/>
      <c r="AD6" s="28"/>
      <c r="AE6" s="28"/>
      <c r="AF6" s="30"/>
      <c r="AG6" s="49"/>
      <c r="AH6" s="55"/>
      <c r="AI6" s="8"/>
    </row>
    <row r="7" spans="1:35" ht="40.25" customHeight="1">
      <c r="B7" s="173"/>
      <c r="C7" s="163"/>
      <c r="D7" s="12">
        <v>3</v>
      </c>
      <c r="E7" s="198"/>
      <c r="F7" s="163"/>
      <c r="G7" s="46">
        <v>39200</v>
      </c>
      <c r="H7" s="165"/>
      <c r="I7" s="132"/>
      <c r="J7" s="137"/>
      <c r="K7" s="133"/>
      <c r="L7" s="134"/>
      <c r="M7" s="134"/>
      <c r="N7" s="154"/>
      <c r="O7" s="148"/>
      <c r="P7" s="188"/>
      <c r="Q7" s="154"/>
      <c r="R7" s="157"/>
      <c r="S7" s="115"/>
      <c r="T7" s="134"/>
      <c r="U7" s="150"/>
      <c r="V7" s="115"/>
      <c r="W7" s="131"/>
      <c r="X7" s="25"/>
      <c r="Y7" s="35"/>
      <c r="Z7" s="35"/>
      <c r="AA7" s="35"/>
      <c r="AB7" s="75"/>
      <c r="AC7" s="68"/>
      <c r="AD7" s="28"/>
      <c r="AE7" s="28"/>
      <c r="AF7" s="31"/>
      <c r="AG7" s="50"/>
      <c r="AH7" s="55"/>
      <c r="AI7" s="8"/>
    </row>
    <row r="8" spans="1:35" ht="40.25" customHeight="1" thickBot="1">
      <c r="B8" s="174"/>
      <c r="C8" s="164"/>
      <c r="D8" s="17">
        <v>4</v>
      </c>
      <c r="E8" s="199"/>
      <c r="F8" s="164"/>
      <c r="G8" s="47">
        <v>34400</v>
      </c>
      <c r="H8" s="106"/>
      <c r="I8" s="119"/>
      <c r="J8" s="127"/>
      <c r="K8" s="125"/>
      <c r="L8" s="112"/>
      <c r="M8" s="112"/>
      <c r="N8" s="155"/>
      <c r="O8" s="149"/>
      <c r="P8" s="189"/>
      <c r="Q8" s="155"/>
      <c r="R8" s="158"/>
      <c r="S8" s="110"/>
      <c r="T8" s="112"/>
      <c r="U8" s="114"/>
      <c r="V8" s="110"/>
      <c r="W8" s="108"/>
      <c r="X8" s="26"/>
      <c r="Y8" s="36"/>
      <c r="Z8" s="36"/>
      <c r="AA8" s="35"/>
      <c r="AB8" s="75"/>
      <c r="AC8" s="69"/>
      <c r="AD8" s="32"/>
      <c r="AE8" s="32"/>
      <c r="AF8" s="33"/>
      <c r="AG8" s="50"/>
      <c r="AH8" s="56"/>
      <c r="AI8" s="9"/>
    </row>
    <row r="9" spans="1:35" ht="40.25" customHeight="1">
      <c r="B9" s="171" t="s">
        <v>35</v>
      </c>
      <c r="C9" s="161" t="s">
        <v>45</v>
      </c>
      <c r="D9" s="16">
        <v>1</v>
      </c>
      <c r="E9" s="161">
        <v>176</v>
      </c>
      <c r="F9" s="161">
        <v>250</v>
      </c>
      <c r="G9" s="44">
        <v>45500</v>
      </c>
      <c r="H9" s="105">
        <v>4</v>
      </c>
      <c r="I9" s="118" t="s">
        <v>37</v>
      </c>
      <c r="J9" s="126">
        <v>160</v>
      </c>
      <c r="K9" s="124" t="s">
        <v>38</v>
      </c>
      <c r="L9" s="111">
        <v>0.9</v>
      </c>
      <c r="M9" s="111" t="s">
        <v>39</v>
      </c>
      <c r="N9" s="153"/>
      <c r="O9" s="147">
        <v>48</v>
      </c>
      <c r="P9" s="118" t="s">
        <v>40</v>
      </c>
      <c r="Q9" s="153"/>
      <c r="R9" s="156" t="s">
        <v>41</v>
      </c>
      <c r="S9" s="109" t="s">
        <v>42</v>
      </c>
      <c r="T9" s="111">
        <v>0.9</v>
      </c>
      <c r="U9" s="113">
        <v>0.75</v>
      </c>
      <c r="V9" s="109" t="s">
        <v>43</v>
      </c>
      <c r="W9" s="107" t="s">
        <v>44</v>
      </c>
      <c r="X9" s="24"/>
      <c r="Y9" s="34"/>
      <c r="Z9" s="34"/>
      <c r="AA9" s="34"/>
      <c r="AB9" s="73"/>
      <c r="AC9" s="67"/>
      <c r="AD9" s="29"/>
      <c r="AE9" s="29"/>
      <c r="AF9" s="30"/>
      <c r="AG9" s="48"/>
      <c r="AH9" s="20"/>
      <c r="AI9" s="10"/>
    </row>
    <row r="10" spans="1:35" ht="40.25" customHeight="1">
      <c r="B10" s="172"/>
      <c r="C10" s="162"/>
      <c r="D10" s="27">
        <v>2</v>
      </c>
      <c r="E10" s="162"/>
      <c r="F10" s="162"/>
      <c r="G10" s="45">
        <v>39450</v>
      </c>
      <c r="H10" s="165"/>
      <c r="I10" s="132"/>
      <c r="J10" s="137"/>
      <c r="K10" s="133"/>
      <c r="L10" s="134"/>
      <c r="M10" s="134"/>
      <c r="N10" s="154"/>
      <c r="O10" s="148"/>
      <c r="P10" s="132"/>
      <c r="Q10" s="154"/>
      <c r="R10" s="157"/>
      <c r="S10" s="115"/>
      <c r="T10" s="134"/>
      <c r="U10" s="150"/>
      <c r="V10" s="115"/>
      <c r="W10" s="131"/>
      <c r="X10" s="25"/>
      <c r="Y10" s="35"/>
      <c r="Z10" s="35"/>
      <c r="AA10" s="38"/>
      <c r="AB10" s="74"/>
      <c r="AC10" s="68"/>
      <c r="AD10" s="28"/>
      <c r="AE10" s="28"/>
      <c r="AF10" s="30"/>
      <c r="AG10" s="49"/>
      <c r="AH10" s="55"/>
      <c r="AI10" s="8"/>
    </row>
    <row r="11" spans="1:35" ht="40.25" customHeight="1">
      <c r="B11" s="173"/>
      <c r="C11" s="163"/>
      <c r="D11" s="12">
        <v>3</v>
      </c>
      <c r="E11" s="163"/>
      <c r="F11" s="163"/>
      <c r="G11" s="46">
        <v>39200</v>
      </c>
      <c r="H11" s="165"/>
      <c r="I11" s="132"/>
      <c r="J11" s="137"/>
      <c r="K11" s="133"/>
      <c r="L11" s="134"/>
      <c r="M11" s="134"/>
      <c r="N11" s="154"/>
      <c r="O11" s="148"/>
      <c r="P11" s="132"/>
      <c r="Q11" s="154"/>
      <c r="R11" s="157"/>
      <c r="S11" s="115"/>
      <c r="T11" s="134"/>
      <c r="U11" s="150"/>
      <c r="V11" s="115"/>
      <c r="W11" s="131"/>
      <c r="X11" s="25"/>
      <c r="Y11" s="35"/>
      <c r="Z11" s="35"/>
      <c r="AA11" s="35"/>
      <c r="AB11" s="75"/>
      <c r="AC11" s="68"/>
      <c r="AD11" s="28"/>
      <c r="AE11" s="28"/>
      <c r="AF11" s="31"/>
      <c r="AG11" s="50"/>
      <c r="AH11" s="55"/>
      <c r="AI11" s="8"/>
    </row>
    <row r="12" spans="1:35" ht="40.25" customHeight="1" thickBot="1">
      <c r="B12" s="174"/>
      <c r="C12" s="164"/>
      <c r="D12" s="17">
        <v>4</v>
      </c>
      <c r="E12" s="164"/>
      <c r="F12" s="164"/>
      <c r="G12" s="47">
        <v>34400</v>
      </c>
      <c r="H12" s="106"/>
      <c r="I12" s="119"/>
      <c r="J12" s="127"/>
      <c r="K12" s="125"/>
      <c r="L12" s="112"/>
      <c r="M12" s="112"/>
      <c r="N12" s="155"/>
      <c r="O12" s="149"/>
      <c r="P12" s="119"/>
      <c r="Q12" s="155"/>
      <c r="R12" s="158"/>
      <c r="S12" s="110"/>
      <c r="T12" s="112"/>
      <c r="U12" s="114"/>
      <c r="V12" s="110"/>
      <c r="W12" s="108"/>
      <c r="X12" s="26"/>
      <c r="Y12" s="36"/>
      <c r="Z12" s="36"/>
      <c r="AA12" s="36"/>
      <c r="AB12" s="76"/>
      <c r="AC12" s="69"/>
      <c r="AD12" s="32"/>
      <c r="AE12" s="32"/>
      <c r="AF12" s="33"/>
      <c r="AG12" s="51"/>
      <c r="AH12" s="56"/>
      <c r="AI12" s="9"/>
    </row>
    <row r="13" spans="1:35" ht="48" customHeight="1" thickBot="1">
      <c r="B13" s="175" t="s">
        <v>46</v>
      </c>
      <c r="C13" s="84" t="s">
        <v>36</v>
      </c>
      <c r="D13" s="99"/>
      <c r="E13" s="101">
        <v>210</v>
      </c>
      <c r="F13" s="103">
        <v>297</v>
      </c>
      <c r="G13" s="98">
        <v>2550</v>
      </c>
      <c r="H13" s="105">
        <v>4</v>
      </c>
      <c r="I13" s="118" t="s">
        <v>37</v>
      </c>
      <c r="J13" s="126">
        <v>250</v>
      </c>
      <c r="K13" s="124" t="s">
        <v>47</v>
      </c>
      <c r="L13" s="111">
        <v>0.95</v>
      </c>
      <c r="M13" s="111">
        <v>0.9</v>
      </c>
      <c r="N13" s="122" t="s">
        <v>48</v>
      </c>
      <c r="O13" s="120">
        <v>108</v>
      </c>
      <c r="P13" s="118" t="s">
        <v>40</v>
      </c>
      <c r="Q13" s="118" t="s">
        <v>49</v>
      </c>
      <c r="R13" s="116"/>
      <c r="S13" s="109" t="s">
        <v>50</v>
      </c>
      <c r="T13" s="111">
        <v>0.9</v>
      </c>
      <c r="U13" s="113">
        <v>0.85</v>
      </c>
      <c r="V13" s="109" t="s">
        <v>43</v>
      </c>
      <c r="W13" s="107" t="s">
        <v>44</v>
      </c>
      <c r="X13" s="86"/>
      <c r="Y13" s="87"/>
      <c r="Z13" s="87"/>
      <c r="AA13" s="87"/>
      <c r="AB13" s="88"/>
      <c r="AC13" s="89"/>
      <c r="AD13" s="90"/>
      <c r="AE13" s="90"/>
      <c r="AF13" s="91"/>
      <c r="AG13" s="92"/>
      <c r="AH13" s="93"/>
      <c r="AI13" s="94"/>
    </row>
    <row r="14" spans="1:35" ht="61" customHeight="1" thickBot="1">
      <c r="B14" s="160"/>
      <c r="C14" s="85" t="s">
        <v>45</v>
      </c>
      <c r="D14" s="100"/>
      <c r="E14" s="102"/>
      <c r="F14" s="104"/>
      <c r="G14" s="97">
        <v>2550</v>
      </c>
      <c r="H14" s="106"/>
      <c r="I14" s="119"/>
      <c r="J14" s="127"/>
      <c r="K14" s="125"/>
      <c r="L14" s="112"/>
      <c r="M14" s="112"/>
      <c r="N14" s="123"/>
      <c r="O14" s="121"/>
      <c r="P14" s="119"/>
      <c r="Q14" s="119"/>
      <c r="R14" s="117"/>
      <c r="S14" s="115"/>
      <c r="T14" s="112"/>
      <c r="U14" s="114"/>
      <c r="V14" s="110"/>
      <c r="W14" s="108"/>
      <c r="X14" s="39"/>
      <c r="Y14" s="40"/>
      <c r="Z14" s="40"/>
      <c r="AA14" s="40"/>
      <c r="AB14" s="77"/>
      <c r="AC14" s="70"/>
      <c r="AD14" s="41"/>
      <c r="AE14" s="41"/>
      <c r="AF14" s="42"/>
      <c r="AG14" s="52"/>
      <c r="AH14" s="57"/>
      <c r="AI14" s="43"/>
    </row>
    <row r="15" spans="1:35" ht="45" customHeight="1">
      <c r="B15" s="159" t="s">
        <v>51</v>
      </c>
      <c r="C15" s="95" t="s">
        <v>45</v>
      </c>
      <c r="D15" s="169"/>
      <c r="E15" s="166">
        <v>210</v>
      </c>
      <c r="F15" s="166">
        <v>297</v>
      </c>
      <c r="G15" s="98">
        <v>2550</v>
      </c>
      <c r="H15" s="105">
        <v>4</v>
      </c>
      <c r="I15" s="118" t="s">
        <v>37</v>
      </c>
      <c r="J15" s="126">
        <v>250</v>
      </c>
      <c r="K15" s="124" t="s">
        <v>47</v>
      </c>
      <c r="L15" s="111">
        <v>0.95</v>
      </c>
      <c r="M15" s="111">
        <v>0.9</v>
      </c>
      <c r="N15" s="122" t="s">
        <v>48</v>
      </c>
      <c r="O15" s="167">
        <v>96</v>
      </c>
      <c r="P15" s="132" t="s">
        <v>40</v>
      </c>
      <c r="Q15" s="132" t="s">
        <v>49</v>
      </c>
      <c r="R15" s="136"/>
      <c r="S15" s="115"/>
      <c r="T15" s="134">
        <v>0.9</v>
      </c>
      <c r="U15" s="150">
        <v>0.85</v>
      </c>
      <c r="V15" s="115" t="s">
        <v>43</v>
      </c>
      <c r="W15" s="131" t="s">
        <v>44</v>
      </c>
      <c r="X15" s="19"/>
      <c r="Y15" s="38"/>
      <c r="Z15" s="38"/>
      <c r="AA15" s="38"/>
      <c r="AB15" s="74"/>
      <c r="AC15" s="67"/>
      <c r="AD15" s="29"/>
      <c r="AE15" s="29"/>
      <c r="AF15" s="30"/>
      <c r="AG15" s="49"/>
      <c r="AH15" s="55"/>
      <c r="AI15" s="8"/>
    </row>
    <row r="16" spans="1:35" ht="58" customHeight="1" thickBot="1">
      <c r="B16" s="160"/>
      <c r="C16" s="96" t="s">
        <v>45</v>
      </c>
      <c r="D16" s="170"/>
      <c r="E16" s="104"/>
      <c r="F16" s="104"/>
      <c r="G16" s="97">
        <v>2550</v>
      </c>
      <c r="H16" s="106"/>
      <c r="I16" s="119"/>
      <c r="J16" s="127"/>
      <c r="K16" s="125"/>
      <c r="L16" s="112"/>
      <c r="M16" s="112"/>
      <c r="N16" s="123"/>
      <c r="O16" s="168"/>
      <c r="P16" s="119"/>
      <c r="Q16" s="119"/>
      <c r="R16" s="117"/>
      <c r="S16" s="115"/>
      <c r="T16" s="112"/>
      <c r="U16" s="114"/>
      <c r="V16" s="110"/>
      <c r="W16" s="108"/>
      <c r="X16" s="26"/>
      <c r="Y16" s="36"/>
      <c r="Z16" s="36"/>
      <c r="AA16" s="36"/>
      <c r="AB16" s="76"/>
      <c r="AC16" s="69"/>
      <c r="AD16" s="32"/>
      <c r="AE16" s="32"/>
      <c r="AF16" s="33"/>
      <c r="AG16" s="51"/>
      <c r="AH16" s="56"/>
      <c r="AI16" s="9"/>
    </row>
    <row r="17" spans="1:35" ht="47" customHeight="1">
      <c r="B17" s="159" t="s">
        <v>52</v>
      </c>
      <c r="C17" s="78" t="s">
        <v>36</v>
      </c>
      <c r="D17" s="169"/>
      <c r="E17" s="166">
        <v>210</v>
      </c>
      <c r="F17" s="166">
        <v>297</v>
      </c>
      <c r="G17" s="98">
        <v>2000</v>
      </c>
      <c r="H17" s="165">
        <v>4</v>
      </c>
      <c r="I17" s="132" t="s">
        <v>37</v>
      </c>
      <c r="J17" s="137">
        <v>250</v>
      </c>
      <c r="K17" s="133" t="s">
        <v>47</v>
      </c>
      <c r="L17" s="134">
        <v>0.95</v>
      </c>
      <c r="M17" s="134">
        <v>0.9</v>
      </c>
      <c r="N17" s="135" t="s">
        <v>48</v>
      </c>
      <c r="O17" s="120">
        <v>92</v>
      </c>
      <c r="P17" s="132" t="s">
        <v>40</v>
      </c>
      <c r="Q17" s="132" t="s">
        <v>49</v>
      </c>
      <c r="R17" s="136"/>
      <c r="S17" s="115"/>
      <c r="T17" s="134">
        <v>0.9</v>
      </c>
      <c r="U17" s="150">
        <v>0.85</v>
      </c>
      <c r="V17" s="115" t="s">
        <v>43</v>
      </c>
      <c r="W17" s="131" t="s">
        <v>44</v>
      </c>
      <c r="X17" s="25"/>
      <c r="Y17" s="35"/>
      <c r="Z17" s="35"/>
      <c r="AA17" s="35"/>
      <c r="AB17" s="75"/>
      <c r="AC17" s="68"/>
      <c r="AD17" s="28"/>
      <c r="AE17" s="28"/>
      <c r="AF17" s="28"/>
      <c r="AG17" s="53"/>
      <c r="AH17" s="55"/>
      <c r="AI17" s="8"/>
    </row>
    <row r="18" spans="1:35" ht="51" customHeight="1" thickBot="1">
      <c r="B18" s="160"/>
      <c r="C18" s="79" t="s">
        <v>45</v>
      </c>
      <c r="D18" s="170"/>
      <c r="E18" s="104"/>
      <c r="F18" s="104"/>
      <c r="G18" s="97">
        <v>2000</v>
      </c>
      <c r="H18" s="106"/>
      <c r="I18" s="119"/>
      <c r="J18" s="127"/>
      <c r="K18" s="125"/>
      <c r="L18" s="112"/>
      <c r="M18" s="112"/>
      <c r="N18" s="123"/>
      <c r="O18" s="121"/>
      <c r="P18" s="119"/>
      <c r="Q18" s="119"/>
      <c r="R18" s="117"/>
      <c r="S18" s="110"/>
      <c r="T18" s="112"/>
      <c r="U18" s="114"/>
      <c r="V18" s="110"/>
      <c r="W18" s="108"/>
      <c r="X18" s="26"/>
      <c r="Y18" s="36"/>
      <c r="Z18" s="36"/>
      <c r="AA18" s="36"/>
      <c r="AB18" s="76"/>
      <c r="AC18" s="69"/>
      <c r="AD18" s="32"/>
      <c r="AE18" s="32"/>
      <c r="AF18" s="32"/>
      <c r="AG18" s="54"/>
      <c r="AH18" s="56"/>
      <c r="AI18" s="9"/>
    </row>
    <row r="19" spans="1:35" s="1" customFormat="1" ht="44" customHeight="1" thickBot="1">
      <c r="A19" s="4"/>
      <c r="F19" s="7"/>
      <c r="G19" s="7"/>
      <c r="H19" s="2"/>
      <c r="I19" s="2"/>
      <c r="J19" s="2"/>
      <c r="K19" s="3"/>
      <c r="L19" s="3"/>
      <c r="M19" s="3"/>
      <c r="N19" s="3"/>
      <c r="O19" s="3"/>
      <c r="P19" s="3"/>
      <c r="Q19" s="3"/>
      <c r="R19" s="3"/>
      <c r="S19" s="23"/>
      <c r="T19" s="3"/>
      <c r="U19" s="3"/>
      <c r="AB19" s="65">
        <f>SUM(AB5:AB18)</f>
        <v>0</v>
      </c>
      <c r="AC19" s="59">
        <f t="shared" ref="AC19:AD19" si="0">SUM(AC5:AC18)</f>
        <v>0</v>
      </c>
      <c r="AD19" s="60">
        <f t="shared" si="0"/>
        <v>0</v>
      </c>
      <c r="AE19" s="60"/>
      <c r="AF19" s="60"/>
      <c r="AG19" s="57">
        <f>SUM(AG5:AG18)</f>
        <v>0</v>
      </c>
      <c r="AH19" s="61"/>
      <c r="AI19" s="62"/>
    </row>
    <row r="20" spans="1:35" ht="39.5" customHeight="1">
      <c r="B20" s="63" t="s">
        <v>53</v>
      </c>
      <c r="G20" s="58"/>
      <c r="P20" s="82"/>
      <c r="V20" s="11"/>
      <c r="W20" s="176"/>
      <c r="X20" s="11"/>
      <c r="Y20" s="11"/>
      <c r="Z20" s="11"/>
    </row>
    <row r="21" spans="1:35">
      <c r="G21" s="58"/>
      <c r="V21" s="11"/>
      <c r="W21" s="176"/>
      <c r="X21" s="11"/>
      <c r="Y21" s="11"/>
      <c r="Z21" s="11"/>
    </row>
    <row r="22" spans="1:35">
      <c r="G22" s="58"/>
    </row>
    <row r="23" spans="1:35">
      <c r="G23" s="58"/>
    </row>
    <row r="24" spans="1:35">
      <c r="F24" s="6"/>
      <c r="G24" s="58"/>
    </row>
    <row r="25" spans="1:35">
      <c r="F25" s="6"/>
      <c r="G25" s="58"/>
    </row>
    <row r="26" spans="1:35">
      <c r="F26" s="6"/>
    </row>
  </sheetData>
  <mergeCells count="118">
    <mergeCell ref="B2:W2"/>
    <mergeCell ref="N5:N8"/>
    <mergeCell ref="N9:N12"/>
    <mergeCell ref="S5:S8"/>
    <mergeCell ref="AH3:AH4"/>
    <mergeCell ref="AG3:AG4"/>
    <mergeCell ref="AE3:AE4"/>
    <mergeCell ref="AF3:AF4"/>
    <mergeCell ref="AC3:AD3"/>
    <mergeCell ref="AA3:AB3"/>
    <mergeCell ref="W5:W8"/>
    <mergeCell ref="V5:V8"/>
    <mergeCell ref="C5:C8"/>
    <mergeCell ref="H5:H8"/>
    <mergeCell ref="P5:P8"/>
    <mergeCell ref="H3:N3"/>
    <mergeCell ref="E3:G3"/>
    <mergeCell ref="E5:E8"/>
    <mergeCell ref="Y3:Y4"/>
    <mergeCell ref="Z3:Z4"/>
    <mergeCell ref="E4:F4"/>
    <mergeCell ref="Q5:Q8"/>
    <mergeCell ref="F5:F8"/>
    <mergeCell ref="B5:B8"/>
    <mergeCell ref="W20:W21"/>
    <mergeCell ref="T9:T12"/>
    <mergeCell ref="U9:U12"/>
    <mergeCell ref="S9:S12"/>
    <mergeCell ref="R9:R12"/>
    <mergeCell ref="W9:W12"/>
    <mergeCell ref="V9:V12"/>
    <mergeCell ref="T17:T18"/>
    <mergeCell ref="U17:U18"/>
    <mergeCell ref="V17:V18"/>
    <mergeCell ref="V15:V16"/>
    <mergeCell ref="B15:B16"/>
    <mergeCell ref="B17:B18"/>
    <mergeCell ref="C9:C12"/>
    <mergeCell ref="P9:P12"/>
    <mergeCell ref="H9:H12"/>
    <mergeCell ref="E9:E12"/>
    <mergeCell ref="F9:F12"/>
    <mergeCell ref="K15:K16"/>
    <mergeCell ref="L15:L16"/>
    <mergeCell ref="E17:E18"/>
    <mergeCell ref="F17:F18"/>
    <mergeCell ref="H15:H16"/>
    <mergeCell ref="H17:H18"/>
    <mergeCell ref="O15:O16"/>
    <mergeCell ref="O17:O18"/>
    <mergeCell ref="N15:N16"/>
    <mergeCell ref="P15:P16"/>
    <mergeCell ref="D15:D16"/>
    <mergeCell ref="D17:D18"/>
    <mergeCell ref="E15:E16"/>
    <mergeCell ref="F15:F16"/>
    <mergeCell ref="B9:B12"/>
    <mergeCell ref="B13:B14"/>
    <mergeCell ref="L9:L12"/>
    <mergeCell ref="M9:M12"/>
    <mergeCell ref="AI3:AI4"/>
    <mergeCell ref="T5:T8"/>
    <mergeCell ref="U5:U8"/>
    <mergeCell ref="Q9:Q12"/>
    <mergeCell ref="I5:I8"/>
    <mergeCell ref="J9:J12"/>
    <mergeCell ref="I9:I12"/>
    <mergeCell ref="M5:M8"/>
    <mergeCell ref="R5:R8"/>
    <mergeCell ref="O9:O12"/>
    <mergeCell ref="K9:K12"/>
    <mergeCell ref="AC2:AI2"/>
    <mergeCell ref="W15:W16"/>
    <mergeCell ref="W17:W18"/>
    <mergeCell ref="I17:I18"/>
    <mergeCell ref="K17:K18"/>
    <mergeCell ref="L17:L18"/>
    <mergeCell ref="M17:M18"/>
    <mergeCell ref="N17:N18"/>
    <mergeCell ref="P17:P18"/>
    <mergeCell ref="Q17:Q18"/>
    <mergeCell ref="R15:R16"/>
    <mergeCell ref="R17:R18"/>
    <mergeCell ref="J17:J18"/>
    <mergeCell ref="L5:L8"/>
    <mergeCell ref="O3:U3"/>
    <mergeCell ref="M15:M16"/>
    <mergeCell ref="V3:V4"/>
    <mergeCell ref="W3:W4"/>
    <mergeCell ref="X2:AB2"/>
    <mergeCell ref="X3:X4"/>
    <mergeCell ref="O5:O8"/>
    <mergeCell ref="J5:J8"/>
    <mergeCell ref="K5:K8"/>
    <mergeCell ref="Q15:Q16"/>
    <mergeCell ref="D13:D14"/>
    <mergeCell ref="E13:E14"/>
    <mergeCell ref="F13:F14"/>
    <mergeCell ref="H13:H14"/>
    <mergeCell ref="W13:W14"/>
    <mergeCell ref="V13:V14"/>
    <mergeCell ref="T13:T14"/>
    <mergeCell ref="U13:U14"/>
    <mergeCell ref="S13:S18"/>
    <mergeCell ref="R13:R14"/>
    <mergeCell ref="Q13:Q14"/>
    <mergeCell ref="P13:P14"/>
    <mergeCell ref="O13:O14"/>
    <mergeCell ref="N13:N14"/>
    <mergeCell ref="M13:M14"/>
    <mergeCell ref="L13:L14"/>
    <mergeCell ref="K13:K14"/>
    <mergeCell ref="J13:J14"/>
    <mergeCell ref="I13:I14"/>
    <mergeCell ref="T15:T16"/>
    <mergeCell ref="U15:U16"/>
    <mergeCell ref="I15:I16"/>
    <mergeCell ref="J15:J16"/>
  </mergeCells>
  <phoneticPr fontId="3" type="noConversion"/>
  <printOptions horizontalCentered="1"/>
  <pageMargins left="0" right="0" top="0.19685039370078741" bottom="0.19685039370078741" header="0.19" footer="0"/>
  <pageSetup paperSize="9" scale="57" orientation="landscape" r:id="rId1"/>
  <headerFooter alignWithMargins="0">
    <oddHeader>&amp;L&amp;Z&amp;F</oddHeader>
  </headerFooter>
  <ignoredErrors>
    <ignoredError sqref="Q13 Q15 Q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9E2DB-B535-4CDA-A5B8-F6C4DD1122BB}">
  <dimension ref="A1"/>
  <sheetViews>
    <sheetView workbookViewId="0"/>
  </sheetViews>
  <sheetFormatPr baseColWidth="10" defaultColWidth="8.83203125" defaultRowHeight="1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066DB9343FE448BE51738AACFC2376" ma:contentTypeVersion="12" ma:contentTypeDescription="Create a new document." ma:contentTypeScope="" ma:versionID="8e1860583229b10cfb8e7d1a5c73d787">
  <xsd:schema xmlns:xsd="http://www.w3.org/2001/XMLSchema" xmlns:xs="http://www.w3.org/2001/XMLSchema" xmlns:p="http://schemas.microsoft.com/office/2006/metadata/properties" xmlns:ns2="bc08b107-bdad-40db-839e-20c6dc5498af" xmlns:ns3="30a68d62-ed71-44eb-a1a4-df4761368db1" targetNamespace="http://schemas.microsoft.com/office/2006/metadata/properties" ma:root="true" ma:fieldsID="418a2b4cacd84a2148f096b6fbf07180" ns2:_="" ns3:_="">
    <xsd:import namespace="bc08b107-bdad-40db-839e-20c6dc5498af"/>
    <xsd:import namespace="30a68d62-ed71-44eb-a1a4-df4761368d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08b107-bdad-40db-839e-20c6dc5498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a68d62-ed71-44eb-a1a4-df4761368db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7592989-A45C-4FC5-AB49-5BFF01B8EC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E40BB0-6109-434F-89E2-AD89AF6B10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08b107-bdad-40db-839e-20c6dc5498af"/>
    <ds:schemaRef ds:uri="30a68d62-ed71-44eb-a1a4-df4761368d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B0A429-5DCE-4E76-AC12-D308416D354F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bc08b107-bdad-40db-839e-20c6dc5498af"/>
    <ds:schemaRef ds:uri="http://schemas.microsoft.com/office/infopath/2007/PartnerControls"/>
    <ds:schemaRef ds:uri="http://www.w3.org/XML/1998/namespace"/>
    <ds:schemaRef ds:uri="http://purl.org/dc/terms/"/>
    <ds:schemaRef ds:uri="30a68d62-ed71-44eb-a1a4-df4761368db1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Books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blueTree Group’s Maureen Ochako</dc:creator>
  <cp:keywords/>
  <dc:description/>
  <cp:lastModifiedBy>Christophe Barth</cp:lastModifiedBy>
  <cp:revision/>
  <dcterms:created xsi:type="dcterms:W3CDTF">2009-06-23T11:25:22Z</dcterms:created>
  <dcterms:modified xsi:type="dcterms:W3CDTF">2022-02-07T05:56:14Z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0x010100EB066DB9343FE448BE51738AACFC2376</vt:lpwstr>
  </property>
</Properties>
</file>