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Desktop\MLS\R SIGNALS TNA Element 2\Contract\"/>
    </mc:Choice>
  </mc:AlternateContent>
  <xr:revisionPtr revIDLastSave="0" documentId="13_ncr:1_{01ED0874-4611-4494-AA05-9D77416578D1}" xr6:coauthVersionLast="44" xr6:coauthVersionMax="44" xr10:uidLastSave="{00000000-0000-0000-0000-000000000000}"/>
  <bookViews>
    <workbookView xWindow="-120" yWindow="-120" windowWidth="29040" windowHeight="15840" xr2:uid="{00000000-000D-0000-FFFF-FFFF00000000}"/>
  </bookViews>
  <sheets>
    <sheet name="Closed Course"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3" i="1" l="1"/>
  <c r="L32" i="1"/>
  <c r="M32" i="1" s="1"/>
  <c r="N32" i="1" s="1"/>
  <c r="L31" i="1"/>
  <c r="M31" i="1" s="1"/>
  <c r="N31" i="1" s="1"/>
  <c r="L30" i="1"/>
  <c r="J25" i="1"/>
  <c r="J23" i="1"/>
  <c r="O31" i="1" l="1"/>
  <c r="P31" i="1" s="1"/>
  <c r="O32" i="1"/>
  <c r="P32" i="1" s="1"/>
  <c r="L34" i="1"/>
  <c r="M30" i="1"/>
  <c r="N30" i="1" s="1"/>
  <c r="O30" i="1" l="1"/>
  <c r="P30" i="1" s="1"/>
  <c r="M34" i="1"/>
  <c r="N34" i="1" s="1"/>
  <c r="O34" i="1" l="1"/>
  <c r="P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Ayobami Okanlawon</author>
    <author>Kamilah McCarthy</author>
  </authors>
  <commentList>
    <comment ref="I29" authorId="0" shapeId="0" xr:uid="{041F9A0D-EBFC-4545-9BB9-901E4882E0D3}">
      <text>
        <r>
          <rPr>
            <b/>
            <sz val="9"/>
            <color indexed="81"/>
            <rFont val="Tahoma"/>
            <family val="2"/>
          </rPr>
          <t>A "Cohort" is a single run or session of the course. E.g a 2 day course.</t>
        </r>
      </text>
    </comment>
    <comment ref="J29" authorId="1" shapeId="0" xr:uid="{E54F7C1A-FE7D-4F20-B9E7-1DDC34C62EF6}">
      <text>
        <r>
          <rPr>
            <b/>
            <sz val="9"/>
            <color indexed="81"/>
            <rFont val="Tahoma"/>
            <family val="2"/>
          </rPr>
          <t>Enter exam fees, qualification or membership cost per course (if applicable)</t>
        </r>
        <r>
          <rPr>
            <sz val="9"/>
            <color indexed="81"/>
            <rFont val="Tahoma"/>
            <family val="2"/>
          </rPr>
          <t xml:space="preserve">
</t>
        </r>
      </text>
    </comment>
  </commentList>
</comments>
</file>

<file path=xl/sharedStrings.xml><?xml version="1.0" encoding="utf-8"?>
<sst xmlns="http://schemas.openxmlformats.org/spreadsheetml/2006/main" count="48" uniqueCount="41">
  <si>
    <t>Delivery</t>
  </si>
  <si>
    <t>Blended day rate</t>
  </si>
  <si>
    <t>Per cohort</t>
  </si>
  <si>
    <t>Instructions - How to complete:</t>
  </si>
  <si>
    <t>Further notes for completion</t>
  </si>
  <si>
    <t xml:space="preserve">Please list all value added service which will be provided free of charge. </t>
  </si>
  <si>
    <t>The spreadsheet will automatically calculate the total delivered cost of the Course Specification</t>
  </si>
  <si>
    <t>Number of Trainers</t>
  </si>
  <si>
    <t>Number of days to deliver objective</t>
  </si>
  <si>
    <t>TOTAL</t>
  </si>
  <si>
    <t>Delivery Element 4</t>
  </si>
  <si>
    <t>"Blended Day rate" is defined as an average rate of all the roles that will be involved in the deliverable, this rate is multiplied by the number of roles and the days to be worked to calculate the final cost of the deliverable.</t>
  </si>
  <si>
    <t xml:space="preserve">Supplier Name: </t>
  </si>
  <si>
    <t>Total</t>
  </si>
  <si>
    <t>Materials cost per delegate</t>
  </si>
  <si>
    <t>Accreditation per delegate</t>
  </si>
  <si>
    <t>Expenses per trainer per day</t>
  </si>
  <si>
    <t>The Purchaser considers an “open book” approach to pricing as an important element of the Agreement and the basis of a partnership with the selected supplier.  The Supplier shall demonstrate his willingness to adopt an “open book” approach by providing the detailed responses to all questions and breakdown of their fees/rates.
The Purchaser will assume that all rates/prices quoted are “all inclusive”.  If there are any additional/optional charges, these must be clearly stated in the relevant areas.</t>
  </si>
  <si>
    <r>
      <t xml:space="preserve">Complete the  </t>
    </r>
    <r>
      <rPr>
        <b/>
        <sz val="12"/>
        <color indexed="57"/>
        <rFont val="Arial"/>
        <family val="2"/>
      </rPr>
      <t>GREEN</t>
    </r>
    <r>
      <rPr>
        <sz val="12"/>
        <color indexed="57"/>
        <rFont val="Arial"/>
        <family val="2"/>
      </rPr>
      <t xml:space="preserve"> </t>
    </r>
    <r>
      <rPr>
        <sz val="12"/>
        <color indexed="8"/>
        <rFont val="Arial"/>
        <family val="2"/>
      </rPr>
      <t xml:space="preserve">boxes on the pricing workbook </t>
    </r>
    <r>
      <rPr>
        <b/>
        <sz val="12"/>
        <color indexed="8"/>
        <rFont val="Arial"/>
        <family val="2"/>
      </rPr>
      <t>ONLY.  Any changes or amends to this workbook could be deemed as a non compliant bid</t>
    </r>
  </si>
  <si>
    <r>
      <t xml:space="preserve">All cells shaded in </t>
    </r>
    <r>
      <rPr>
        <b/>
        <sz val="12"/>
        <color indexed="53"/>
        <rFont val="Arial"/>
        <family val="2"/>
      </rPr>
      <t>ORANGE</t>
    </r>
    <r>
      <rPr>
        <sz val="12"/>
        <color indexed="8"/>
        <rFont val="Arial"/>
        <family val="2"/>
      </rPr>
      <t xml:space="preserve"> will calculate automatically </t>
    </r>
    <r>
      <rPr>
        <sz val="12"/>
        <rFont val="Arial"/>
        <family val="2"/>
      </rPr>
      <t xml:space="preserve">[Your pricing proposal will be deemed as the final figure in the </t>
    </r>
    <r>
      <rPr>
        <sz val="12"/>
        <color indexed="53"/>
        <rFont val="Arial"/>
        <family val="2"/>
      </rPr>
      <t>Orange</t>
    </r>
    <r>
      <rPr>
        <sz val="12"/>
        <rFont val="Arial"/>
        <family val="2"/>
      </rPr>
      <t xml:space="preserve"> boxes]</t>
    </r>
  </si>
  <si>
    <t>Justification/Explanations / FOC Value Added if Required</t>
  </si>
  <si>
    <t>Design &amp; Other One off costs</t>
  </si>
  <si>
    <t>Number of days per cohort</t>
  </si>
  <si>
    <t>A "Cohort" is a single run or session of the course.</t>
  </si>
  <si>
    <t xml:space="preserve">If applicable, please list all   other/ miscellaneous (“standard”) charges which the Supplier is expecting to apply in certain circumstances, explaining when/how the charge will be applied. </t>
  </si>
  <si>
    <t>Target  Price</t>
  </si>
  <si>
    <t>Delivery Element 5</t>
  </si>
  <si>
    <t>Delivery Element 1</t>
  </si>
  <si>
    <t>Delivery Element 2</t>
  </si>
  <si>
    <t>Delivery Element 3</t>
  </si>
  <si>
    <t>Max Delegates per Cohort</t>
  </si>
  <si>
    <t>Please note that all rates quoted should be exclusive VAT</t>
  </si>
  <si>
    <t>Closed Course Pricing Workbook.</t>
  </si>
  <si>
    <r>
      <rPr>
        <sz val="12"/>
        <rFont val="Arial"/>
        <family val="2"/>
      </rPr>
      <t>Expenses are not separately chargeable and are not variable. Your pricing proposal represents a fixed cost and Knowledgepool will not reimburse any additional costs not quoted in this workbook.</t>
    </r>
    <r>
      <rPr>
        <sz val="12"/>
        <color indexed="8"/>
        <rFont val="Arial"/>
        <family val="2"/>
      </rPr>
      <t xml:space="preserve">
 </t>
    </r>
  </si>
  <si>
    <t>Total Price to MOD ex VAT</t>
  </si>
  <si>
    <t>VAT</t>
  </si>
  <si>
    <t>Total Price to MOD inc VAT</t>
  </si>
  <si>
    <t>R SIGNALS Officer TNA Stage 2 | PSGW01653 | MOD</t>
  </si>
  <si>
    <t xml:space="preserve">Target price for this procurement exercise is to achieve a maximum equivalent to 235960.36, inclusive of expenses.  Responses above this will be considered and scored accordingly </t>
  </si>
  <si>
    <t>Total Design Costs</t>
  </si>
  <si>
    <t>Knowledgepool Service Fee (5.95%)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</si>
</sst>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_-[$£-809]* #,##0.00_-;\-[$£-809]* #,##0.00_-;_-[$£-809]* &quot;-&quot;??_-;_-@_-"/>
  </numFmts>
  <fonts count="25" x14ac:knownFonts="1">
    <font>
      <sz val="11"/>
      <color theme="1"/>
      <name val="Calibri"/>
      <family val="2"/>
      <scheme val="minor"/>
    </font>
    <font>
      <sz val="9"/>
      <color indexed="81"/>
      <name val="Tahoma"/>
      <family val="2"/>
    </font>
    <font>
      <b/>
      <sz val="12"/>
      <color indexed="53"/>
      <name val="Arial"/>
      <family val="2"/>
    </font>
    <font>
      <sz val="12"/>
      <color indexed="8"/>
      <name val="Arial"/>
      <family val="2"/>
    </font>
    <font>
      <b/>
      <sz val="12"/>
      <color indexed="57"/>
      <name val="Arial"/>
      <family val="2"/>
    </font>
    <font>
      <sz val="12"/>
      <color indexed="57"/>
      <name val="Arial"/>
      <family val="2"/>
    </font>
    <font>
      <b/>
      <sz val="12"/>
      <color indexed="8"/>
      <name val="Arial"/>
      <family val="2"/>
    </font>
    <font>
      <sz val="12"/>
      <name val="Arial"/>
      <family val="2"/>
    </font>
    <font>
      <sz val="12"/>
      <color indexed="53"/>
      <name val="Arial"/>
      <family val="2"/>
    </font>
    <font>
      <b/>
      <sz val="16"/>
      <name val="Arial"/>
      <family val="2"/>
    </font>
    <font>
      <b/>
      <sz val="9"/>
      <color indexed="81"/>
      <name val="Tahoma"/>
      <family val="2"/>
    </font>
    <font>
      <b/>
      <sz val="9"/>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1"/>
      <color theme="1"/>
      <name val="Arial"/>
      <family val="2"/>
    </font>
    <font>
      <b/>
      <sz val="14"/>
      <color theme="1"/>
      <name val="Arial"/>
      <family val="2"/>
    </font>
    <font>
      <b/>
      <u/>
      <sz val="16"/>
      <color rgb="FFFF0000"/>
      <name val="Arial"/>
      <family val="2"/>
    </font>
    <font>
      <b/>
      <u/>
      <sz val="14"/>
      <color theme="1"/>
      <name val="Arial"/>
      <family val="2"/>
    </font>
    <font>
      <sz val="12"/>
      <color theme="1"/>
      <name val="Arial"/>
      <family val="2"/>
    </font>
    <font>
      <b/>
      <sz val="14"/>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rgb="FF0070C0"/>
        <bgColor indexed="64"/>
      </patternFill>
    </fill>
    <fill>
      <patternFill patternType="solid">
        <fgColor theme="0"/>
        <bgColor indexed="64"/>
      </patternFill>
    </fill>
    <fill>
      <patternFill patternType="solid">
        <fgColor theme="9"/>
        <bgColor indexed="64"/>
      </patternFill>
    </fill>
    <fill>
      <patternFill patternType="solid">
        <fgColor theme="6" tint="0.39997558519241921"/>
        <bgColor indexed="64"/>
      </patternFill>
    </fill>
    <fill>
      <patternFill patternType="solid">
        <fgColor rgb="FFFFFF00"/>
        <bgColor indexed="64"/>
      </patternFill>
    </fill>
  </fills>
  <borders count="20">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2" fillId="0" borderId="0" applyFont="0" applyFill="0" applyBorder="0" applyAlignment="0" applyProtection="0"/>
  </cellStyleXfs>
  <cellXfs count="11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5" fillId="0" borderId="1" xfId="0" applyFont="1" applyBorder="1"/>
    <xf numFmtId="0" fontId="15" fillId="0" borderId="3" xfId="0" applyFont="1" applyBorder="1"/>
    <xf numFmtId="0" fontId="15" fillId="3" borderId="8" xfId="0" applyFont="1" applyFill="1" applyBorder="1"/>
    <xf numFmtId="0" fontId="17" fillId="3" borderId="8" xfId="0" applyFont="1" applyFill="1" applyBorder="1"/>
    <xf numFmtId="0" fontId="15" fillId="0" borderId="5" xfId="0" applyFont="1" applyBorder="1"/>
    <xf numFmtId="0" fontId="15" fillId="0" borderId="6" xfId="0" applyFont="1" applyBorder="1"/>
    <xf numFmtId="0" fontId="0" fillId="0" borderId="1" xfId="0" applyBorder="1" applyAlignment="1">
      <alignment horizontal="center" vertical="center" wrapText="1"/>
    </xf>
    <xf numFmtId="0" fontId="0" fillId="0" borderId="1" xfId="0" applyBorder="1" applyAlignment="1">
      <alignment horizontal="left" vertical="center" wrapText="1"/>
    </xf>
    <xf numFmtId="0" fontId="14" fillId="4" borderId="8" xfId="0" applyFont="1" applyFill="1" applyBorder="1"/>
    <xf numFmtId="0" fontId="15" fillId="0" borderId="9" xfId="0" applyFont="1" applyBorder="1"/>
    <xf numFmtId="0" fontId="15" fillId="0" borderId="10" xfId="0" applyFont="1" applyBorder="1"/>
    <xf numFmtId="0" fontId="15" fillId="0" borderId="11" xfId="0" applyFont="1" applyBorder="1"/>
    <xf numFmtId="0" fontId="15" fillId="0" borderId="12" xfId="0" applyFont="1" applyBorder="1" applyAlignment="1">
      <alignment horizontal="center" vertical="center" wrapText="1"/>
    </xf>
    <xf numFmtId="0" fontId="15" fillId="0" borderId="13" xfId="0" applyFont="1" applyBorder="1" applyAlignment="1">
      <alignment horizontal="center"/>
    </xf>
    <xf numFmtId="165" fontId="18" fillId="6" borderId="8" xfId="0" applyNumberFormat="1" applyFont="1" applyFill="1" applyBorder="1"/>
    <xf numFmtId="0" fontId="15" fillId="0" borderId="14" xfId="0" applyFont="1" applyBorder="1"/>
    <xf numFmtId="0" fontId="19" fillId="0" borderId="0" xfId="0" applyFont="1"/>
    <xf numFmtId="0" fontId="20" fillId="5" borderId="0" xfId="0" applyFont="1" applyFill="1"/>
    <xf numFmtId="0" fontId="19" fillId="0" borderId="1" xfId="0" applyFont="1" applyBorder="1"/>
    <xf numFmtId="0" fontId="19" fillId="0" borderId="2" xfId="0" applyFont="1" applyBorder="1"/>
    <xf numFmtId="0" fontId="7" fillId="0" borderId="1" xfId="0" applyFont="1" applyBorder="1" applyAlignment="1">
      <alignment wrapText="1"/>
    </xf>
    <xf numFmtId="0" fontId="7" fillId="0" borderId="2" xfId="0" applyFont="1" applyBorder="1" applyAlignment="1">
      <alignment wrapText="1"/>
    </xf>
    <xf numFmtId="0" fontId="15" fillId="0" borderId="8" xfId="0" applyFont="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165" fontId="17" fillId="3" borderId="8" xfId="1" applyNumberFormat="1" applyFont="1" applyFill="1" applyBorder="1"/>
    <xf numFmtId="165" fontId="15" fillId="6" borderId="8" xfId="1" applyNumberFormat="1" applyFont="1" applyFill="1" applyBorder="1"/>
    <xf numFmtId="0" fontId="15" fillId="0" borderId="13" xfId="0" applyFont="1" applyBorder="1" applyAlignment="1">
      <alignment vertical="center"/>
    </xf>
    <xf numFmtId="0" fontId="15" fillId="0" borderId="7" xfId="0" applyFont="1" applyBorder="1" applyAlignment="1">
      <alignment vertical="center"/>
    </xf>
    <xf numFmtId="165" fontId="17" fillId="3" borderId="8" xfId="0" applyNumberFormat="1" applyFont="1" applyFill="1" applyBorder="1"/>
    <xf numFmtId="0" fontId="11" fillId="0" borderId="8" xfId="0" applyFont="1" applyBorder="1" applyAlignment="1">
      <alignment horizontal="center" vertical="center" wrapText="1"/>
    </xf>
    <xf numFmtId="165" fontId="15" fillId="8" borderId="16" xfId="1" applyNumberFormat="1" applyFont="1" applyFill="1" applyBorder="1"/>
    <xf numFmtId="165" fontId="15" fillId="8" borderId="17" xfId="1" applyNumberFormat="1" applyFont="1" applyFill="1" applyBorder="1"/>
    <xf numFmtId="0" fontId="7" fillId="0" borderId="0" xfId="0" applyFont="1" applyAlignment="1">
      <alignment wrapText="1"/>
    </xf>
    <xf numFmtId="0" fontId="13" fillId="0" borderId="2" xfId="0" applyFont="1" applyBorder="1"/>
    <xf numFmtId="0" fontId="0" fillId="3" borderId="12" xfId="0" applyFill="1" applyBorder="1"/>
    <xf numFmtId="165" fontId="0" fillId="3" borderId="12" xfId="0" applyNumberFormat="1" applyFill="1" applyBorder="1"/>
    <xf numFmtId="164" fontId="0" fillId="0" borderId="0" xfId="0" applyNumberFormat="1"/>
    <xf numFmtId="0" fontId="0" fillId="5" borderId="0" xfId="0" applyFill="1"/>
    <xf numFmtId="165" fontId="18" fillId="5" borderId="0" xfId="0" applyNumberFormat="1" applyFont="1" applyFill="1"/>
    <xf numFmtId="44" fontId="15" fillId="6" borderId="8" xfId="1" applyFont="1" applyFill="1" applyBorder="1"/>
    <xf numFmtId="0" fontId="15" fillId="0" borderId="0" xfId="0" applyFont="1"/>
    <xf numFmtId="0" fontId="15" fillId="0" borderId="12" xfId="0" applyFont="1" applyBorder="1" applyAlignment="1">
      <alignment horizontal="center"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165" fontId="15" fillId="8" borderId="18" xfId="1" applyNumberFormat="1" applyFont="1" applyFill="1" applyBorder="1"/>
    <xf numFmtId="165" fontId="15" fillId="8" borderId="19" xfId="1" applyNumberFormat="1" applyFont="1" applyFill="1" applyBorder="1"/>
    <xf numFmtId="165" fontId="15" fillId="8" borderId="6" xfId="1" applyNumberFormat="1" applyFont="1" applyFill="1" applyBorder="1"/>
    <xf numFmtId="165" fontId="15" fillId="8" borderId="7" xfId="1" applyNumberFormat="1" applyFont="1" applyFill="1" applyBorder="1"/>
    <xf numFmtId="165" fontId="15" fillId="8" borderId="14" xfId="1" applyNumberFormat="1" applyFont="1" applyFill="1" applyBorder="1"/>
    <xf numFmtId="165" fontId="15" fillId="8" borderId="13" xfId="1" applyNumberFormat="1" applyFont="1" applyFill="1" applyBorder="1"/>
    <xf numFmtId="0" fontId="15" fillId="5" borderId="0" xfId="0" applyFont="1" applyFill="1"/>
    <xf numFmtId="164" fontId="17" fillId="5" borderId="0" xfId="1" applyNumberFormat="1" applyFont="1" applyFill="1"/>
    <xf numFmtId="0" fontId="17" fillId="5" borderId="0" xfId="0" applyFont="1" applyFill="1"/>
    <xf numFmtId="164" fontId="15" fillId="5" borderId="0" xfId="1" applyNumberFormat="1" applyFont="1" applyFill="1"/>
    <xf numFmtId="0" fontId="15" fillId="0" borderId="0" xfId="0" applyFont="1" applyAlignment="1">
      <alignment horizontal="center" vertical="center"/>
    </xf>
    <xf numFmtId="164" fontId="15" fillId="5" borderId="0" xfId="1" applyNumberFormat="1" applyFont="1" applyFill="1" applyAlignment="1">
      <alignment horizontal="center"/>
    </xf>
    <xf numFmtId="0" fontId="16" fillId="5" borderId="3" xfId="0" applyFont="1" applyFill="1" applyBorder="1"/>
    <xf numFmtId="0" fontId="16" fillId="5" borderId="0" xfId="0" applyFont="1" applyFill="1"/>
    <xf numFmtId="0" fontId="15" fillId="0" borderId="0" xfId="0" applyFont="1" applyAlignment="1">
      <alignment wrapText="1"/>
    </xf>
    <xf numFmtId="0" fontId="14" fillId="4" borderId="15" xfId="0" applyFont="1" applyFill="1" applyBorder="1" applyAlignment="1">
      <alignment horizontal="center"/>
    </xf>
    <xf numFmtId="0" fontId="14" fillId="4" borderId="1" xfId="0" applyFont="1" applyFill="1" applyBorder="1" applyAlignment="1">
      <alignment horizontal="center"/>
    </xf>
    <xf numFmtId="0" fontId="9" fillId="2" borderId="15" xfId="0" applyFont="1" applyFill="1" applyBorder="1" applyAlignment="1">
      <alignment wrapText="1"/>
    </xf>
    <xf numFmtId="0" fontId="9" fillId="2" borderId="1" xfId="0" applyFont="1" applyFill="1" applyBorder="1" applyAlignment="1">
      <alignment wrapText="1"/>
    </xf>
    <xf numFmtId="0" fontId="23" fillId="2" borderId="3" xfId="0" applyFont="1" applyFill="1" applyBorder="1" applyAlignment="1">
      <alignment wrapText="1"/>
    </xf>
    <xf numFmtId="0" fontId="23" fillId="2" borderId="0" xfId="0" applyFont="1" applyFill="1" applyAlignment="1">
      <alignment wrapText="1"/>
    </xf>
    <xf numFmtId="0" fontId="23" fillId="2" borderId="4" xfId="0" applyFont="1" applyFill="1" applyBorder="1" applyAlignment="1">
      <alignment wrapText="1"/>
    </xf>
    <xf numFmtId="0" fontId="23" fillId="2" borderId="3" xfId="0" applyFont="1" applyFill="1" applyBorder="1" applyAlignment="1">
      <alignment vertical="center" wrapText="1"/>
    </xf>
    <xf numFmtId="0" fontId="23" fillId="2" borderId="0" xfId="0" applyFont="1" applyFill="1" applyAlignment="1">
      <alignment vertical="center" wrapText="1"/>
    </xf>
    <xf numFmtId="0" fontId="23" fillId="2" borderId="4" xfId="0" applyFont="1" applyFill="1" applyBorder="1" applyAlignment="1">
      <alignment vertical="center" wrapText="1"/>
    </xf>
    <xf numFmtId="0" fontId="9" fillId="2" borderId="3" xfId="0" applyFont="1" applyFill="1" applyBorder="1" applyAlignment="1">
      <alignment wrapText="1"/>
    </xf>
    <xf numFmtId="0" fontId="9" fillId="2" borderId="0" xfId="0" applyFont="1" applyFill="1" applyAlignment="1">
      <alignment wrapText="1"/>
    </xf>
    <xf numFmtId="0" fontId="9" fillId="2" borderId="4" xfId="0" applyFont="1" applyFill="1" applyBorder="1" applyAlignment="1">
      <alignment wrapText="1"/>
    </xf>
    <xf numFmtId="0" fontId="23" fillId="0" borderId="3" xfId="0" applyFont="1" applyBorder="1" applyAlignment="1">
      <alignment wrapText="1"/>
    </xf>
    <xf numFmtId="0" fontId="23" fillId="0" borderId="0" xfId="0" applyFont="1" applyAlignment="1">
      <alignment wrapText="1"/>
    </xf>
    <xf numFmtId="0" fontId="23" fillId="0" borderId="4" xfId="0" applyFont="1" applyBorder="1" applyAlignment="1">
      <alignment wrapText="1"/>
    </xf>
    <xf numFmtId="0" fontId="23" fillId="0" borderId="3" xfId="0" applyFont="1" applyBorder="1" applyAlignment="1">
      <alignment horizontal="left" vertical="center" wrapText="1"/>
    </xf>
    <xf numFmtId="0" fontId="23" fillId="0" borderId="0" xfId="0" applyFont="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wrapText="1"/>
    </xf>
    <xf numFmtId="0" fontId="23" fillId="0" borderId="0" xfId="0" applyFont="1" applyAlignment="1">
      <alignment horizontal="left" wrapText="1"/>
    </xf>
    <xf numFmtId="0" fontId="23" fillId="0" borderId="4" xfId="0" applyFont="1" applyBorder="1" applyAlignment="1">
      <alignment horizontal="left" wrapText="1"/>
    </xf>
    <xf numFmtId="0" fontId="7" fillId="0" borderId="5"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20" fillId="5" borderId="5" xfId="0" applyFont="1" applyFill="1" applyBorder="1" applyAlignment="1">
      <alignment horizontal="center"/>
    </xf>
    <xf numFmtId="0" fontId="20" fillId="5" borderId="6" xfId="0" applyFont="1" applyFill="1" applyBorder="1" applyAlignment="1">
      <alignment horizontal="center"/>
    </xf>
    <xf numFmtId="0" fontId="20" fillId="5" borderId="7" xfId="0" applyFont="1" applyFill="1" applyBorder="1" applyAlignment="1">
      <alignment horizontal="center"/>
    </xf>
    <xf numFmtId="0" fontId="24" fillId="5" borderId="12"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7" fillId="7" borderId="12" xfId="0" applyFont="1" applyFill="1" applyBorder="1" applyAlignment="1">
      <alignment horizontal="center" wrapText="1"/>
    </xf>
    <xf numFmtId="0" fontId="7" fillId="7" borderId="14" xfId="0" applyFont="1" applyFill="1" applyBorder="1" applyAlignment="1">
      <alignment horizontal="center" wrapText="1"/>
    </xf>
    <xf numFmtId="0" fontId="7" fillId="7" borderId="13" xfId="0" applyFont="1" applyFill="1" applyBorder="1" applyAlignment="1">
      <alignment horizontal="center" wrapText="1"/>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15" fillId="5" borderId="0" xfId="0" applyFont="1" applyFill="1" applyAlignment="1">
      <alignment horizontal="center"/>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3" borderId="12"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3"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438150</xdr:colOff>
      <xdr:row>0</xdr:row>
      <xdr:rowOff>66675</xdr:rowOff>
    </xdr:from>
    <xdr:to>
      <xdr:col>14</xdr:col>
      <xdr:colOff>559174</xdr:colOff>
      <xdr:row>1</xdr:row>
      <xdr:rowOff>133350</xdr:rowOff>
    </xdr:to>
    <xdr:pic>
      <xdr:nvPicPr>
        <xdr:cNvPr id="2098" name="Picture 3">
          <a:extLst>
            <a:ext uri="{FF2B5EF4-FFF2-40B4-BE49-F238E27FC236}">
              <a16:creationId xmlns:a16="http://schemas.microsoft.com/office/drawing/2014/main" id="{948BCB27-9DC3-481F-99C0-5FFBC4E5A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0" y="66675"/>
          <a:ext cx="17049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438150</xdr:colOff>
      <xdr:row>0</xdr:row>
      <xdr:rowOff>66675</xdr:rowOff>
    </xdr:from>
    <xdr:to>
      <xdr:col>12</xdr:col>
      <xdr:colOff>942975</xdr:colOff>
      <xdr:row>1</xdr:row>
      <xdr:rowOff>133350</xdr:rowOff>
    </xdr:to>
    <xdr:pic>
      <xdr:nvPicPr>
        <xdr:cNvPr id="3" name="Picture 3">
          <a:extLst>
            <a:ext uri="{FF2B5EF4-FFF2-40B4-BE49-F238E27FC236}">
              <a16:creationId xmlns:a16="http://schemas.microsoft.com/office/drawing/2014/main" id="{B9C82CB0-F568-4C44-B2B0-E58A552BC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7025" y="66675"/>
          <a:ext cx="1714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9"/>
  <sheetViews>
    <sheetView showGridLines="0" tabSelected="1" zoomScale="85" zoomScaleNormal="85" workbookViewId="0">
      <selection activeCell="P22" sqref="P22"/>
    </sheetView>
  </sheetViews>
  <sheetFormatPr defaultRowHeight="15" x14ac:dyDescent="0.25"/>
  <cols>
    <col min="1" max="1" width="3" customWidth="1"/>
    <col min="2" max="2" width="13.140625" customWidth="1"/>
    <col min="4" max="4" width="10.140625" bestFit="1" customWidth="1"/>
    <col min="5" max="5" width="11.5703125" customWidth="1"/>
    <col min="6" max="6" width="18.42578125" bestFit="1" customWidth="1"/>
    <col min="7" max="7" width="16.140625" bestFit="1" customWidth="1"/>
    <col min="8" max="8" width="16.140625" customWidth="1"/>
    <col min="9" max="9" width="15.140625" customWidth="1"/>
    <col min="10" max="10" width="17.85546875" customWidth="1"/>
    <col min="11" max="11" width="20" customWidth="1"/>
    <col min="12" max="12" width="23.5703125" customWidth="1"/>
    <col min="13" max="13" width="10.85546875" bestFit="1" customWidth="1"/>
    <col min="14" max="14" width="12.85546875" bestFit="1" customWidth="1"/>
    <col min="15" max="15" width="11.85546875" bestFit="1" customWidth="1"/>
    <col min="16" max="16" width="12.85546875" bestFit="1" customWidth="1"/>
    <col min="257" max="257" width="3" customWidth="1"/>
    <col min="258" max="258" width="13.140625" customWidth="1"/>
    <col min="260" max="260" width="10.140625" bestFit="1" customWidth="1"/>
    <col min="261" max="261" width="11.5703125" customWidth="1"/>
    <col min="262" max="262" width="18.42578125" bestFit="1" customWidth="1"/>
    <col min="263" max="263" width="16.140625" bestFit="1" customWidth="1"/>
    <col min="264" max="264" width="16.140625" customWidth="1"/>
    <col min="265" max="265" width="15.140625" customWidth="1"/>
    <col min="266" max="266" width="17.85546875" customWidth="1"/>
    <col min="267" max="267" width="20" customWidth="1"/>
    <col min="268" max="268" width="23.5703125" customWidth="1"/>
    <col min="269" max="269" width="10.85546875" bestFit="1" customWidth="1"/>
    <col min="270" max="270" width="12.85546875" bestFit="1" customWidth="1"/>
    <col min="271" max="271" width="11.85546875" bestFit="1" customWidth="1"/>
    <col min="272" max="272" width="12.85546875" bestFit="1" customWidth="1"/>
    <col min="513" max="513" width="3" customWidth="1"/>
    <col min="514" max="514" width="13.140625" customWidth="1"/>
    <col min="516" max="516" width="10.140625" bestFit="1" customWidth="1"/>
    <col min="517" max="517" width="11.5703125" customWidth="1"/>
    <col min="518" max="518" width="18.42578125" bestFit="1" customWidth="1"/>
    <col min="519" max="519" width="16.140625" bestFit="1" customWidth="1"/>
    <col min="520" max="520" width="16.140625" customWidth="1"/>
    <col min="521" max="521" width="15.140625" customWidth="1"/>
    <col min="522" max="522" width="17.85546875" customWidth="1"/>
    <col min="523" max="523" width="20" customWidth="1"/>
    <col min="524" max="524" width="23.5703125" customWidth="1"/>
    <col min="525" max="525" width="10.85546875" bestFit="1" customWidth="1"/>
    <col min="526" max="526" width="12.85546875" bestFit="1" customWidth="1"/>
    <col min="527" max="527" width="11.85546875" bestFit="1" customWidth="1"/>
    <col min="528" max="528" width="12.85546875" bestFit="1" customWidth="1"/>
    <col min="769" max="769" width="3" customWidth="1"/>
    <col min="770" max="770" width="13.140625" customWidth="1"/>
    <col min="772" max="772" width="10.140625" bestFit="1" customWidth="1"/>
    <col min="773" max="773" width="11.5703125" customWidth="1"/>
    <col min="774" max="774" width="18.42578125" bestFit="1" customWidth="1"/>
    <col min="775" max="775" width="16.140625" bestFit="1" customWidth="1"/>
    <col min="776" max="776" width="16.140625" customWidth="1"/>
    <col min="777" max="777" width="15.140625" customWidth="1"/>
    <col min="778" max="778" width="17.85546875" customWidth="1"/>
    <col min="779" max="779" width="20" customWidth="1"/>
    <col min="780" max="780" width="23.5703125" customWidth="1"/>
    <col min="781" max="781" width="10.85546875" bestFit="1" customWidth="1"/>
    <col min="782" max="782" width="12.85546875" bestFit="1" customWidth="1"/>
    <col min="783" max="783" width="11.85546875" bestFit="1" customWidth="1"/>
    <col min="784" max="784" width="12.85546875" bestFit="1" customWidth="1"/>
    <col min="1025" max="1025" width="3" customWidth="1"/>
    <col min="1026" max="1026" width="13.140625" customWidth="1"/>
    <col min="1028" max="1028" width="10.140625" bestFit="1" customWidth="1"/>
    <col min="1029" max="1029" width="11.5703125" customWidth="1"/>
    <col min="1030" max="1030" width="18.42578125" bestFit="1" customWidth="1"/>
    <col min="1031" max="1031" width="16.140625" bestFit="1" customWidth="1"/>
    <col min="1032" max="1032" width="16.140625" customWidth="1"/>
    <col min="1033" max="1033" width="15.140625" customWidth="1"/>
    <col min="1034" max="1034" width="17.85546875" customWidth="1"/>
    <col min="1035" max="1035" width="20" customWidth="1"/>
    <col min="1036" max="1036" width="23.5703125" customWidth="1"/>
    <col min="1037" max="1037" width="10.85546875" bestFit="1" customWidth="1"/>
    <col min="1038" max="1038" width="12.85546875" bestFit="1" customWidth="1"/>
    <col min="1039" max="1039" width="11.85546875" bestFit="1" customWidth="1"/>
    <col min="1040" max="1040" width="12.85546875" bestFit="1" customWidth="1"/>
    <col min="1281" max="1281" width="3" customWidth="1"/>
    <col min="1282" max="1282" width="13.140625" customWidth="1"/>
    <col min="1284" max="1284" width="10.140625" bestFit="1" customWidth="1"/>
    <col min="1285" max="1285" width="11.5703125" customWidth="1"/>
    <col min="1286" max="1286" width="18.42578125" bestFit="1" customWidth="1"/>
    <col min="1287" max="1287" width="16.140625" bestFit="1" customWidth="1"/>
    <col min="1288" max="1288" width="16.140625" customWidth="1"/>
    <col min="1289" max="1289" width="15.140625" customWidth="1"/>
    <col min="1290" max="1290" width="17.85546875" customWidth="1"/>
    <col min="1291" max="1291" width="20" customWidth="1"/>
    <col min="1292" max="1292" width="23.5703125" customWidth="1"/>
    <col min="1293" max="1293" width="10.85546875" bestFit="1" customWidth="1"/>
    <col min="1294" max="1294" width="12.85546875" bestFit="1" customWidth="1"/>
    <col min="1295" max="1295" width="11.85546875" bestFit="1" customWidth="1"/>
    <col min="1296" max="1296" width="12.85546875" bestFit="1" customWidth="1"/>
    <col min="1537" max="1537" width="3" customWidth="1"/>
    <col min="1538" max="1538" width="13.140625" customWidth="1"/>
    <col min="1540" max="1540" width="10.140625" bestFit="1" customWidth="1"/>
    <col min="1541" max="1541" width="11.5703125" customWidth="1"/>
    <col min="1542" max="1542" width="18.42578125" bestFit="1" customWidth="1"/>
    <col min="1543" max="1543" width="16.140625" bestFit="1" customWidth="1"/>
    <col min="1544" max="1544" width="16.140625" customWidth="1"/>
    <col min="1545" max="1545" width="15.140625" customWidth="1"/>
    <col min="1546" max="1546" width="17.85546875" customWidth="1"/>
    <col min="1547" max="1547" width="20" customWidth="1"/>
    <col min="1548" max="1548" width="23.5703125" customWidth="1"/>
    <col min="1549" max="1549" width="10.85546875" bestFit="1" customWidth="1"/>
    <col min="1550" max="1550" width="12.85546875" bestFit="1" customWidth="1"/>
    <col min="1551" max="1551" width="11.85546875" bestFit="1" customWidth="1"/>
    <col min="1552" max="1552" width="12.85546875" bestFit="1" customWidth="1"/>
    <col min="1793" max="1793" width="3" customWidth="1"/>
    <col min="1794" max="1794" width="13.140625" customWidth="1"/>
    <col min="1796" max="1796" width="10.140625" bestFit="1" customWidth="1"/>
    <col min="1797" max="1797" width="11.5703125" customWidth="1"/>
    <col min="1798" max="1798" width="18.42578125" bestFit="1" customWidth="1"/>
    <col min="1799" max="1799" width="16.140625" bestFit="1" customWidth="1"/>
    <col min="1800" max="1800" width="16.140625" customWidth="1"/>
    <col min="1801" max="1801" width="15.140625" customWidth="1"/>
    <col min="1802" max="1802" width="17.85546875" customWidth="1"/>
    <col min="1803" max="1803" width="20" customWidth="1"/>
    <col min="1804" max="1804" width="23.5703125" customWidth="1"/>
    <col min="1805" max="1805" width="10.85546875" bestFit="1" customWidth="1"/>
    <col min="1806" max="1806" width="12.85546875" bestFit="1" customWidth="1"/>
    <col min="1807" max="1807" width="11.85546875" bestFit="1" customWidth="1"/>
    <col min="1808" max="1808" width="12.85546875" bestFit="1" customWidth="1"/>
    <col min="2049" max="2049" width="3" customWidth="1"/>
    <col min="2050" max="2050" width="13.140625" customWidth="1"/>
    <col min="2052" max="2052" width="10.140625" bestFit="1" customWidth="1"/>
    <col min="2053" max="2053" width="11.5703125" customWidth="1"/>
    <col min="2054" max="2054" width="18.42578125" bestFit="1" customWidth="1"/>
    <col min="2055" max="2055" width="16.140625" bestFit="1" customWidth="1"/>
    <col min="2056" max="2056" width="16.140625" customWidth="1"/>
    <col min="2057" max="2057" width="15.140625" customWidth="1"/>
    <col min="2058" max="2058" width="17.85546875" customWidth="1"/>
    <col min="2059" max="2059" width="20" customWidth="1"/>
    <col min="2060" max="2060" width="23.5703125" customWidth="1"/>
    <col min="2061" max="2061" width="10.85546875" bestFit="1" customWidth="1"/>
    <col min="2062" max="2062" width="12.85546875" bestFit="1" customWidth="1"/>
    <col min="2063" max="2063" width="11.85546875" bestFit="1" customWidth="1"/>
    <col min="2064" max="2064" width="12.85546875" bestFit="1" customWidth="1"/>
    <col min="2305" max="2305" width="3" customWidth="1"/>
    <col min="2306" max="2306" width="13.140625" customWidth="1"/>
    <col min="2308" max="2308" width="10.140625" bestFit="1" customWidth="1"/>
    <col min="2309" max="2309" width="11.5703125" customWidth="1"/>
    <col min="2310" max="2310" width="18.42578125" bestFit="1" customWidth="1"/>
    <col min="2311" max="2311" width="16.140625" bestFit="1" customWidth="1"/>
    <col min="2312" max="2312" width="16.140625" customWidth="1"/>
    <col min="2313" max="2313" width="15.140625" customWidth="1"/>
    <col min="2314" max="2314" width="17.85546875" customWidth="1"/>
    <col min="2315" max="2315" width="20" customWidth="1"/>
    <col min="2316" max="2316" width="23.5703125" customWidth="1"/>
    <col min="2317" max="2317" width="10.85546875" bestFit="1" customWidth="1"/>
    <col min="2318" max="2318" width="12.85546875" bestFit="1" customWidth="1"/>
    <col min="2319" max="2319" width="11.85546875" bestFit="1" customWidth="1"/>
    <col min="2320" max="2320" width="12.85546875" bestFit="1" customWidth="1"/>
    <col min="2561" max="2561" width="3" customWidth="1"/>
    <col min="2562" max="2562" width="13.140625" customWidth="1"/>
    <col min="2564" max="2564" width="10.140625" bestFit="1" customWidth="1"/>
    <col min="2565" max="2565" width="11.5703125" customWidth="1"/>
    <col min="2566" max="2566" width="18.42578125" bestFit="1" customWidth="1"/>
    <col min="2567" max="2567" width="16.140625" bestFit="1" customWidth="1"/>
    <col min="2568" max="2568" width="16.140625" customWidth="1"/>
    <col min="2569" max="2569" width="15.140625" customWidth="1"/>
    <col min="2570" max="2570" width="17.85546875" customWidth="1"/>
    <col min="2571" max="2571" width="20" customWidth="1"/>
    <col min="2572" max="2572" width="23.5703125" customWidth="1"/>
    <col min="2573" max="2573" width="10.85546875" bestFit="1" customWidth="1"/>
    <col min="2574" max="2574" width="12.85546875" bestFit="1" customWidth="1"/>
    <col min="2575" max="2575" width="11.85546875" bestFit="1" customWidth="1"/>
    <col min="2576" max="2576" width="12.85546875" bestFit="1" customWidth="1"/>
    <col min="2817" max="2817" width="3" customWidth="1"/>
    <col min="2818" max="2818" width="13.140625" customWidth="1"/>
    <col min="2820" max="2820" width="10.140625" bestFit="1" customWidth="1"/>
    <col min="2821" max="2821" width="11.5703125" customWidth="1"/>
    <col min="2822" max="2822" width="18.42578125" bestFit="1" customWidth="1"/>
    <col min="2823" max="2823" width="16.140625" bestFit="1" customWidth="1"/>
    <col min="2824" max="2824" width="16.140625" customWidth="1"/>
    <col min="2825" max="2825" width="15.140625" customWidth="1"/>
    <col min="2826" max="2826" width="17.85546875" customWidth="1"/>
    <col min="2827" max="2827" width="20" customWidth="1"/>
    <col min="2828" max="2828" width="23.5703125" customWidth="1"/>
    <col min="2829" max="2829" width="10.85546875" bestFit="1" customWidth="1"/>
    <col min="2830" max="2830" width="12.85546875" bestFit="1" customWidth="1"/>
    <col min="2831" max="2831" width="11.85546875" bestFit="1" customWidth="1"/>
    <col min="2832" max="2832" width="12.85546875" bestFit="1" customWidth="1"/>
    <col min="3073" max="3073" width="3" customWidth="1"/>
    <col min="3074" max="3074" width="13.140625" customWidth="1"/>
    <col min="3076" max="3076" width="10.140625" bestFit="1" customWidth="1"/>
    <col min="3077" max="3077" width="11.5703125" customWidth="1"/>
    <col min="3078" max="3078" width="18.42578125" bestFit="1" customWidth="1"/>
    <col min="3079" max="3079" width="16.140625" bestFit="1" customWidth="1"/>
    <col min="3080" max="3080" width="16.140625" customWidth="1"/>
    <col min="3081" max="3081" width="15.140625" customWidth="1"/>
    <col min="3082" max="3082" width="17.85546875" customWidth="1"/>
    <col min="3083" max="3083" width="20" customWidth="1"/>
    <col min="3084" max="3084" width="23.5703125" customWidth="1"/>
    <col min="3085" max="3085" width="10.85546875" bestFit="1" customWidth="1"/>
    <col min="3086" max="3086" width="12.85546875" bestFit="1" customWidth="1"/>
    <col min="3087" max="3087" width="11.85546875" bestFit="1" customWidth="1"/>
    <col min="3088" max="3088" width="12.85546875" bestFit="1" customWidth="1"/>
    <col min="3329" max="3329" width="3" customWidth="1"/>
    <col min="3330" max="3330" width="13.140625" customWidth="1"/>
    <col min="3332" max="3332" width="10.140625" bestFit="1" customWidth="1"/>
    <col min="3333" max="3333" width="11.5703125" customWidth="1"/>
    <col min="3334" max="3334" width="18.42578125" bestFit="1" customWidth="1"/>
    <col min="3335" max="3335" width="16.140625" bestFit="1" customWidth="1"/>
    <col min="3336" max="3336" width="16.140625" customWidth="1"/>
    <col min="3337" max="3337" width="15.140625" customWidth="1"/>
    <col min="3338" max="3338" width="17.85546875" customWidth="1"/>
    <col min="3339" max="3339" width="20" customWidth="1"/>
    <col min="3340" max="3340" width="23.5703125" customWidth="1"/>
    <col min="3341" max="3341" width="10.85546875" bestFit="1" customWidth="1"/>
    <col min="3342" max="3342" width="12.85546875" bestFit="1" customWidth="1"/>
    <col min="3343" max="3343" width="11.85546875" bestFit="1" customWidth="1"/>
    <col min="3344" max="3344" width="12.85546875" bestFit="1" customWidth="1"/>
    <col min="3585" max="3585" width="3" customWidth="1"/>
    <col min="3586" max="3586" width="13.140625" customWidth="1"/>
    <col min="3588" max="3588" width="10.140625" bestFit="1" customWidth="1"/>
    <col min="3589" max="3589" width="11.5703125" customWidth="1"/>
    <col min="3590" max="3590" width="18.42578125" bestFit="1" customWidth="1"/>
    <col min="3591" max="3591" width="16.140625" bestFit="1" customWidth="1"/>
    <col min="3592" max="3592" width="16.140625" customWidth="1"/>
    <col min="3593" max="3593" width="15.140625" customWidth="1"/>
    <col min="3594" max="3594" width="17.85546875" customWidth="1"/>
    <col min="3595" max="3595" width="20" customWidth="1"/>
    <col min="3596" max="3596" width="23.5703125" customWidth="1"/>
    <col min="3597" max="3597" width="10.85546875" bestFit="1" customWidth="1"/>
    <col min="3598" max="3598" width="12.85546875" bestFit="1" customWidth="1"/>
    <col min="3599" max="3599" width="11.85546875" bestFit="1" customWidth="1"/>
    <col min="3600" max="3600" width="12.85546875" bestFit="1" customWidth="1"/>
    <col min="3841" max="3841" width="3" customWidth="1"/>
    <col min="3842" max="3842" width="13.140625" customWidth="1"/>
    <col min="3844" max="3844" width="10.140625" bestFit="1" customWidth="1"/>
    <col min="3845" max="3845" width="11.5703125" customWidth="1"/>
    <col min="3846" max="3846" width="18.42578125" bestFit="1" customWidth="1"/>
    <col min="3847" max="3847" width="16.140625" bestFit="1" customWidth="1"/>
    <col min="3848" max="3848" width="16.140625" customWidth="1"/>
    <col min="3849" max="3849" width="15.140625" customWidth="1"/>
    <col min="3850" max="3850" width="17.85546875" customWidth="1"/>
    <col min="3851" max="3851" width="20" customWidth="1"/>
    <col min="3852" max="3852" width="23.5703125" customWidth="1"/>
    <col min="3853" max="3853" width="10.85546875" bestFit="1" customWidth="1"/>
    <col min="3854" max="3854" width="12.85546875" bestFit="1" customWidth="1"/>
    <col min="3855" max="3855" width="11.85546875" bestFit="1" customWidth="1"/>
    <col min="3856" max="3856" width="12.85546875" bestFit="1" customWidth="1"/>
    <col min="4097" max="4097" width="3" customWidth="1"/>
    <col min="4098" max="4098" width="13.140625" customWidth="1"/>
    <col min="4100" max="4100" width="10.140625" bestFit="1" customWidth="1"/>
    <col min="4101" max="4101" width="11.5703125" customWidth="1"/>
    <col min="4102" max="4102" width="18.42578125" bestFit="1" customWidth="1"/>
    <col min="4103" max="4103" width="16.140625" bestFit="1" customWidth="1"/>
    <col min="4104" max="4104" width="16.140625" customWidth="1"/>
    <col min="4105" max="4105" width="15.140625" customWidth="1"/>
    <col min="4106" max="4106" width="17.85546875" customWidth="1"/>
    <col min="4107" max="4107" width="20" customWidth="1"/>
    <col min="4108" max="4108" width="23.5703125" customWidth="1"/>
    <col min="4109" max="4109" width="10.85546875" bestFit="1" customWidth="1"/>
    <col min="4110" max="4110" width="12.85546875" bestFit="1" customWidth="1"/>
    <col min="4111" max="4111" width="11.85546875" bestFit="1" customWidth="1"/>
    <col min="4112" max="4112" width="12.85546875" bestFit="1" customWidth="1"/>
    <col min="4353" max="4353" width="3" customWidth="1"/>
    <col min="4354" max="4354" width="13.140625" customWidth="1"/>
    <col min="4356" max="4356" width="10.140625" bestFit="1" customWidth="1"/>
    <col min="4357" max="4357" width="11.5703125" customWidth="1"/>
    <col min="4358" max="4358" width="18.42578125" bestFit="1" customWidth="1"/>
    <col min="4359" max="4359" width="16.140625" bestFit="1" customWidth="1"/>
    <col min="4360" max="4360" width="16.140625" customWidth="1"/>
    <col min="4361" max="4361" width="15.140625" customWidth="1"/>
    <col min="4362" max="4362" width="17.85546875" customWidth="1"/>
    <col min="4363" max="4363" width="20" customWidth="1"/>
    <col min="4364" max="4364" width="23.5703125" customWidth="1"/>
    <col min="4365" max="4365" width="10.85546875" bestFit="1" customWidth="1"/>
    <col min="4366" max="4366" width="12.85546875" bestFit="1" customWidth="1"/>
    <col min="4367" max="4367" width="11.85546875" bestFit="1" customWidth="1"/>
    <col min="4368" max="4368" width="12.85546875" bestFit="1" customWidth="1"/>
    <col min="4609" max="4609" width="3" customWidth="1"/>
    <col min="4610" max="4610" width="13.140625" customWidth="1"/>
    <col min="4612" max="4612" width="10.140625" bestFit="1" customWidth="1"/>
    <col min="4613" max="4613" width="11.5703125" customWidth="1"/>
    <col min="4614" max="4614" width="18.42578125" bestFit="1" customWidth="1"/>
    <col min="4615" max="4615" width="16.140625" bestFit="1" customWidth="1"/>
    <col min="4616" max="4616" width="16.140625" customWidth="1"/>
    <col min="4617" max="4617" width="15.140625" customWidth="1"/>
    <col min="4618" max="4618" width="17.85546875" customWidth="1"/>
    <col min="4619" max="4619" width="20" customWidth="1"/>
    <col min="4620" max="4620" width="23.5703125" customWidth="1"/>
    <col min="4621" max="4621" width="10.85546875" bestFit="1" customWidth="1"/>
    <col min="4622" max="4622" width="12.85546875" bestFit="1" customWidth="1"/>
    <col min="4623" max="4623" width="11.85546875" bestFit="1" customWidth="1"/>
    <col min="4624" max="4624" width="12.85546875" bestFit="1" customWidth="1"/>
    <col min="4865" max="4865" width="3" customWidth="1"/>
    <col min="4866" max="4866" width="13.140625" customWidth="1"/>
    <col min="4868" max="4868" width="10.140625" bestFit="1" customWidth="1"/>
    <col min="4869" max="4869" width="11.5703125" customWidth="1"/>
    <col min="4870" max="4870" width="18.42578125" bestFit="1" customWidth="1"/>
    <col min="4871" max="4871" width="16.140625" bestFit="1" customWidth="1"/>
    <col min="4872" max="4872" width="16.140625" customWidth="1"/>
    <col min="4873" max="4873" width="15.140625" customWidth="1"/>
    <col min="4874" max="4874" width="17.85546875" customWidth="1"/>
    <col min="4875" max="4875" width="20" customWidth="1"/>
    <col min="4876" max="4876" width="23.5703125" customWidth="1"/>
    <col min="4877" max="4877" width="10.85546875" bestFit="1" customWidth="1"/>
    <col min="4878" max="4878" width="12.85546875" bestFit="1" customWidth="1"/>
    <col min="4879" max="4879" width="11.85546875" bestFit="1" customWidth="1"/>
    <col min="4880" max="4880" width="12.85546875" bestFit="1" customWidth="1"/>
    <col min="5121" max="5121" width="3" customWidth="1"/>
    <col min="5122" max="5122" width="13.140625" customWidth="1"/>
    <col min="5124" max="5124" width="10.140625" bestFit="1" customWidth="1"/>
    <col min="5125" max="5125" width="11.5703125" customWidth="1"/>
    <col min="5126" max="5126" width="18.42578125" bestFit="1" customWidth="1"/>
    <col min="5127" max="5127" width="16.140625" bestFit="1" customWidth="1"/>
    <col min="5128" max="5128" width="16.140625" customWidth="1"/>
    <col min="5129" max="5129" width="15.140625" customWidth="1"/>
    <col min="5130" max="5130" width="17.85546875" customWidth="1"/>
    <col min="5131" max="5131" width="20" customWidth="1"/>
    <col min="5132" max="5132" width="23.5703125" customWidth="1"/>
    <col min="5133" max="5133" width="10.85546875" bestFit="1" customWidth="1"/>
    <col min="5134" max="5134" width="12.85546875" bestFit="1" customWidth="1"/>
    <col min="5135" max="5135" width="11.85546875" bestFit="1" customWidth="1"/>
    <col min="5136" max="5136" width="12.85546875" bestFit="1" customWidth="1"/>
    <col min="5377" max="5377" width="3" customWidth="1"/>
    <col min="5378" max="5378" width="13.140625" customWidth="1"/>
    <col min="5380" max="5380" width="10.140625" bestFit="1" customWidth="1"/>
    <col min="5381" max="5381" width="11.5703125" customWidth="1"/>
    <col min="5382" max="5382" width="18.42578125" bestFit="1" customWidth="1"/>
    <col min="5383" max="5383" width="16.140625" bestFit="1" customWidth="1"/>
    <col min="5384" max="5384" width="16.140625" customWidth="1"/>
    <col min="5385" max="5385" width="15.140625" customWidth="1"/>
    <col min="5386" max="5386" width="17.85546875" customWidth="1"/>
    <col min="5387" max="5387" width="20" customWidth="1"/>
    <col min="5388" max="5388" width="23.5703125" customWidth="1"/>
    <col min="5389" max="5389" width="10.85546875" bestFit="1" customWidth="1"/>
    <col min="5390" max="5390" width="12.85546875" bestFit="1" customWidth="1"/>
    <col min="5391" max="5391" width="11.85546875" bestFit="1" customWidth="1"/>
    <col min="5392" max="5392" width="12.85546875" bestFit="1" customWidth="1"/>
    <col min="5633" max="5633" width="3" customWidth="1"/>
    <col min="5634" max="5634" width="13.140625" customWidth="1"/>
    <col min="5636" max="5636" width="10.140625" bestFit="1" customWidth="1"/>
    <col min="5637" max="5637" width="11.5703125" customWidth="1"/>
    <col min="5638" max="5638" width="18.42578125" bestFit="1" customWidth="1"/>
    <col min="5639" max="5639" width="16.140625" bestFit="1" customWidth="1"/>
    <col min="5640" max="5640" width="16.140625" customWidth="1"/>
    <col min="5641" max="5641" width="15.140625" customWidth="1"/>
    <col min="5642" max="5642" width="17.85546875" customWidth="1"/>
    <col min="5643" max="5643" width="20" customWidth="1"/>
    <col min="5644" max="5644" width="23.5703125" customWidth="1"/>
    <col min="5645" max="5645" width="10.85546875" bestFit="1" customWidth="1"/>
    <col min="5646" max="5646" width="12.85546875" bestFit="1" customWidth="1"/>
    <col min="5647" max="5647" width="11.85546875" bestFit="1" customWidth="1"/>
    <col min="5648" max="5648" width="12.85546875" bestFit="1" customWidth="1"/>
    <col min="5889" max="5889" width="3" customWidth="1"/>
    <col min="5890" max="5890" width="13.140625" customWidth="1"/>
    <col min="5892" max="5892" width="10.140625" bestFit="1" customWidth="1"/>
    <col min="5893" max="5893" width="11.5703125" customWidth="1"/>
    <col min="5894" max="5894" width="18.42578125" bestFit="1" customWidth="1"/>
    <col min="5895" max="5895" width="16.140625" bestFit="1" customWidth="1"/>
    <col min="5896" max="5896" width="16.140625" customWidth="1"/>
    <col min="5897" max="5897" width="15.140625" customWidth="1"/>
    <col min="5898" max="5898" width="17.85546875" customWidth="1"/>
    <col min="5899" max="5899" width="20" customWidth="1"/>
    <col min="5900" max="5900" width="23.5703125" customWidth="1"/>
    <col min="5901" max="5901" width="10.85546875" bestFit="1" customWidth="1"/>
    <col min="5902" max="5902" width="12.85546875" bestFit="1" customWidth="1"/>
    <col min="5903" max="5903" width="11.85546875" bestFit="1" customWidth="1"/>
    <col min="5904" max="5904" width="12.85546875" bestFit="1" customWidth="1"/>
    <col min="6145" max="6145" width="3" customWidth="1"/>
    <col min="6146" max="6146" width="13.140625" customWidth="1"/>
    <col min="6148" max="6148" width="10.140625" bestFit="1" customWidth="1"/>
    <col min="6149" max="6149" width="11.5703125" customWidth="1"/>
    <col min="6150" max="6150" width="18.42578125" bestFit="1" customWidth="1"/>
    <col min="6151" max="6151" width="16.140625" bestFit="1" customWidth="1"/>
    <col min="6152" max="6152" width="16.140625" customWidth="1"/>
    <col min="6153" max="6153" width="15.140625" customWidth="1"/>
    <col min="6154" max="6154" width="17.85546875" customWidth="1"/>
    <col min="6155" max="6155" width="20" customWidth="1"/>
    <col min="6156" max="6156" width="23.5703125" customWidth="1"/>
    <col min="6157" max="6157" width="10.85546875" bestFit="1" customWidth="1"/>
    <col min="6158" max="6158" width="12.85546875" bestFit="1" customWidth="1"/>
    <col min="6159" max="6159" width="11.85546875" bestFit="1" customWidth="1"/>
    <col min="6160" max="6160" width="12.85546875" bestFit="1" customWidth="1"/>
    <col min="6401" max="6401" width="3" customWidth="1"/>
    <col min="6402" max="6402" width="13.140625" customWidth="1"/>
    <col min="6404" max="6404" width="10.140625" bestFit="1" customWidth="1"/>
    <col min="6405" max="6405" width="11.5703125" customWidth="1"/>
    <col min="6406" max="6406" width="18.42578125" bestFit="1" customWidth="1"/>
    <col min="6407" max="6407" width="16.140625" bestFit="1" customWidth="1"/>
    <col min="6408" max="6408" width="16.140625" customWidth="1"/>
    <col min="6409" max="6409" width="15.140625" customWidth="1"/>
    <col min="6410" max="6410" width="17.85546875" customWidth="1"/>
    <col min="6411" max="6411" width="20" customWidth="1"/>
    <col min="6412" max="6412" width="23.5703125" customWidth="1"/>
    <col min="6413" max="6413" width="10.85546875" bestFit="1" customWidth="1"/>
    <col min="6414" max="6414" width="12.85546875" bestFit="1" customWidth="1"/>
    <col min="6415" max="6415" width="11.85546875" bestFit="1" customWidth="1"/>
    <col min="6416" max="6416" width="12.85546875" bestFit="1" customWidth="1"/>
    <col min="6657" max="6657" width="3" customWidth="1"/>
    <col min="6658" max="6658" width="13.140625" customWidth="1"/>
    <col min="6660" max="6660" width="10.140625" bestFit="1" customWidth="1"/>
    <col min="6661" max="6661" width="11.5703125" customWidth="1"/>
    <col min="6662" max="6662" width="18.42578125" bestFit="1" customWidth="1"/>
    <col min="6663" max="6663" width="16.140625" bestFit="1" customWidth="1"/>
    <col min="6664" max="6664" width="16.140625" customWidth="1"/>
    <col min="6665" max="6665" width="15.140625" customWidth="1"/>
    <col min="6666" max="6666" width="17.85546875" customWidth="1"/>
    <col min="6667" max="6667" width="20" customWidth="1"/>
    <col min="6668" max="6668" width="23.5703125" customWidth="1"/>
    <col min="6669" max="6669" width="10.85546875" bestFit="1" customWidth="1"/>
    <col min="6670" max="6670" width="12.85546875" bestFit="1" customWidth="1"/>
    <col min="6671" max="6671" width="11.85546875" bestFit="1" customWidth="1"/>
    <col min="6672" max="6672" width="12.85546875" bestFit="1" customWidth="1"/>
    <col min="6913" max="6913" width="3" customWidth="1"/>
    <col min="6914" max="6914" width="13.140625" customWidth="1"/>
    <col min="6916" max="6916" width="10.140625" bestFit="1" customWidth="1"/>
    <col min="6917" max="6917" width="11.5703125" customWidth="1"/>
    <col min="6918" max="6918" width="18.42578125" bestFit="1" customWidth="1"/>
    <col min="6919" max="6919" width="16.140625" bestFit="1" customWidth="1"/>
    <col min="6920" max="6920" width="16.140625" customWidth="1"/>
    <col min="6921" max="6921" width="15.140625" customWidth="1"/>
    <col min="6922" max="6922" width="17.85546875" customWidth="1"/>
    <col min="6923" max="6923" width="20" customWidth="1"/>
    <col min="6924" max="6924" width="23.5703125" customWidth="1"/>
    <col min="6925" max="6925" width="10.85546875" bestFit="1" customWidth="1"/>
    <col min="6926" max="6926" width="12.85546875" bestFit="1" customWidth="1"/>
    <col min="6927" max="6927" width="11.85546875" bestFit="1" customWidth="1"/>
    <col min="6928" max="6928" width="12.85546875" bestFit="1" customWidth="1"/>
    <col min="7169" max="7169" width="3" customWidth="1"/>
    <col min="7170" max="7170" width="13.140625" customWidth="1"/>
    <col min="7172" max="7172" width="10.140625" bestFit="1" customWidth="1"/>
    <col min="7173" max="7173" width="11.5703125" customWidth="1"/>
    <col min="7174" max="7174" width="18.42578125" bestFit="1" customWidth="1"/>
    <col min="7175" max="7175" width="16.140625" bestFit="1" customWidth="1"/>
    <col min="7176" max="7176" width="16.140625" customWidth="1"/>
    <col min="7177" max="7177" width="15.140625" customWidth="1"/>
    <col min="7178" max="7178" width="17.85546875" customWidth="1"/>
    <col min="7179" max="7179" width="20" customWidth="1"/>
    <col min="7180" max="7180" width="23.5703125" customWidth="1"/>
    <col min="7181" max="7181" width="10.85546875" bestFit="1" customWidth="1"/>
    <col min="7182" max="7182" width="12.85546875" bestFit="1" customWidth="1"/>
    <col min="7183" max="7183" width="11.85546875" bestFit="1" customWidth="1"/>
    <col min="7184" max="7184" width="12.85546875" bestFit="1" customWidth="1"/>
    <col min="7425" max="7425" width="3" customWidth="1"/>
    <col min="7426" max="7426" width="13.140625" customWidth="1"/>
    <col min="7428" max="7428" width="10.140625" bestFit="1" customWidth="1"/>
    <col min="7429" max="7429" width="11.5703125" customWidth="1"/>
    <col min="7430" max="7430" width="18.42578125" bestFit="1" customWidth="1"/>
    <col min="7431" max="7431" width="16.140625" bestFit="1" customWidth="1"/>
    <col min="7432" max="7432" width="16.140625" customWidth="1"/>
    <col min="7433" max="7433" width="15.140625" customWidth="1"/>
    <col min="7434" max="7434" width="17.85546875" customWidth="1"/>
    <col min="7435" max="7435" width="20" customWidth="1"/>
    <col min="7436" max="7436" width="23.5703125" customWidth="1"/>
    <col min="7437" max="7437" width="10.85546875" bestFit="1" customWidth="1"/>
    <col min="7438" max="7438" width="12.85546875" bestFit="1" customWidth="1"/>
    <col min="7439" max="7439" width="11.85546875" bestFit="1" customWidth="1"/>
    <col min="7440" max="7440" width="12.85546875" bestFit="1" customWidth="1"/>
    <col min="7681" max="7681" width="3" customWidth="1"/>
    <col min="7682" max="7682" width="13.140625" customWidth="1"/>
    <col min="7684" max="7684" width="10.140625" bestFit="1" customWidth="1"/>
    <col min="7685" max="7685" width="11.5703125" customWidth="1"/>
    <col min="7686" max="7686" width="18.42578125" bestFit="1" customWidth="1"/>
    <col min="7687" max="7687" width="16.140625" bestFit="1" customWidth="1"/>
    <col min="7688" max="7688" width="16.140625" customWidth="1"/>
    <col min="7689" max="7689" width="15.140625" customWidth="1"/>
    <col min="7690" max="7690" width="17.85546875" customWidth="1"/>
    <col min="7691" max="7691" width="20" customWidth="1"/>
    <col min="7692" max="7692" width="23.5703125" customWidth="1"/>
    <col min="7693" max="7693" width="10.85546875" bestFit="1" customWidth="1"/>
    <col min="7694" max="7694" width="12.85546875" bestFit="1" customWidth="1"/>
    <col min="7695" max="7695" width="11.85546875" bestFit="1" customWidth="1"/>
    <col min="7696" max="7696" width="12.85546875" bestFit="1" customWidth="1"/>
    <col min="7937" max="7937" width="3" customWidth="1"/>
    <col min="7938" max="7938" width="13.140625" customWidth="1"/>
    <col min="7940" max="7940" width="10.140625" bestFit="1" customWidth="1"/>
    <col min="7941" max="7941" width="11.5703125" customWidth="1"/>
    <col min="7942" max="7942" width="18.42578125" bestFit="1" customWidth="1"/>
    <col min="7943" max="7943" width="16.140625" bestFit="1" customWidth="1"/>
    <col min="7944" max="7944" width="16.140625" customWidth="1"/>
    <col min="7945" max="7945" width="15.140625" customWidth="1"/>
    <col min="7946" max="7946" width="17.85546875" customWidth="1"/>
    <col min="7947" max="7947" width="20" customWidth="1"/>
    <col min="7948" max="7948" width="23.5703125" customWidth="1"/>
    <col min="7949" max="7949" width="10.85546875" bestFit="1" customWidth="1"/>
    <col min="7950" max="7950" width="12.85546875" bestFit="1" customWidth="1"/>
    <col min="7951" max="7951" width="11.85546875" bestFit="1" customWidth="1"/>
    <col min="7952" max="7952" width="12.85546875" bestFit="1" customWidth="1"/>
    <col min="8193" max="8193" width="3" customWidth="1"/>
    <col min="8194" max="8194" width="13.140625" customWidth="1"/>
    <col min="8196" max="8196" width="10.140625" bestFit="1" customWidth="1"/>
    <col min="8197" max="8197" width="11.5703125" customWidth="1"/>
    <col min="8198" max="8198" width="18.42578125" bestFit="1" customWidth="1"/>
    <col min="8199" max="8199" width="16.140625" bestFit="1" customWidth="1"/>
    <col min="8200" max="8200" width="16.140625" customWidth="1"/>
    <col min="8201" max="8201" width="15.140625" customWidth="1"/>
    <col min="8202" max="8202" width="17.85546875" customWidth="1"/>
    <col min="8203" max="8203" width="20" customWidth="1"/>
    <col min="8204" max="8204" width="23.5703125" customWidth="1"/>
    <col min="8205" max="8205" width="10.85546875" bestFit="1" customWidth="1"/>
    <col min="8206" max="8206" width="12.85546875" bestFit="1" customWidth="1"/>
    <col min="8207" max="8207" width="11.85546875" bestFit="1" customWidth="1"/>
    <col min="8208" max="8208" width="12.85546875" bestFit="1" customWidth="1"/>
    <col min="8449" max="8449" width="3" customWidth="1"/>
    <col min="8450" max="8450" width="13.140625" customWidth="1"/>
    <col min="8452" max="8452" width="10.140625" bestFit="1" customWidth="1"/>
    <col min="8453" max="8453" width="11.5703125" customWidth="1"/>
    <col min="8454" max="8454" width="18.42578125" bestFit="1" customWidth="1"/>
    <col min="8455" max="8455" width="16.140625" bestFit="1" customWidth="1"/>
    <col min="8456" max="8456" width="16.140625" customWidth="1"/>
    <col min="8457" max="8457" width="15.140625" customWidth="1"/>
    <col min="8458" max="8458" width="17.85546875" customWidth="1"/>
    <col min="8459" max="8459" width="20" customWidth="1"/>
    <col min="8460" max="8460" width="23.5703125" customWidth="1"/>
    <col min="8461" max="8461" width="10.85546875" bestFit="1" customWidth="1"/>
    <col min="8462" max="8462" width="12.85546875" bestFit="1" customWidth="1"/>
    <col min="8463" max="8463" width="11.85546875" bestFit="1" customWidth="1"/>
    <col min="8464" max="8464" width="12.85546875" bestFit="1" customWidth="1"/>
    <col min="8705" max="8705" width="3" customWidth="1"/>
    <col min="8706" max="8706" width="13.140625" customWidth="1"/>
    <col min="8708" max="8708" width="10.140625" bestFit="1" customWidth="1"/>
    <col min="8709" max="8709" width="11.5703125" customWidth="1"/>
    <col min="8710" max="8710" width="18.42578125" bestFit="1" customWidth="1"/>
    <col min="8711" max="8711" width="16.140625" bestFit="1" customWidth="1"/>
    <col min="8712" max="8712" width="16.140625" customWidth="1"/>
    <col min="8713" max="8713" width="15.140625" customWidth="1"/>
    <col min="8714" max="8714" width="17.85546875" customWidth="1"/>
    <col min="8715" max="8715" width="20" customWidth="1"/>
    <col min="8716" max="8716" width="23.5703125" customWidth="1"/>
    <col min="8717" max="8717" width="10.85546875" bestFit="1" customWidth="1"/>
    <col min="8718" max="8718" width="12.85546875" bestFit="1" customWidth="1"/>
    <col min="8719" max="8719" width="11.85546875" bestFit="1" customWidth="1"/>
    <col min="8720" max="8720" width="12.85546875" bestFit="1" customWidth="1"/>
    <col min="8961" max="8961" width="3" customWidth="1"/>
    <col min="8962" max="8962" width="13.140625" customWidth="1"/>
    <col min="8964" max="8964" width="10.140625" bestFit="1" customWidth="1"/>
    <col min="8965" max="8965" width="11.5703125" customWidth="1"/>
    <col min="8966" max="8966" width="18.42578125" bestFit="1" customWidth="1"/>
    <col min="8967" max="8967" width="16.140625" bestFit="1" customWidth="1"/>
    <col min="8968" max="8968" width="16.140625" customWidth="1"/>
    <col min="8969" max="8969" width="15.140625" customWidth="1"/>
    <col min="8970" max="8970" width="17.85546875" customWidth="1"/>
    <col min="8971" max="8971" width="20" customWidth="1"/>
    <col min="8972" max="8972" width="23.5703125" customWidth="1"/>
    <col min="8973" max="8973" width="10.85546875" bestFit="1" customWidth="1"/>
    <col min="8974" max="8974" width="12.85546875" bestFit="1" customWidth="1"/>
    <col min="8975" max="8975" width="11.85546875" bestFit="1" customWidth="1"/>
    <col min="8976" max="8976" width="12.85546875" bestFit="1" customWidth="1"/>
    <col min="9217" max="9217" width="3" customWidth="1"/>
    <col min="9218" max="9218" width="13.140625" customWidth="1"/>
    <col min="9220" max="9220" width="10.140625" bestFit="1" customWidth="1"/>
    <col min="9221" max="9221" width="11.5703125" customWidth="1"/>
    <col min="9222" max="9222" width="18.42578125" bestFit="1" customWidth="1"/>
    <col min="9223" max="9223" width="16.140625" bestFit="1" customWidth="1"/>
    <col min="9224" max="9224" width="16.140625" customWidth="1"/>
    <col min="9225" max="9225" width="15.140625" customWidth="1"/>
    <col min="9226" max="9226" width="17.85546875" customWidth="1"/>
    <col min="9227" max="9227" width="20" customWidth="1"/>
    <col min="9228" max="9228" width="23.5703125" customWidth="1"/>
    <col min="9229" max="9229" width="10.85546875" bestFit="1" customWidth="1"/>
    <col min="9230" max="9230" width="12.85546875" bestFit="1" customWidth="1"/>
    <col min="9231" max="9231" width="11.85546875" bestFit="1" customWidth="1"/>
    <col min="9232" max="9232" width="12.85546875" bestFit="1" customWidth="1"/>
    <col min="9473" max="9473" width="3" customWidth="1"/>
    <col min="9474" max="9474" width="13.140625" customWidth="1"/>
    <col min="9476" max="9476" width="10.140625" bestFit="1" customWidth="1"/>
    <col min="9477" max="9477" width="11.5703125" customWidth="1"/>
    <col min="9478" max="9478" width="18.42578125" bestFit="1" customWidth="1"/>
    <col min="9479" max="9479" width="16.140625" bestFit="1" customWidth="1"/>
    <col min="9480" max="9480" width="16.140625" customWidth="1"/>
    <col min="9481" max="9481" width="15.140625" customWidth="1"/>
    <col min="9482" max="9482" width="17.85546875" customWidth="1"/>
    <col min="9483" max="9483" width="20" customWidth="1"/>
    <col min="9484" max="9484" width="23.5703125" customWidth="1"/>
    <col min="9485" max="9485" width="10.85546875" bestFit="1" customWidth="1"/>
    <col min="9486" max="9486" width="12.85546875" bestFit="1" customWidth="1"/>
    <col min="9487" max="9487" width="11.85546875" bestFit="1" customWidth="1"/>
    <col min="9488" max="9488" width="12.85546875" bestFit="1" customWidth="1"/>
    <col min="9729" max="9729" width="3" customWidth="1"/>
    <col min="9730" max="9730" width="13.140625" customWidth="1"/>
    <col min="9732" max="9732" width="10.140625" bestFit="1" customWidth="1"/>
    <col min="9733" max="9733" width="11.5703125" customWidth="1"/>
    <col min="9734" max="9734" width="18.42578125" bestFit="1" customWidth="1"/>
    <col min="9735" max="9735" width="16.140625" bestFit="1" customWidth="1"/>
    <col min="9736" max="9736" width="16.140625" customWidth="1"/>
    <col min="9737" max="9737" width="15.140625" customWidth="1"/>
    <col min="9738" max="9738" width="17.85546875" customWidth="1"/>
    <col min="9739" max="9739" width="20" customWidth="1"/>
    <col min="9740" max="9740" width="23.5703125" customWidth="1"/>
    <col min="9741" max="9741" width="10.85546875" bestFit="1" customWidth="1"/>
    <col min="9742" max="9742" width="12.85546875" bestFit="1" customWidth="1"/>
    <col min="9743" max="9743" width="11.85546875" bestFit="1" customWidth="1"/>
    <col min="9744" max="9744" width="12.85546875" bestFit="1" customWidth="1"/>
    <col min="9985" max="9985" width="3" customWidth="1"/>
    <col min="9986" max="9986" width="13.140625" customWidth="1"/>
    <col min="9988" max="9988" width="10.140625" bestFit="1" customWidth="1"/>
    <col min="9989" max="9989" width="11.5703125" customWidth="1"/>
    <col min="9990" max="9990" width="18.42578125" bestFit="1" customWidth="1"/>
    <col min="9991" max="9991" width="16.140625" bestFit="1" customWidth="1"/>
    <col min="9992" max="9992" width="16.140625" customWidth="1"/>
    <col min="9993" max="9993" width="15.140625" customWidth="1"/>
    <col min="9994" max="9994" width="17.85546875" customWidth="1"/>
    <col min="9995" max="9995" width="20" customWidth="1"/>
    <col min="9996" max="9996" width="23.5703125" customWidth="1"/>
    <col min="9997" max="9997" width="10.85546875" bestFit="1" customWidth="1"/>
    <col min="9998" max="9998" width="12.85546875" bestFit="1" customWidth="1"/>
    <col min="9999" max="9999" width="11.85546875" bestFit="1" customWidth="1"/>
    <col min="10000" max="10000" width="12.85546875" bestFit="1" customWidth="1"/>
    <col min="10241" max="10241" width="3" customWidth="1"/>
    <col min="10242" max="10242" width="13.140625" customWidth="1"/>
    <col min="10244" max="10244" width="10.140625" bestFit="1" customWidth="1"/>
    <col min="10245" max="10245" width="11.5703125" customWidth="1"/>
    <col min="10246" max="10246" width="18.42578125" bestFit="1" customWidth="1"/>
    <col min="10247" max="10247" width="16.140625" bestFit="1" customWidth="1"/>
    <col min="10248" max="10248" width="16.140625" customWidth="1"/>
    <col min="10249" max="10249" width="15.140625" customWidth="1"/>
    <col min="10250" max="10250" width="17.85546875" customWidth="1"/>
    <col min="10251" max="10251" width="20" customWidth="1"/>
    <col min="10252" max="10252" width="23.5703125" customWidth="1"/>
    <col min="10253" max="10253" width="10.85546875" bestFit="1" customWidth="1"/>
    <col min="10254" max="10254" width="12.85546875" bestFit="1" customWidth="1"/>
    <col min="10255" max="10255" width="11.85546875" bestFit="1" customWidth="1"/>
    <col min="10256" max="10256" width="12.85546875" bestFit="1" customWidth="1"/>
    <col min="10497" max="10497" width="3" customWidth="1"/>
    <col min="10498" max="10498" width="13.140625" customWidth="1"/>
    <col min="10500" max="10500" width="10.140625" bestFit="1" customWidth="1"/>
    <col min="10501" max="10501" width="11.5703125" customWidth="1"/>
    <col min="10502" max="10502" width="18.42578125" bestFit="1" customWidth="1"/>
    <col min="10503" max="10503" width="16.140625" bestFit="1" customWidth="1"/>
    <col min="10504" max="10504" width="16.140625" customWidth="1"/>
    <col min="10505" max="10505" width="15.140625" customWidth="1"/>
    <col min="10506" max="10506" width="17.85546875" customWidth="1"/>
    <col min="10507" max="10507" width="20" customWidth="1"/>
    <col min="10508" max="10508" width="23.5703125" customWidth="1"/>
    <col min="10509" max="10509" width="10.85546875" bestFit="1" customWidth="1"/>
    <col min="10510" max="10510" width="12.85546875" bestFit="1" customWidth="1"/>
    <col min="10511" max="10511" width="11.85546875" bestFit="1" customWidth="1"/>
    <col min="10512" max="10512" width="12.85546875" bestFit="1" customWidth="1"/>
    <col min="10753" max="10753" width="3" customWidth="1"/>
    <col min="10754" max="10754" width="13.140625" customWidth="1"/>
    <col min="10756" max="10756" width="10.140625" bestFit="1" customWidth="1"/>
    <col min="10757" max="10757" width="11.5703125" customWidth="1"/>
    <col min="10758" max="10758" width="18.42578125" bestFit="1" customWidth="1"/>
    <col min="10759" max="10759" width="16.140625" bestFit="1" customWidth="1"/>
    <col min="10760" max="10760" width="16.140625" customWidth="1"/>
    <col min="10761" max="10761" width="15.140625" customWidth="1"/>
    <col min="10762" max="10762" width="17.85546875" customWidth="1"/>
    <col min="10763" max="10763" width="20" customWidth="1"/>
    <col min="10764" max="10764" width="23.5703125" customWidth="1"/>
    <col min="10765" max="10765" width="10.85546875" bestFit="1" customWidth="1"/>
    <col min="10766" max="10766" width="12.85546875" bestFit="1" customWidth="1"/>
    <col min="10767" max="10767" width="11.85546875" bestFit="1" customWidth="1"/>
    <col min="10768" max="10768" width="12.85546875" bestFit="1" customWidth="1"/>
    <col min="11009" max="11009" width="3" customWidth="1"/>
    <col min="11010" max="11010" width="13.140625" customWidth="1"/>
    <col min="11012" max="11012" width="10.140625" bestFit="1" customWidth="1"/>
    <col min="11013" max="11013" width="11.5703125" customWidth="1"/>
    <col min="11014" max="11014" width="18.42578125" bestFit="1" customWidth="1"/>
    <col min="11015" max="11015" width="16.140625" bestFit="1" customWidth="1"/>
    <col min="11016" max="11016" width="16.140625" customWidth="1"/>
    <col min="11017" max="11017" width="15.140625" customWidth="1"/>
    <col min="11018" max="11018" width="17.85546875" customWidth="1"/>
    <col min="11019" max="11019" width="20" customWidth="1"/>
    <col min="11020" max="11020" width="23.5703125" customWidth="1"/>
    <col min="11021" max="11021" width="10.85546875" bestFit="1" customWidth="1"/>
    <col min="11022" max="11022" width="12.85546875" bestFit="1" customWidth="1"/>
    <col min="11023" max="11023" width="11.85546875" bestFit="1" customWidth="1"/>
    <col min="11024" max="11024" width="12.85546875" bestFit="1" customWidth="1"/>
    <col min="11265" max="11265" width="3" customWidth="1"/>
    <col min="11266" max="11266" width="13.140625" customWidth="1"/>
    <col min="11268" max="11268" width="10.140625" bestFit="1" customWidth="1"/>
    <col min="11269" max="11269" width="11.5703125" customWidth="1"/>
    <col min="11270" max="11270" width="18.42578125" bestFit="1" customWidth="1"/>
    <col min="11271" max="11271" width="16.140625" bestFit="1" customWidth="1"/>
    <col min="11272" max="11272" width="16.140625" customWidth="1"/>
    <col min="11273" max="11273" width="15.140625" customWidth="1"/>
    <col min="11274" max="11274" width="17.85546875" customWidth="1"/>
    <col min="11275" max="11275" width="20" customWidth="1"/>
    <col min="11276" max="11276" width="23.5703125" customWidth="1"/>
    <col min="11277" max="11277" width="10.85546875" bestFit="1" customWidth="1"/>
    <col min="11278" max="11278" width="12.85546875" bestFit="1" customWidth="1"/>
    <col min="11279" max="11279" width="11.85546875" bestFit="1" customWidth="1"/>
    <col min="11280" max="11280" width="12.85546875" bestFit="1" customWidth="1"/>
    <col min="11521" max="11521" width="3" customWidth="1"/>
    <col min="11522" max="11522" width="13.140625" customWidth="1"/>
    <col min="11524" max="11524" width="10.140625" bestFit="1" customWidth="1"/>
    <col min="11525" max="11525" width="11.5703125" customWidth="1"/>
    <col min="11526" max="11526" width="18.42578125" bestFit="1" customWidth="1"/>
    <col min="11527" max="11527" width="16.140625" bestFit="1" customWidth="1"/>
    <col min="11528" max="11528" width="16.140625" customWidth="1"/>
    <col min="11529" max="11529" width="15.140625" customWidth="1"/>
    <col min="11530" max="11530" width="17.85546875" customWidth="1"/>
    <col min="11531" max="11531" width="20" customWidth="1"/>
    <col min="11532" max="11532" width="23.5703125" customWidth="1"/>
    <col min="11533" max="11533" width="10.85546875" bestFit="1" customWidth="1"/>
    <col min="11534" max="11534" width="12.85546875" bestFit="1" customWidth="1"/>
    <col min="11535" max="11535" width="11.85546875" bestFit="1" customWidth="1"/>
    <col min="11536" max="11536" width="12.85546875" bestFit="1" customWidth="1"/>
    <col min="11777" max="11777" width="3" customWidth="1"/>
    <col min="11778" max="11778" width="13.140625" customWidth="1"/>
    <col min="11780" max="11780" width="10.140625" bestFit="1" customWidth="1"/>
    <col min="11781" max="11781" width="11.5703125" customWidth="1"/>
    <col min="11782" max="11782" width="18.42578125" bestFit="1" customWidth="1"/>
    <col min="11783" max="11783" width="16.140625" bestFit="1" customWidth="1"/>
    <col min="11784" max="11784" width="16.140625" customWidth="1"/>
    <col min="11785" max="11785" width="15.140625" customWidth="1"/>
    <col min="11786" max="11786" width="17.85546875" customWidth="1"/>
    <col min="11787" max="11787" width="20" customWidth="1"/>
    <col min="11788" max="11788" width="23.5703125" customWidth="1"/>
    <col min="11789" max="11789" width="10.85546875" bestFit="1" customWidth="1"/>
    <col min="11790" max="11790" width="12.85546875" bestFit="1" customWidth="1"/>
    <col min="11791" max="11791" width="11.85546875" bestFit="1" customWidth="1"/>
    <col min="11792" max="11792" width="12.85546875" bestFit="1" customWidth="1"/>
    <col min="12033" max="12033" width="3" customWidth="1"/>
    <col min="12034" max="12034" width="13.140625" customWidth="1"/>
    <col min="12036" max="12036" width="10.140625" bestFit="1" customWidth="1"/>
    <col min="12037" max="12037" width="11.5703125" customWidth="1"/>
    <col min="12038" max="12038" width="18.42578125" bestFit="1" customWidth="1"/>
    <col min="12039" max="12039" width="16.140625" bestFit="1" customWidth="1"/>
    <col min="12040" max="12040" width="16.140625" customWidth="1"/>
    <col min="12041" max="12041" width="15.140625" customWidth="1"/>
    <col min="12042" max="12042" width="17.85546875" customWidth="1"/>
    <col min="12043" max="12043" width="20" customWidth="1"/>
    <col min="12044" max="12044" width="23.5703125" customWidth="1"/>
    <col min="12045" max="12045" width="10.85546875" bestFit="1" customWidth="1"/>
    <col min="12046" max="12046" width="12.85546875" bestFit="1" customWidth="1"/>
    <col min="12047" max="12047" width="11.85546875" bestFit="1" customWidth="1"/>
    <col min="12048" max="12048" width="12.85546875" bestFit="1" customWidth="1"/>
    <col min="12289" max="12289" width="3" customWidth="1"/>
    <col min="12290" max="12290" width="13.140625" customWidth="1"/>
    <col min="12292" max="12292" width="10.140625" bestFit="1" customWidth="1"/>
    <col min="12293" max="12293" width="11.5703125" customWidth="1"/>
    <col min="12294" max="12294" width="18.42578125" bestFit="1" customWidth="1"/>
    <col min="12295" max="12295" width="16.140625" bestFit="1" customWidth="1"/>
    <col min="12296" max="12296" width="16.140625" customWidth="1"/>
    <col min="12297" max="12297" width="15.140625" customWidth="1"/>
    <col min="12298" max="12298" width="17.85546875" customWidth="1"/>
    <col min="12299" max="12299" width="20" customWidth="1"/>
    <col min="12300" max="12300" width="23.5703125" customWidth="1"/>
    <col min="12301" max="12301" width="10.85546875" bestFit="1" customWidth="1"/>
    <col min="12302" max="12302" width="12.85546875" bestFit="1" customWidth="1"/>
    <col min="12303" max="12303" width="11.85546875" bestFit="1" customWidth="1"/>
    <col min="12304" max="12304" width="12.85546875" bestFit="1" customWidth="1"/>
    <col min="12545" max="12545" width="3" customWidth="1"/>
    <col min="12546" max="12546" width="13.140625" customWidth="1"/>
    <col min="12548" max="12548" width="10.140625" bestFit="1" customWidth="1"/>
    <col min="12549" max="12549" width="11.5703125" customWidth="1"/>
    <col min="12550" max="12550" width="18.42578125" bestFit="1" customWidth="1"/>
    <col min="12551" max="12551" width="16.140625" bestFit="1" customWidth="1"/>
    <col min="12552" max="12552" width="16.140625" customWidth="1"/>
    <col min="12553" max="12553" width="15.140625" customWidth="1"/>
    <col min="12554" max="12554" width="17.85546875" customWidth="1"/>
    <col min="12555" max="12555" width="20" customWidth="1"/>
    <col min="12556" max="12556" width="23.5703125" customWidth="1"/>
    <col min="12557" max="12557" width="10.85546875" bestFit="1" customWidth="1"/>
    <col min="12558" max="12558" width="12.85546875" bestFit="1" customWidth="1"/>
    <col min="12559" max="12559" width="11.85546875" bestFit="1" customWidth="1"/>
    <col min="12560" max="12560" width="12.85546875" bestFit="1" customWidth="1"/>
    <col min="12801" max="12801" width="3" customWidth="1"/>
    <col min="12802" max="12802" width="13.140625" customWidth="1"/>
    <col min="12804" max="12804" width="10.140625" bestFit="1" customWidth="1"/>
    <col min="12805" max="12805" width="11.5703125" customWidth="1"/>
    <col min="12806" max="12806" width="18.42578125" bestFit="1" customWidth="1"/>
    <col min="12807" max="12807" width="16.140625" bestFit="1" customWidth="1"/>
    <col min="12808" max="12808" width="16.140625" customWidth="1"/>
    <col min="12809" max="12809" width="15.140625" customWidth="1"/>
    <col min="12810" max="12810" width="17.85546875" customWidth="1"/>
    <col min="12811" max="12811" width="20" customWidth="1"/>
    <col min="12812" max="12812" width="23.5703125" customWidth="1"/>
    <col min="12813" max="12813" width="10.85546875" bestFit="1" customWidth="1"/>
    <col min="12814" max="12814" width="12.85546875" bestFit="1" customWidth="1"/>
    <col min="12815" max="12815" width="11.85546875" bestFit="1" customWidth="1"/>
    <col min="12816" max="12816" width="12.85546875" bestFit="1" customWidth="1"/>
    <col min="13057" max="13057" width="3" customWidth="1"/>
    <col min="13058" max="13058" width="13.140625" customWidth="1"/>
    <col min="13060" max="13060" width="10.140625" bestFit="1" customWidth="1"/>
    <col min="13061" max="13061" width="11.5703125" customWidth="1"/>
    <col min="13062" max="13062" width="18.42578125" bestFit="1" customWidth="1"/>
    <col min="13063" max="13063" width="16.140625" bestFit="1" customWidth="1"/>
    <col min="13064" max="13064" width="16.140625" customWidth="1"/>
    <col min="13065" max="13065" width="15.140625" customWidth="1"/>
    <col min="13066" max="13066" width="17.85546875" customWidth="1"/>
    <col min="13067" max="13067" width="20" customWidth="1"/>
    <col min="13068" max="13068" width="23.5703125" customWidth="1"/>
    <col min="13069" max="13069" width="10.85546875" bestFit="1" customWidth="1"/>
    <col min="13070" max="13070" width="12.85546875" bestFit="1" customWidth="1"/>
    <col min="13071" max="13071" width="11.85546875" bestFit="1" customWidth="1"/>
    <col min="13072" max="13072" width="12.85546875" bestFit="1" customWidth="1"/>
    <col min="13313" max="13313" width="3" customWidth="1"/>
    <col min="13314" max="13314" width="13.140625" customWidth="1"/>
    <col min="13316" max="13316" width="10.140625" bestFit="1" customWidth="1"/>
    <col min="13317" max="13317" width="11.5703125" customWidth="1"/>
    <col min="13318" max="13318" width="18.42578125" bestFit="1" customWidth="1"/>
    <col min="13319" max="13319" width="16.140625" bestFit="1" customWidth="1"/>
    <col min="13320" max="13320" width="16.140625" customWidth="1"/>
    <col min="13321" max="13321" width="15.140625" customWidth="1"/>
    <col min="13322" max="13322" width="17.85546875" customWidth="1"/>
    <col min="13323" max="13323" width="20" customWidth="1"/>
    <col min="13324" max="13324" width="23.5703125" customWidth="1"/>
    <col min="13325" max="13325" width="10.85546875" bestFit="1" customWidth="1"/>
    <col min="13326" max="13326" width="12.85546875" bestFit="1" customWidth="1"/>
    <col min="13327" max="13327" width="11.85546875" bestFit="1" customWidth="1"/>
    <col min="13328" max="13328" width="12.85546875" bestFit="1" customWidth="1"/>
    <col min="13569" max="13569" width="3" customWidth="1"/>
    <col min="13570" max="13570" width="13.140625" customWidth="1"/>
    <col min="13572" max="13572" width="10.140625" bestFit="1" customWidth="1"/>
    <col min="13573" max="13573" width="11.5703125" customWidth="1"/>
    <col min="13574" max="13574" width="18.42578125" bestFit="1" customWidth="1"/>
    <col min="13575" max="13575" width="16.140625" bestFit="1" customWidth="1"/>
    <col min="13576" max="13576" width="16.140625" customWidth="1"/>
    <col min="13577" max="13577" width="15.140625" customWidth="1"/>
    <col min="13578" max="13578" width="17.85546875" customWidth="1"/>
    <col min="13579" max="13579" width="20" customWidth="1"/>
    <col min="13580" max="13580" width="23.5703125" customWidth="1"/>
    <col min="13581" max="13581" width="10.85546875" bestFit="1" customWidth="1"/>
    <col min="13582" max="13582" width="12.85546875" bestFit="1" customWidth="1"/>
    <col min="13583" max="13583" width="11.85546875" bestFit="1" customWidth="1"/>
    <col min="13584" max="13584" width="12.85546875" bestFit="1" customWidth="1"/>
    <col min="13825" max="13825" width="3" customWidth="1"/>
    <col min="13826" max="13826" width="13.140625" customWidth="1"/>
    <col min="13828" max="13828" width="10.140625" bestFit="1" customWidth="1"/>
    <col min="13829" max="13829" width="11.5703125" customWidth="1"/>
    <col min="13830" max="13830" width="18.42578125" bestFit="1" customWidth="1"/>
    <col min="13831" max="13831" width="16.140625" bestFit="1" customWidth="1"/>
    <col min="13832" max="13832" width="16.140625" customWidth="1"/>
    <col min="13833" max="13833" width="15.140625" customWidth="1"/>
    <col min="13834" max="13834" width="17.85546875" customWidth="1"/>
    <col min="13835" max="13835" width="20" customWidth="1"/>
    <col min="13836" max="13836" width="23.5703125" customWidth="1"/>
    <col min="13837" max="13837" width="10.85546875" bestFit="1" customWidth="1"/>
    <col min="13838" max="13838" width="12.85546875" bestFit="1" customWidth="1"/>
    <col min="13839" max="13839" width="11.85546875" bestFit="1" customWidth="1"/>
    <col min="13840" max="13840" width="12.85546875" bestFit="1" customWidth="1"/>
    <col min="14081" max="14081" width="3" customWidth="1"/>
    <col min="14082" max="14082" width="13.140625" customWidth="1"/>
    <col min="14084" max="14084" width="10.140625" bestFit="1" customWidth="1"/>
    <col min="14085" max="14085" width="11.5703125" customWidth="1"/>
    <col min="14086" max="14086" width="18.42578125" bestFit="1" customWidth="1"/>
    <col min="14087" max="14087" width="16.140625" bestFit="1" customWidth="1"/>
    <col min="14088" max="14088" width="16.140625" customWidth="1"/>
    <col min="14089" max="14089" width="15.140625" customWidth="1"/>
    <col min="14090" max="14090" width="17.85546875" customWidth="1"/>
    <col min="14091" max="14091" width="20" customWidth="1"/>
    <col min="14092" max="14092" width="23.5703125" customWidth="1"/>
    <col min="14093" max="14093" width="10.85546875" bestFit="1" customWidth="1"/>
    <col min="14094" max="14094" width="12.85546875" bestFit="1" customWidth="1"/>
    <col min="14095" max="14095" width="11.85546875" bestFit="1" customWidth="1"/>
    <col min="14096" max="14096" width="12.85546875" bestFit="1" customWidth="1"/>
    <col min="14337" max="14337" width="3" customWidth="1"/>
    <col min="14338" max="14338" width="13.140625" customWidth="1"/>
    <col min="14340" max="14340" width="10.140625" bestFit="1" customWidth="1"/>
    <col min="14341" max="14341" width="11.5703125" customWidth="1"/>
    <col min="14342" max="14342" width="18.42578125" bestFit="1" customWidth="1"/>
    <col min="14343" max="14343" width="16.140625" bestFit="1" customWidth="1"/>
    <col min="14344" max="14344" width="16.140625" customWidth="1"/>
    <col min="14345" max="14345" width="15.140625" customWidth="1"/>
    <col min="14346" max="14346" width="17.85546875" customWidth="1"/>
    <col min="14347" max="14347" width="20" customWidth="1"/>
    <col min="14348" max="14348" width="23.5703125" customWidth="1"/>
    <col min="14349" max="14349" width="10.85546875" bestFit="1" customWidth="1"/>
    <col min="14350" max="14350" width="12.85546875" bestFit="1" customWidth="1"/>
    <col min="14351" max="14351" width="11.85546875" bestFit="1" customWidth="1"/>
    <col min="14352" max="14352" width="12.85546875" bestFit="1" customWidth="1"/>
    <col min="14593" max="14593" width="3" customWidth="1"/>
    <col min="14594" max="14594" width="13.140625" customWidth="1"/>
    <col min="14596" max="14596" width="10.140625" bestFit="1" customWidth="1"/>
    <col min="14597" max="14597" width="11.5703125" customWidth="1"/>
    <col min="14598" max="14598" width="18.42578125" bestFit="1" customWidth="1"/>
    <col min="14599" max="14599" width="16.140625" bestFit="1" customWidth="1"/>
    <col min="14600" max="14600" width="16.140625" customWidth="1"/>
    <col min="14601" max="14601" width="15.140625" customWidth="1"/>
    <col min="14602" max="14602" width="17.85546875" customWidth="1"/>
    <col min="14603" max="14603" width="20" customWidth="1"/>
    <col min="14604" max="14604" width="23.5703125" customWidth="1"/>
    <col min="14605" max="14605" width="10.85546875" bestFit="1" customWidth="1"/>
    <col min="14606" max="14606" width="12.85546875" bestFit="1" customWidth="1"/>
    <col min="14607" max="14607" width="11.85546875" bestFit="1" customWidth="1"/>
    <col min="14608" max="14608" width="12.85546875" bestFit="1" customWidth="1"/>
    <col min="14849" max="14849" width="3" customWidth="1"/>
    <col min="14850" max="14850" width="13.140625" customWidth="1"/>
    <col min="14852" max="14852" width="10.140625" bestFit="1" customWidth="1"/>
    <col min="14853" max="14853" width="11.5703125" customWidth="1"/>
    <col min="14854" max="14854" width="18.42578125" bestFit="1" customWidth="1"/>
    <col min="14855" max="14855" width="16.140625" bestFit="1" customWidth="1"/>
    <col min="14856" max="14856" width="16.140625" customWidth="1"/>
    <col min="14857" max="14857" width="15.140625" customWidth="1"/>
    <col min="14858" max="14858" width="17.85546875" customWidth="1"/>
    <col min="14859" max="14859" width="20" customWidth="1"/>
    <col min="14860" max="14860" width="23.5703125" customWidth="1"/>
    <col min="14861" max="14861" width="10.85546875" bestFit="1" customWidth="1"/>
    <col min="14862" max="14862" width="12.85546875" bestFit="1" customWidth="1"/>
    <col min="14863" max="14863" width="11.85546875" bestFit="1" customWidth="1"/>
    <col min="14864" max="14864" width="12.85546875" bestFit="1" customWidth="1"/>
    <col min="15105" max="15105" width="3" customWidth="1"/>
    <col min="15106" max="15106" width="13.140625" customWidth="1"/>
    <col min="15108" max="15108" width="10.140625" bestFit="1" customWidth="1"/>
    <col min="15109" max="15109" width="11.5703125" customWidth="1"/>
    <col min="15110" max="15110" width="18.42578125" bestFit="1" customWidth="1"/>
    <col min="15111" max="15111" width="16.140625" bestFit="1" customWidth="1"/>
    <col min="15112" max="15112" width="16.140625" customWidth="1"/>
    <col min="15113" max="15113" width="15.140625" customWidth="1"/>
    <col min="15114" max="15114" width="17.85546875" customWidth="1"/>
    <col min="15115" max="15115" width="20" customWidth="1"/>
    <col min="15116" max="15116" width="23.5703125" customWidth="1"/>
    <col min="15117" max="15117" width="10.85546875" bestFit="1" customWidth="1"/>
    <col min="15118" max="15118" width="12.85546875" bestFit="1" customWidth="1"/>
    <col min="15119" max="15119" width="11.85546875" bestFit="1" customWidth="1"/>
    <col min="15120" max="15120" width="12.85546875" bestFit="1" customWidth="1"/>
    <col min="15361" max="15361" width="3" customWidth="1"/>
    <col min="15362" max="15362" width="13.140625" customWidth="1"/>
    <col min="15364" max="15364" width="10.140625" bestFit="1" customWidth="1"/>
    <col min="15365" max="15365" width="11.5703125" customWidth="1"/>
    <col min="15366" max="15366" width="18.42578125" bestFit="1" customWidth="1"/>
    <col min="15367" max="15367" width="16.140625" bestFit="1" customWidth="1"/>
    <col min="15368" max="15368" width="16.140625" customWidth="1"/>
    <col min="15369" max="15369" width="15.140625" customWidth="1"/>
    <col min="15370" max="15370" width="17.85546875" customWidth="1"/>
    <col min="15371" max="15371" width="20" customWidth="1"/>
    <col min="15372" max="15372" width="23.5703125" customWidth="1"/>
    <col min="15373" max="15373" width="10.85546875" bestFit="1" customWidth="1"/>
    <col min="15374" max="15374" width="12.85546875" bestFit="1" customWidth="1"/>
    <col min="15375" max="15375" width="11.85546875" bestFit="1" customWidth="1"/>
    <col min="15376" max="15376" width="12.85546875" bestFit="1" customWidth="1"/>
    <col min="15617" max="15617" width="3" customWidth="1"/>
    <col min="15618" max="15618" width="13.140625" customWidth="1"/>
    <col min="15620" max="15620" width="10.140625" bestFit="1" customWidth="1"/>
    <col min="15621" max="15621" width="11.5703125" customWidth="1"/>
    <col min="15622" max="15622" width="18.42578125" bestFit="1" customWidth="1"/>
    <col min="15623" max="15623" width="16.140625" bestFit="1" customWidth="1"/>
    <col min="15624" max="15624" width="16.140625" customWidth="1"/>
    <col min="15625" max="15625" width="15.140625" customWidth="1"/>
    <col min="15626" max="15626" width="17.85546875" customWidth="1"/>
    <col min="15627" max="15627" width="20" customWidth="1"/>
    <col min="15628" max="15628" width="23.5703125" customWidth="1"/>
    <col min="15629" max="15629" width="10.85546875" bestFit="1" customWidth="1"/>
    <col min="15630" max="15630" width="12.85546875" bestFit="1" customWidth="1"/>
    <col min="15631" max="15631" width="11.85546875" bestFit="1" customWidth="1"/>
    <col min="15632" max="15632" width="12.85546875" bestFit="1" customWidth="1"/>
    <col min="15873" max="15873" width="3" customWidth="1"/>
    <col min="15874" max="15874" width="13.140625" customWidth="1"/>
    <col min="15876" max="15876" width="10.140625" bestFit="1" customWidth="1"/>
    <col min="15877" max="15877" width="11.5703125" customWidth="1"/>
    <col min="15878" max="15878" width="18.42578125" bestFit="1" customWidth="1"/>
    <col min="15879" max="15879" width="16.140625" bestFit="1" customWidth="1"/>
    <col min="15880" max="15880" width="16.140625" customWidth="1"/>
    <col min="15881" max="15881" width="15.140625" customWidth="1"/>
    <col min="15882" max="15882" width="17.85546875" customWidth="1"/>
    <col min="15883" max="15883" width="20" customWidth="1"/>
    <col min="15884" max="15884" width="23.5703125" customWidth="1"/>
    <col min="15885" max="15885" width="10.85546875" bestFit="1" customWidth="1"/>
    <col min="15886" max="15886" width="12.85546875" bestFit="1" customWidth="1"/>
    <col min="15887" max="15887" width="11.85546875" bestFit="1" customWidth="1"/>
    <col min="15888" max="15888" width="12.85546875" bestFit="1" customWidth="1"/>
    <col min="16129" max="16129" width="3" customWidth="1"/>
    <col min="16130" max="16130" width="13.140625" customWidth="1"/>
    <col min="16132" max="16132" width="10.140625" bestFit="1" customWidth="1"/>
    <col min="16133" max="16133" width="11.5703125" customWidth="1"/>
    <col min="16134" max="16134" width="18.42578125" bestFit="1" customWidth="1"/>
    <col min="16135" max="16135" width="16.140625" bestFit="1" customWidth="1"/>
    <col min="16136" max="16136" width="16.140625" customWidth="1"/>
    <col min="16137" max="16137" width="15.140625" customWidth="1"/>
    <col min="16138" max="16138" width="17.85546875" customWidth="1"/>
    <col min="16139" max="16139" width="20" customWidth="1"/>
    <col min="16140" max="16140" width="23.5703125" customWidth="1"/>
    <col min="16141" max="16141" width="10.85546875" bestFit="1" customWidth="1"/>
    <col min="16142" max="16142" width="12.85546875" bestFit="1" customWidth="1"/>
    <col min="16143" max="16143" width="11.85546875" bestFit="1" customWidth="1"/>
    <col min="16144" max="16144" width="12.85546875" bestFit="1" customWidth="1"/>
  </cols>
  <sheetData>
    <row r="1" spans="2:13" ht="27" customHeight="1" x14ac:dyDescent="0.25">
      <c r="B1" s="32" t="s">
        <v>32</v>
      </c>
      <c r="C1" s="24"/>
      <c r="D1" s="31"/>
      <c r="E1" s="24"/>
      <c r="F1" s="24"/>
    </row>
    <row r="2" spans="2:13" ht="15.75" thickBot="1" x14ac:dyDescent="0.3">
      <c r="C2" s="24"/>
      <c r="D2" s="24"/>
      <c r="E2" s="24"/>
      <c r="F2" s="24"/>
    </row>
    <row r="3" spans="2:13" ht="27" customHeight="1" x14ac:dyDescent="0.3">
      <c r="B3" s="70" t="s">
        <v>3</v>
      </c>
      <c r="C3" s="71"/>
      <c r="D3" s="71"/>
      <c r="E3" s="71"/>
      <c r="F3" s="71"/>
      <c r="G3" s="71"/>
      <c r="H3" s="71"/>
      <c r="I3" s="71"/>
      <c r="J3" s="71"/>
      <c r="K3" s="26"/>
      <c r="L3" s="26"/>
      <c r="M3" s="27"/>
    </row>
    <row r="4" spans="2:13" ht="33" customHeight="1" x14ac:dyDescent="0.25">
      <c r="B4" s="72" t="s">
        <v>18</v>
      </c>
      <c r="C4" s="73"/>
      <c r="D4" s="73"/>
      <c r="E4" s="73"/>
      <c r="F4" s="73"/>
      <c r="G4" s="73"/>
      <c r="H4" s="73"/>
      <c r="I4" s="73"/>
      <c r="J4" s="73"/>
      <c r="K4" s="73"/>
      <c r="L4" s="73"/>
      <c r="M4" s="74"/>
    </row>
    <row r="5" spans="2:13" ht="18" customHeight="1" x14ac:dyDescent="0.25">
      <c r="B5" s="72" t="s">
        <v>6</v>
      </c>
      <c r="C5" s="73"/>
      <c r="D5" s="73"/>
      <c r="E5" s="73"/>
      <c r="F5" s="73"/>
      <c r="G5" s="73"/>
      <c r="H5" s="73"/>
      <c r="I5" s="73"/>
      <c r="J5" s="73"/>
      <c r="K5" s="73"/>
      <c r="L5" s="73"/>
      <c r="M5" s="74"/>
    </row>
    <row r="6" spans="2:13" ht="30.75" customHeight="1" x14ac:dyDescent="0.25">
      <c r="B6" s="75" t="s">
        <v>19</v>
      </c>
      <c r="C6" s="76"/>
      <c r="D6" s="76"/>
      <c r="E6" s="76"/>
      <c r="F6" s="76"/>
      <c r="G6" s="76"/>
      <c r="H6" s="76"/>
      <c r="I6" s="76"/>
      <c r="J6" s="76"/>
      <c r="K6" s="76"/>
      <c r="L6" s="76"/>
      <c r="M6" s="77"/>
    </row>
    <row r="7" spans="2:13" ht="27.75" customHeight="1" x14ac:dyDescent="0.3">
      <c r="B7" s="78" t="s">
        <v>4</v>
      </c>
      <c r="C7" s="79"/>
      <c r="D7" s="79"/>
      <c r="E7" s="79"/>
      <c r="F7" s="79"/>
      <c r="G7" s="79"/>
      <c r="H7" s="79"/>
      <c r="I7" s="79"/>
      <c r="J7" s="79"/>
      <c r="K7" s="79"/>
      <c r="L7" s="79"/>
      <c r="M7" s="80"/>
    </row>
    <row r="8" spans="2:13" ht="60.75" customHeight="1" x14ac:dyDescent="0.25">
      <c r="B8" s="81" t="s">
        <v>17</v>
      </c>
      <c r="C8" s="82"/>
      <c r="D8" s="82"/>
      <c r="E8" s="82"/>
      <c r="F8" s="82"/>
      <c r="G8" s="82"/>
      <c r="H8" s="82"/>
      <c r="I8" s="82"/>
      <c r="J8" s="82"/>
      <c r="K8" s="82"/>
      <c r="L8" s="82"/>
      <c r="M8" s="83"/>
    </row>
    <row r="9" spans="2:13" ht="48.75" customHeight="1" x14ac:dyDescent="0.25">
      <c r="B9" s="84" t="s">
        <v>33</v>
      </c>
      <c r="C9" s="85"/>
      <c r="D9" s="85"/>
      <c r="E9" s="85"/>
      <c r="F9" s="85"/>
      <c r="G9" s="85"/>
      <c r="H9" s="85"/>
      <c r="I9" s="85"/>
      <c r="J9" s="85"/>
      <c r="K9" s="85"/>
      <c r="L9" s="85"/>
      <c r="M9" s="86"/>
    </row>
    <row r="10" spans="2:13" ht="40.5" customHeight="1" x14ac:dyDescent="0.25">
      <c r="B10" s="87" t="s">
        <v>24</v>
      </c>
      <c r="C10" s="88"/>
      <c r="D10" s="88"/>
      <c r="E10" s="88"/>
      <c r="F10" s="88"/>
      <c r="G10" s="88"/>
      <c r="H10" s="88"/>
      <c r="I10" s="88"/>
      <c r="J10" s="88"/>
      <c r="K10" s="88"/>
      <c r="L10" s="88"/>
      <c r="M10" s="89"/>
    </row>
    <row r="11" spans="2:13" ht="24.75" customHeight="1" x14ac:dyDescent="0.25">
      <c r="B11" s="81" t="s">
        <v>5</v>
      </c>
      <c r="C11" s="82"/>
      <c r="D11" s="82"/>
      <c r="E11" s="82"/>
      <c r="F11" s="82"/>
      <c r="G11" s="82"/>
      <c r="H11" s="82"/>
      <c r="I11" s="82"/>
      <c r="J11" s="82"/>
      <c r="K11" s="82"/>
      <c r="L11" s="82"/>
      <c r="M11" s="83"/>
    </row>
    <row r="12" spans="2:13" ht="24" customHeight="1" x14ac:dyDescent="0.25">
      <c r="B12" s="87" t="s">
        <v>23</v>
      </c>
      <c r="C12" s="88"/>
      <c r="D12" s="88"/>
      <c r="E12" s="88"/>
      <c r="F12" s="88"/>
      <c r="G12" s="88"/>
      <c r="H12" s="88"/>
      <c r="I12" s="88"/>
      <c r="J12" s="88"/>
      <c r="K12" s="88"/>
      <c r="L12" s="88"/>
      <c r="M12" s="89"/>
    </row>
    <row r="13" spans="2:13" ht="39" customHeight="1" thickBot="1" x14ac:dyDescent="0.3">
      <c r="B13" s="90" t="s">
        <v>11</v>
      </c>
      <c r="C13" s="91"/>
      <c r="D13" s="91"/>
      <c r="E13" s="91"/>
      <c r="F13" s="91"/>
      <c r="G13" s="91"/>
      <c r="H13" s="91"/>
      <c r="I13" s="91"/>
      <c r="J13" s="91"/>
      <c r="K13" s="91"/>
      <c r="L13" s="91"/>
      <c r="M13" s="92"/>
    </row>
    <row r="14" spans="2:13" ht="16.5" thickBot="1" x14ac:dyDescent="0.3">
      <c r="B14" s="41"/>
      <c r="C14" s="41"/>
      <c r="D14" s="41"/>
      <c r="E14" s="41"/>
      <c r="F14" s="41"/>
      <c r="G14" s="41"/>
      <c r="H14" s="41"/>
      <c r="I14" s="41"/>
      <c r="J14" s="41"/>
      <c r="K14" s="41"/>
      <c r="L14" s="41"/>
      <c r="M14" s="41"/>
    </row>
    <row r="15" spans="2:13" ht="18.75" customHeight="1" thickBot="1" x14ac:dyDescent="0.3">
      <c r="B15" s="96" t="s">
        <v>37</v>
      </c>
      <c r="C15" s="97"/>
      <c r="D15" s="97"/>
      <c r="E15" s="97"/>
      <c r="F15" s="97"/>
      <c r="G15" s="97"/>
      <c r="H15" s="97"/>
      <c r="I15" s="97"/>
      <c r="J15" s="97"/>
      <c r="K15" s="98"/>
      <c r="L15" s="41"/>
      <c r="M15" s="41"/>
    </row>
    <row r="16" spans="2:13" ht="18.75" thickBot="1" x14ac:dyDescent="0.3">
      <c r="B16" s="93" t="s">
        <v>12</v>
      </c>
      <c r="C16" s="94"/>
      <c r="D16" s="95"/>
      <c r="E16" s="99"/>
      <c r="F16" s="100"/>
      <c r="G16" s="100"/>
      <c r="H16" s="100"/>
      <c r="I16" s="100"/>
      <c r="J16" s="100"/>
      <c r="K16" s="101"/>
      <c r="L16" s="41"/>
      <c r="M16" s="41"/>
    </row>
    <row r="17" spans="2:16" ht="17.25" customHeight="1" thickBot="1" x14ac:dyDescent="0.3">
      <c r="B17" s="25"/>
      <c r="C17" s="41"/>
      <c r="D17" s="41"/>
      <c r="E17" s="41"/>
      <c r="F17" s="41"/>
      <c r="G17" s="41"/>
      <c r="H17" s="41"/>
      <c r="I17" s="41"/>
      <c r="J17" s="41"/>
      <c r="K17" s="41"/>
      <c r="L17" s="41"/>
      <c r="M17" s="41"/>
    </row>
    <row r="18" spans="2:16" ht="17.25" customHeight="1" x14ac:dyDescent="0.25">
      <c r="B18" s="68" t="s">
        <v>25</v>
      </c>
      <c r="C18" s="69"/>
      <c r="D18" s="69"/>
      <c r="E18" s="28"/>
      <c r="F18" s="28"/>
      <c r="G18" s="28"/>
      <c r="H18" s="28"/>
      <c r="I18" s="28"/>
      <c r="J18" s="28"/>
      <c r="K18" s="29"/>
      <c r="L18" s="41"/>
      <c r="M18" s="41"/>
    </row>
    <row r="19" spans="2:16" ht="54" customHeight="1" thickBot="1" x14ac:dyDescent="0.3">
      <c r="B19" s="102" t="s">
        <v>38</v>
      </c>
      <c r="C19" s="103"/>
      <c r="D19" s="103"/>
      <c r="E19" s="103"/>
      <c r="F19" s="103"/>
      <c r="G19" s="103"/>
      <c r="H19" s="103"/>
      <c r="I19" s="103"/>
      <c r="J19" s="103"/>
      <c r="K19" s="104"/>
      <c r="L19" s="41"/>
      <c r="M19" s="41"/>
    </row>
    <row r="20" spans="2:16" ht="15.75" thickBot="1" x14ac:dyDescent="0.3"/>
    <row r="21" spans="2:16" ht="15.75" thickBot="1" x14ac:dyDescent="0.3">
      <c r="B21" s="68" t="s">
        <v>21</v>
      </c>
      <c r="C21" s="69"/>
      <c r="D21" s="69"/>
      <c r="E21" s="1"/>
      <c r="F21" s="1"/>
      <c r="G21" s="1"/>
      <c r="H21" s="1"/>
      <c r="I21" s="1"/>
      <c r="J21" s="1"/>
      <c r="K21" s="42">
        <v>0.2</v>
      </c>
    </row>
    <row r="22" spans="2:16" ht="60" customHeight="1" thickBot="1" x14ac:dyDescent="0.3">
      <c r="B22" s="3"/>
      <c r="F22" s="30" t="s">
        <v>7</v>
      </c>
      <c r="G22" s="30" t="s">
        <v>1</v>
      </c>
      <c r="H22" s="30" t="s">
        <v>16</v>
      </c>
      <c r="I22" s="30" t="s">
        <v>8</v>
      </c>
      <c r="J22" s="21" t="s">
        <v>9</v>
      </c>
      <c r="K22" s="4"/>
    </row>
    <row r="23" spans="2:16" ht="15.75" thickBot="1" x14ac:dyDescent="0.3">
      <c r="B23" s="9"/>
      <c r="F23" s="43"/>
      <c r="G23" s="44"/>
      <c r="H23" s="44"/>
      <c r="I23" s="43"/>
      <c r="J23" s="22">
        <f>(G23+H23)*F23*I23</f>
        <v>0</v>
      </c>
      <c r="K23" s="4"/>
      <c r="M23" s="45"/>
    </row>
    <row r="24" spans="2:16" ht="15.75" thickBot="1" x14ac:dyDescent="0.3">
      <c r="B24" s="3"/>
      <c r="F24" s="46"/>
      <c r="G24" s="46"/>
      <c r="H24" s="46"/>
      <c r="I24" s="46"/>
      <c r="J24" s="47"/>
      <c r="K24" s="4"/>
      <c r="M24" s="45"/>
      <c r="N24" s="46"/>
    </row>
    <row r="25" spans="2:16" ht="25.5" customHeight="1" thickBot="1" x14ac:dyDescent="0.3">
      <c r="B25" s="3"/>
      <c r="F25" s="46"/>
      <c r="G25" s="46"/>
      <c r="H25" s="105" t="s">
        <v>39</v>
      </c>
      <c r="I25" s="105"/>
      <c r="J25" s="48">
        <f>SUM(J23:J23)</f>
        <v>0</v>
      </c>
      <c r="K25" s="4"/>
      <c r="M25" s="45"/>
    </row>
    <row r="26" spans="2:16" ht="15.75" thickBot="1" x14ac:dyDescent="0.3">
      <c r="B26" s="5"/>
      <c r="C26" s="6"/>
      <c r="D26" s="6"/>
      <c r="E26" s="6"/>
      <c r="F26" s="6"/>
      <c r="G26" s="6"/>
      <c r="H26" s="6"/>
      <c r="I26" s="6"/>
      <c r="J26" s="6"/>
      <c r="K26" s="7"/>
    </row>
    <row r="27" spans="2:16" ht="15.75" thickBot="1" x14ac:dyDescent="0.3">
      <c r="M27" s="6"/>
    </row>
    <row r="28" spans="2:16" ht="15.75" thickBot="1" x14ac:dyDescent="0.3">
      <c r="B28" s="16" t="s">
        <v>0</v>
      </c>
      <c r="C28" s="8"/>
      <c r="D28" s="8"/>
      <c r="E28" s="8"/>
      <c r="F28" s="14"/>
      <c r="G28" s="14"/>
      <c r="H28" s="14"/>
      <c r="I28" s="15"/>
      <c r="J28" s="15"/>
      <c r="K28" s="1"/>
      <c r="L28" s="23"/>
      <c r="M28" s="2"/>
      <c r="N28" s="3"/>
    </row>
    <row r="29" spans="2:16" ht="45.75" thickBot="1" x14ac:dyDescent="0.3">
      <c r="B29" s="9"/>
      <c r="C29" s="49"/>
      <c r="D29" s="49"/>
      <c r="E29" s="20" t="s">
        <v>30</v>
      </c>
      <c r="F29" s="30" t="s">
        <v>7</v>
      </c>
      <c r="G29" s="30" t="s">
        <v>1</v>
      </c>
      <c r="H29" s="30" t="s">
        <v>16</v>
      </c>
      <c r="I29" s="30" t="s">
        <v>22</v>
      </c>
      <c r="J29" s="30" t="s">
        <v>15</v>
      </c>
      <c r="K29" s="30" t="s">
        <v>14</v>
      </c>
      <c r="L29" s="50" t="s">
        <v>13</v>
      </c>
      <c r="M29" s="38" t="s">
        <v>40</v>
      </c>
      <c r="N29" s="51" t="s">
        <v>34</v>
      </c>
      <c r="O29" s="52" t="s">
        <v>35</v>
      </c>
      <c r="P29" s="38" t="s">
        <v>36</v>
      </c>
    </row>
    <row r="30" spans="2:16" ht="15.75" thickBot="1" x14ac:dyDescent="0.3">
      <c r="B30" s="9" t="s">
        <v>27</v>
      </c>
      <c r="C30" s="49"/>
      <c r="D30" s="17" t="s">
        <v>2</v>
      </c>
      <c r="E30" s="35"/>
      <c r="F30" s="10"/>
      <c r="G30" s="33"/>
      <c r="H30" s="33"/>
      <c r="I30" s="11"/>
      <c r="J30" s="37"/>
      <c r="K30" s="33"/>
      <c r="L30" s="34">
        <f>((F30*(G30+H30))*I30+(J30*E30)+(K30*E30))</f>
        <v>0</v>
      </c>
      <c r="M30" s="53">
        <f>L30*0.0595</f>
        <v>0</v>
      </c>
      <c r="N30" s="54">
        <f>SUM(L30+M30)</f>
        <v>0</v>
      </c>
      <c r="O30" s="55">
        <f>N30*$K$21</f>
        <v>0</v>
      </c>
      <c r="P30" s="56">
        <f>SUM(N30:O30)</f>
        <v>0</v>
      </c>
    </row>
    <row r="31" spans="2:16" ht="15.75" thickBot="1" x14ac:dyDescent="0.3">
      <c r="B31" s="9" t="s">
        <v>28</v>
      </c>
      <c r="C31" s="49"/>
      <c r="D31" s="18" t="s">
        <v>2</v>
      </c>
      <c r="E31" s="35"/>
      <c r="F31" s="10"/>
      <c r="G31" s="33"/>
      <c r="H31" s="33"/>
      <c r="I31" s="11"/>
      <c r="J31" s="37"/>
      <c r="K31" s="33"/>
      <c r="L31" s="34">
        <f>((F31*(G31+H31))*I31+(J31*E31)+(K31*E31))</f>
        <v>0</v>
      </c>
      <c r="M31" s="39">
        <f>L31*0.0595</f>
        <v>0</v>
      </c>
      <c r="N31" s="40">
        <f>SUM(L31+M31)</f>
        <v>0</v>
      </c>
      <c r="O31" s="57">
        <f>N31*$K$21</f>
        <v>0</v>
      </c>
      <c r="P31" s="58">
        <f>SUM(N31:O31)</f>
        <v>0</v>
      </c>
    </row>
    <row r="32" spans="2:16" ht="15.75" thickBot="1" x14ac:dyDescent="0.3">
      <c r="B32" s="9" t="s">
        <v>29</v>
      </c>
      <c r="C32" s="49"/>
      <c r="D32" s="18" t="s">
        <v>2</v>
      </c>
      <c r="E32" s="35"/>
      <c r="F32" s="10"/>
      <c r="G32" s="33"/>
      <c r="H32" s="33"/>
      <c r="I32" s="11"/>
      <c r="J32" s="37"/>
      <c r="K32" s="33"/>
      <c r="L32" s="34">
        <f>((F32*(G32+H32))*I32+(J32*E32)+(K32*E32))</f>
        <v>0</v>
      </c>
      <c r="M32" s="39">
        <f>L32*0.0595</f>
        <v>0</v>
      </c>
      <c r="N32" s="40">
        <f>SUM(L32+M32)</f>
        <v>0</v>
      </c>
      <c r="O32" s="57">
        <f>N32*$K$21</f>
        <v>0</v>
      </c>
      <c r="P32" s="58">
        <f>SUM(N32:O32)</f>
        <v>0</v>
      </c>
    </row>
    <row r="33" spans="2:16" ht="15.75" thickBot="1" x14ac:dyDescent="0.3">
      <c r="B33" s="9" t="s">
        <v>10</v>
      </c>
      <c r="C33" s="49"/>
      <c r="D33" s="18" t="s">
        <v>2</v>
      </c>
      <c r="E33" s="36"/>
      <c r="F33" s="10"/>
      <c r="G33" s="33"/>
      <c r="H33" s="33"/>
      <c r="I33" s="11"/>
      <c r="J33" s="37"/>
      <c r="K33" s="33"/>
      <c r="L33" s="34">
        <f>((F33*(G33+H33))*I33+(J33*E33)+(K33*E33))</f>
        <v>0</v>
      </c>
      <c r="M33" s="39"/>
      <c r="N33" s="40"/>
      <c r="O33" s="57"/>
      <c r="P33" s="58"/>
    </row>
    <row r="34" spans="2:16" ht="15.75" thickBot="1" x14ac:dyDescent="0.3">
      <c r="B34" s="9" t="s">
        <v>26</v>
      </c>
      <c r="C34" s="49"/>
      <c r="D34" s="19" t="s">
        <v>2</v>
      </c>
      <c r="E34" s="36"/>
      <c r="F34" s="10"/>
      <c r="G34" s="33"/>
      <c r="H34" s="33"/>
      <c r="I34" s="11"/>
      <c r="J34" s="37"/>
      <c r="K34" s="33"/>
      <c r="L34" s="34">
        <f>SUM(L30:L33)</f>
        <v>0</v>
      </c>
      <c r="M34" s="39">
        <f>L34*0.0595</f>
        <v>0</v>
      </c>
      <c r="N34" s="40">
        <f>SUM(L34+M34)</f>
        <v>0</v>
      </c>
      <c r="O34" s="57">
        <f>N34*$K$21</f>
        <v>0</v>
      </c>
      <c r="P34" s="58">
        <f>SUM(N34:O34)</f>
        <v>0</v>
      </c>
    </row>
    <row r="35" spans="2:16" x14ac:dyDescent="0.25">
      <c r="B35" s="3"/>
      <c r="C35" s="49"/>
      <c r="D35" s="49"/>
      <c r="E35" s="49"/>
      <c r="F35" s="59"/>
      <c r="G35" s="60"/>
      <c r="H35" s="60"/>
      <c r="I35" s="61"/>
      <c r="J35" s="60"/>
      <c r="K35" s="62"/>
      <c r="L35" s="8"/>
      <c r="M35" s="4"/>
    </row>
    <row r="36" spans="2:16" ht="15.75" thickBot="1" x14ac:dyDescent="0.3">
      <c r="B36" s="3"/>
      <c r="C36" s="49"/>
      <c r="D36" s="63"/>
      <c r="E36" s="49"/>
      <c r="F36" s="59"/>
      <c r="G36" s="60"/>
      <c r="H36" s="60"/>
      <c r="I36" s="61"/>
      <c r="J36" s="60"/>
      <c r="L36" s="64"/>
      <c r="M36" s="4"/>
    </row>
    <row r="37" spans="2:16" ht="48.75" customHeight="1" thickBot="1" x14ac:dyDescent="0.3">
      <c r="B37" s="106" t="s">
        <v>20</v>
      </c>
      <c r="C37" s="107"/>
      <c r="D37" s="107"/>
      <c r="E37" s="49"/>
      <c r="F37" s="108"/>
      <c r="G37" s="109"/>
      <c r="H37" s="109"/>
      <c r="I37" s="109"/>
      <c r="J37" s="109"/>
      <c r="K37" s="110"/>
      <c r="M37" s="4"/>
    </row>
    <row r="38" spans="2:16" ht="29.25" customHeight="1" x14ac:dyDescent="0.25">
      <c r="B38" s="65"/>
      <c r="C38" s="66"/>
      <c r="D38" s="49"/>
      <c r="E38" s="49"/>
      <c r="F38" s="49"/>
      <c r="G38" s="66" t="s">
        <v>31</v>
      </c>
      <c r="H38" s="66"/>
      <c r="I38" s="49"/>
      <c r="J38" s="49"/>
      <c r="K38" s="67"/>
      <c r="L38" s="59"/>
      <c r="M38" s="4"/>
    </row>
    <row r="39" spans="2:16" ht="15.75" thickBot="1" x14ac:dyDescent="0.3">
      <c r="B39" s="12"/>
      <c r="C39" s="13"/>
      <c r="D39" s="13"/>
      <c r="E39" s="13"/>
      <c r="F39" s="13"/>
      <c r="G39" s="13"/>
      <c r="H39" s="13"/>
      <c r="I39" s="13"/>
      <c r="J39" s="13"/>
      <c r="K39" s="13"/>
      <c r="L39" s="13"/>
      <c r="M39" s="7"/>
    </row>
  </sheetData>
  <sheetProtection formatCells="0" formatColumns="0" formatRows="0" insertColumns="0" insertRows="0" insertHyperlinks="0" deleteColumns="0" deleteRows="0" sort="0" autoFilter="0" pivotTables="0"/>
  <mergeCells count="20">
    <mergeCell ref="B19:K19"/>
    <mergeCell ref="H25:I25"/>
    <mergeCell ref="B37:D37"/>
    <mergeCell ref="F37:K37"/>
    <mergeCell ref="B21:D21"/>
    <mergeCell ref="B3:J3"/>
    <mergeCell ref="B4:M4"/>
    <mergeCell ref="B5:M5"/>
    <mergeCell ref="B6:M6"/>
    <mergeCell ref="B7:M7"/>
    <mergeCell ref="B8:M8"/>
    <mergeCell ref="B9:M9"/>
    <mergeCell ref="B10:M10"/>
    <mergeCell ref="B11:M11"/>
    <mergeCell ref="B12:M12"/>
    <mergeCell ref="B13:M13"/>
    <mergeCell ref="B16:D16"/>
    <mergeCell ref="B18:D18"/>
    <mergeCell ref="B15:K15"/>
    <mergeCell ref="E16:K16"/>
  </mergeCells>
  <pageMargins left="0.70866141732283472" right="0.70866141732283472" top="0.74803149606299213" bottom="0.74803149606299213" header="0.31496062992125984" footer="0.31496062992125984"/>
  <pageSetup paperSize="9" scale="60" orientation="landscape" r:id="rId1"/>
  <headerFooter>
    <oddHeader xml:space="preserve">&amp;RSchedule 2 to 
700983474 (DInfoCom/0135) </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et xmlns="5c5b557b-eb37-4e8f-a8a3-4db49fd3713c">Contract Award</Document_x0020_Se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8B3DBEC0D51B4592B6C771F080B8A8" ma:contentTypeVersion="5" ma:contentTypeDescription="Create a new document." ma:contentTypeScope="" ma:versionID="64848e788f4ee9735dc7f687ccd6d5b6">
  <xsd:schema xmlns:xsd="http://www.w3.org/2001/XMLSchema" xmlns:xs="http://www.w3.org/2001/XMLSchema" xmlns:p="http://schemas.microsoft.com/office/2006/metadata/properties" xmlns:ns2="5c5b557b-eb37-4e8f-a8a3-4db49fd3713c" targetNamespace="http://schemas.microsoft.com/office/2006/metadata/properties" ma:root="true" ma:fieldsID="e0dee39ac37899d51ad7b6fe04f49b5e" ns2:_="">
    <xsd:import namespace="5c5b557b-eb37-4e8f-a8a3-4db49fd3713c"/>
    <xsd:element name="properties">
      <xsd:complexType>
        <xsd:sequence>
          <xsd:element name="documentManagement">
            <xsd:complexType>
              <xsd:all>
                <xsd:element ref="ns2:Document_x0020_Set"/>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b557b-eb37-4e8f-a8a3-4db49fd3713c" elementFormDefault="qualified">
    <xsd:import namespace="http://schemas.microsoft.com/office/2006/documentManagement/types"/>
    <xsd:import namespace="http://schemas.microsoft.com/office/infopath/2007/PartnerControls"/>
    <xsd:element name="Document_x0020_Set" ma:index="8" ma:displayName="Document Set" ma:format="Dropdown" ma:internalName="Document_x0020_Set">
      <xsd:simpleType>
        <xsd:restriction base="dms:Choice">
          <xsd:enumeration value="BC"/>
          <xsd:enumeration value="FRF"/>
          <xsd:enumeration value="SMS"/>
          <xsd:enumeration value="CP&amp;F"/>
          <xsd:enumeration value="SOR"/>
          <xsd:enumeration value="Tender Docs"/>
          <xsd:enumeration value="Declines"/>
          <xsd:enumeration value="Clarifications"/>
          <xsd:enumeration value="Tender Submissions"/>
          <xsd:enumeration value="Evaluation"/>
          <xsd:enumeration value="Contract Award"/>
          <xsd:enumeration value="Contract Amdts"/>
          <xsd:enumeration value="Unsuccessful"/>
          <xsd:enumeration value="Additional Correspondence"/>
          <xsd:enumeration value="File Min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0CA9FF-8481-4451-94E8-4975379F4A2E}">
  <ds:schemaRefs>
    <ds:schemaRef ds:uri="http://schemas.microsoft.com/office/2006/metadata/properties"/>
    <ds:schemaRef ds:uri="http://schemas.microsoft.com/office/infopath/2007/PartnerControls"/>
    <ds:schemaRef ds:uri="ea8258c0-4228-47b1-bac8-c0634e61e023"/>
    <ds:schemaRef ds:uri="5c5b557b-eb37-4e8f-a8a3-4db49fd3713c"/>
  </ds:schemaRefs>
</ds:datastoreItem>
</file>

<file path=customXml/itemProps2.xml><?xml version="1.0" encoding="utf-8"?>
<ds:datastoreItem xmlns:ds="http://schemas.openxmlformats.org/officeDocument/2006/customXml" ds:itemID="{FB8EF7B3-9471-4896-B53D-1FD844035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b557b-eb37-4e8f-a8a3-4db49fd371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6ECFA6-74D9-48A5-BE1A-DC8B85A8BFAC}">
  <ds:schemaRefs>
    <ds:schemaRef ds:uri="http://schemas.microsoft.com/office/2006/metadata/longProperties"/>
  </ds:schemaRefs>
</ds:datastoreItem>
</file>

<file path=customXml/itemProps4.xml><?xml version="1.0" encoding="utf-8"?>
<ds:datastoreItem xmlns:ds="http://schemas.openxmlformats.org/officeDocument/2006/customXml" ds:itemID="{B54343EE-7784-415A-9F43-1C639C43CC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Closed Course</vt:lpstr>
    </vt:vector>
  </TitlesOfParts>
  <Company>Capita Business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Dawson</dc:creator>
  <cp:lastModifiedBy>Hewish, Pauline  (Army Comrcl-CM1)</cp:lastModifiedBy>
  <dcterms:created xsi:type="dcterms:W3CDTF">2012-11-02T15:41:06Z</dcterms:created>
  <dcterms:modified xsi:type="dcterms:W3CDTF">2021-02-26T14:35:18Z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0x010100228B3DBEC0D51B4592B6C771F080B8A8</vt:lpwstr>
  </property>
  <property fmtid="{D5CDD505-2E9C-101B-9397-08002B2CF9AE}" pid="3" name="Client ">
    <vt:lpwstr>PSMLS (RM3822)</vt:lpwstr>
  </property>
  <property fmtid="{D5CDD505-2E9C-101B-9397-08002B2CF9AE}" pid="4" name="Notes0">
    <vt:lpwstr>All</vt:lpwstr>
  </property>
  <property fmtid="{D5CDD505-2E9C-101B-9397-08002B2CF9AE}" pid="5" name="Client">
    <vt:lpwstr/>
  </property>
</Properties>
</file>