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jay.singh\Downloads\"/>
    </mc:Choice>
  </mc:AlternateContent>
  <bookViews>
    <workbookView xWindow="0" yWindow="0" windowWidth="19160" windowHeight="672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 l="1"/>
  <c r="J20" i="1"/>
  <c r="J21" i="1"/>
  <c r="J22" i="1"/>
  <c r="J23" i="1"/>
  <c r="J18" i="1"/>
  <c r="F19" i="1"/>
  <c r="G19" i="1"/>
  <c r="H19" i="1"/>
  <c r="F20" i="1"/>
  <c r="G20" i="1"/>
  <c r="H20" i="1"/>
  <c r="F21" i="1"/>
  <c r="G21" i="1"/>
  <c r="H21" i="1"/>
  <c r="F22" i="1"/>
  <c r="G22" i="1"/>
  <c r="H22" i="1"/>
  <c r="F23" i="1"/>
  <c r="G23" i="1"/>
  <c r="H23" i="1"/>
  <c r="H18" i="1"/>
  <c r="G18" i="1"/>
  <c r="F18" i="1"/>
  <c r="J24" i="1" l="1"/>
</calcChain>
</file>

<file path=xl/sharedStrings.xml><?xml version="1.0" encoding="utf-8"?>
<sst xmlns="http://schemas.openxmlformats.org/spreadsheetml/2006/main" count="42" uniqueCount="40">
  <si>
    <t>Role</t>
  </si>
  <si>
    <t># positions</t>
  </si>
  <si>
    <t>Salary range (£000s)</t>
  </si>
  <si>
    <t>Retainer (25%)</t>
  </si>
  <si>
    <t>Shortlist (25%)</t>
  </si>
  <si>
    <t>Placement (50%)</t>
  </si>
  <si>
    <t>Nominal weighted price for evaluation purposes</t>
  </si>
  <si>
    <t>Senior Leadership – SCS 2</t>
  </si>
  <si>
    <t>200-250</t>
  </si>
  <si>
    <t>Team Head – SCS 1</t>
  </si>
  <si>
    <t>120-140</t>
  </si>
  <si>
    <t>90-110</t>
  </si>
  <si>
    <t>Senior Portfolio Risk Analyst – G6</t>
  </si>
  <si>
    <t>Senior Credit Analyst – G6</t>
  </si>
  <si>
    <t>Senior Credit Manager – G6</t>
  </si>
  <si>
    <r>
      <t>50-70</t>
    </r>
    <r>
      <rPr>
        <sz val="8"/>
        <color theme="1"/>
        <rFont val="Arial"/>
        <family val="2"/>
      </rPr>
      <t>  </t>
    </r>
  </si>
  <si>
    <t>Notes</t>
  </si>
  <si>
    <t>A retainer would become payable only if and when supplier is instructed to begin work on a given position</t>
  </si>
  <si>
    <t>Shortlist payment becomes payable only if and when the supplier presents (and UKGI accepts) a shortlist from the supplier for a given position.</t>
  </si>
  <si>
    <t>Acceptance of shortlist will not be unreasonably withheld</t>
  </si>
  <si>
    <t>Shortlists must demonstrate adherence to our diversity targets and other requirements of the statement of requirements</t>
  </si>
  <si>
    <t>Placement fee becomes due when a candidate that was recruited by the supplier accepts an offer</t>
  </si>
  <si>
    <t>If UKGI directs the supplier to discontinue work on a given position, or fills the position via other avenues, the supplier will remain entitled to any fees that have become due to that point (e.g. retainer, shortlist)</t>
  </si>
  <si>
    <t>Weighting for evaluation purposes</t>
  </si>
  <si>
    <t>Nominal total for evaluation purposes only</t>
  </si>
  <si>
    <t>GENERAL</t>
  </si>
  <si>
    <t>1) Please populate the table below with the costs involved in delivering the services required as outlined in Attachment 3. It is your responsibility to include all costs that will be applied. Any costs not included will be deemed to have been waived.</t>
  </si>
  <si>
    <t>2) All costs should be reflected in your price.</t>
  </si>
  <si>
    <t>3) Please add your Company Name into Cell C15</t>
  </si>
  <si>
    <r>
      <t xml:space="preserve">6) All costs must </t>
    </r>
    <r>
      <rPr>
        <b/>
        <u/>
        <sz val="11"/>
        <color theme="1"/>
        <rFont val="Arial"/>
        <family val="2"/>
      </rPr>
      <t>exclude</t>
    </r>
    <r>
      <rPr>
        <sz val="11"/>
        <color theme="1"/>
        <rFont val="Arial"/>
        <family val="2"/>
      </rPr>
      <t xml:space="preserve"> VAT. </t>
    </r>
  </si>
  <si>
    <t>EXPENSES</t>
  </si>
  <si>
    <t xml:space="preserve">1) Please ensure that all expenses incurred whilst performing this contract are incorporated within your costs. </t>
  </si>
  <si>
    <t>Company Name:</t>
  </si>
  <si>
    <t>4) You are asked to enter your proposed rate for each Role Campaign in the Tender Price Column. For evaluation purposes, these will be weighted to arrive at a nominal weighted price.</t>
  </si>
  <si>
    <t>5) The Nominal Total Price in cell J27 (highlighted in green) will be evaluated in accordance to the evaluation criteria outlined in Attachment 2.</t>
  </si>
  <si>
    <t>Tender price per position</t>
  </si>
  <si>
    <t>An absolute maximum contract value of £189,000 will apply.</t>
  </si>
  <si>
    <t>UKGI reserves the right to pursue other recruitment channels for all positions instead or in parallel</t>
  </si>
  <si>
    <t xml:space="preserve">Attachment 4 - Price Schedule                                                                                                                                                                                                                                          CCCB20A07 - Headhunter to Resource UKGI COVID Support work
</t>
  </si>
  <si>
    <t>Credit and / or Portfolio Manager – G7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</si>
</sst>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1"/>
      <color rgb="FF000000"/>
      <name val="Arial"/>
      <family val="2"/>
    </font>
    <font>
      <sz val="8"/>
      <color theme="1"/>
      <name val="Arial"/>
      <family val="2"/>
    </font>
    <font>
      <b/>
      <sz val="14"/>
      <color theme="1"/>
      <name val="Arial"/>
      <family val="2"/>
    </font>
    <font>
      <b/>
      <u/>
      <sz val="11"/>
      <color theme="1"/>
      <name val="Arial"/>
      <family val="2"/>
    </font>
    <font>
      <b/>
      <u/>
      <sz val="14"/>
      <color theme="1"/>
      <name val="Arial"/>
      <family val="2"/>
    </font>
  </fonts>
  <fills count="8">
    <fill>
      <patternFill patternType="none"/>
    </fill>
    <fill>
      <patternFill patternType="gray125"/>
    </fill>
    <fill>
      <patternFill patternType="solid">
        <fgColor rgb="FFB8CCE4"/>
        <bgColor indexed="64"/>
      </patternFill>
    </fill>
    <fill>
      <patternFill patternType="solid">
        <fgColor theme="7" tint="0.39997558519241921"/>
        <bgColor indexed="64"/>
      </patternFill>
    </fill>
    <fill>
      <patternFill patternType="solid">
        <fgColor theme="4" tint="0.59999389629810485"/>
        <bgColor indexed="65"/>
      </patternFill>
    </fill>
    <fill>
      <patternFill patternType="solid">
        <fgColor rgb="FF00B0F0"/>
        <bgColor indexed="64"/>
      </patternFill>
    </fill>
    <fill>
      <patternFill patternType="solid">
        <fgColor theme="4" tint="0.59999389629810485"/>
        <bgColor indexed="64"/>
      </patternFill>
    </fill>
    <fill>
      <patternFill patternType="solid">
        <fgColor rgb="FF92D05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3">
    <xf numFmtId="0" fontId="0" fillId="0" borderId="0"/>
    <xf numFmtId="44" fontId="1" fillId="0" borderId="0" applyFont="0" applyFill="0" applyBorder="0" applyAlignment="0" applyProtection="0"/>
    <xf numFmtId="0" fontId="1" fillId="4" borderId="0" applyNumberFormat="0" applyBorder="0" applyAlignment="0" applyProtection="0"/>
  </cellStyleXfs>
  <cellXfs count="38">
    <xf numFmtId="0" fontId="0" fillId="0" borderId="0" xfId="0"/>
    <xf numFmtId="0" fontId="4" fillId="2" borderId="1" xfId="0" applyFont="1" applyFill="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44" fontId="3" fillId="3" borderId="4" xfId="1" applyFont="1" applyFill="1" applyBorder="1" applyAlignment="1">
      <alignment horizontal="justify" vertical="center" wrapText="1"/>
    </xf>
    <xf numFmtId="44" fontId="3" fillId="0" borderId="4" xfId="1" applyFont="1" applyBorder="1" applyAlignment="1">
      <alignment horizontal="justify" vertical="center" wrapText="1"/>
    </xf>
    <xf numFmtId="0" fontId="2" fillId="0" borderId="0" xfId="0" applyFont="1"/>
    <xf numFmtId="0" fontId="3" fillId="0" borderId="4" xfId="0" applyFont="1" applyBorder="1" applyAlignment="1">
      <alignment horizontal="right" vertical="center" wrapText="1"/>
    </xf>
    <xf numFmtId="164" fontId="3" fillId="0" borderId="4" xfId="1" applyNumberFormat="1" applyFont="1" applyBorder="1" applyAlignment="1">
      <alignment horizontal="right" vertical="center" wrapText="1"/>
    </xf>
    <xf numFmtId="164" fontId="3" fillId="0" borderId="4" xfId="1" applyNumberFormat="1" applyFont="1" applyBorder="1" applyAlignment="1">
      <alignment horizontal="left" vertical="center" wrapText="1"/>
    </xf>
    <xf numFmtId="0" fontId="9" fillId="5" borderId="1" xfId="0" applyFont="1" applyFill="1" applyBorder="1" applyAlignment="1">
      <alignment horizontal="center" vertical="center" wrapText="1"/>
    </xf>
    <xf numFmtId="44" fontId="4" fillId="7" borderId="1" xfId="0" applyNumberFormat="1" applyFont="1" applyFill="1" applyBorder="1"/>
    <xf numFmtId="0" fontId="4" fillId="0" borderId="0" xfId="0" applyFont="1"/>
    <xf numFmtId="0" fontId="3" fillId="0" borderId="0" xfId="0" applyFont="1"/>
    <xf numFmtId="0" fontId="5" fillId="2" borderId="2" xfId="0" applyFont="1" applyFill="1" applyBorder="1" applyAlignment="1">
      <alignment horizontal="left" vertical="center" wrapText="1"/>
    </xf>
    <xf numFmtId="0" fontId="0" fillId="0" borderId="0" xfId="0" applyAlignment="1">
      <alignment horizontal="left"/>
    </xf>
    <xf numFmtId="164" fontId="3" fillId="0" borderId="4" xfId="0" applyNumberFormat="1" applyFont="1" applyBorder="1" applyAlignment="1">
      <alignment horizontal="right" vertical="center" wrapText="1"/>
    </xf>
    <xf numFmtId="0" fontId="7" fillId="5" borderId="6" xfId="0" applyFont="1" applyFill="1" applyBorder="1" applyAlignment="1">
      <alignment horizontal="center" wrapText="1"/>
    </xf>
    <xf numFmtId="0" fontId="7" fillId="5" borderId="7" xfId="0" applyFont="1" applyFill="1" applyBorder="1" applyAlignment="1">
      <alignment horizontal="center" wrapText="1"/>
    </xf>
    <xf numFmtId="0" fontId="7" fillId="5" borderId="8" xfId="0" applyFont="1" applyFill="1" applyBorder="1" applyAlignment="1">
      <alignment horizontal="center" wrapText="1"/>
    </xf>
    <xf numFmtId="0" fontId="7" fillId="5" borderId="9" xfId="0" applyFont="1" applyFill="1" applyBorder="1" applyAlignment="1">
      <alignment horizontal="center" wrapText="1"/>
    </xf>
    <xf numFmtId="0" fontId="7" fillId="5" borderId="10" xfId="0" applyFont="1" applyFill="1" applyBorder="1" applyAlignment="1">
      <alignment horizontal="center" wrapText="1"/>
    </xf>
    <xf numFmtId="0" fontId="7" fillId="5" borderId="4" xfId="0" applyFont="1" applyFill="1" applyBorder="1" applyAlignment="1">
      <alignment horizontal="center" wrapText="1"/>
    </xf>
    <xf numFmtId="0" fontId="3" fillId="6" borderId="11" xfId="2" applyFont="1" applyFill="1" applyBorder="1" applyAlignment="1">
      <alignment horizontal="left" vertical="top" wrapText="1"/>
    </xf>
    <xf numFmtId="0" fontId="3" fillId="6" borderId="0" xfId="2" applyFont="1" applyFill="1" applyBorder="1" applyAlignment="1">
      <alignment horizontal="left" vertical="top" wrapText="1"/>
    </xf>
    <xf numFmtId="0" fontId="3" fillId="6" borderId="5" xfId="2" applyFont="1" applyFill="1" applyBorder="1" applyAlignment="1">
      <alignment horizontal="left" vertical="top" wrapText="1"/>
    </xf>
    <xf numFmtId="0" fontId="3" fillId="6" borderId="9" xfId="2" applyFont="1" applyFill="1" applyBorder="1" applyAlignment="1">
      <alignment horizontal="left" vertical="center" wrapText="1"/>
    </xf>
    <xf numFmtId="0" fontId="3" fillId="6" borderId="10" xfId="2" applyFont="1" applyFill="1" applyBorder="1" applyAlignment="1">
      <alignment horizontal="left" vertical="center" wrapText="1"/>
    </xf>
    <xf numFmtId="0" fontId="3" fillId="6" borderId="4" xfId="2" applyFont="1" applyFill="1" applyBorder="1" applyAlignment="1">
      <alignment horizontal="left" vertical="center" wrapText="1"/>
    </xf>
    <xf numFmtId="0" fontId="8" fillId="6" borderId="11" xfId="2" applyFont="1" applyFill="1" applyBorder="1" applyAlignment="1">
      <alignment horizontal="left" wrapText="1"/>
    </xf>
    <xf numFmtId="0" fontId="8" fillId="6" borderId="0" xfId="2" applyFont="1" applyFill="1" applyBorder="1" applyAlignment="1">
      <alignment horizontal="left" wrapText="1"/>
    </xf>
    <xf numFmtId="0" fontId="8" fillId="6" borderId="5" xfId="2" applyFont="1" applyFill="1" applyBorder="1" applyAlignment="1">
      <alignment horizontal="left"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6" borderId="6" xfId="2" applyFont="1" applyFill="1" applyBorder="1" applyAlignment="1">
      <alignment horizontal="left" wrapText="1"/>
    </xf>
    <xf numFmtId="0" fontId="8" fillId="6" borderId="7" xfId="2" applyFont="1" applyFill="1" applyBorder="1" applyAlignment="1">
      <alignment horizontal="left" wrapText="1"/>
    </xf>
    <xf numFmtId="0" fontId="8" fillId="6" borderId="8" xfId="2" applyFont="1" applyFill="1" applyBorder="1" applyAlignment="1">
      <alignment horizontal="left" wrapText="1"/>
    </xf>
  </cellXfs>
  <cellStyles count="3">
    <cellStyle name="40% - Accent1" xfId="2" builtinId="31"/>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
  <sheetViews>
    <sheetView tabSelected="1" topLeftCell="A8" workbookViewId="0">
      <selection activeCell="B23" sqref="B23"/>
    </sheetView>
  </sheetViews>
  <sheetFormatPr defaultRowHeight="14.5" x14ac:dyDescent="0.35"/>
  <cols>
    <col min="1" max="1" width="5.26953125" customWidth="1"/>
    <col min="2" max="2" width="41.81640625" customWidth="1"/>
    <col min="3" max="3" width="13.81640625" customWidth="1"/>
    <col min="4" max="4" width="22.81640625" customWidth="1"/>
    <col min="5" max="5" width="14.81640625" customWidth="1"/>
    <col min="6" max="6" width="13.7265625" customWidth="1"/>
    <col min="7" max="7" width="12.81640625" customWidth="1"/>
    <col min="8" max="8" width="12" customWidth="1"/>
    <col min="9" max="9" width="21.54296875" customWidth="1"/>
    <col min="10" max="10" width="25.7265625" bestFit="1" customWidth="1"/>
  </cols>
  <sheetData>
    <row r="1" spans="2:10" ht="15" thickBot="1" x14ac:dyDescent="0.4"/>
    <row r="2" spans="2:10" ht="14.5" customHeight="1" x14ac:dyDescent="0.35">
      <c r="B2" s="17" t="s">
        <v>38</v>
      </c>
      <c r="C2" s="18"/>
      <c r="D2" s="18"/>
      <c r="E2" s="18"/>
      <c r="F2" s="18"/>
      <c r="G2" s="18"/>
      <c r="H2" s="18"/>
      <c r="I2" s="18"/>
      <c r="J2" s="19"/>
    </row>
    <row r="3" spans="2:10" ht="19.899999999999999" customHeight="1" thickBot="1" x14ac:dyDescent="0.4">
      <c r="B3" s="20"/>
      <c r="C3" s="21"/>
      <c r="D3" s="21"/>
      <c r="E3" s="21"/>
      <c r="F3" s="21"/>
      <c r="G3" s="21"/>
      <c r="H3" s="21"/>
      <c r="I3" s="21"/>
      <c r="J3" s="22"/>
    </row>
    <row r="4" spans="2:10" ht="15" thickBot="1" x14ac:dyDescent="0.4"/>
    <row r="5" spans="2:10" x14ac:dyDescent="0.35">
      <c r="B5" s="35" t="s">
        <v>25</v>
      </c>
      <c r="C5" s="36"/>
      <c r="D5" s="36"/>
      <c r="E5" s="36"/>
      <c r="F5" s="36"/>
      <c r="G5" s="36"/>
      <c r="H5" s="36"/>
      <c r="I5" s="36"/>
      <c r="J5" s="37"/>
    </row>
    <row r="6" spans="2:10" ht="27" customHeight="1" x14ac:dyDescent="0.35">
      <c r="B6" s="23" t="s">
        <v>26</v>
      </c>
      <c r="C6" s="24"/>
      <c r="D6" s="24"/>
      <c r="E6" s="24"/>
      <c r="F6" s="24"/>
      <c r="G6" s="24"/>
      <c r="H6" s="24"/>
      <c r="I6" s="24"/>
      <c r="J6" s="25"/>
    </row>
    <row r="7" spans="2:10" x14ac:dyDescent="0.35">
      <c r="B7" s="23" t="s">
        <v>27</v>
      </c>
      <c r="C7" s="24"/>
      <c r="D7" s="24"/>
      <c r="E7" s="24"/>
      <c r="F7" s="24"/>
      <c r="G7" s="24"/>
      <c r="H7" s="24"/>
      <c r="I7" s="24"/>
      <c r="J7" s="25"/>
    </row>
    <row r="8" spans="2:10" ht="14.5" customHeight="1" x14ac:dyDescent="0.35">
      <c r="B8" s="23" t="s">
        <v>28</v>
      </c>
      <c r="C8" s="24"/>
      <c r="D8" s="24"/>
      <c r="E8" s="24"/>
      <c r="F8" s="24"/>
      <c r="G8" s="24"/>
      <c r="H8" s="24"/>
      <c r="I8" s="24"/>
      <c r="J8" s="25"/>
    </row>
    <row r="9" spans="2:10" ht="13.9" customHeight="1" x14ac:dyDescent="0.35">
      <c r="B9" s="23" t="s">
        <v>33</v>
      </c>
      <c r="C9" s="24"/>
      <c r="D9" s="24"/>
      <c r="E9" s="24"/>
      <c r="F9" s="24"/>
      <c r="G9" s="24"/>
      <c r="H9" s="24"/>
      <c r="I9" s="24"/>
      <c r="J9" s="25"/>
    </row>
    <row r="10" spans="2:10" ht="17.5" customHeight="1" x14ac:dyDescent="0.35">
      <c r="B10" s="23" t="s">
        <v>34</v>
      </c>
      <c r="C10" s="24"/>
      <c r="D10" s="24"/>
      <c r="E10" s="24"/>
      <c r="F10" s="24"/>
      <c r="G10" s="24"/>
      <c r="H10" s="24"/>
      <c r="I10" s="24"/>
      <c r="J10" s="25"/>
    </row>
    <row r="11" spans="2:10" x14ac:dyDescent="0.35">
      <c r="B11" s="23" t="s">
        <v>29</v>
      </c>
      <c r="C11" s="24"/>
      <c r="D11" s="24"/>
      <c r="E11" s="24"/>
      <c r="F11" s="24"/>
      <c r="G11" s="24"/>
      <c r="H11" s="24"/>
      <c r="I11" s="24"/>
      <c r="J11" s="25"/>
    </row>
    <row r="12" spans="2:10" x14ac:dyDescent="0.35">
      <c r="B12" s="29" t="s">
        <v>30</v>
      </c>
      <c r="C12" s="30"/>
      <c r="D12" s="30"/>
      <c r="E12" s="30"/>
      <c r="F12" s="30"/>
      <c r="G12" s="30"/>
      <c r="H12" s="30"/>
      <c r="I12" s="30"/>
      <c r="J12" s="31"/>
    </row>
    <row r="13" spans="2:10" ht="20.5" customHeight="1" thickBot="1" x14ac:dyDescent="0.4">
      <c r="B13" s="26" t="s">
        <v>31</v>
      </c>
      <c r="C13" s="27"/>
      <c r="D13" s="27"/>
      <c r="E13" s="27"/>
      <c r="F13" s="27"/>
      <c r="G13" s="27"/>
      <c r="H13" s="27"/>
      <c r="I13" s="27"/>
      <c r="J13" s="28"/>
    </row>
    <row r="14" spans="2:10" ht="15" customHeight="1" thickBot="1" x14ac:dyDescent="0.4"/>
    <row r="15" spans="2:10" ht="15" customHeight="1" thickBot="1" x14ac:dyDescent="0.4">
      <c r="B15" s="10" t="s">
        <v>32</v>
      </c>
      <c r="C15" s="32"/>
      <c r="D15" s="33"/>
      <c r="E15" s="33"/>
      <c r="F15" s="33"/>
      <c r="G15" s="33"/>
      <c r="H15" s="33"/>
      <c r="I15" s="33"/>
      <c r="J15" s="34"/>
    </row>
    <row r="16" spans="2:10" ht="15" customHeight="1" thickBot="1" x14ac:dyDescent="0.4"/>
    <row r="17" spans="2:11" s="15" customFormat="1" ht="36.75" customHeight="1" thickBot="1" x14ac:dyDescent="0.4">
      <c r="B17" s="1" t="s">
        <v>0</v>
      </c>
      <c r="C17" s="14" t="s">
        <v>1</v>
      </c>
      <c r="D17" s="14" t="s">
        <v>2</v>
      </c>
      <c r="E17" s="14" t="s">
        <v>35</v>
      </c>
      <c r="F17" s="14" t="s">
        <v>3</v>
      </c>
      <c r="G17" s="14" t="s">
        <v>4</v>
      </c>
      <c r="H17" s="14" t="s">
        <v>5</v>
      </c>
      <c r="I17" s="14" t="s">
        <v>23</v>
      </c>
      <c r="J17" s="14" t="s">
        <v>6</v>
      </c>
    </row>
    <row r="18" spans="2:11" ht="15" thickBot="1" x14ac:dyDescent="0.4">
      <c r="B18" s="2" t="s">
        <v>7</v>
      </c>
      <c r="C18" s="3">
        <v>1</v>
      </c>
      <c r="D18" s="3" t="s">
        <v>8</v>
      </c>
      <c r="E18" s="4"/>
      <c r="F18" s="5">
        <f>$E18*0.25</f>
        <v>0</v>
      </c>
      <c r="G18" s="5">
        <f>$E18*0.25</f>
        <v>0</v>
      </c>
      <c r="H18" s="5">
        <f>$E18*0.5</f>
        <v>0</v>
      </c>
      <c r="I18" s="16">
        <v>1</v>
      </c>
      <c r="J18" s="5">
        <f>I18*E18*C18</f>
        <v>0</v>
      </c>
    </row>
    <row r="19" spans="2:11" ht="15" customHeight="1" thickBot="1" x14ac:dyDescent="0.4">
      <c r="B19" s="2" t="s">
        <v>9</v>
      </c>
      <c r="C19" s="3">
        <v>1</v>
      </c>
      <c r="D19" s="3" t="s">
        <v>10</v>
      </c>
      <c r="E19" s="4"/>
      <c r="F19" s="5">
        <f t="shared" ref="F19:G23" si="0">$E19*0.25</f>
        <v>0</v>
      </c>
      <c r="G19" s="5">
        <f t="shared" si="0"/>
        <v>0</v>
      </c>
      <c r="H19" s="5">
        <f t="shared" ref="H19:H23" si="1">$E19*0.5</f>
        <v>0</v>
      </c>
      <c r="I19" s="16">
        <v>1</v>
      </c>
      <c r="J19" s="5">
        <f t="shared" ref="J19:J23" si="2">I19*E19*C19</f>
        <v>0</v>
      </c>
    </row>
    <row r="20" spans="2:11" ht="15" thickBot="1" x14ac:dyDescent="0.4">
      <c r="B20" s="2" t="s">
        <v>12</v>
      </c>
      <c r="C20" s="3">
        <v>1</v>
      </c>
      <c r="D20" s="3" t="s">
        <v>11</v>
      </c>
      <c r="E20" s="4"/>
      <c r="F20" s="5">
        <f t="shared" si="0"/>
        <v>0</v>
      </c>
      <c r="G20" s="5">
        <f t="shared" si="0"/>
        <v>0</v>
      </c>
      <c r="H20" s="5">
        <f t="shared" si="1"/>
        <v>0</v>
      </c>
      <c r="I20" s="7">
        <v>0.8</v>
      </c>
      <c r="J20" s="5">
        <f t="shared" si="2"/>
        <v>0</v>
      </c>
    </row>
    <row r="21" spans="2:11" ht="15" thickBot="1" x14ac:dyDescent="0.4">
      <c r="B21" s="2" t="s">
        <v>13</v>
      </c>
      <c r="C21" s="3">
        <v>2</v>
      </c>
      <c r="D21" s="3" t="s">
        <v>11</v>
      </c>
      <c r="E21" s="4"/>
      <c r="F21" s="5">
        <f t="shared" si="0"/>
        <v>0</v>
      </c>
      <c r="G21" s="5">
        <f t="shared" si="0"/>
        <v>0</v>
      </c>
      <c r="H21" s="5">
        <f t="shared" si="1"/>
        <v>0</v>
      </c>
      <c r="I21" s="7">
        <v>0.8</v>
      </c>
      <c r="J21" s="5">
        <f t="shared" si="2"/>
        <v>0</v>
      </c>
    </row>
    <row r="22" spans="2:11" ht="15" thickBot="1" x14ac:dyDescent="0.4">
      <c r="B22" s="2" t="s">
        <v>14</v>
      </c>
      <c r="C22" s="3">
        <v>1</v>
      </c>
      <c r="D22" s="3" t="s">
        <v>11</v>
      </c>
      <c r="E22" s="4"/>
      <c r="F22" s="5">
        <f t="shared" si="0"/>
        <v>0</v>
      </c>
      <c r="G22" s="5">
        <f t="shared" si="0"/>
        <v>0</v>
      </c>
      <c r="H22" s="5">
        <f t="shared" si="1"/>
        <v>0</v>
      </c>
      <c r="I22" s="7">
        <v>0.8</v>
      </c>
      <c r="J22" s="5">
        <f t="shared" si="2"/>
        <v>0</v>
      </c>
    </row>
    <row r="23" spans="2:11" ht="15" thickBot="1" x14ac:dyDescent="0.4">
      <c r="B23" s="2" t="s">
        <v>39</v>
      </c>
      <c r="C23" s="3">
        <v>4</v>
      </c>
      <c r="D23" s="9" t="s">
        <v>15</v>
      </c>
      <c r="E23" s="4"/>
      <c r="F23" s="5">
        <f t="shared" si="0"/>
        <v>0</v>
      </c>
      <c r="G23" s="5">
        <f t="shared" si="0"/>
        <v>0</v>
      </c>
      <c r="H23" s="5">
        <f t="shared" si="1"/>
        <v>0</v>
      </c>
      <c r="I23" s="8">
        <v>0.5</v>
      </c>
      <c r="J23" s="5">
        <f t="shared" si="2"/>
        <v>0</v>
      </c>
    </row>
    <row r="24" spans="2:11" ht="15" thickBot="1" x14ac:dyDescent="0.4">
      <c r="J24" s="11">
        <f>SUM(J18:J23)</f>
        <v>0</v>
      </c>
      <c r="K24" s="6" t="s">
        <v>24</v>
      </c>
    </row>
    <row r="25" spans="2:11" x14ac:dyDescent="0.35">
      <c r="B25" s="12" t="s">
        <v>16</v>
      </c>
    </row>
    <row r="26" spans="2:11" x14ac:dyDescent="0.35">
      <c r="B26" s="13" t="s">
        <v>37</v>
      </c>
    </row>
    <row r="27" spans="2:11" x14ac:dyDescent="0.35">
      <c r="B27" s="13" t="s">
        <v>36</v>
      </c>
    </row>
    <row r="28" spans="2:11" x14ac:dyDescent="0.35">
      <c r="B28" s="13" t="s">
        <v>17</v>
      </c>
    </row>
    <row r="29" spans="2:11" x14ac:dyDescent="0.35">
      <c r="B29" s="13" t="s">
        <v>18</v>
      </c>
    </row>
    <row r="30" spans="2:11" x14ac:dyDescent="0.35">
      <c r="B30" s="13" t="s">
        <v>19</v>
      </c>
    </row>
    <row r="31" spans="2:11" x14ac:dyDescent="0.35">
      <c r="B31" s="13" t="s">
        <v>20</v>
      </c>
    </row>
    <row r="32" spans="2:11" x14ac:dyDescent="0.35">
      <c r="B32" s="13" t="s">
        <v>21</v>
      </c>
    </row>
    <row r="33" spans="2:2" x14ac:dyDescent="0.35">
      <c r="B33" s="13" t="s">
        <v>22</v>
      </c>
    </row>
  </sheetData>
  <mergeCells count="11">
    <mergeCell ref="B2:J3"/>
    <mergeCell ref="B11:J11"/>
    <mergeCell ref="B13:J13"/>
    <mergeCell ref="B12:J12"/>
    <mergeCell ref="C15:J15"/>
    <mergeCell ref="B5:J5"/>
    <mergeCell ref="B6:J6"/>
    <mergeCell ref="B7:J7"/>
    <mergeCell ref="B8:J8"/>
    <mergeCell ref="B9:J9"/>
    <mergeCell ref="B10:J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13</Value>
      <Value>19</Value>
      <Value>10</Value>
      <Value>9</Value>
      <Value>7</Value>
    </TaxCatchAll>
    <dlc_EmailReceivedUTC xmlns="http://schemas.microsoft.com/sharepoint/v3" xsi:nil="true"/>
    <dlc_EmailSentUTC xmlns="http://schemas.microsoft.com/sharepoint/v3" xsi:nil="true"/>
    <HMT_ClosedbyOrig xmlns="8485635d-cf54-460b-8438-0e2015e08040">
      <UserInfo>
        <DisplayName/>
        <AccountId xsi:nil="true"/>
        <AccountType/>
      </UserInfo>
    </HMT_ClosedbyOrig>
    <dlc_EmailSubject xmlns="http://schemas.microsoft.com/sharepoint/v3" xsi:nil="true"/>
    <dlc_EmailTo xmlns="http://schemas.microsoft.com/sharepoint/v3" xsi:nil="true"/>
    <dlc_EmailFrom xmlns="http://schemas.microsoft.com/sharepoint/v3" xsi:nil="true"/>
    <dlc_EmailCC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0f0ea800-7a6d-4fca-81fa-369d94a53d3e</TermId>
        </TermInfo>
      </Terms>
    </HMT_DocumentTypeHTField0>
    <dlc_EmailMailbox xmlns="http://schemas.microsoft.com/sharepoint/v3">
      <UserInfo>
        <DisplayName/>
        <AccountId xsi:nil="true"/>
        <AccountType/>
      </UserInfo>
    </dlc_EmailMailbox>
    <SharedWithUsers xmlns="8485635d-cf54-460b-8438-0e2015e08040">
      <UserInfo>
        <DisplayName/>
        <AccountId xsi:nil="true"/>
        <AccountType/>
      </UserInfo>
    </SharedWithUsers>
    <HMT_LegacyRecord xmlns="8485635d-cf54-460b-8438-0e2015e08040">false</HMT_LegacyRecord>
    <_dlc_DocId xmlns="8485635d-cf54-460b-8438-0e2015e08040">UKGICORPFIN-1279596703-881</_dlc_DocId>
    <HMT_SubTeamHTField0 xmlns="8485635d-cf54-460b-8438-0e2015e08040">
      <Terms xmlns="http://schemas.microsoft.com/office/infopath/2007/PartnerControls"/>
    </HMT_SubTeamHTField0>
    <HMT_TeamHTField0 xmlns="8485635d-cf54-460b-8438-0e2015e08040">
      <Terms xmlns="http://schemas.microsoft.com/office/infopath/2007/PartnerControls">
        <TermInfo xmlns="http://schemas.microsoft.com/office/infopath/2007/PartnerControls">
          <TermName xmlns="http://schemas.microsoft.com/office/infopath/2007/PartnerControls">Special Situations Management</TermName>
          <TermId xmlns="http://schemas.microsoft.com/office/infopath/2007/PartnerControls">d83638ec-09fb-47e9-b89f-eb2c14ad5648</TermId>
        </TermInfo>
      </Terms>
    </HMT_TeamHTField0>
    <HMT_LegacySensitive xmlns="8485635d-cf54-460b-8438-0e2015e08040">false</HMT_LegacySensitive>
    <HMT_CategoryHTField0 xmlns="8485635d-cf54-460b-8438-0e2015e08040">
      <Terms xmlns="http://schemas.microsoft.com/office/infopath/2007/PartnerControls">
        <TermInfo xmlns="http://schemas.microsoft.com/office/infopath/2007/PartnerControls">
          <TermName xmlns="http://schemas.microsoft.com/office/infopath/2007/PartnerControls">Corporate Finance Document Types</TermName>
          <TermId xmlns="http://schemas.microsoft.com/office/infopath/2007/PartnerControls">9b02614d-55be-49a6-93ad-995468f7bfc5</TermId>
        </TermInfo>
      </Terms>
    </HMT_CategoryHTField0>
    <_dlc_DocIdUrl xmlns="8485635d-cf54-460b-8438-0e2015e08040">
      <Url>https://tris42.sharepoint.com/sites/ukgi_is_corpfin/_layouts/15/DocIdRedir.aspx?ID=UKGICORPFIN-1279596703-881</Url>
      <Description>UKGICORPFIN-1279596703-881</Description>
    </_dlc_DocIdUrl>
    <HMT_ClosedArchive xmlns="8485635d-cf54-460b-8438-0e2015e08040" xsi:nil="tru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Sensitive</TermName>
          <TermId xmlns="http://schemas.microsoft.com/office/infopath/2007/PartnerControls">6672ab58-b6a0-49e4-be69-7a05e1391d8e</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Corporate Finance</TermName>
          <TermId xmlns="http://schemas.microsoft.com/office/infopath/2007/PartnerControls">2a68d56d-cefb-4960-8965-348762105868</TermId>
        </TermInfo>
      </Terms>
    </HMT_GroupHTField0>
    <HMT_Topic xmlns="8485635d-cf54-460b-8438-0e2015e08040">2. Workstreams</HMT_Topic>
    <HMT_Record xmlns="8485635d-cf54-460b-8438-0e2015e08040">true</HMT_Record>
    <HMT_Theme xmlns="8485635d-cf54-460b-8438-0e2015e08040">CIRG</HMT_Theme>
    <HMT_SubTopic xmlns="8485635d-cf54-460b-8438-0e2015e08040">1. Delivery</HMT_SubTopic>
  </documentManagement>
</p:properties>
</file>

<file path=customXml/item4.xml><?xml version="1.0" encoding="utf-8"?>
<ct:contentTypeSchema xmlns:ct="http://schemas.microsoft.com/office/2006/metadata/contentType" xmlns:ma="http://schemas.microsoft.com/office/2006/metadata/properties/metaAttributes" ct:_="" ma:_="" ma:contentTypeName="UKGI Document" ma:contentTypeID="0x010100F3DA492754083E45834DB37B66A7598000A2255527050B174AB0BB85EDBBF074D3" ma:contentTypeVersion="8" ma:contentTypeDescription="Create an InfoStore Document" ma:contentTypeScope="" ma:versionID="e1ce88c47f5c954e1fe615122caa0e5f">
  <xsd:schema xmlns:xsd="http://www.w3.org/2001/XMLSchema" xmlns:xs="http://www.w3.org/2001/XMLSchema" xmlns:p="http://schemas.microsoft.com/office/2006/metadata/properties" xmlns:ns1="http://schemas.microsoft.com/sharepoint/v3" xmlns:ns2="8485635d-cf54-460b-8438-0e2015e08040" xmlns:ns3="be9ba4d2-3276-438f-8c94-f58be576ce7a" targetNamespace="http://schemas.microsoft.com/office/2006/metadata/properties" ma:root="true" ma:fieldsID="0ea40ffac71479f720afaa8fa7e81e90" ns1:_="" ns2:_="" ns3:_="">
    <xsd:import namespace="http://schemas.microsoft.com/sharepoint/v3"/>
    <xsd:import namespace="8485635d-cf54-460b-8438-0e2015e08040"/>
    <xsd:import namespace="be9ba4d2-3276-438f-8c94-f58be576ce7a"/>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65e472b4-9131-487e-a41f-c0bf7ac871df" ma:fieldId="{64e205a0-0872-4e26-9aef-64ca7bdb5848}" ma:sspId="9002b6cd-6bc3-456d-8dd0-19fe32dddaf9" ma:termSetId="275f4141-fe6e-4d3f-ae98-c9edef02afcb" ma:anchorId="9b02614d-55be-49a6-93ad-995468f7bfc5"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6ea948ce-d491-4936-bf20-40a3fecdb5a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6ea948ce-d491-4936-bf20-40a3fecdb5a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6ea948ce-d491-4936-bf20-40a3fecdb5a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275f4141-fe6e-4d3f-ae98-c9edef02afcb"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ccd1ceb5-f25f-47f9-b67b-b1c023f64612}"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ccd1ceb5-f25f-47f9-b67b-b1c023f64612}"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3318d3eb-a1f9-4659-922c-e1dff577c569"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9ba4d2-3276-438f-8c94-f58be576ce7a"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AutoKeyPoints" ma:index="58" nillable="true" ma:displayName="MediaServiceAutoKeyPoints" ma:hidden="true" ma:internalName="MediaServiceAutoKeyPoints" ma:readOnly="true">
      <xsd:simpleType>
        <xsd:restriction base="dms:Note"/>
      </xsd:simpleType>
    </xsd:element>
    <xsd:element name="MediaServiceKeyPoints" ma:index="5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86BDE5-3406-4A3F-8A0D-581C9E328762}">
  <ds:schemaRefs>
    <ds:schemaRef ds:uri="http://schemas.microsoft.com/sharepoint/events"/>
  </ds:schemaRefs>
</ds:datastoreItem>
</file>

<file path=customXml/itemProps2.xml><?xml version="1.0" encoding="utf-8"?>
<ds:datastoreItem xmlns:ds="http://schemas.openxmlformats.org/officeDocument/2006/customXml" ds:itemID="{F2E209DA-CD6C-4C2A-87D5-F3EE4AA379A3}">
  <ds:schemaRefs>
    <ds:schemaRef ds:uri="http://schemas.microsoft.com/sharepoint/v3/contenttype/forms"/>
  </ds:schemaRefs>
</ds:datastoreItem>
</file>

<file path=customXml/itemProps3.xml><?xml version="1.0" encoding="utf-8"?>
<ds:datastoreItem xmlns:ds="http://schemas.openxmlformats.org/officeDocument/2006/customXml" ds:itemID="{4340E13F-DAFD-4FA8-822C-0EFEC61F0012}">
  <ds:schemaRefs>
    <ds:schemaRef ds:uri="8485635d-cf54-460b-8438-0e2015e08040"/>
    <ds:schemaRef ds:uri="http://purl.org/dc/terms/"/>
    <ds:schemaRef ds:uri="be9ba4d2-3276-438f-8c94-f58be576ce7a"/>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sharepoint/v3"/>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AB2ADA53-8BB4-4FD2-97A4-581A596FF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85635d-cf54-460b-8438-0e2015e08040"/>
    <ds:schemaRef ds:uri="be9ba4d2-3276-438f-8c94-f58be576ce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HM Treasury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CCCB20A07 - Proposed pricing schedule (SB Version) (final BK edit) - Updated roles.xlsx</dc:title>
  <dc:subject/>
  <dc:creator>Kennedy, Benjamin - UKGI</dc:creator>
  <cp:keywords/>
  <dc:description/>
  <cp:lastModifiedBy>Tjay Singh</cp:lastModifiedBy>
  <cp:revision/>
  <dcterms:created xsi:type="dcterms:W3CDTF">2020-11-12T16:27:57Z</dcterms:created>
  <dcterms:modified xsi:type="dcterms:W3CDTF">2020-11-19T15:39:11Z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0x010100F3DA492754083E45834DB37B66A7598000A2255527050B174AB0BB85EDBBF074D3</vt:lpwstr>
  </property>
  <property fmtid="{D5CDD505-2E9C-101B-9397-08002B2CF9AE}" pid="3" name="HMT_Group">
    <vt:lpwstr>7;#Corporate Finance|2a68d56d-cefb-4960-8965-348762105868</vt:lpwstr>
  </property>
  <property fmtid="{D5CDD505-2E9C-101B-9397-08002B2CF9AE}" pid="4" name="HMT_Category">
    <vt:lpwstr>9;#Corporate Finance Document Types|9b02614d-55be-49a6-93ad-995468f7bfc5</vt:lpwstr>
  </property>
  <property fmtid="{D5CDD505-2E9C-101B-9397-08002B2CF9AE}" pid="5" name="HMT_Classification">
    <vt:lpwstr>10;#Sensitive|6672ab58-b6a0-49e4-be69-7a05e1391d8e</vt:lpwstr>
  </property>
  <property fmtid="{D5CDD505-2E9C-101B-9397-08002B2CF9AE}" pid="6" name="HMT_SubTeam">
    <vt:lpwstr/>
  </property>
  <property fmtid="{D5CDD505-2E9C-101B-9397-08002B2CF9AE}" pid="7" name="HMT_DocumentType">
    <vt:lpwstr>13;#Other|0f0ea800-7a6d-4fca-81fa-369d94a53d3e</vt:lpwstr>
  </property>
  <property fmtid="{D5CDD505-2E9C-101B-9397-08002B2CF9AE}" pid="8" name="HMT_Team">
    <vt:lpwstr>19;#Special Situations Management|d83638ec-09fb-47e9-b89f-eb2c14ad5648</vt:lpwstr>
  </property>
  <property fmtid="{D5CDD505-2E9C-101B-9397-08002B2CF9AE}" pid="9" name="_dlc_DocIdItemGuid">
    <vt:lpwstr>2b2fae3c-a170-46db-869e-6d7004992636</vt:lpwstr>
  </property>
  <property fmtid="{D5CDD505-2E9C-101B-9397-08002B2CF9AE}" pid="10" name="HMT_Review">
    <vt:bool>false</vt:bool>
  </property>
</Properties>
</file>