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22995" windowHeight="985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30" i="1" l="1"/>
  <c r="G30" i="1"/>
  <c r="F30" i="1"/>
  <c r="E30" i="1"/>
  <c r="D30" i="1"/>
  <c r="H28" i="1" l="1"/>
  <c r="H29" i="1" s="1"/>
  <c r="G28" i="1"/>
  <c r="G29" i="1" s="1"/>
  <c r="F28" i="1"/>
  <c r="F29" i="1" s="1"/>
  <c r="E28" i="1"/>
  <c r="E29" i="1" s="1"/>
  <c r="D28" i="1"/>
  <c r="D29" i="1" s="1"/>
  <c r="G32" i="1" l="1"/>
  <c r="G33" i="1"/>
  <c r="G34" i="1" l="1"/>
</calcChain>
</file>

<file path=xl/sharedStrings.xml><?xml version="1.0" encoding="utf-8"?>
<sst xmlns="http://schemas.openxmlformats.org/spreadsheetml/2006/main" count="55" uniqueCount="45">
  <si>
    <t>MINISTRY OF DEFENCE</t>
  </si>
  <si>
    <t>Contractor Address:</t>
  </si>
  <si>
    <t>ITEM NO</t>
  </si>
  <si>
    <t>DESCRIPTION</t>
  </si>
  <si>
    <t>TOTAL</t>
  </si>
  <si>
    <t xml:space="preserve">Intake 1 </t>
  </si>
  <si>
    <t>01-10-2016 to 28-02-2019</t>
  </si>
  <si>
    <t>(excl VAT)</t>
  </si>
  <si>
    <t>Intake 2</t>
  </si>
  <si>
    <t>01-10-2017 to 28-02-2020</t>
  </si>
  <si>
    <t>Intake 3</t>
  </si>
  <si>
    <t>01-10-2018 to 28-02-2021</t>
  </si>
  <si>
    <t xml:space="preserve">TOTAL FIRM PRICE </t>
  </si>
  <si>
    <t>Provision of an MA Course in Air Power.</t>
  </si>
  <si>
    <t>This Contract will be subject to the Terms and Conditions at Schedule 3 here to.</t>
  </si>
  <si>
    <t>2a</t>
  </si>
  <si>
    <t xml:space="preserve">Schedule  No 2 to Contract ACT/04424                             Issued with DEFFORM         Dated </t>
  </si>
  <si>
    <t>50% course fees payable on registration for Academic Year 1 and 50% at the start of Academic year 2.</t>
  </si>
  <si>
    <t xml:space="preserve">Total Price Per Module per Student </t>
  </si>
  <si>
    <t>01-10-2019 to 01-02-2022</t>
  </si>
  <si>
    <t>01-10-2020 to 28-02-2023</t>
  </si>
  <si>
    <t>VAT: Responsibility for the determination of VAT liability rests with the Contractor who should consult his/her local HM Customs and Excise VAT Office (and not the Contracts Branch) in cases of doubt.</t>
  </si>
  <si>
    <t>NOTE: PLEASE ENTER YOUR FIGURES/DETAILS IN THE YELLOW CELLS ONLY.</t>
  </si>
  <si>
    <r>
      <t>Cost per student to MOD for MOD personnel to undertake 2.5 year course to include all fees, courseware and certification. (</t>
    </r>
    <r>
      <rPr>
        <b/>
        <sz val="10"/>
        <color rgb="FFFF0000"/>
        <rFont val="Arial"/>
        <family val="2"/>
      </rPr>
      <t>WITH NO CREDITS</t>
    </r>
    <r>
      <rPr>
        <b/>
        <sz val="10"/>
        <color theme="1"/>
        <rFont val="Arial"/>
        <family val="2"/>
      </rPr>
      <t>)</t>
    </r>
  </si>
  <si>
    <t>(£) OPTION FIRM PRICE</t>
  </si>
  <si>
    <t xml:space="preserve"> Intake 4                                                                                                    </t>
  </si>
  <si>
    <t xml:space="preserve">Intake 5                    </t>
  </si>
  <si>
    <t>(£) FIRM PRICE</t>
  </si>
  <si>
    <t xml:space="preserve">Total Firm Price per Student without credits </t>
  </si>
  <si>
    <t>TOTAL CORE FIRM PRICE FOR STUDENTS WITHOUT CREDITS - INTAKES 1,2 &amp; 3</t>
  </si>
  <si>
    <t>TOTAL OPTION FIRM PRICE FOR STUDENTS WITHOUT CREDITS - INTAKES 4 &amp; 5</t>
  </si>
  <si>
    <t>Cost for the Design and Development of the  Air Power course to be available for students by the 1 September 2016.</t>
  </si>
  <si>
    <t>Number of Students per course:  9 Students (Please see Schedule 5 - SOR)</t>
  </si>
  <si>
    <t xml:space="preserve">                          Schedule of Requirement for the Provision of a Part Time Distance Learning , Online MA Course in Air Power</t>
  </si>
  <si>
    <t>Core Module - 1</t>
  </si>
  <si>
    <t>Core Module - 2</t>
  </si>
  <si>
    <t>Core Module - 3</t>
  </si>
  <si>
    <t xml:space="preserve">Core Module - 4 (Elective) </t>
  </si>
  <si>
    <t>Duration of each MA Course:  2.5 years, to be delivered entirely by distance learning, via the web.  There is no residential requirement.</t>
  </si>
  <si>
    <t>Total Firm Price per Intake with Credits</t>
  </si>
  <si>
    <t>Compulsory Air Power Module 1</t>
  </si>
  <si>
    <t>Compulsory Air Power Module 2</t>
  </si>
  <si>
    <t>Total Firm Price per Intake (9 Students) Without Credits</t>
  </si>
  <si>
    <t>TOTAL CORE AND OPTION FIRM PRICE FOR 9 STUDENTS WITHOUT CREDITS INCLUDING COURSE DESIGN  &amp; DEVELOPMENT COSTS - INTAKES 1,2,3,4 &amp; 5</t>
  </si>
  <si>
    <t>WITH CREDITS - THOSE STUDENTS WITH CREDITS WILL ONLY HAVE TO COMPLETE ONE OF THE COMPULSORY AIR POWER MODULES. THE FIRM PRICE FOR STUDENTS WITH CREDITS WILL BE ADJUSTED TO REFLECT THE EXEMPTION OF AIR POWER MODULE 1 AS PER SOR LINE ITEM B11. PLEASE NOTE THAT ONLY FIRM PRICES WITHOUT CREDIT WILL BE USED IN THE COMMERCIAL (PRICING)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</si>
</sst>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Red]&quot;£&quot;#,##0.00"/>
  </numFmts>
  <fonts count="12" x14ac:knownFonts="1">
    <font>
      <sz val="11"/>
      <color theme="1"/>
      <name val="Calibri"/>
      <family val="2"/>
      <scheme val="minor"/>
    </font>
    <font>
      <b/>
      <sz val="10"/>
      <color theme="1"/>
      <name val="Arial"/>
      <family val="2"/>
    </font>
    <font>
      <sz val="10"/>
      <color theme="1"/>
      <name val="Arial"/>
      <family val="2"/>
    </font>
    <font>
      <b/>
      <sz val="9"/>
      <color theme="1"/>
      <name val="Arial"/>
      <family val="2"/>
    </font>
    <font>
      <b/>
      <sz val="10"/>
      <color rgb="FFFF0000"/>
      <name val="Arial"/>
      <family val="2"/>
    </font>
    <font>
      <b/>
      <sz val="16"/>
      <color theme="1"/>
      <name val="Calibri"/>
      <family val="2"/>
      <scheme val="minor"/>
    </font>
    <font>
      <b/>
      <sz val="11"/>
      <color theme="1"/>
      <name val="Calibri"/>
      <family val="2"/>
      <scheme val="minor"/>
    </font>
    <font>
      <b/>
      <sz val="16"/>
      <color theme="1"/>
      <name val="Arial"/>
      <family val="2"/>
    </font>
    <font>
      <b/>
      <sz val="12"/>
      <color theme="1"/>
      <name val="Calibri"/>
      <family val="2"/>
      <scheme val="minor"/>
    </font>
    <font>
      <b/>
      <sz val="14"/>
      <color theme="1"/>
      <name val="Calibri"/>
      <family val="2"/>
      <scheme val="minor"/>
    </font>
    <font>
      <sz val="12"/>
      <color theme="1"/>
      <name val="Calibri"/>
      <family val="2"/>
      <scheme val="minor"/>
    </font>
    <font>
      <b/>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125">
    <xf numFmtId="0" fontId="0" fillId="0" borderId="0" xfId="0"/>
    <xf numFmtId="0" fontId="1" fillId="3" borderId="6" xfId="0" applyFont="1" applyFill="1" applyBorder="1" applyAlignment="1">
      <alignment vertical="center" wrapText="1"/>
    </xf>
    <xf numFmtId="0" fontId="2" fillId="3" borderId="6"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3" borderId="17" xfId="0" applyFont="1" applyFill="1" applyBorder="1" applyAlignment="1">
      <alignment horizontal="left" vertical="center" wrapText="1"/>
    </xf>
    <xf numFmtId="164" fontId="1" fillId="3" borderId="15" xfId="0" applyNumberFormat="1" applyFont="1" applyFill="1" applyBorder="1" applyAlignment="1">
      <alignment vertical="center" wrapText="1"/>
    </xf>
    <xf numFmtId="164" fontId="1" fillId="3" borderId="20" xfId="0" applyNumberFormat="1" applyFont="1" applyFill="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6" fillId="2" borderId="6" xfId="0" applyFont="1" applyFill="1" applyBorder="1"/>
    <xf numFmtId="164" fontId="1" fillId="6" borderId="15" xfId="0" applyNumberFormat="1" applyFont="1" applyFill="1" applyBorder="1" applyAlignment="1">
      <alignment vertical="center" wrapText="1"/>
    </xf>
    <xf numFmtId="164" fontId="1" fillId="6" borderId="16" xfId="0" applyNumberFormat="1"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xf>
    <xf numFmtId="0" fontId="1" fillId="3" borderId="0" xfId="0" applyFont="1" applyFill="1" applyBorder="1" applyAlignment="1">
      <alignment vertical="center" wrapText="1"/>
    </xf>
    <xf numFmtId="0" fontId="2" fillId="3" borderId="0" xfId="0" applyFont="1" applyFill="1" applyBorder="1" applyAlignment="1">
      <alignment vertical="center" wrapText="1"/>
    </xf>
    <xf numFmtId="164" fontId="0" fillId="3" borderId="13" xfId="0" applyNumberFormat="1" applyFill="1" applyBorder="1" applyAlignment="1">
      <alignment horizontal="center" vertical="center" wrapText="1"/>
    </xf>
    <xf numFmtId="164" fontId="0" fillId="3" borderId="14" xfId="0" applyNumberFormat="1" applyFill="1" applyBorder="1" applyAlignment="1">
      <alignment horizontal="center" vertical="center" wrapText="1"/>
    </xf>
    <xf numFmtId="0" fontId="0" fillId="3" borderId="5" xfId="0" applyFill="1" applyBorder="1"/>
    <xf numFmtId="0" fontId="1" fillId="3" borderId="9" xfId="0" applyFont="1" applyFill="1" applyBorder="1" applyAlignment="1">
      <alignment vertical="center" wrapText="1"/>
    </xf>
    <xf numFmtId="0" fontId="3" fillId="2" borderId="8" xfId="0" applyFont="1" applyFill="1" applyBorder="1" applyAlignment="1">
      <alignment horizontal="center" vertical="center" wrapText="1"/>
    </xf>
    <xf numFmtId="0" fontId="1" fillId="3" borderId="16" xfId="0" applyFont="1" applyFill="1" applyBorder="1" applyAlignment="1">
      <alignment horizontal="left" vertical="center" wrapText="1"/>
    </xf>
    <xf numFmtId="164" fontId="1" fillId="3" borderId="24" xfId="0" applyNumberFormat="1" applyFont="1" applyFill="1" applyBorder="1" applyAlignment="1">
      <alignment vertical="center" wrapText="1"/>
    </xf>
    <xf numFmtId="164" fontId="1" fillId="6" borderId="24" xfId="0" applyNumberFormat="1" applyFont="1" applyFill="1" applyBorder="1" applyAlignment="1">
      <alignment vertical="center" wrapText="1"/>
    </xf>
    <xf numFmtId="164" fontId="1" fillId="3" borderId="26" xfId="0" applyNumberFormat="1" applyFont="1" applyFill="1" applyBorder="1" applyAlignment="1">
      <alignment vertical="center" wrapText="1"/>
    </xf>
    <xf numFmtId="164" fontId="0" fillId="3" borderId="5" xfId="0" applyNumberFormat="1" applyFill="1" applyBorder="1" applyAlignment="1">
      <alignment horizontal="center" vertical="center" wrapText="1"/>
    </xf>
    <xf numFmtId="164" fontId="1" fillId="3" borderId="19" xfId="0" applyNumberFormat="1" applyFont="1" applyFill="1" applyBorder="1" applyAlignment="1">
      <alignment vertical="center" wrapText="1"/>
    </xf>
    <xf numFmtId="164" fontId="1" fillId="6" borderId="19" xfId="0" applyNumberFormat="1" applyFont="1" applyFill="1" applyBorder="1" applyAlignment="1">
      <alignment vertical="center" wrapText="1"/>
    </xf>
    <xf numFmtId="164" fontId="1" fillId="6" borderId="20" xfId="0" applyNumberFormat="1" applyFont="1" applyFill="1" applyBorder="1" applyAlignment="1">
      <alignment vertical="center" wrapText="1"/>
    </xf>
    <xf numFmtId="0" fontId="3" fillId="2" borderId="2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1" fillId="3" borderId="22" xfId="0" applyNumberFormat="1" applyFont="1" applyFill="1" applyBorder="1" applyAlignment="1">
      <alignment vertical="center" wrapText="1"/>
    </xf>
    <xf numFmtId="164" fontId="1" fillId="3" borderId="28" xfId="0" applyNumberFormat="1" applyFont="1" applyFill="1" applyBorder="1" applyAlignment="1">
      <alignment vertical="center" wrapText="1"/>
    </xf>
    <xf numFmtId="164" fontId="1" fillId="3" borderId="29" xfId="0" applyNumberFormat="1"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164" fontId="1" fillId="3" borderId="30" xfId="0" applyNumberFormat="1" applyFont="1" applyFill="1" applyBorder="1" applyAlignment="1">
      <alignment vertical="center" wrapText="1"/>
    </xf>
    <xf numFmtId="0" fontId="2" fillId="3" borderId="4" xfId="0" applyFont="1" applyFill="1" applyBorder="1" applyAlignment="1">
      <alignment vertical="center" wrapText="1"/>
    </xf>
    <xf numFmtId="0" fontId="2" fillId="3" borderId="12" xfId="0" applyFont="1" applyFill="1" applyBorder="1" applyAlignment="1">
      <alignment vertical="center" wrapText="1"/>
    </xf>
    <xf numFmtId="164" fontId="1" fillId="6" borderId="27" xfId="0" applyNumberFormat="1" applyFont="1" applyFill="1" applyBorder="1" applyAlignment="1">
      <alignment vertical="center" wrapText="1"/>
    </xf>
    <xf numFmtId="164" fontId="1" fillId="6" borderId="18" xfId="0" applyNumberFormat="1" applyFont="1" applyFill="1" applyBorder="1" applyAlignment="1">
      <alignment vertical="center" wrapText="1"/>
    </xf>
    <xf numFmtId="164" fontId="1" fillId="6" borderId="21" xfId="0" applyNumberFormat="1" applyFont="1" applyFill="1" applyBorder="1" applyAlignment="1">
      <alignment vertical="center" wrapText="1"/>
    </xf>
    <xf numFmtId="164" fontId="1" fillId="6" borderId="25" xfId="0" applyNumberFormat="1" applyFont="1" applyFill="1" applyBorder="1" applyAlignment="1">
      <alignment vertical="center" wrapText="1"/>
    </xf>
    <xf numFmtId="0" fontId="1" fillId="2" borderId="25"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0" xfId="0" applyBorder="1"/>
    <xf numFmtId="0" fontId="0" fillId="0" borderId="8" xfId="0" applyBorder="1"/>
    <xf numFmtId="0" fontId="0" fillId="0" borderId="7" xfId="0" applyBorder="1"/>
    <xf numFmtId="0" fontId="10" fillId="0" borderId="0" xfId="0" applyFont="1"/>
    <xf numFmtId="0" fontId="8" fillId="6" borderId="11" xfId="0" applyFont="1" applyFill="1" applyBorder="1"/>
    <xf numFmtId="0" fontId="8" fillId="6" borderId="12" xfId="0" applyFont="1" applyFill="1" applyBorder="1"/>
    <xf numFmtId="0" fontId="10" fillId="6" borderId="4" xfId="0" applyFont="1" applyFill="1" applyBorder="1"/>
    <xf numFmtId="164" fontId="1" fillId="5" borderId="15" xfId="0" applyNumberFormat="1"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 fillId="2" borderId="37" xfId="0" applyFont="1" applyFill="1" applyBorder="1" applyAlignment="1">
      <alignment horizontal="left" vertical="center" wrapText="1"/>
    </xf>
    <xf numFmtId="164" fontId="1" fillId="3" borderId="38" xfId="0" applyNumberFormat="1" applyFont="1" applyFill="1" applyBorder="1" applyAlignment="1">
      <alignment vertical="center" wrapText="1"/>
    </xf>
    <xf numFmtId="164" fontId="1" fillId="3" borderId="39" xfId="0" applyNumberFormat="1" applyFont="1" applyFill="1" applyBorder="1" applyAlignment="1">
      <alignment vertical="center" wrapText="1"/>
    </xf>
    <xf numFmtId="0" fontId="1" fillId="2" borderId="15" xfId="0" applyFont="1" applyFill="1" applyBorder="1" applyAlignment="1">
      <alignment horizontal="left" vertical="center" wrapText="1"/>
    </xf>
    <xf numFmtId="0" fontId="8" fillId="2" borderId="11" xfId="0" applyFont="1" applyFill="1" applyBorder="1" applyAlignment="1">
      <alignment wrapText="1"/>
    </xf>
    <xf numFmtId="0" fontId="8" fillId="2" borderId="12" xfId="0" applyFont="1" applyFill="1" applyBorder="1" applyAlignment="1">
      <alignment wrapText="1"/>
    </xf>
    <xf numFmtId="0" fontId="8" fillId="2" borderId="4" xfId="0" applyFont="1" applyFill="1" applyBorder="1" applyAlignment="1">
      <alignment wrapText="1"/>
    </xf>
    <xf numFmtId="0" fontId="1" fillId="4" borderId="13" xfId="0" applyFont="1" applyFill="1" applyBorder="1" applyAlignment="1">
      <alignment vertical="center" wrapText="1"/>
    </xf>
    <xf numFmtId="0" fontId="1" fillId="4" borderId="14" xfId="0" applyFont="1" applyFill="1" applyBorder="1" applyAlignment="1">
      <alignment vertical="center" wrapText="1"/>
    </xf>
    <xf numFmtId="0" fontId="1" fillId="4" borderId="5" xfId="0" applyFont="1" applyFill="1" applyBorder="1" applyAlignment="1">
      <alignment vertical="center" wrapText="1"/>
    </xf>
    <xf numFmtId="0" fontId="1" fillId="4" borderId="9" xfId="0" applyFont="1" applyFill="1" applyBorder="1" applyAlignment="1">
      <alignment vertical="center" wrapText="1"/>
    </xf>
    <xf numFmtId="0" fontId="1" fillId="4" borderId="0" xfId="0" applyFont="1" applyFill="1" applyBorder="1" applyAlignment="1">
      <alignment vertical="center" wrapText="1"/>
    </xf>
    <xf numFmtId="0" fontId="1" fillId="4" borderId="6" xfId="0" applyFont="1" applyFill="1" applyBorder="1" applyAlignment="1">
      <alignment vertical="center" wrapText="1"/>
    </xf>
    <xf numFmtId="0" fontId="1" fillId="4" borderId="10" xfId="0" applyFont="1" applyFill="1" applyBorder="1" applyAlignment="1">
      <alignment vertical="center" wrapText="1"/>
    </xf>
    <xf numFmtId="0" fontId="1" fillId="4" borderId="8" xfId="0" applyFont="1" applyFill="1" applyBorder="1" applyAlignment="1">
      <alignment vertical="center" wrapText="1"/>
    </xf>
    <xf numFmtId="0" fontId="1" fillId="4" borderId="7" xfId="0" applyFont="1" applyFill="1" applyBorder="1" applyAlignment="1">
      <alignment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7" borderId="12" xfId="0" applyFont="1" applyFill="1" applyBorder="1" applyAlignment="1"/>
    <xf numFmtId="0" fontId="0" fillId="7" borderId="12" xfId="0" applyFill="1" applyBorder="1" applyAlignment="1"/>
    <xf numFmtId="0" fontId="0" fillId="7" borderId="8" xfId="0" applyFill="1" applyBorder="1" applyAlignment="1"/>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7" xfId="0" applyFont="1" applyFill="1" applyBorder="1" applyAlignment="1">
      <alignment horizontal="center" vertical="center" wrapText="1"/>
    </xf>
    <xf numFmtId="164" fontId="1" fillId="4" borderId="34" xfId="0" applyNumberFormat="1" applyFont="1" applyFill="1" applyBorder="1" applyAlignment="1">
      <alignment vertical="center" wrapText="1"/>
    </xf>
    <xf numFmtId="164" fontId="1" fillId="4" borderId="35" xfId="0" applyNumberFormat="1" applyFont="1" applyFill="1" applyBorder="1" applyAlignment="1">
      <alignment vertical="center" wrapText="1"/>
    </xf>
    <xf numFmtId="0" fontId="1" fillId="4" borderId="12" xfId="0" applyFont="1" applyFill="1" applyBorder="1" applyAlignment="1">
      <alignment horizontal="center" vertical="center" wrapText="1"/>
    </xf>
    <xf numFmtId="0" fontId="1" fillId="4" borderId="4" xfId="0" applyFont="1" applyFill="1" applyBorder="1" applyAlignment="1">
      <alignment horizontal="center" vertical="center" wrapText="1"/>
    </xf>
    <xf numFmtId="164" fontId="1" fillId="4" borderId="11" xfId="0" applyNumberFormat="1" applyFont="1" applyFill="1" applyBorder="1" applyAlignment="1">
      <alignment vertical="center" wrapText="1"/>
    </xf>
    <xf numFmtId="164" fontId="1" fillId="4" borderId="4" xfId="0" applyNumberFormat="1" applyFont="1" applyFill="1" applyBorder="1" applyAlignment="1">
      <alignment vertical="center" wrapText="1"/>
    </xf>
    <xf numFmtId="0" fontId="6" fillId="4" borderId="13" xfId="0" applyFont="1" applyFill="1" applyBorder="1" applyAlignment="1">
      <alignment wrapText="1"/>
    </xf>
    <xf numFmtId="0" fontId="6" fillId="4" borderId="5" xfId="0" applyFont="1" applyFill="1" applyBorder="1" applyAlignment="1">
      <alignment wrapText="1"/>
    </xf>
    <xf numFmtId="0" fontId="6" fillId="4" borderId="9" xfId="0" applyFont="1" applyFill="1" applyBorder="1" applyAlignment="1">
      <alignment wrapText="1"/>
    </xf>
    <xf numFmtId="0" fontId="6" fillId="4" borderId="6" xfId="0" applyFont="1" applyFill="1" applyBorder="1" applyAlignment="1">
      <alignment wrapText="1"/>
    </xf>
    <xf numFmtId="0" fontId="6" fillId="4" borderId="10" xfId="0" applyFont="1" applyFill="1" applyBorder="1" applyAlignment="1">
      <alignment wrapText="1"/>
    </xf>
    <xf numFmtId="0" fontId="6" fillId="4" borderId="7" xfId="0" applyFont="1" applyFill="1" applyBorder="1" applyAlignment="1">
      <alignment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topLeftCell="A10" workbookViewId="0">
      <selection activeCell="B45" sqref="B45"/>
    </sheetView>
  </sheetViews>
  <sheetFormatPr defaultRowHeight="15" x14ac:dyDescent="0.25"/>
  <cols>
    <col min="1" max="1" width="7.28515625" customWidth="1"/>
    <col min="2" max="2" width="54.7109375" customWidth="1"/>
    <col min="3" max="3" width="14.5703125" customWidth="1"/>
    <col min="4" max="5" width="22.85546875" customWidth="1"/>
    <col min="6" max="6" width="23.5703125" customWidth="1"/>
    <col min="7" max="8" width="22.85546875" customWidth="1"/>
  </cols>
  <sheetData>
    <row r="1" spans="1:8" ht="21.75" thickBot="1" x14ac:dyDescent="0.4">
      <c r="B1" s="94" t="s">
        <v>33</v>
      </c>
      <c r="C1" s="95"/>
      <c r="D1" s="95"/>
      <c r="E1" s="95"/>
      <c r="F1" s="95"/>
      <c r="G1" s="96"/>
    </row>
    <row r="2" spans="1:8" ht="15.75" customHeight="1" x14ac:dyDescent="0.25">
      <c r="A2" s="79" t="s">
        <v>1</v>
      </c>
      <c r="B2" s="80"/>
      <c r="C2" s="81"/>
      <c r="D2" s="114" t="s">
        <v>0</v>
      </c>
      <c r="E2" s="115"/>
      <c r="F2" s="115"/>
      <c r="G2" s="108" t="s">
        <v>16</v>
      </c>
      <c r="H2" s="109"/>
    </row>
    <row r="3" spans="1:8" x14ac:dyDescent="0.25">
      <c r="A3" s="82"/>
      <c r="B3" s="83"/>
      <c r="C3" s="84"/>
      <c r="D3" s="116"/>
      <c r="E3" s="117"/>
      <c r="F3" s="117"/>
      <c r="G3" s="110"/>
      <c r="H3" s="111"/>
    </row>
    <row r="4" spans="1:8" x14ac:dyDescent="0.25">
      <c r="A4" s="82"/>
      <c r="B4" s="83"/>
      <c r="C4" s="84"/>
      <c r="D4" s="116"/>
      <c r="E4" s="117"/>
      <c r="F4" s="117"/>
      <c r="G4" s="110"/>
      <c r="H4" s="111"/>
    </row>
    <row r="5" spans="1:8" x14ac:dyDescent="0.25">
      <c r="A5" s="82"/>
      <c r="B5" s="83"/>
      <c r="C5" s="84"/>
      <c r="D5" s="116"/>
      <c r="E5" s="117"/>
      <c r="F5" s="117"/>
      <c r="G5" s="110"/>
      <c r="H5" s="111"/>
    </row>
    <row r="6" spans="1:8" x14ac:dyDescent="0.25">
      <c r="A6" s="82"/>
      <c r="B6" s="83"/>
      <c r="C6" s="84"/>
      <c r="D6" s="116"/>
      <c r="E6" s="117"/>
      <c r="F6" s="117"/>
      <c r="G6" s="110"/>
      <c r="H6" s="111"/>
    </row>
    <row r="7" spans="1:8" x14ac:dyDescent="0.25">
      <c r="A7" s="82"/>
      <c r="B7" s="83"/>
      <c r="C7" s="84"/>
      <c r="D7" s="116"/>
      <c r="E7" s="117"/>
      <c r="F7" s="117"/>
      <c r="G7" s="110"/>
      <c r="H7" s="111"/>
    </row>
    <row r="8" spans="1:8" ht="9" customHeight="1" thickBot="1" x14ac:dyDescent="0.3">
      <c r="A8" s="82"/>
      <c r="B8" s="83"/>
      <c r="C8" s="84"/>
      <c r="D8" s="116"/>
      <c r="E8" s="117"/>
      <c r="F8" s="117"/>
      <c r="G8" s="110"/>
      <c r="H8" s="111"/>
    </row>
    <row r="9" spans="1:8" ht="15.75" hidden="1" customHeight="1" thickBot="1" x14ac:dyDescent="0.3">
      <c r="A9" s="85"/>
      <c r="B9" s="86"/>
      <c r="C9" s="87"/>
      <c r="D9" s="118"/>
      <c r="E9" s="119"/>
      <c r="F9" s="119"/>
      <c r="G9" s="112"/>
      <c r="H9" s="113"/>
    </row>
    <row r="10" spans="1:8" ht="15.75" thickBot="1" x14ac:dyDescent="0.3">
      <c r="A10" s="120" t="s">
        <v>2</v>
      </c>
      <c r="B10" s="122" t="s">
        <v>3</v>
      </c>
      <c r="C10" s="8"/>
      <c r="D10" s="8" t="s">
        <v>4</v>
      </c>
      <c r="E10" s="8" t="s">
        <v>4</v>
      </c>
      <c r="F10" s="10" t="s">
        <v>4</v>
      </c>
      <c r="G10" s="32" t="s">
        <v>12</v>
      </c>
      <c r="H10" s="33" t="s">
        <v>12</v>
      </c>
    </row>
    <row r="11" spans="1:8" x14ac:dyDescent="0.25">
      <c r="A11" s="121"/>
      <c r="B11" s="123"/>
      <c r="C11" s="11"/>
      <c r="D11" s="48" t="s">
        <v>27</v>
      </c>
      <c r="E11" s="8" t="s">
        <v>27</v>
      </c>
      <c r="F11" s="8" t="s">
        <v>27</v>
      </c>
      <c r="G11" s="9" t="s">
        <v>24</v>
      </c>
      <c r="H11" s="9" t="s">
        <v>24</v>
      </c>
    </row>
    <row r="12" spans="1:8" ht="13.5" customHeight="1" x14ac:dyDescent="0.25">
      <c r="A12" s="121"/>
      <c r="B12" s="123"/>
      <c r="C12" s="11"/>
      <c r="D12" s="49" t="s">
        <v>5</v>
      </c>
      <c r="E12" s="9" t="s">
        <v>8</v>
      </c>
      <c r="F12" s="9" t="s">
        <v>10</v>
      </c>
      <c r="G12" s="9" t="s">
        <v>25</v>
      </c>
      <c r="H12" s="9" t="s">
        <v>26</v>
      </c>
    </row>
    <row r="13" spans="1:8" ht="22.5" customHeight="1" x14ac:dyDescent="0.25">
      <c r="A13" s="121"/>
      <c r="B13" s="123"/>
      <c r="C13" s="11"/>
      <c r="D13" s="49" t="s">
        <v>6</v>
      </c>
      <c r="E13" s="9" t="s">
        <v>9</v>
      </c>
      <c r="F13" s="9" t="s">
        <v>11</v>
      </c>
      <c r="G13" s="12" t="s">
        <v>19</v>
      </c>
      <c r="H13" s="12" t="s">
        <v>20</v>
      </c>
    </row>
    <row r="14" spans="1:8" ht="15.75" thickBot="1" x14ac:dyDescent="0.3">
      <c r="A14" s="121"/>
      <c r="B14" s="124"/>
      <c r="C14" s="23"/>
      <c r="D14" s="50" t="s">
        <v>7</v>
      </c>
      <c r="E14" s="9" t="s">
        <v>7</v>
      </c>
      <c r="F14" s="9" t="s">
        <v>7</v>
      </c>
      <c r="G14" s="9" t="s">
        <v>7</v>
      </c>
      <c r="H14" s="9" t="s">
        <v>7</v>
      </c>
    </row>
    <row r="15" spans="1:8" ht="46.5" customHeight="1" thickBot="1" x14ac:dyDescent="0.3">
      <c r="A15" s="62">
        <v>1</v>
      </c>
      <c r="B15" s="46" t="s">
        <v>31</v>
      </c>
      <c r="C15" s="14">
        <v>0</v>
      </c>
      <c r="D15" s="19"/>
      <c r="E15" s="20"/>
      <c r="F15" s="28"/>
      <c r="G15" s="20"/>
      <c r="H15" s="21"/>
    </row>
    <row r="16" spans="1:8" x14ac:dyDescent="0.25">
      <c r="A16" s="47"/>
      <c r="B16" s="59" t="s">
        <v>13</v>
      </c>
      <c r="C16" s="15"/>
      <c r="D16" s="22"/>
      <c r="E16" s="17"/>
      <c r="F16" s="1"/>
      <c r="G16" s="18"/>
      <c r="H16" s="2"/>
    </row>
    <row r="17" spans="1:8" ht="25.5" x14ac:dyDescent="0.25">
      <c r="A17" s="3"/>
      <c r="B17" s="60" t="s">
        <v>32</v>
      </c>
      <c r="C17" s="16"/>
      <c r="D17" s="22"/>
      <c r="E17" s="17"/>
      <c r="F17" s="1"/>
      <c r="G17" s="18"/>
      <c r="H17" s="2"/>
    </row>
    <row r="18" spans="1:8" ht="41.25" customHeight="1" thickBot="1" x14ac:dyDescent="0.3">
      <c r="A18" s="4">
        <v>2</v>
      </c>
      <c r="B18" s="61" t="s">
        <v>38</v>
      </c>
      <c r="C18" s="16"/>
      <c r="D18" s="22"/>
      <c r="E18" s="17"/>
      <c r="F18" s="1"/>
      <c r="G18" s="18"/>
      <c r="H18" s="2"/>
    </row>
    <row r="19" spans="1:8" ht="46.5" customHeight="1" thickBot="1" x14ac:dyDescent="0.3">
      <c r="A19" s="3" t="s">
        <v>15</v>
      </c>
      <c r="B19" s="66" t="s">
        <v>23</v>
      </c>
      <c r="C19" s="65"/>
      <c r="D19" s="37"/>
      <c r="E19" s="38"/>
      <c r="F19" s="38"/>
      <c r="G19" s="41"/>
      <c r="H19" s="40"/>
    </row>
    <row r="20" spans="1:8" x14ac:dyDescent="0.25">
      <c r="A20" s="47"/>
      <c r="B20" s="69" t="s">
        <v>18</v>
      </c>
      <c r="C20" s="67"/>
      <c r="D20" s="34"/>
      <c r="E20" s="35"/>
      <c r="F20" s="36"/>
      <c r="G20" s="39"/>
      <c r="H20" s="36"/>
    </row>
    <row r="21" spans="1:8" x14ac:dyDescent="0.25">
      <c r="A21" s="3"/>
      <c r="B21" s="70" t="s">
        <v>40</v>
      </c>
      <c r="C21" s="65"/>
      <c r="D21" s="30">
        <v>0</v>
      </c>
      <c r="E21" s="13">
        <v>0</v>
      </c>
      <c r="F21" s="31">
        <v>0</v>
      </c>
      <c r="G21" s="26">
        <v>0</v>
      </c>
      <c r="H21" s="13">
        <v>0</v>
      </c>
    </row>
    <row r="22" spans="1:8" x14ac:dyDescent="0.25">
      <c r="A22" s="3"/>
      <c r="B22" s="70" t="s">
        <v>41</v>
      </c>
      <c r="C22" s="65"/>
      <c r="D22" s="30">
        <v>0</v>
      </c>
      <c r="E22" s="13">
        <v>0</v>
      </c>
      <c r="F22" s="31">
        <v>0</v>
      </c>
      <c r="G22" s="26">
        <v>0</v>
      </c>
      <c r="H22" s="13">
        <v>0</v>
      </c>
    </row>
    <row r="23" spans="1:8" x14ac:dyDescent="0.25">
      <c r="A23" s="3"/>
      <c r="B23" s="71" t="s">
        <v>34</v>
      </c>
      <c r="C23" s="65"/>
      <c r="D23" s="30">
        <v>0</v>
      </c>
      <c r="E23" s="13">
        <v>0</v>
      </c>
      <c r="F23" s="31">
        <v>0</v>
      </c>
      <c r="G23" s="26">
        <v>0</v>
      </c>
      <c r="H23" s="13">
        <v>0</v>
      </c>
    </row>
    <row r="24" spans="1:8" x14ac:dyDescent="0.25">
      <c r="A24" s="3"/>
      <c r="B24" s="71" t="s">
        <v>35</v>
      </c>
      <c r="C24" s="65"/>
      <c r="D24" s="30">
        <v>0</v>
      </c>
      <c r="E24" s="13">
        <v>0</v>
      </c>
      <c r="F24" s="31">
        <v>0</v>
      </c>
      <c r="G24" s="26">
        <v>0</v>
      </c>
      <c r="H24" s="13">
        <v>0</v>
      </c>
    </row>
    <row r="25" spans="1:8" x14ac:dyDescent="0.25">
      <c r="A25" s="3"/>
      <c r="B25" s="71" t="s">
        <v>36</v>
      </c>
      <c r="C25" s="65"/>
      <c r="D25" s="30">
        <v>0</v>
      </c>
      <c r="E25" s="13">
        <v>0</v>
      </c>
      <c r="F25" s="31">
        <v>0</v>
      </c>
      <c r="G25" s="26">
        <v>0</v>
      </c>
      <c r="H25" s="13">
        <v>0</v>
      </c>
    </row>
    <row r="26" spans="1:8" x14ac:dyDescent="0.25">
      <c r="A26" s="3"/>
      <c r="B26" s="71" t="s">
        <v>37</v>
      </c>
      <c r="C26" s="65"/>
      <c r="D26" s="42">
        <v>0</v>
      </c>
      <c r="E26" s="43">
        <v>0</v>
      </c>
      <c r="F26" s="44">
        <v>0</v>
      </c>
      <c r="G26" s="45">
        <v>0</v>
      </c>
      <c r="H26" s="43">
        <v>0</v>
      </c>
    </row>
    <row r="27" spans="1:8" ht="15.75" thickBot="1" x14ac:dyDescent="0.3">
      <c r="A27" s="4"/>
      <c r="B27" s="68"/>
      <c r="C27" s="24"/>
      <c r="D27" s="29"/>
      <c r="E27" s="6"/>
      <c r="F27" s="7"/>
      <c r="G27" s="25"/>
      <c r="H27" s="7"/>
    </row>
    <row r="28" spans="1:8" ht="20.25" customHeight="1" x14ac:dyDescent="0.25">
      <c r="A28" s="63">
        <v>3</v>
      </c>
      <c r="B28" s="65" t="s">
        <v>28</v>
      </c>
      <c r="C28" s="75"/>
      <c r="D28" s="58">
        <f>D21+D22+D23+D24+D25+D26</f>
        <v>0</v>
      </c>
      <c r="E28" s="58">
        <f>E21+E22+E23+E24+E25+E26</f>
        <v>0</v>
      </c>
      <c r="F28" s="58">
        <f>F21+F22+F23+F24+F25+F26</f>
        <v>0</v>
      </c>
      <c r="G28" s="58">
        <f>G21+G22+G23+G24+G25+G26</f>
        <v>0</v>
      </c>
      <c r="H28" s="58">
        <f>H21+H22+H23+H24+H25+H26</f>
        <v>0</v>
      </c>
    </row>
    <row r="29" spans="1:8" ht="23.25" customHeight="1" x14ac:dyDescent="0.25">
      <c r="A29" s="64">
        <v>4</v>
      </c>
      <c r="B29" s="72" t="s">
        <v>42</v>
      </c>
      <c r="C29" s="75"/>
      <c r="D29" s="58">
        <f>D28*9</f>
        <v>0</v>
      </c>
      <c r="E29" s="58">
        <f>E28*9</f>
        <v>0</v>
      </c>
      <c r="F29" s="58">
        <f t="shared" ref="F29:H29" si="0">F28*9</f>
        <v>0</v>
      </c>
      <c r="G29" s="58">
        <f t="shared" si="0"/>
        <v>0</v>
      </c>
      <c r="H29" s="58">
        <f t="shared" si="0"/>
        <v>0</v>
      </c>
    </row>
    <row r="30" spans="1:8" ht="23.25" customHeight="1" x14ac:dyDescent="0.25">
      <c r="A30" s="64">
        <v>5</v>
      </c>
      <c r="B30" s="72" t="s">
        <v>39</v>
      </c>
      <c r="C30" s="75"/>
      <c r="D30" s="58">
        <f>D29*9-D21</f>
        <v>0</v>
      </c>
      <c r="E30" s="58">
        <f t="shared" ref="E30:H30" si="1">E29*9-E21</f>
        <v>0</v>
      </c>
      <c r="F30" s="58">
        <f t="shared" si="1"/>
        <v>0</v>
      </c>
      <c r="G30" s="58">
        <f t="shared" si="1"/>
        <v>0</v>
      </c>
      <c r="H30" s="58">
        <f t="shared" si="1"/>
        <v>0</v>
      </c>
    </row>
    <row r="31" spans="1:8" x14ac:dyDescent="0.25">
      <c r="A31" s="64"/>
      <c r="B31" s="5"/>
      <c r="C31" s="5"/>
      <c r="D31" s="27"/>
      <c r="E31" s="27"/>
      <c r="F31" s="27"/>
      <c r="G31" s="73"/>
      <c r="H31" s="74"/>
    </row>
    <row r="32" spans="1:8" ht="24" customHeight="1" thickBot="1" x14ac:dyDescent="0.3">
      <c r="A32" s="63">
        <v>6</v>
      </c>
      <c r="B32" s="100" t="s">
        <v>29</v>
      </c>
      <c r="C32" s="100"/>
      <c r="D32" s="100"/>
      <c r="E32" s="100"/>
      <c r="F32" s="101"/>
      <c r="G32" s="102">
        <f>D29+E29+F29</f>
        <v>0</v>
      </c>
      <c r="H32" s="103"/>
    </row>
    <row r="33" spans="1:8" ht="25.5" customHeight="1" thickBot="1" x14ac:dyDescent="0.3">
      <c r="A33" s="4">
        <v>7</v>
      </c>
      <c r="B33" s="104" t="s">
        <v>30</v>
      </c>
      <c r="C33" s="104"/>
      <c r="D33" s="104"/>
      <c r="E33" s="104"/>
      <c r="F33" s="105"/>
      <c r="G33" s="106">
        <f>G29+H29</f>
        <v>0</v>
      </c>
      <c r="H33" s="107"/>
    </row>
    <row r="34" spans="1:8" ht="26.25" customHeight="1" thickBot="1" x14ac:dyDescent="0.3">
      <c r="A34" s="4">
        <v>8</v>
      </c>
      <c r="B34" s="104" t="s">
        <v>43</v>
      </c>
      <c r="C34" s="104"/>
      <c r="D34" s="104"/>
      <c r="E34" s="104"/>
      <c r="F34" s="105"/>
      <c r="G34" s="106">
        <f>G32+G33+C15</f>
        <v>0</v>
      </c>
      <c r="H34" s="107"/>
    </row>
    <row r="35" spans="1:8" ht="24" customHeight="1" x14ac:dyDescent="0.25">
      <c r="A35" s="91" t="s">
        <v>17</v>
      </c>
      <c r="B35" s="92"/>
      <c r="C35" s="92"/>
      <c r="D35" s="92"/>
      <c r="E35" s="92"/>
      <c r="F35" s="92"/>
      <c r="G35" s="92"/>
      <c r="H35" s="93"/>
    </row>
    <row r="36" spans="1:8" ht="10.5" customHeight="1" thickBot="1" x14ac:dyDescent="0.3">
      <c r="A36" s="88" t="s">
        <v>21</v>
      </c>
      <c r="B36" s="89"/>
      <c r="C36" s="89"/>
      <c r="D36" s="89"/>
      <c r="E36" s="89"/>
      <c r="F36" s="89"/>
      <c r="G36" s="89"/>
      <c r="H36" s="90"/>
    </row>
    <row r="37" spans="1:8" ht="15.75" hidden="1" customHeight="1" thickBot="1" x14ac:dyDescent="0.3">
      <c r="A37" s="97" t="s">
        <v>14</v>
      </c>
      <c r="B37" s="98"/>
      <c r="C37" s="98"/>
      <c r="D37" s="98"/>
      <c r="E37" s="98"/>
      <c r="F37" s="98"/>
      <c r="G37" s="98"/>
      <c r="H37" s="99"/>
    </row>
    <row r="38" spans="1:8" ht="7.5" customHeight="1" thickBot="1" x14ac:dyDescent="0.3">
      <c r="A38" s="51"/>
      <c r="B38" s="52"/>
      <c r="C38" s="52"/>
      <c r="D38" s="52"/>
      <c r="E38" s="52"/>
      <c r="F38" s="52"/>
      <c r="G38" s="52"/>
      <c r="H38" s="53"/>
    </row>
    <row r="39" spans="1:8" ht="45.75" customHeight="1" thickBot="1" x14ac:dyDescent="0.3">
      <c r="A39" s="76" t="s">
        <v>44</v>
      </c>
      <c r="B39" s="77"/>
      <c r="C39" s="77"/>
      <c r="D39" s="77"/>
      <c r="E39" s="77"/>
      <c r="F39" s="77"/>
      <c r="G39" s="77"/>
      <c r="H39" s="78"/>
    </row>
    <row r="40" spans="1:8" ht="7.5" customHeight="1" thickBot="1" x14ac:dyDescent="0.3">
      <c r="A40" s="54"/>
      <c r="B40" s="54"/>
      <c r="C40" s="54"/>
      <c r="D40" s="54"/>
      <c r="E40" s="54"/>
      <c r="F40" s="54"/>
      <c r="G40" s="54"/>
      <c r="H40" s="54"/>
    </row>
    <row r="41" spans="1:8" ht="16.5" thickBot="1" x14ac:dyDescent="0.3">
      <c r="A41" s="55" t="s">
        <v>22</v>
      </c>
      <c r="B41" s="56"/>
      <c r="C41" s="56"/>
      <c r="D41" s="56"/>
      <c r="E41" s="57"/>
      <c r="F41" s="54"/>
      <c r="G41" s="54"/>
      <c r="H41" s="54"/>
    </row>
  </sheetData>
  <mergeCells count="16">
    <mergeCell ref="A39:H39"/>
    <mergeCell ref="A2:C9"/>
    <mergeCell ref="A36:H36"/>
    <mergeCell ref="A35:H35"/>
    <mergeCell ref="B1:G1"/>
    <mergeCell ref="A37:H37"/>
    <mergeCell ref="B32:F32"/>
    <mergeCell ref="G32:H32"/>
    <mergeCell ref="B33:F33"/>
    <mergeCell ref="G33:H33"/>
    <mergeCell ref="B34:F34"/>
    <mergeCell ref="G34:H34"/>
    <mergeCell ref="G2:H9"/>
    <mergeCell ref="D2:F9"/>
    <mergeCell ref="A10:A14"/>
    <mergeCell ref="B10:B14"/>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MeridioUrl xmlns="676a68c1-5867-4569-86de-ee5fb8b2b46c" xsi:nil="true"/>
    <Local_x0020_KeywordsOOB xmlns="676A68C1-5867-4569-86DE-EE5FB8B2B46C"/>
    <DPADisclosabilityIndicator xmlns="http://schemas.microsoft.com/sharepoint/v3" xsi:nil="true"/>
    <EIRException xmlns="http://schemas.microsoft.com/sharepoint/v3" xsi:nil="true"/>
    <FOIReleasedOnRequest xmlns="http://schemas.microsoft.com/sharepoint/v3" xsi:nil="true"/>
    <DocId xmlns="676a68c1-5867-4569-86de-ee5fb8b2b46c" xsi:nil="true"/>
    <Business_x0020_OwnerOOB xmlns="676A68C1-5867-4569-86DE-EE5FB8B2B46C">Air Command</Business_x0020_OwnerOOB>
    <Status xmlns="http://schemas.microsoft.com/sharepoint/v3" xsi:nil="true"/>
    <fileplanID xmlns="676A68C1-5867-4569-86DE-EE5FB8B2B46C" xsi:nil="true"/>
    <Declared xmlns="676a68c1-5867-4569-86de-ee5fb8b2b46c">false</Declared>
    <LocalKeywords xmlns="676A68C1-5867-4569-86DE-EE5FB8B2B46C" xsi:nil="true"/>
    <AuthorOriginator xmlns="http://schemas.microsoft.com/sharepoint/v3">Bratchell, Simon Mr</AuthorOriginator>
    <DPAExemption xmlns="http://schemas.microsoft.com/sharepoint/v3" xsi:nil="true"/>
    <Copyright xmlns="http://schemas.microsoft.com/sharepoint/v3" xsi:nil="true"/>
    <SecurityDescriptors xmlns="http://schemas.microsoft.com/sharepoint/v3">None</SecurityDescriptors>
    <fileplanIDPTH xmlns="676a68c1-5867-4569-86de-ee5fb8b2b46c">03_Support/03_04 Provide Commercial Activities</fileplanIDPTH>
    <BusinessOwner xmlns="676A68C1-5867-4569-86DE-EE5FB8B2B46C" xsi:nil="true"/>
    <fileplanIDOOB xmlns="676A68C1-5867-4569-86DE-EE5FB8B2B46C">03_04 Provide Commercial Activities</fileplanIDOOB>
    <RetentionCategory xmlns="http://schemas.microsoft.com/sharepoint/v3">None</RetentionCategory>
    <MeridioEDCStatus xmlns="676a68c1-5867-4569-86de-ee5fb8b2b46c" xsi:nil="true"/>
    <SecurityNonUKConstraints xmlns="http://schemas.microsoft.com/sharepoint/v3" xsi:nil="true"/>
    <FOIPublicationDate xmlns="http://schemas.microsoft.com/sharepoint/v3" xsi:nil="true"/>
    <MeridioEDCData xmlns="676a68c1-5867-4569-86de-ee5fb8b2b46c" xsi:nil="true"/>
    <Purpose xmlns="676a68c1-5867-4569-86de-ee5fb8b2b46c">ITT</Purpose>
    <DocumentVersion xmlns="http://schemas.microsoft.com/sharepoint/v3" xsi:nil="true"/>
    <EIRDisclosabilityIndicator xmlns="http://schemas.microsoft.com/sharepoint/v3" xsi:nil="true"/>
    <SubjectCategory xmlns="676A68C1-5867-4569-86DE-EE5FB8B2B46C" xsi:nil="true"/>
    <Subject_x0020_CategoryOOB xmlns="676A68C1-5867-4569-86DE-EE5FB8B2B46C">
      <Value xmlns="676A68C1-5867-4569-86DE-EE5FB8B2B46C">PROCUREMENT</Value>
    </Subject_x0020_CategoryOOB>
    <SubjectKeywords xmlns="676A68C1-5867-4569-86DE-EE5FB8B2B46C" xsi:nil="true"/>
    <CreatedOriginated xmlns="http://schemas.microsoft.com/sharepoint/v3">2015-12-07T00:00:00+00:00</CreatedOriginated>
    <FOIExemption xmlns="http://schemas.microsoft.com/sharepoint/v3">No</FOIExemption>
    <Description xmlns="http://schemas.microsoft.com/sharepoint/v3" xsi:nil="true"/>
    <Subject_x0020_KeywordsOOB xmlns="676A68C1-5867-4569-86DE-EE5FB8B2B46C">
      <Value xmlns="676A68C1-5867-4569-86DE-EE5FB8B2B46C">Procurement</Value>
    </Subject_x0020_KeywordsOOB>
  </documentManagement>
</p:properties>
</file>

<file path=customXml/item3.xml><?xml version="1.0" encoding="utf-8"?>
<ct:contentTypeSchema xmlns:ct="http://schemas.microsoft.com/office/2006/metadata/contentType" xmlns:ma="http://schemas.microsoft.com/office/2006/metadata/properties/metaAttributes" ct:_="" ma:_="" ma:contentTypeName="MOD Document" ma:contentTypeID="0x0101002817DCC3B91A4B7EA656B27E1AE952E300F72F380191E76849A048087DC986A2B0" ma:contentTypeVersion="10" ma:contentTypeDescription="Designed to facilitate the storage of MOD Documents with a '.doc' or '.docx' extension" ma:contentTypeScope="" ma:versionID="2097475c0df2b8595076c38b7f23dbca">
  <xsd:schema xmlns:xsd="http://www.w3.org/2001/XMLSchema" xmlns:p="http://schemas.microsoft.com/office/2006/metadata/properties" xmlns:ns1="http://schemas.microsoft.com/sharepoint/v3" xmlns:ns2="676A68C1-5867-4569-86DE-EE5FB8B2B46C" xmlns:ns3="676a68c1-5867-4569-86de-ee5fb8b2b46c" targetNamespace="http://schemas.microsoft.com/office/2006/metadata/properties" ma:root="true" ma:fieldsID="a6278d1e747fc951c6dcc0ab77116f82" ns1:_="" ns2:_="" ns3:_="">
    <xsd:import namespace="http://schemas.microsoft.com/sharepoint/v3"/>
    <xsd:import namespace="676A68C1-5867-4569-86DE-EE5FB8B2B46C"/>
    <xsd:import namespace="676a68c1-5867-4569-86de-ee5fb8b2b46c"/>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1:DocumentVersion" minOccurs="0"/>
                <xsd:element ref="ns2:BusinessOwner" minOccurs="0"/>
                <xsd:element ref="ns2:Business_x0020_OwnerOOB"/>
                <xsd:element ref="ns2:fileplanID" minOccurs="0"/>
                <xsd:element ref="ns2:fileplanIDOOB"/>
                <xsd:element ref="ns3:fileplanIDPTH" minOccurs="0"/>
                <xsd:element ref="ns1:Copyright" minOccurs="0"/>
                <xsd:element ref="ns1:Status" minOccurs="0"/>
                <xsd:element ref="ns1:CreatedOriginated"/>
                <xsd:element ref="ns1:SecurityDescriptors" minOccurs="0"/>
                <xsd:element ref="ns1:SecurityNonUKConstraints" minOccurs="0"/>
                <xsd:element ref="ns1:RetentionCategory" minOccurs="0"/>
                <xsd:element ref="ns1:DPADisclosabilityIndicator" minOccurs="0"/>
                <xsd:element ref="ns1:DPAExemption" minOccurs="0"/>
                <xsd:element ref="ns1:EIRDisclosabilityIndicator" minOccurs="0"/>
                <xsd:element ref="ns1:EIRException" minOccurs="0"/>
                <xsd:element ref="ns1:FOIExemption" minOccurs="0"/>
                <xsd:element ref="ns1:FOIPublicationDate" minOccurs="0"/>
                <xsd:element ref="ns1:FOIReleasedOnRequest" minOccurs="0"/>
                <xsd:element ref="ns1:PolicyIdentifier" minOccurs="0"/>
                <xsd:element ref="ns3:Declared" minOccurs="0"/>
                <xsd:element ref="ns3:DocId" minOccurs="0"/>
                <xsd:element ref="ns3:MeridioUrl" minOccurs="0"/>
                <xsd:element ref="ns3:MeridioEDCStatus" minOccurs="0"/>
                <xsd:element ref="ns3:MeridioEDCData" minOccurs="0"/>
                <xsd:element ref="ns3:Purpose"/>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3" nillable="true" ma:displayName="Document Version" ma:description="Version number in the format X_X_X e.g. 1_2_1.You do not need a set number of digits, 1_1 is valid for example." ma:internalName="DocumentVersion">
      <xsd:simpleType>
        <xsd:restriction base="dms:Text"/>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tatus" ma:index="20"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SecurityNonUKConstraints" ma:index="23"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2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FOIExemption" ma:index="29"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element name="PolicyIdentifier" ma:index="3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schema>
  <xsd:schema xmlns:xsd="http://www.w3.org/2001/XMLSchema" xmlns:dms="http://schemas.microsoft.com/office/2006/documentManagement/types" targetNamespace="676A68C1-5867-4569-86DE-EE5FB8B2B46C" elementFormDefault="qualified">
    <xsd:import namespace="http://schemas.microsoft.com/office/2006/documentManagement/types"/>
    <xsd:element name="SubjectCategory" ma:index="7"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8" nillable="true" ma:displayName="Subject Category:" ma:default="PROCUR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IR SAFETY"/>
                        <xsd:maxLength value="255"/>
                      </xsd:restriction>
                    </xsd:simpleType>
                  </xsd:union>
                </xsd:simpleType>
              </xsd:element>
            </xsd:sequence>
          </xsd:extension>
        </xsd:complexContent>
      </xsd:complexType>
    </xsd:element>
    <xsd:element name="SubjectKeywords" ma:index="9"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10" nillable="true" ma:displayName="Subject Keywords:" ma:default="Procur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2 Group"/>
                        <xsd:maxLength value="255"/>
                      </xsd:restriction>
                    </xsd:simpleType>
                  </xsd:union>
                </xsd:simpleType>
              </xsd:element>
            </xsd:sequence>
          </xsd:extension>
        </xsd:complexContent>
      </xsd:complexType>
    </xsd:element>
    <xsd:element name="LocalKeywords" ma:index="11"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2" nillable="true" ma:displayName="Local Keyword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element name="BusinessOwner" ma:index="14"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5" ma:displayName="Business Owner:" ma:default="Air Command"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Air Command"/>
              <xsd:maxLength value="255"/>
            </xsd:restriction>
          </xsd:simpleType>
        </xsd:union>
      </xsd:simpleType>
    </xsd:element>
    <xsd:element name="fileplanID" ma:index="16"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7" ma:displayName="UK Defence File Plan:" ma:default="03_04 Provide Commercial Activities"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676a68c1-5867-4569-86de-ee5fb8b2b46c" elementFormDefault="qualified">
    <xsd:import namespace="http://schemas.microsoft.com/office/2006/documentManagement/types"/>
    <xsd:element name="fileplanIDPTH" ma:index="18"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element name="Purpose" ma:index="43" ma:displayName="Purpose" ma:format="Dropdown" ma:internalName="Purpose">
      <xsd:simpleType>
        <xsd:restriction base="dms:Choice">
          <xsd:enumeration value="Business Case"/>
          <xsd:enumeration value="Approvals"/>
          <xsd:enumeration value="TUPE"/>
          <xsd:enumeration value="Risk"/>
          <xsd:enumeration value="Annual Review"/>
          <xsd:enumeration value="Contract Monitoring"/>
          <xsd:enumeration value="Price"/>
          <xsd:enumeration value="Evaluation"/>
          <xsd:enumeration value="PQQ"/>
          <xsd:enumeration value="SOR"/>
          <xsd:enumeration value="Finance"/>
          <xsd:enumeration value="Investment Appraisal"/>
          <xsd:enumeration value="Liability"/>
          <xsd:enumeration value="Insurance"/>
          <xsd:enumeration value="GFE"/>
          <xsd:enumeration value="Training Services"/>
          <xsd:enumeration value="Training"/>
          <xsd:enumeration value="PQQ"/>
          <xsd:enumeration value="Business case"/>
          <xsd:enumeration value="TUPE"/>
          <xsd:enumeration value="Risk"/>
          <xsd:enumeration value="PQQ"/>
          <xsd:enumeration value="SOR"/>
          <xsd:enumeration value="GFE"/>
          <xsd:enumeration value="File minutes &amp; monitoring"/>
          <xsd:enumeration value="Advertisement"/>
          <xsd:enumeration value="Tender responses"/>
          <xsd:enumeration value="ITT"/>
          <xsd:enumeration value="Contract documents"/>
          <xsd:enumeration value="Award &amp; debrief"/>
          <xsd:enumeration value="P2P"/>
          <xsd:enumeration value="Amendments"/>
          <xsd:enumeration value="Audit"/>
          <xsd:enumeration value="CQ"/>
          <xsd:enumeration value="Legal"/>
          <xsd:enumeration value="RCA"/>
          <xsd:enumeration value="FATS approvals"/>
          <xsd:enumeration value="Aspect"/>
          <xsd:enumeration value="Transparen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axOccurs="1" ma:index="4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BF24FE6-EDEF-4A13-88D0-C38FFFAB6EB0}">
  <ds:schemaRefs>
    <ds:schemaRef ds:uri="http://schemas.microsoft.com/sharepoint/v3/contenttype/forms"/>
  </ds:schemaRefs>
</ds:datastoreItem>
</file>

<file path=customXml/itemProps2.xml><?xml version="1.0" encoding="utf-8"?>
<ds:datastoreItem xmlns:ds="http://schemas.openxmlformats.org/officeDocument/2006/customXml" ds:itemID="{38FD6EEC-F709-4889-92B2-57C43D5179A1}">
  <ds:schemaRefs>
    <ds:schemaRef ds:uri="http://www.w3.org/XML/1998/namespace"/>
    <ds:schemaRef ds:uri="http://schemas.microsoft.com/office/2006/documentManagement/types"/>
    <ds:schemaRef ds:uri="676a68c1-5867-4569-86de-ee5fb8b2b46c"/>
    <ds:schemaRef ds:uri="http://purl.org/dc/dcmitype/"/>
    <ds:schemaRef ds:uri="http://purl.org/dc/terms/"/>
    <ds:schemaRef ds:uri="http://schemas.openxmlformats.org/package/2006/metadata/core-properties"/>
    <ds:schemaRef ds:uri="676A68C1-5867-4569-86DE-EE5FB8B2B46C"/>
    <ds:schemaRef ds:uri="http://schemas.microsoft.com/sharepoint/v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020BF7E-C38F-4D15-BA27-1B1C43AF0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6A68C1-5867-4569-86DE-EE5FB8B2B46C"/>
    <ds:schemaRef ds:uri="676a68c1-5867-4569-86de-ee5fb8b2b46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Book1</dc:title>
  <dc:subject>Tender Documents</dc:subject>
  <dc:creator>bratchells643</dc:creator>
  <cp:lastModifiedBy>bratchells643</cp:lastModifiedBy>
  <cp:lastPrinted>2016-01-27T14:18:09Z</cp:lastPrinted>
  <dcterms:created xsi:type="dcterms:W3CDTF">2015-12-07T13:45:03Z</dcterms:created>
  <dcterms:modified xsi:type="dcterms:W3CDTF">2016-01-28T15:54:51Z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0x0101002817DCC3B91A4B7EA656B27E1AE952E300F72F380191E76849A048087DC986A2B0</vt:lpwstr>
  </property>
</Properties>
</file>