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defaultThemeVersion="166925"/>
  <mc:AlternateContent xmlns:mc="http://schemas.openxmlformats.org/markup-compatibility/2006">
    <mc:Choice Requires="x15">
      <x15ac:absPath xmlns:x15ac="http://schemas.microsoft.com/office/spreadsheetml/2010/11/ac" url="C:\Users\elya100\Desktop\BATUK ITT LOT 2\BATUK LOT 2 Transparency\"/>
    </mc:Choice>
  </mc:AlternateContent>
  <xr:revisionPtr revIDLastSave="0" documentId="8_{80C884F4-579D-4F5F-AA38-203B81F5BDC4}" xr6:coauthVersionLast="45" xr6:coauthVersionMax="45" xr10:uidLastSave="{00000000-0000-0000-0000-000000000000}"/>
  <bookViews>
    <workbookView xWindow="-110" yWindow="-110" windowWidth="19420" windowHeight="10420" firstSheet="1" activeTab="1" xr2:uid="{00000000-000D-0000-FFFF-FFFF00000000}"/>
  </bookViews>
  <sheets>
    <sheet name="Instructions - READ FIRST" sheetId="22" r:id="rId1"/>
    <sheet name="Lot 2 - RC, GAS, AFF" sheetId="17" r:id="rId2"/>
  </sheets>
  <externalReferences>
    <externalReference r:id="rId3"/>
  </externalReferences>
  <definedNames>
    <definedName name="Terminals">#REF!</definedName>
    <definedName name="terminals3">'[1]TAB J - Input Tabe 10'!$B$201:$B$212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9" i="17" l="1"/>
  <c r="K8" i="17"/>
  <c r="J11" i="17"/>
  <c r="I11" i="17"/>
  <c r="H11" i="17"/>
  <c r="G11" i="17"/>
  <c r="F11" i="17"/>
  <c r="K11" i="17" l="1"/>
  <c r="F12" i="17"/>
  <c r="F13" i="17" s="1"/>
  <c r="G12" i="17" l="1"/>
  <c r="G13" i="17" s="1"/>
  <c r="H12" i="17" l="1"/>
  <c r="I12" i="17" s="1"/>
  <c r="H13" i="17" l="1"/>
  <c r="J12" i="17"/>
  <c r="I13" i="17"/>
  <c r="J13" i="17" l="1"/>
  <c r="K13" i="17" s="1"/>
  <c r="K12" i="17"/>
</calcChain>
</file>

<file path=xl/sharedStrings.xml><?xml version="1.0" encoding="utf-8"?>
<sst xmlns="http://schemas.openxmlformats.org/spreadsheetml/2006/main" count="72" uniqueCount="69">
  <si>
    <t>POTENTIAL PROVIDER NAME:</t>
  </si>
  <si>
    <t>INTRODUCTION</t>
  </si>
  <si>
    <t xml:space="preserve">Please enter the name of your organisation in the field provided above. If you are submitting a Tender as a Group of Economic Operators, the Lead Contact should enter the name of its organisation. </t>
  </si>
  <si>
    <t>Please ensure you have read Attachment 1 - Invitation to Tender and all of its attachments before completing this pricing matrix. The ITT contains instructions on completing this pricing matrix and contains an explanation of the Price Evaluation process and explains how the pricing information that you provide in this pricing matrix will be evaluated.</t>
  </si>
  <si>
    <t>Any questions in respect of pricing can be raised during the clarification period.</t>
  </si>
  <si>
    <t>The Authority may disqualify a Tender from further participation in this Procurement if the Potential Provider does not submit all of the required pricing information.</t>
  </si>
  <si>
    <t xml:space="preserve">All prices submitted must be in £GBP to two (2) decimal places. </t>
  </si>
  <si>
    <t>INSTRUCTIONS AND GUIDANCE ON HOW TO CORRECTLY SUBMIT THE REQUIRED PRICING INFORMATION:</t>
  </si>
  <si>
    <t xml:space="preserve">In the worksheet for each Lot:  </t>
  </si>
  <si>
    <t>CONTRACT CHARGES</t>
  </si>
  <si>
    <t>Contract Charge</t>
  </si>
  <si>
    <t>Description</t>
  </si>
  <si>
    <t>SOR Reference</t>
  </si>
  <si>
    <t>ADDITIONAL INFORMATION</t>
  </si>
  <si>
    <t xml:space="preserve">In the event that you are successfully awarded a Contract in a particular Lot, the pricing information submitted within this Pricing Schedule will be incorporated into Contract Schedule 3 of the Contract for that Lot. </t>
  </si>
  <si>
    <t>Serial</t>
  </si>
  <si>
    <t>Item Description</t>
  </si>
  <si>
    <t>Unit of Supply</t>
  </si>
  <si>
    <t>Number of units p.a. 
years 1 to 5</t>
  </si>
  <si>
    <t>Tender Prices per Unit. £s</t>
  </si>
  <si>
    <t>Total Cost for all years</t>
  </si>
  <si>
    <t>*For Tender Evaluation Purposes Only*</t>
  </si>
  <si>
    <t>Year 1</t>
  </si>
  <si>
    <t>Year 2</t>
  </si>
  <si>
    <t>Year 3</t>
  </si>
  <si>
    <t>£</t>
  </si>
  <si>
    <t>a</t>
  </si>
  <si>
    <t>c</t>
  </si>
  <si>
    <t>d</t>
  </si>
  <si>
    <t>e</t>
  </si>
  <si>
    <t>f</t>
  </si>
  <si>
    <t>g</t>
  </si>
  <si>
    <t>h</t>
  </si>
  <si>
    <t>i</t>
  </si>
  <si>
    <t>j</t>
  </si>
  <si>
    <t>TOTAL PER ANNUM</t>
  </si>
  <si>
    <t>TOTAL LESS INFLATION</t>
  </si>
  <si>
    <t>TOTAL NPV (GDP deflator 3.5%)</t>
  </si>
  <si>
    <t>Per month</t>
  </si>
  <si>
    <t>Per hour</t>
  </si>
  <si>
    <t>k</t>
  </si>
  <si>
    <t>Year 4</t>
  </si>
  <si>
    <t>Year 5</t>
  </si>
  <si>
    <t>TASK LINE 5 and 6</t>
  </si>
  <si>
    <t>Lot 2 - Safe Operating Environment, Range Clearance, General Aviation Service and Aerial Fire fighting</t>
  </si>
  <si>
    <t xml:space="preserve">BATUK Aviation
Annex B to Schedule 2 of SC2 – Tender Pricing </t>
  </si>
  <si>
    <t>There is a separate worksheet for each of the 2 Lots in this Procurement. You must submit the required pricing information, within the relevant worksheet, for each Lot that you are submitting a Tender for.</t>
  </si>
  <si>
    <t>If you are submitting a Tender for any or both the Lots, you are required to enter your price for each line item for each of the serials 1-6 for Lot 1 and Serials 1-2 for Lot 2.</t>
  </si>
  <si>
    <t xml:space="preserve">2. Each Price will be multiplied by either the Volume of  hours or months in the year (depending on the line item) to calculate the "Total cost of years".   </t>
  </si>
  <si>
    <t>3. Each of the "Total price" values will be added together to automatically calculate your "Total value of Tender". This is the figure displayed at the bottom of each worksheet (highlighted in the grey/blue box). This is the figure that will be used to calculate your Price Score in accordance with Annex A to DEFFORM 47</t>
  </si>
  <si>
    <t>TASK LINE 1 - Routine MEDEVAC - Standby Cost</t>
  </si>
  <si>
    <t>TASK LINE 2 - Forward Tasking - Per Day</t>
  </si>
  <si>
    <t>TASK LINE 3 - Surge - Flying Hour</t>
  </si>
  <si>
    <t>TASK LINE 4 - Ground MEDEVAC - Standby cost</t>
  </si>
  <si>
    <t>LOT 1</t>
  </si>
  <si>
    <t>LOT 2</t>
  </si>
  <si>
    <t>TASK LINE 5/6 - SOE, RC, GAS, AFF - Standby Cost</t>
  </si>
  <si>
    <t>TASK LINE 5/6 - SOE, RC, GAS, AFF - Flying Hour</t>
  </si>
  <si>
    <t>SOE, GAS, RC and AFF - Standby Cost</t>
  </si>
  <si>
    <t>SOE, GAS, RC and AFF - Flying hour</t>
  </si>
  <si>
    <t>TASK LINE 1/2 - Flying Hour</t>
  </si>
  <si>
    <r>
      <t xml:space="preserve">Your submitted prices shall include all costs and expenses relating to the delivery of the Services and the Supplier’s performance of its obligations under each Contract, including all costs relating to travel, subsistence and lodging of Supplier Personnel.
</t>
    </r>
    <r>
      <rPr>
        <b/>
        <sz val="10"/>
        <rFont val="Arial"/>
        <family val="2"/>
      </rPr>
      <t xml:space="preserve">No Charges beyond the Contract Charges listed in this pricing matrix shall be payable by the Authority to the Supplier under Contracts awarded as a result of this Procurement. </t>
    </r>
  </si>
  <si>
    <r>
      <t xml:space="preserve">1. A "Volume of Hours" is stated for some Task Lines within the pricing schedule (Lot 1 - Serials 3 and 4 and Lot 2 - Serial 2) . The Volume of Hours is being used </t>
    </r>
    <r>
      <rPr>
        <b/>
        <u/>
        <sz val="10"/>
        <rFont val="Arial"/>
        <family val="2"/>
      </rPr>
      <t>for evaluation purposes only</t>
    </r>
    <r>
      <rPr>
        <sz val="10"/>
        <rFont val="Arial"/>
        <family val="2"/>
      </rPr>
      <t xml:space="preserve"> in order to create an overall cost, while based on the Authority's historic data and forecast, does not represent any guarantee or commitment in respect of the volume of Services that will be required in any Lot.    </t>
    </r>
  </si>
  <si>
    <t>Enter a fee per hour that will be paid by the authority when tasked.</t>
  </si>
  <si>
    <t xml:space="preserve">Enter a monthly fee that will be paid by the authority every month.  This should be inclusive of all costs involved to cover Task Line 1 as per the SOR with the exception of the flying hour costs. </t>
  </si>
  <si>
    <t xml:space="preserve">Enter a daily fee that will be paid by the authority when tasked.  This should be inclusive of all costs involved to cover Task Line 2 as per the SOR with the exception of the flying hour costs. </t>
  </si>
  <si>
    <t xml:space="preserve">Enter a monthly fee that will be paid by the authority every month.  This should be inclusive of all costs involved to cover Task Line 4 as per the SOR. </t>
  </si>
  <si>
    <t xml:space="preserve">Enter a monthly fee that will be paid by the authority every month.  This should be inclusive of all costs involved to cover Task Line 5 as per the SOR. </t>
  </si>
  <si>
    <r>
      <t xml:space="preserve">All prices submitted </t>
    </r>
    <r>
      <rPr>
        <b/>
        <u/>
        <sz val="10"/>
        <rFont val="Arial"/>
        <family val="2"/>
      </rPr>
      <t>MUST</t>
    </r>
    <r>
      <rPr>
        <sz val="10"/>
        <rFont val="Arial"/>
        <family val="2"/>
      </rPr>
      <t xml:space="preserve"> be exclusive of VAT.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</si>
</sst>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color theme="1"/>
      <name val="Arial"/>
      <family val="2"/>
    </font>
    <font>
      <sz val="11"/>
      <color theme="1"/>
      <name val="Calibri"/>
      <family val="2"/>
      <scheme val="minor"/>
    </font>
    <font>
      <b/>
      <sz val="11"/>
      <color theme="1"/>
      <name val="Arial"/>
      <family val="2"/>
    </font>
    <font>
      <sz val="11"/>
      <color theme="1"/>
      <name val="Arial"/>
      <family val="2"/>
    </font>
    <font>
      <sz val="11"/>
      <color theme="1"/>
      <name val="Calibri"/>
      <family val="2"/>
      <scheme val="minor"/>
    </font>
    <font>
      <sz val="11"/>
      <color rgb="FFFF0000"/>
      <name val="Arial"/>
      <family val="2"/>
    </font>
    <font>
      <sz val="11"/>
      <color theme="1" tint="4.9989318521683403E-2"/>
      <name val="Arial"/>
      <family val="2"/>
    </font>
    <font>
      <sz val="11"/>
      <name val="Arial"/>
      <family val="2"/>
    </font>
    <font>
      <b/>
      <sz val="16"/>
      <color theme="1"/>
      <name val="Arial"/>
      <family val="2"/>
    </font>
    <font>
      <b/>
      <sz val="12"/>
      <color theme="1"/>
      <name val="Arial"/>
      <family val="2"/>
    </font>
    <font>
      <sz val="12"/>
      <color theme="1"/>
      <name val="Arial"/>
      <family val="2"/>
    </font>
    <font>
      <sz val="10"/>
      <color theme="1"/>
      <name val="Arial"/>
      <family val="2"/>
    </font>
    <font>
      <b/>
      <u/>
      <sz val="10"/>
      <color theme="1"/>
      <name val="Arial"/>
      <family val="2"/>
    </font>
    <font>
      <sz val="10"/>
      <name val="Arial"/>
      <family val="2"/>
    </font>
    <font>
      <b/>
      <sz val="10"/>
      <name val="Arial"/>
      <family val="2"/>
    </font>
    <font>
      <b/>
      <u/>
      <sz val="10"/>
      <name val="Arial"/>
      <family val="2"/>
    </font>
    <font>
      <sz val="11"/>
      <color rgb="FFFF0000"/>
      <name val="Calibri"/>
      <family val="2"/>
      <scheme val="minor"/>
    </font>
    <font>
      <sz val="10"/>
      <color rgb="FFFF0000"/>
      <name val="Arial"/>
      <family val="2"/>
    </font>
    <font>
      <sz val="11"/>
      <name val="Calibri"/>
      <family val="2"/>
      <scheme val="minor"/>
    </font>
    <font>
      <b/>
      <sz val="11"/>
      <name val="Calibri"/>
      <family val="2"/>
      <scheme val="minor"/>
    </font>
    <font>
      <b/>
      <sz val="11"/>
      <color rgb="FFFF0000"/>
      <name val="Arial"/>
      <family val="2"/>
    </font>
    <font>
      <b/>
      <u/>
      <sz val="11"/>
      <color theme="1"/>
      <name val="Arial"/>
      <family val="2"/>
    </font>
    <font>
      <b/>
      <u/>
      <sz val="11"/>
      <name val="Arial"/>
      <family val="2"/>
    </font>
    <font>
      <b/>
      <sz val="12"/>
      <color rgb="FFFF0000"/>
      <name val="Arial"/>
      <family val="2"/>
    </font>
    <font>
      <sz val="12"/>
      <color rgb="FFFF0000"/>
      <name val="Arial"/>
      <family val="2"/>
    </font>
    <font>
      <b/>
      <sz val="10"/>
      <color rgb="FFFF0000"/>
      <name val="Arial"/>
      <family val="2"/>
    </font>
    <font>
      <u/>
      <sz val="10"/>
      <color rgb="FFFF0000"/>
      <name val="Arial"/>
      <family val="2"/>
    </font>
    <font>
      <u/>
      <sz val="10"/>
      <name val="Arial"/>
      <family val="2"/>
    </font>
    <font>
      <b/>
      <u/>
      <sz val="11"/>
      <name val="Calibri"/>
      <family val="2"/>
      <scheme val="minor"/>
    </font>
  </fonts>
  <fills count="9">
    <fill>
      <patternFill patternType="none"/>
    </fill>
    <fill>
      <patternFill patternType="gray125"/>
    </fill>
    <fill>
      <patternFill patternType="solid">
        <fgColor theme="9" tint="0.79998168889431442"/>
        <bgColor indexed="64"/>
      </patternFill>
    </fill>
    <fill>
      <patternFill patternType="solid">
        <fgColor theme="5" tint="0.59999389629810485"/>
        <bgColor indexed="64"/>
      </patternFill>
    </fill>
    <fill>
      <patternFill patternType="solid">
        <fgColor theme="0"/>
        <bgColor indexed="64"/>
      </patternFill>
    </fill>
    <fill>
      <patternFill patternType="solid">
        <fgColor theme="4" tint="0.79998168889431442"/>
        <bgColor indexed="64"/>
      </patternFill>
    </fill>
    <fill>
      <patternFill patternType="solid">
        <fgColor rgb="FFFFFF00"/>
        <bgColor indexed="64"/>
      </patternFill>
    </fill>
    <fill>
      <patternFill patternType="solid">
        <fgColor theme="4" tint="0.39997558519241921"/>
        <bgColor indexed="64"/>
      </patternFill>
    </fill>
    <fill>
      <patternFill patternType="solid">
        <fgColor theme="0" tint="-0.249977111117893"/>
        <bgColor indexed="64"/>
      </patternFill>
    </fill>
  </fills>
  <borders count="34">
    <border>
      <left/>
      <right/>
      <top/>
      <bottom/>
      <diagonal/>
    </border>
    <border>
      <left/>
      <right/>
      <top style="medium">
        <color indexed="64"/>
      </top>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thick">
        <color theme="8"/>
      </right>
      <top/>
      <bottom/>
      <diagonal/>
    </border>
    <border>
      <left style="thick">
        <color theme="8"/>
      </left>
      <right/>
      <top style="thick">
        <color theme="8"/>
      </top>
      <bottom style="thick">
        <color theme="8"/>
      </bottom>
      <diagonal/>
    </border>
    <border>
      <left/>
      <right/>
      <top style="thick">
        <color theme="8"/>
      </top>
      <bottom style="thick">
        <color theme="8"/>
      </bottom>
      <diagonal/>
    </border>
    <border>
      <left/>
      <right style="thick">
        <color theme="8"/>
      </right>
      <top style="thick">
        <color theme="8"/>
      </top>
      <bottom style="thick">
        <color theme="8"/>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4">
    <xf numFmtId="0" fontId="0" fillId="0" borderId="0"/>
    <xf numFmtId="0" fontId="4" fillId="0" borderId="0"/>
    <xf numFmtId="0" fontId="3" fillId="0" borderId="0"/>
    <xf numFmtId="0" fontId="1" fillId="0" borderId="0"/>
  </cellStyleXfs>
  <cellXfs count="141">
    <xf numFmtId="0" fontId="0" fillId="0" borderId="0" xfId="0"/>
    <xf numFmtId="0" fontId="6" fillId="0" borderId="0" xfId="0" applyFont="1"/>
    <xf numFmtId="4" fontId="0" fillId="0" borderId="0" xfId="0" applyNumberFormat="1"/>
    <xf numFmtId="0" fontId="5" fillId="0" borderId="0" xfId="0" applyFont="1"/>
    <xf numFmtId="0" fontId="3" fillId="4" borderId="0" xfId="3" applyFont="1" applyFill="1" applyAlignment="1">
      <alignment vertical="center"/>
    </xf>
    <xf numFmtId="0" fontId="3" fillId="4" borderId="0" xfId="3" applyFont="1" applyFill="1" applyAlignment="1">
      <alignment horizontal="right" vertical="center"/>
    </xf>
    <xf numFmtId="0" fontId="8" fillId="4" borderId="0" xfId="3" applyFont="1" applyFill="1" applyAlignment="1">
      <alignment horizontal="center" vertical="center" wrapText="1"/>
    </xf>
    <xf numFmtId="0" fontId="8" fillId="4" borderId="0" xfId="3" applyFont="1" applyFill="1" applyAlignment="1">
      <alignment horizontal="center" vertical="center"/>
    </xf>
    <xf numFmtId="0" fontId="9" fillId="4" borderId="0" xfId="3" applyFont="1" applyFill="1" applyAlignment="1">
      <alignment horizontal="left" vertical="center"/>
    </xf>
    <xf numFmtId="0" fontId="10" fillId="4" borderId="0" xfId="3" applyFont="1" applyFill="1" applyAlignment="1">
      <alignment vertical="center"/>
    </xf>
    <xf numFmtId="0" fontId="10" fillId="4" borderId="6" xfId="3" applyFont="1" applyFill="1" applyBorder="1" applyAlignment="1">
      <alignment horizontal="right" vertical="center"/>
    </xf>
    <xf numFmtId="0" fontId="9" fillId="4" borderId="0" xfId="3" applyFont="1" applyFill="1" applyAlignment="1">
      <alignment horizontal="center" vertical="center"/>
    </xf>
    <xf numFmtId="0" fontId="11" fillId="4" borderId="0" xfId="3" applyFont="1" applyFill="1" applyAlignment="1">
      <alignment vertical="center"/>
    </xf>
    <xf numFmtId="0" fontId="11" fillId="4" borderId="0" xfId="3" applyFont="1" applyFill="1" applyAlignment="1">
      <alignment horizontal="right" vertical="center"/>
    </xf>
    <xf numFmtId="0" fontId="12" fillId="4" borderId="0" xfId="3" applyFont="1" applyFill="1" applyAlignment="1">
      <alignment vertical="center"/>
    </xf>
    <xf numFmtId="0" fontId="17" fillId="4" borderId="0" xfId="3" applyFont="1" applyFill="1" applyAlignment="1">
      <alignment vertical="center"/>
    </xf>
    <xf numFmtId="1" fontId="6" fillId="3" borderId="24" xfId="0" applyNumberFormat="1" applyFont="1" applyFill="1" applyBorder="1"/>
    <xf numFmtId="1" fontId="6" fillId="3" borderId="25" xfId="0" applyNumberFormat="1" applyFont="1" applyFill="1" applyBorder="1"/>
    <xf numFmtId="4" fontId="6" fillId="2" borderId="12" xfId="0" applyNumberFormat="1" applyFont="1" applyFill="1" applyBorder="1"/>
    <xf numFmtId="4" fontId="6" fillId="2" borderId="13" xfId="0" applyNumberFormat="1" applyFont="1" applyFill="1" applyBorder="1"/>
    <xf numFmtId="4" fontId="0" fillId="3" borderId="24" xfId="0" applyNumberFormat="1" applyFill="1" applyBorder="1"/>
    <xf numFmtId="4" fontId="0" fillId="3" borderId="25" xfId="0" applyNumberFormat="1" applyFill="1" applyBorder="1"/>
    <xf numFmtId="0" fontId="6" fillId="0" borderId="24" xfId="0" applyFont="1" applyBorder="1" applyAlignment="1">
      <alignment horizontal="left"/>
    </xf>
    <xf numFmtId="0" fontId="6" fillId="4" borderId="24" xfId="0" applyFont="1" applyFill="1" applyBorder="1"/>
    <xf numFmtId="0" fontId="0" fillId="0" borderId="25" xfId="0" applyBorder="1" applyAlignment="1">
      <alignment horizontal="left"/>
    </xf>
    <xf numFmtId="4" fontId="6" fillId="2" borderId="14" xfId="0" applyNumberFormat="1" applyFont="1" applyFill="1" applyBorder="1"/>
    <xf numFmtId="0" fontId="0" fillId="0" borderId="0" xfId="0" applyAlignment="1">
      <alignment horizontal="left"/>
    </xf>
    <xf numFmtId="1" fontId="6" fillId="0" borderId="0" xfId="0" applyNumberFormat="1" applyFont="1"/>
    <xf numFmtId="4" fontId="6" fillId="0" borderId="0" xfId="0" applyNumberFormat="1" applyFont="1"/>
    <xf numFmtId="1" fontId="0" fillId="0" borderId="0" xfId="0" applyNumberFormat="1"/>
    <xf numFmtId="0" fontId="7" fillId="4" borderId="0" xfId="3" applyFont="1" applyFill="1" applyAlignment="1">
      <alignment horizontal="left" vertical="center" wrapText="1"/>
    </xf>
    <xf numFmtId="0" fontId="0" fillId="0" borderId="5" xfId="0" applyBorder="1" applyAlignment="1">
      <alignment horizontal="center" vertical="center"/>
    </xf>
    <xf numFmtId="0" fontId="0" fillId="0" borderId="2" xfId="0" applyBorder="1" applyAlignment="1">
      <alignment horizontal="center"/>
    </xf>
    <xf numFmtId="0" fontId="0" fillId="0" borderId="5" xfId="0" applyBorder="1" applyAlignment="1">
      <alignment horizontal="center"/>
    </xf>
    <xf numFmtId="0" fontId="0" fillId="0" borderId="3" xfId="0" applyBorder="1" applyAlignment="1">
      <alignment horizontal="center"/>
    </xf>
    <xf numFmtId="0" fontId="0" fillId="0" borderId="0" xfId="0" applyAlignment="1">
      <alignment horizontal="center"/>
    </xf>
    <xf numFmtId="0" fontId="0" fillId="0" borderId="28" xfId="0" applyBorder="1" applyAlignment="1">
      <alignment horizontal="center"/>
    </xf>
    <xf numFmtId="0" fontId="0" fillId="0" borderId="29" xfId="0" applyBorder="1" applyAlignment="1">
      <alignment horizontal="center"/>
    </xf>
    <xf numFmtId="0" fontId="0" fillId="0" borderId="30" xfId="0" applyBorder="1" applyAlignment="1">
      <alignment horizontal="center"/>
    </xf>
    <xf numFmtId="0" fontId="2" fillId="0" borderId="26"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27" xfId="0" applyFont="1" applyBorder="1" applyAlignment="1">
      <alignment horizontal="center" vertical="center" wrapText="1"/>
    </xf>
    <xf numFmtId="0" fontId="2" fillId="0" borderId="5" xfId="0" applyFont="1" applyBorder="1" applyAlignment="1">
      <alignment horizontal="center"/>
    </xf>
    <xf numFmtId="0" fontId="20" fillId="0" borderId="5" xfId="0" applyFont="1" applyBorder="1" applyAlignment="1">
      <alignment wrapText="1"/>
    </xf>
    <xf numFmtId="0" fontId="2" fillId="0" borderId="4" xfId="0" applyFont="1" applyBorder="1" applyAlignment="1">
      <alignment horizontal="center" vertical="center" wrapText="1"/>
    </xf>
    <xf numFmtId="0" fontId="2" fillId="0" borderId="4" xfId="0" applyFont="1" applyBorder="1" applyAlignment="1">
      <alignment horizontal="center" wrapText="1"/>
    </xf>
    <xf numFmtId="0" fontId="7" fillId="4" borderId="0" xfId="0" applyFont="1" applyFill="1" applyAlignment="1">
      <alignment horizontal="left" vertical="center" wrapText="1"/>
    </xf>
    <xf numFmtId="4" fontId="6" fillId="8" borderId="10" xfId="0" applyNumberFormat="1" applyFont="1" applyFill="1" applyBorder="1"/>
    <xf numFmtId="0" fontId="7" fillId="8" borderId="12" xfId="0" applyFont="1" applyFill="1" applyBorder="1" applyAlignment="1">
      <alignment horizontal="left" vertical="center" wrapText="1"/>
    </xf>
    <xf numFmtId="4" fontId="6" fillId="8" borderId="13" xfId="0" applyNumberFormat="1" applyFont="1" applyFill="1" applyBorder="1"/>
    <xf numFmtId="4" fontId="0" fillId="8" borderId="14" xfId="0" applyNumberFormat="1" applyFill="1" applyBorder="1"/>
    <xf numFmtId="0" fontId="7" fillId="8" borderId="15" xfId="0" applyFont="1" applyFill="1" applyBorder="1" applyAlignment="1">
      <alignment horizontal="left" vertical="center" wrapText="1"/>
    </xf>
    <xf numFmtId="4" fontId="0" fillId="8" borderId="16" xfId="0" applyNumberFormat="1" applyFill="1" applyBorder="1"/>
    <xf numFmtId="0" fontId="7" fillId="7" borderId="17" xfId="0" applyFont="1" applyFill="1" applyBorder="1" applyAlignment="1">
      <alignment horizontal="left" vertical="center" wrapText="1"/>
    </xf>
    <xf numFmtId="4" fontId="6" fillId="7" borderId="18" xfId="0" applyNumberFormat="1" applyFont="1" applyFill="1" applyBorder="1"/>
    <xf numFmtId="4" fontId="0" fillId="7" borderId="19" xfId="0" applyNumberFormat="1" applyFill="1" applyBorder="1"/>
    <xf numFmtId="0" fontId="2" fillId="0" borderId="0" xfId="0" applyFont="1" applyAlignment="1">
      <alignment horizontal="left"/>
    </xf>
    <xf numFmtId="0" fontId="21" fillId="0" borderId="0" xfId="0" applyFont="1"/>
    <xf numFmtId="0" fontId="6" fillId="0" borderId="0" xfId="0" applyFont="1" applyFill="1" applyBorder="1"/>
    <xf numFmtId="0" fontId="22" fillId="0" borderId="0" xfId="0" applyFont="1" applyFill="1" applyBorder="1" applyAlignment="1">
      <alignment horizontal="left" vertical="center" wrapText="1"/>
    </xf>
    <xf numFmtId="4" fontId="6" fillId="2" borderId="17" xfId="0" applyNumberFormat="1" applyFont="1" applyFill="1" applyBorder="1"/>
    <xf numFmtId="4" fontId="6" fillId="2" borderId="18" xfId="0" applyNumberFormat="1" applyFont="1" applyFill="1" applyBorder="1"/>
    <xf numFmtId="4" fontId="6" fillId="2" borderId="19" xfId="0" applyNumberFormat="1" applyFont="1" applyFill="1" applyBorder="1"/>
    <xf numFmtId="0" fontId="0" fillId="0" borderId="24" xfId="0" applyBorder="1"/>
    <xf numFmtId="0" fontId="6" fillId="4" borderId="25" xfId="0" applyFont="1" applyFill="1" applyBorder="1"/>
    <xf numFmtId="0" fontId="6" fillId="0" borderId="25" xfId="0" applyFont="1" applyBorder="1"/>
    <xf numFmtId="0" fontId="14" fillId="5" borderId="10" xfId="3" applyFont="1" applyFill="1" applyBorder="1" applyAlignment="1">
      <alignment vertical="center"/>
    </xf>
    <xf numFmtId="0" fontId="17" fillId="0" borderId="0" xfId="3" applyFont="1" applyAlignment="1">
      <alignment horizontal="left" vertical="center" wrapText="1"/>
    </xf>
    <xf numFmtId="0" fontId="26" fillId="0" borderId="0" xfId="3" applyFont="1" applyAlignment="1">
      <alignment vertical="center" wrapText="1"/>
    </xf>
    <xf numFmtId="0" fontId="17" fillId="4" borderId="10" xfId="3" applyFont="1" applyFill="1" applyBorder="1" applyAlignment="1">
      <alignment horizontal="left" vertical="center"/>
    </xf>
    <xf numFmtId="0" fontId="17" fillId="0" borderId="10" xfId="0" applyFont="1" applyBorder="1" applyAlignment="1">
      <alignment horizontal="left" vertical="center"/>
    </xf>
    <xf numFmtId="0" fontId="17" fillId="0" borderId="10" xfId="0" applyFont="1" applyBorder="1" applyAlignment="1">
      <alignment horizontal="left" vertical="center" wrapText="1"/>
    </xf>
    <xf numFmtId="0" fontId="5" fillId="4" borderId="0" xfId="3" applyFont="1" applyFill="1" applyAlignment="1">
      <alignment vertical="center"/>
    </xf>
    <xf numFmtId="0" fontId="15" fillId="4" borderId="0" xfId="3" applyFont="1" applyFill="1" applyAlignment="1">
      <alignment vertical="center"/>
    </xf>
    <xf numFmtId="0" fontId="0" fillId="0" borderId="0" xfId="0" applyBorder="1"/>
    <xf numFmtId="0" fontId="6" fillId="4" borderId="0" xfId="0" applyFont="1" applyFill="1" applyBorder="1"/>
    <xf numFmtId="0" fontId="6" fillId="0" borderId="0" xfId="0" applyFont="1" applyBorder="1"/>
    <xf numFmtId="0" fontId="7" fillId="0" borderId="0" xfId="0" applyFont="1" applyBorder="1" applyAlignment="1">
      <alignment horizontal="left" vertical="center" wrapText="1"/>
    </xf>
    <xf numFmtId="0" fontId="7" fillId="4" borderId="0" xfId="0" applyFont="1" applyFill="1" applyBorder="1" applyAlignment="1">
      <alignment horizontal="left" vertical="center" wrapText="1"/>
    </xf>
    <xf numFmtId="0" fontId="7" fillId="0" borderId="31" xfId="0" applyFont="1" applyBorder="1" applyAlignment="1">
      <alignment vertical="center"/>
    </xf>
    <xf numFmtId="0" fontId="7" fillId="0" borderId="32" xfId="0" applyFont="1" applyBorder="1" applyAlignment="1">
      <alignment vertical="center"/>
    </xf>
    <xf numFmtId="0" fontId="7" fillId="0" borderId="33" xfId="0" applyFont="1" applyBorder="1" applyAlignment="1">
      <alignment vertical="center"/>
    </xf>
    <xf numFmtId="0" fontId="7" fillId="0" borderId="11" xfId="0" applyFont="1" applyBorder="1" applyAlignment="1">
      <alignment vertical="center"/>
    </xf>
    <xf numFmtId="0" fontId="14" fillId="5" borderId="20" xfId="3" applyFont="1" applyFill="1" applyBorder="1" applyAlignment="1">
      <alignment vertical="center"/>
    </xf>
    <xf numFmtId="0" fontId="19" fillId="5" borderId="21" xfId="3" applyFont="1" applyFill="1" applyBorder="1" applyAlignment="1">
      <alignment vertical="center"/>
    </xf>
    <xf numFmtId="0" fontId="18" fillId="5" borderId="21" xfId="3" applyFont="1" applyFill="1" applyBorder="1" applyAlignment="1">
      <alignment vertical="center"/>
    </xf>
    <xf numFmtId="0" fontId="18" fillId="5" borderId="22" xfId="3" applyFont="1" applyFill="1" applyBorder="1" applyAlignment="1">
      <alignment vertical="center"/>
    </xf>
    <xf numFmtId="0" fontId="11" fillId="4" borderId="10" xfId="3" applyFont="1" applyFill="1" applyBorder="1" applyAlignment="1">
      <alignment vertical="center"/>
    </xf>
    <xf numFmtId="0" fontId="13" fillId="0" borderId="20" xfId="3" applyFont="1" applyBorder="1" applyAlignment="1">
      <alignment horizontal="left" vertical="center" wrapText="1"/>
    </xf>
    <xf numFmtId="0" fontId="7" fillId="0" borderId="21" xfId="0" applyFont="1" applyBorder="1" applyAlignment="1">
      <alignment horizontal="left" vertical="center" wrapText="1"/>
    </xf>
    <xf numFmtId="0" fontId="7" fillId="0" borderId="22" xfId="0" applyFont="1" applyBorder="1" applyAlignment="1">
      <alignment horizontal="left" vertical="center" wrapText="1"/>
    </xf>
    <xf numFmtId="0" fontId="17" fillId="0" borderId="20" xfId="3" applyFont="1" applyBorder="1" applyAlignment="1">
      <alignment horizontal="left" vertical="center" wrapText="1"/>
    </xf>
    <xf numFmtId="0" fontId="5" fillId="0" borderId="21" xfId="0" applyFont="1" applyBorder="1" applyAlignment="1">
      <alignment horizontal="left" vertical="center" wrapText="1"/>
    </xf>
    <xf numFmtId="0" fontId="13" fillId="0" borderId="21" xfId="3" applyFont="1" applyBorder="1" applyAlignment="1">
      <alignment horizontal="left" vertical="center" wrapText="1"/>
    </xf>
    <xf numFmtId="0" fontId="13" fillId="0" borderId="22" xfId="3" applyFont="1" applyBorder="1" applyAlignment="1">
      <alignment horizontal="left" vertical="center" wrapText="1"/>
    </xf>
    <xf numFmtId="0" fontId="7" fillId="4" borderId="0" xfId="3" applyFont="1" applyFill="1" applyAlignment="1">
      <alignment horizontal="left" vertical="center" wrapText="1"/>
    </xf>
    <xf numFmtId="0" fontId="13" fillId="4" borderId="0" xfId="3" applyFont="1" applyFill="1" applyAlignment="1">
      <alignment horizontal="left" vertical="center" wrapText="1"/>
    </xf>
    <xf numFmtId="0" fontId="18" fillId="0" borderId="0" xfId="3" applyFont="1" applyAlignment="1">
      <alignment horizontal="left" vertical="center" wrapText="1"/>
    </xf>
    <xf numFmtId="0" fontId="17" fillId="4" borderId="0" xfId="3" applyFont="1" applyFill="1" applyAlignment="1">
      <alignment horizontal="left" vertical="center" wrapText="1"/>
    </xf>
    <xf numFmtId="0" fontId="16" fillId="0" borderId="0" xfId="3" applyFont="1" applyAlignment="1">
      <alignment horizontal="left" vertical="center" wrapText="1"/>
    </xf>
    <xf numFmtId="0" fontId="1" fillId="0" borderId="0" xfId="3" applyAlignment="1">
      <alignment horizontal="left" vertical="center" wrapText="1"/>
    </xf>
    <xf numFmtId="0" fontId="15" fillId="4" borderId="0" xfId="3" applyFont="1" applyFill="1" applyAlignment="1">
      <alignment horizontal="left" vertical="center" wrapText="1"/>
    </xf>
    <xf numFmtId="0" fontId="28" fillId="0" borderId="0" xfId="3" applyFont="1" applyAlignment="1">
      <alignment horizontal="left" vertical="center" wrapText="1"/>
    </xf>
    <xf numFmtId="0" fontId="13" fillId="0" borderId="10" xfId="3" applyFont="1" applyBorder="1" applyAlignment="1">
      <alignment horizontal="left" vertical="center" wrapText="1"/>
    </xf>
    <xf numFmtId="0" fontId="18" fillId="0" borderId="10" xfId="3" applyFont="1" applyBorder="1" applyAlignment="1">
      <alignment horizontal="left" vertical="center" wrapText="1"/>
    </xf>
    <xf numFmtId="0" fontId="18" fillId="0" borderId="20" xfId="3" applyFont="1" applyBorder="1" applyAlignment="1">
      <alignment horizontal="left" vertical="center" wrapText="1"/>
    </xf>
    <xf numFmtId="0" fontId="15" fillId="0" borderId="10" xfId="3" applyFont="1" applyBorder="1" applyAlignment="1">
      <alignment horizontal="left" vertical="center" wrapText="1"/>
    </xf>
    <xf numFmtId="0" fontId="17" fillId="0" borderId="10" xfId="3" applyFont="1" applyBorder="1" applyAlignment="1">
      <alignment horizontal="left" vertical="center" wrapText="1"/>
    </xf>
    <xf numFmtId="0" fontId="16" fillId="0" borderId="10" xfId="3" applyFont="1" applyBorder="1" applyAlignment="1">
      <alignment horizontal="left" vertical="center" wrapText="1"/>
    </xf>
    <xf numFmtId="0" fontId="16" fillId="0" borderId="20" xfId="3" applyFont="1" applyBorder="1" applyAlignment="1">
      <alignment horizontal="left" vertical="center" wrapText="1"/>
    </xf>
    <xf numFmtId="0" fontId="7" fillId="0" borderId="10" xfId="0" applyFont="1" applyBorder="1" applyAlignment="1">
      <alignment horizontal="left" vertical="center" wrapText="1"/>
    </xf>
    <xf numFmtId="0" fontId="17" fillId="4" borderId="0" xfId="3" applyFont="1" applyFill="1" applyAlignment="1">
      <alignment vertical="center" wrapText="1"/>
    </xf>
    <xf numFmtId="0" fontId="14" fillId="5" borderId="20" xfId="3" applyFont="1" applyFill="1" applyBorder="1" applyAlignment="1">
      <alignment horizontal="left" vertical="center"/>
    </xf>
    <xf numFmtId="0" fontId="14" fillId="5" borderId="21" xfId="3" applyFont="1" applyFill="1" applyBorder="1" applyAlignment="1">
      <alignment horizontal="left" vertical="center"/>
    </xf>
    <xf numFmtId="0" fontId="14" fillId="5" borderId="22" xfId="3" applyFont="1" applyFill="1" applyBorder="1" applyAlignment="1">
      <alignment horizontal="left" vertical="center"/>
    </xf>
    <xf numFmtId="0" fontId="13" fillId="0" borderId="11" xfId="3" applyFont="1" applyBorder="1" applyAlignment="1">
      <alignment horizontal="left" vertical="center" wrapText="1"/>
    </xf>
    <xf numFmtId="0" fontId="14" fillId="0" borderId="0" xfId="3" applyFont="1" applyAlignment="1">
      <alignment horizontal="left" vertical="center" wrapText="1"/>
    </xf>
    <xf numFmtId="0" fontId="13" fillId="0" borderId="0" xfId="3" applyFont="1" applyAlignment="1">
      <alignment horizontal="left" vertical="center" wrapText="1"/>
    </xf>
    <xf numFmtId="0" fontId="15" fillId="0" borderId="20" xfId="3" applyFont="1" applyFill="1" applyBorder="1" applyAlignment="1">
      <alignment horizontal="left" vertical="center" wrapText="1"/>
    </xf>
    <xf numFmtId="0" fontId="7" fillId="0" borderId="21" xfId="0" applyFont="1" applyFill="1" applyBorder="1" applyAlignment="1">
      <alignment horizontal="left" vertical="center" wrapText="1"/>
    </xf>
    <xf numFmtId="0" fontId="7" fillId="0" borderId="22" xfId="0" applyFont="1" applyFill="1" applyBorder="1" applyAlignment="1">
      <alignment horizontal="left" vertical="center" wrapText="1"/>
    </xf>
    <xf numFmtId="0" fontId="15" fillId="4" borderId="0" xfId="3" applyFont="1" applyFill="1" applyAlignment="1">
      <alignment vertical="center" wrapText="1"/>
    </xf>
    <xf numFmtId="0" fontId="27" fillId="0" borderId="0" xfId="3" applyFont="1" applyAlignment="1">
      <alignment vertical="center" wrapText="1"/>
    </xf>
    <xf numFmtId="0" fontId="13" fillId="4" borderId="0" xfId="3" applyFont="1" applyFill="1" applyAlignment="1">
      <alignment vertical="center" wrapText="1"/>
    </xf>
    <xf numFmtId="0" fontId="13" fillId="0" borderId="0" xfId="3" applyFont="1" applyAlignment="1">
      <alignment vertical="center" wrapText="1"/>
    </xf>
    <xf numFmtId="0" fontId="23" fillId="6" borderId="0" xfId="3" applyFont="1" applyFill="1" applyAlignment="1">
      <alignment horizontal="center" vertical="center" wrapText="1"/>
    </xf>
    <xf numFmtId="0" fontId="24" fillId="6" borderId="0" xfId="3" applyFont="1" applyFill="1" applyAlignment="1">
      <alignment horizontal="center" vertical="center"/>
    </xf>
    <xf numFmtId="0" fontId="10" fillId="4" borderId="7" xfId="3" applyFont="1" applyFill="1" applyBorder="1" applyAlignment="1" applyProtection="1">
      <alignment vertical="center"/>
      <protection locked="0"/>
    </xf>
    <xf numFmtId="0" fontId="3" fillId="0" borderId="8" xfId="3" applyFont="1" applyBorder="1" applyAlignment="1" applyProtection="1">
      <alignment vertical="center"/>
      <protection locked="0"/>
    </xf>
    <xf numFmtId="0" fontId="3" fillId="0" borderId="9" xfId="3" applyFont="1" applyBorder="1" applyAlignment="1" applyProtection="1">
      <alignment vertical="center"/>
      <protection locked="0"/>
    </xf>
    <xf numFmtId="0" fontId="11" fillId="4" borderId="0" xfId="3" applyFont="1" applyFill="1" applyAlignment="1">
      <alignment vertical="center"/>
    </xf>
    <xf numFmtId="0" fontId="11" fillId="4" borderId="0" xfId="3" applyFont="1" applyFill="1" applyAlignment="1">
      <alignment vertical="center" wrapText="1"/>
    </xf>
    <xf numFmtId="0" fontId="14" fillId="0" borderId="0" xfId="3" applyFont="1" applyAlignment="1">
      <alignment vertical="center"/>
    </xf>
    <xf numFmtId="0" fontId="25" fillId="0" borderId="0" xfId="3" applyFont="1" applyAlignment="1">
      <alignment vertical="center" wrapText="1"/>
    </xf>
    <xf numFmtId="0" fontId="17" fillId="0" borderId="0" xfId="3" applyFont="1" applyAlignment="1">
      <alignment vertical="center" wrapText="1"/>
    </xf>
    <xf numFmtId="0" fontId="13" fillId="0" borderId="0" xfId="3" applyFont="1" applyAlignment="1">
      <alignment vertical="center"/>
    </xf>
    <xf numFmtId="0" fontId="2" fillId="0" borderId="0" xfId="0" applyFont="1" applyAlignment="1">
      <alignment horizontal="left"/>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4" borderId="0" xfId="0" applyFont="1" applyFill="1" applyAlignment="1">
      <alignment horizontal="left" vertical="center"/>
    </xf>
    <xf numFmtId="0" fontId="2" fillId="0" borderId="1" xfId="0" applyFont="1" applyBorder="1" applyAlignment="1">
      <alignment horizontal="center" vertical="center"/>
    </xf>
  </cellXfs>
  <cellStyles count="4">
    <cellStyle name="Normal" xfId="0" builtinId="0"/>
    <cellStyle name="Normal 2" xfId="2" xr:uid="{00000000-0005-0000-0000-000001000000}"/>
    <cellStyle name="Normal 3" xfId="1" xr:uid="{00000000-0005-0000-0000-000002000000}"/>
    <cellStyle name="Normal 4" xfId="3" xr:uid="{FB98A57E-1070-4F27-9B55-0B796BE48A8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13</xdr:col>
      <xdr:colOff>129540</xdr:colOff>
      <xdr:row>1</xdr:row>
      <xdr:rowOff>83820</xdr:rowOff>
    </xdr:from>
    <xdr:to>
      <xdr:col>15</xdr:col>
      <xdr:colOff>483235</xdr:colOff>
      <xdr:row>8</xdr:row>
      <xdr:rowOff>12065</xdr:rowOff>
    </xdr:to>
    <xdr:pic>
      <xdr:nvPicPr>
        <xdr:cNvPr id="2" name="Picture 1" descr="C:\Users\peter.youngman\Documents\2464 (1).png">
          <a:extLst>
            <a:ext uri="{FF2B5EF4-FFF2-40B4-BE49-F238E27FC236}">
              <a16:creationId xmlns:a16="http://schemas.microsoft.com/office/drawing/2014/main" id="{B516CD76-E00C-4C93-A44C-BD7235AB6FA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98815" y="267970"/>
          <a:ext cx="1633220" cy="157289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peter.youngman/Downloads/CCS%20Merchant%20Acquiring%20Lot%201%20Input%20Tables%20-%20Day%202%20Settlement%20V2.0%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ANCE"/>
      <sheetName val="TAB P - PriceEvaluation Table"/>
      <sheetName val="TAB A - Input Table 1"/>
      <sheetName val="TAB B - Input Table 2"/>
      <sheetName val="TAB C - Input Table 3"/>
      <sheetName val="TAB D - Input Table 4"/>
      <sheetName val="TAB E - Input Table 5"/>
      <sheetName val="TAB F - Input Table 6"/>
      <sheetName val="TAB G - Input Table 7"/>
      <sheetName val="TAB H - Input Table 8"/>
      <sheetName val="TAB I - Input Table 9"/>
      <sheetName val="TAB J - Input Tabe 10"/>
      <sheetName val="TAB K - Input Table 1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ow r="201">
          <cell r="B201" t="str">
            <v>Bluetooth Terminal</v>
          </cell>
        </row>
        <row r="202">
          <cell r="B202" t="str">
            <v>Contactless Terminal</v>
          </cell>
        </row>
        <row r="203">
          <cell r="B203" t="str">
            <v>Customer Activated Terminal</v>
          </cell>
        </row>
        <row r="204">
          <cell r="B204" t="str">
            <v>Fixed Terminal</v>
          </cell>
        </row>
        <row r="205">
          <cell r="B205" t="str">
            <v>Imprinter Terminal</v>
          </cell>
        </row>
        <row r="206">
          <cell r="B206" t="str">
            <v>Mobile Terminal</v>
          </cell>
        </row>
        <row r="207">
          <cell r="B207" t="str">
            <v>PDQ Terminal</v>
          </cell>
        </row>
        <row r="208">
          <cell r="B208" t="str">
            <v>Portable Terminal</v>
          </cell>
        </row>
        <row r="209">
          <cell r="B209" t="str">
            <v>Remote Wireless Terminal</v>
          </cell>
        </row>
        <row r="210">
          <cell r="B210" t="str">
            <v>Unattended Terminal</v>
          </cell>
        </row>
        <row r="211">
          <cell r="B211" t="str">
            <v>Wireless Terminal</v>
          </cell>
        </row>
        <row r="212">
          <cell r="B212" t="str">
            <v>Other</v>
          </cell>
        </row>
      </sheetData>
      <sheetData sheetId="1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2AEA7B-85B7-489C-AE2D-1D4DCB77FA76}">
  <sheetPr>
    <tabColor rgb="FFFFFF00"/>
    <pageSetUpPr fitToPage="1"/>
  </sheetPr>
  <dimension ref="C4:U57"/>
  <sheetViews>
    <sheetView showGridLines="0" zoomScaleNormal="100" workbookViewId="0">
      <selection activeCell="C20" sqref="C20:P20"/>
    </sheetView>
  </sheetViews>
  <sheetFormatPr defaultColWidth="8.33203125" defaultRowHeight="14" x14ac:dyDescent="0.3"/>
  <cols>
    <col min="1" max="1" width="1.33203125" style="4" customWidth="1"/>
    <col min="2" max="2" width="1.5" style="4" customWidth="1"/>
    <col min="3" max="3" width="8.33203125" style="4" customWidth="1"/>
    <col min="4" max="4" width="10.75" style="4" customWidth="1"/>
    <col min="5" max="5" width="14.75" style="5" customWidth="1"/>
    <col min="6" max="6" width="10.83203125" style="4" customWidth="1"/>
    <col min="7" max="7" width="13.83203125" style="4" customWidth="1"/>
    <col min="8" max="11" width="8.33203125" style="4"/>
    <col min="12" max="12" width="6.5" style="4" customWidth="1"/>
    <col min="13" max="15" width="8.33203125" style="4"/>
    <col min="16" max="16" width="14.5" style="4" customWidth="1"/>
    <col min="17" max="17" width="27.08203125" style="4" customWidth="1"/>
    <col min="18" max="18" width="14.08203125" style="4" customWidth="1"/>
    <col min="19" max="16384" width="8.33203125" style="4"/>
  </cols>
  <sheetData>
    <row r="4" spans="3:17" ht="20" x14ac:dyDescent="0.3">
      <c r="E4" s="6"/>
      <c r="F4" s="7"/>
      <c r="G4" s="7"/>
      <c r="H4" s="7"/>
      <c r="I4" s="7"/>
      <c r="J4" s="7"/>
      <c r="K4" s="7"/>
      <c r="L4" s="7"/>
      <c r="M4" s="7"/>
      <c r="N4" s="7"/>
      <c r="O4" s="7"/>
      <c r="P4" s="7"/>
    </row>
    <row r="5" spans="3:17" ht="20" x14ac:dyDescent="0.3">
      <c r="E5" s="6"/>
      <c r="F5" s="7"/>
      <c r="G5" s="7"/>
      <c r="H5" s="7"/>
      <c r="I5" s="7"/>
      <c r="J5" s="7"/>
      <c r="K5" s="7"/>
      <c r="L5" s="7"/>
      <c r="M5" s="7"/>
      <c r="N5" s="7"/>
      <c r="O5" s="7"/>
      <c r="P5" s="7"/>
    </row>
    <row r="6" spans="3:17" ht="20" x14ac:dyDescent="0.3">
      <c r="E6" s="6"/>
      <c r="F6" s="7"/>
      <c r="G6" s="7"/>
      <c r="H6" s="7"/>
      <c r="I6" s="7"/>
      <c r="J6" s="7"/>
      <c r="K6" s="7"/>
      <c r="L6" s="7"/>
      <c r="M6" s="7"/>
      <c r="N6" s="7"/>
      <c r="O6" s="7"/>
      <c r="P6" s="7"/>
    </row>
    <row r="7" spans="3:17" ht="20" x14ac:dyDescent="0.3">
      <c r="E7" s="125" t="s">
        <v>45</v>
      </c>
      <c r="F7" s="126"/>
      <c r="G7" s="126"/>
      <c r="H7" s="126"/>
      <c r="I7" s="126"/>
      <c r="J7" s="126"/>
      <c r="K7" s="126"/>
      <c r="L7" s="126"/>
      <c r="M7" s="126"/>
      <c r="N7" s="7"/>
      <c r="O7" s="7"/>
      <c r="P7" s="7"/>
    </row>
    <row r="8" spans="3:17" ht="20" x14ac:dyDescent="0.3">
      <c r="E8" s="125"/>
      <c r="F8" s="126"/>
      <c r="G8" s="126"/>
      <c r="H8" s="126"/>
      <c r="I8" s="126"/>
      <c r="J8" s="126"/>
      <c r="K8" s="126"/>
      <c r="L8" s="126"/>
      <c r="M8" s="126"/>
      <c r="N8" s="7"/>
      <c r="O8" s="7"/>
      <c r="P8" s="7"/>
    </row>
    <row r="9" spans="3:17" ht="20" x14ac:dyDescent="0.3">
      <c r="E9" s="125"/>
      <c r="F9" s="126"/>
      <c r="G9" s="126"/>
      <c r="H9" s="126"/>
      <c r="I9" s="126"/>
      <c r="J9" s="126"/>
      <c r="K9" s="126"/>
      <c r="L9" s="126"/>
      <c r="M9" s="126"/>
      <c r="N9" s="7"/>
      <c r="O9" s="7"/>
      <c r="P9" s="7"/>
    </row>
    <row r="10" spans="3:17" ht="34.5" customHeight="1" thickBot="1" x14ac:dyDescent="0.35"/>
    <row r="11" spans="3:17" s="9" customFormat="1" ht="16.5" thickTop="1" thickBot="1" x14ac:dyDescent="0.35">
      <c r="C11" s="8" t="s">
        <v>0</v>
      </c>
      <c r="E11" s="10"/>
      <c r="F11" s="127"/>
      <c r="G11" s="128"/>
      <c r="H11" s="128"/>
      <c r="I11" s="128"/>
      <c r="J11" s="128"/>
      <c r="K11" s="128"/>
      <c r="L11" s="128"/>
      <c r="M11" s="129"/>
      <c r="N11" s="11"/>
      <c r="O11" s="11"/>
    </row>
    <row r="12" spans="3:17" s="12" customFormat="1" ht="30.65" customHeight="1" thickTop="1" x14ac:dyDescent="0.3">
      <c r="E12" s="13"/>
    </row>
    <row r="13" spans="3:17" s="12" customFormat="1" ht="13" x14ac:dyDescent="0.3">
      <c r="C13" s="14" t="s">
        <v>1</v>
      </c>
      <c r="E13" s="13"/>
    </row>
    <row r="14" spans="3:17" s="12" customFormat="1" ht="36" customHeight="1" x14ac:dyDescent="0.3">
      <c r="C14" s="96" t="s">
        <v>2</v>
      </c>
      <c r="D14" s="96"/>
      <c r="E14" s="96"/>
      <c r="F14" s="96"/>
      <c r="G14" s="96"/>
      <c r="H14" s="96"/>
      <c r="I14" s="96"/>
      <c r="J14" s="96"/>
      <c r="K14" s="96"/>
      <c r="L14" s="130"/>
      <c r="M14" s="130"/>
      <c r="N14" s="130"/>
      <c r="O14" s="130"/>
      <c r="P14" s="130"/>
    </row>
    <row r="15" spans="3:17" s="12" customFormat="1" ht="34.4" customHeight="1" x14ac:dyDescent="0.3">
      <c r="C15" s="131" t="s">
        <v>3</v>
      </c>
      <c r="D15" s="131"/>
      <c r="E15" s="131"/>
      <c r="F15" s="131"/>
      <c r="G15" s="131"/>
      <c r="H15" s="131"/>
      <c r="I15" s="131"/>
      <c r="J15" s="131"/>
      <c r="K15" s="131"/>
      <c r="L15" s="131"/>
      <c r="M15" s="131"/>
      <c r="N15" s="131"/>
      <c r="O15" s="131"/>
      <c r="P15" s="131"/>
    </row>
    <row r="16" spans="3:17" s="12" customFormat="1" ht="21" customHeight="1" x14ac:dyDescent="0.3">
      <c r="C16" s="116" t="s">
        <v>4</v>
      </c>
      <c r="D16" s="116"/>
      <c r="E16" s="116"/>
      <c r="F16" s="116"/>
      <c r="G16" s="116"/>
      <c r="H16" s="116"/>
      <c r="I16" s="116"/>
      <c r="J16" s="116"/>
      <c r="K16" s="116"/>
      <c r="L16" s="132"/>
      <c r="M16" s="132"/>
      <c r="N16" s="132"/>
      <c r="O16" s="132"/>
      <c r="P16" s="132"/>
      <c r="Q16" s="15"/>
    </row>
    <row r="17" spans="3:17" s="12" customFormat="1" ht="30.65" customHeight="1" x14ac:dyDescent="0.3">
      <c r="C17" s="96" t="s">
        <v>5</v>
      </c>
      <c r="D17" s="96"/>
      <c r="E17" s="96"/>
      <c r="F17" s="96"/>
      <c r="G17" s="96"/>
      <c r="H17" s="96"/>
      <c r="I17" s="96"/>
      <c r="J17" s="96"/>
      <c r="K17" s="96"/>
      <c r="L17" s="96"/>
      <c r="M17" s="96"/>
      <c r="N17" s="96"/>
      <c r="O17" s="96"/>
      <c r="P17" s="96"/>
      <c r="Q17" s="15"/>
    </row>
    <row r="18" spans="3:17" s="12" customFormat="1" ht="75" customHeight="1" x14ac:dyDescent="0.3">
      <c r="C18" s="133" t="s">
        <v>61</v>
      </c>
      <c r="D18" s="133"/>
      <c r="E18" s="133"/>
      <c r="F18" s="133"/>
      <c r="G18" s="133"/>
      <c r="H18" s="133"/>
      <c r="I18" s="133"/>
      <c r="J18" s="133"/>
      <c r="K18" s="133"/>
      <c r="L18" s="133"/>
      <c r="M18" s="133"/>
      <c r="N18" s="133"/>
      <c r="O18" s="133"/>
      <c r="P18" s="133"/>
      <c r="Q18" s="15"/>
    </row>
    <row r="19" spans="3:17" s="12" customFormat="1" ht="21" customHeight="1" x14ac:dyDescent="0.3">
      <c r="C19" s="111" t="s">
        <v>6</v>
      </c>
      <c r="D19" s="134"/>
      <c r="E19" s="134"/>
      <c r="F19" s="134"/>
      <c r="G19" s="134"/>
      <c r="H19" s="134"/>
      <c r="I19" s="134"/>
      <c r="J19" s="134"/>
      <c r="K19" s="134"/>
      <c r="L19" s="134"/>
      <c r="M19" s="134"/>
      <c r="N19" s="134"/>
      <c r="O19" s="134"/>
      <c r="P19" s="134"/>
      <c r="Q19" s="15"/>
    </row>
    <row r="20" spans="3:17" s="12" customFormat="1" ht="25.75" customHeight="1" x14ac:dyDescent="0.3">
      <c r="C20" s="96" t="s">
        <v>68</v>
      </c>
      <c r="D20" s="96"/>
      <c r="E20" s="96"/>
      <c r="F20" s="96"/>
      <c r="G20" s="96"/>
      <c r="H20" s="96"/>
      <c r="I20" s="96"/>
      <c r="J20" s="96"/>
      <c r="K20" s="96"/>
      <c r="L20" s="135"/>
      <c r="M20" s="135"/>
      <c r="N20" s="135"/>
      <c r="O20" s="135"/>
      <c r="P20" s="135"/>
      <c r="Q20" s="15"/>
    </row>
    <row r="21" spans="3:17" s="12" customFormat="1" ht="12.5" x14ac:dyDescent="0.3">
      <c r="C21" s="67"/>
      <c r="D21" s="67"/>
      <c r="E21" s="67"/>
      <c r="F21" s="67"/>
      <c r="G21" s="67"/>
      <c r="H21" s="67"/>
      <c r="I21" s="67"/>
      <c r="J21" s="67"/>
      <c r="K21" s="67"/>
      <c r="L21" s="67"/>
      <c r="M21" s="67"/>
      <c r="N21" s="67"/>
      <c r="O21" s="67"/>
      <c r="P21" s="67"/>
      <c r="Q21" s="15"/>
    </row>
    <row r="22" spans="3:17" s="12" customFormat="1" ht="12.5" x14ac:dyDescent="0.3">
      <c r="C22" s="121" t="s">
        <v>7</v>
      </c>
      <c r="D22" s="122"/>
      <c r="E22" s="122"/>
      <c r="F22" s="122"/>
      <c r="G22" s="122"/>
      <c r="H22" s="122"/>
      <c r="I22" s="122"/>
      <c r="J22" s="122"/>
      <c r="K22" s="122"/>
      <c r="L22" s="122"/>
      <c r="M22" s="122"/>
      <c r="N22" s="122"/>
      <c r="O22" s="122"/>
      <c r="P22" s="122"/>
      <c r="Q22" s="15"/>
    </row>
    <row r="23" spans="3:17" s="12" customFormat="1" ht="25.5" customHeight="1" x14ac:dyDescent="0.3">
      <c r="C23" s="15"/>
      <c r="D23" s="68"/>
      <c r="E23" s="68"/>
      <c r="F23" s="68"/>
      <c r="G23" s="68"/>
      <c r="H23" s="68"/>
      <c r="I23" s="68"/>
      <c r="J23" s="68"/>
      <c r="K23" s="68"/>
      <c r="L23" s="68"/>
      <c r="M23" s="68"/>
      <c r="N23" s="68"/>
      <c r="O23" s="68"/>
      <c r="P23" s="68"/>
      <c r="Q23" s="15"/>
    </row>
    <row r="24" spans="3:17" s="12" customFormat="1" ht="31.5" customHeight="1" x14ac:dyDescent="0.3">
      <c r="C24" s="123" t="s">
        <v>46</v>
      </c>
      <c r="D24" s="124"/>
      <c r="E24" s="124"/>
      <c r="F24" s="124"/>
      <c r="G24" s="124"/>
      <c r="H24" s="124"/>
      <c r="I24" s="124"/>
      <c r="J24" s="124"/>
      <c r="K24" s="124"/>
      <c r="L24" s="124"/>
      <c r="M24" s="124"/>
      <c r="N24" s="124"/>
      <c r="O24" s="124"/>
      <c r="P24" s="124"/>
      <c r="Q24" s="15"/>
    </row>
    <row r="25" spans="3:17" s="12" customFormat="1" ht="33" customHeight="1" x14ac:dyDescent="0.3">
      <c r="C25" s="117" t="s">
        <v>47</v>
      </c>
      <c r="D25" s="117"/>
      <c r="E25" s="117"/>
      <c r="F25" s="117"/>
      <c r="G25" s="117"/>
      <c r="H25" s="117"/>
      <c r="I25" s="117"/>
      <c r="J25" s="117"/>
      <c r="K25" s="117"/>
      <c r="L25" s="117"/>
      <c r="M25" s="117"/>
      <c r="N25" s="117"/>
      <c r="O25" s="117"/>
      <c r="P25" s="117"/>
      <c r="Q25" s="15"/>
    </row>
    <row r="26" spans="3:17" s="12" customFormat="1" ht="13.4" customHeight="1" x14ac:dyDescent="0.3">
      <c r="C26" s="116" t="s">
        <v>8</v>
      </c>
      <c r="D26" s="116"/>
      <c r="E26" s="116"/>
      <c r="F26" s="116"/>
      <c r="G26" s="116"/>
      <c r="H26" s="116"/>
      <c r="I26" s="116"/>
      <c r="J26" s="116"/>
      <c r="K26" s="116"/>
      <c r="L26" s="116"/>
      <c r="M26" s="116"/>
      <c r="N26" s="116"/>
      <c r="O26" s="116"/>
      <c r="P26" s="116"/>
      <c r="Q26" s="15"/>
    </row>
    <row r="27" spans="3:17" s="12" customFormat="1" ht="54.75" customHeight="1" x14ac:dyDescent="0.3">
      <c r="C27" s="117" t="s">
        <v>62</v>
      </c>
      <c r="D27" s="117"/>
      <c r="E27" s="117"/>
      <c r="F27" s="117"/>
      <c r="G27" s="117"/>
      <c r="H27" s="117"/>
      <c r="I27" s="117"/>
      <c r="J27" s="117"/>
      <c r="K27" s="117"/>
      <c r="L27" s="117"/>
      <c r="M27" s="117"/>
      <c r="N27" s="117"/>
      <c r="O27" s="117"/>
      <c r="P27" s="117"/>
      <c r="Q27" s="15"/>
    </row>
    <row r="28" spans="3:17" s="12" customFormat="1" ht="40.75" customHeight="1" x14ac:dyDescent="0.3">
      <c r="C28" s="117" t="s">
        <v>48</v>
      </c>
      <c r="D28" s="117"/>
      <c r="E28" s="117"/>
      <c r="F28" s="117"/>
      <c r="G28" s="117"/>
      <c r="H28" s="117"/>
      <c r="I28" s="117"/>
      <c r="J28" s="117"/>
      <c r="K28" s="117"/>
      <c r="L28" s="117"/>
      <c r="M28" s="117"/>
      <c r="N28" s="117"/>
      <c r="O28" s="117"/>
      <c r="P28" s="117"/>
      <c r="Q28" s="15"/>
    </row>
    <row r="29" spans="3:17" s="12" customFormat="1" ht="28.4" customHeight="1" x14ac:dyDescent="0.3">
      <c r="C29" s="98" t="s">
        <v>49</v>
      </c>
      <c r="D29" s="98"/>
      <c r="E29" s="98"/>
      <c r="F29" s="98"/>
      <c r="G29" s="98"/>
      <c r="H29" s="98"/>
      <c r="I29" s="98"/>
      <c r="J29" s="98"/>
      <c r="K29" s="98"/>
      <c r="L29" s="98"/>
      <c r="M29" s="98"/>
      <c r="N29" s="98"/>
      <c r="O29" s="98"/>
      <c r="P29" s="98"/>
      <c r="Q29" s="15"/>
    </row>
    <row r="30" spans="3:17" s="12" customFormat="1" ht="12.5" x14ac:dyDescent="0.3">
      <c r="C30" s="111"/>
      <c r="D30" s="111"/>
      <c r="E30" s="111"/>
      <c r="F30" s="111"/>
      <c r="G30" s="111"/>
      <c r="H30" s="111"/>
      <c r="I30" s="111"/>
      <c r="J30" s="111"/>
      <c r="K30" s="111"/>
      <c r="L30" s="111"/>
      <c r="M30" s="111"/>
      <c r="N30" s="111"/>
      <c r="O30" s="111"/>
      <c r="P30" s="111"/>
      <c r="Q30" s="15"/>
    </row>
    <row r="31" spans="3:17" s="12" customFormat="1" ht="24" customHeight="1" x14ac:dyDescent="0.3">
      <c r="C31" s="73" t="s">
        <v>9</v>
      </c>
      <c r="D31" s="15"/>
      <c r="E31" s="15"/>
      <c r="F31" s="15"/>
      <c r="G31" s="15"/>
      <c r="H31" s="15"/>
      <c r="I31" s="15"/>
      <c r="J31" s="15"/>
      <c r="K31" s="15"/>
      <c r="L31" s="15"/>
      <c r="M31" s="15"/>
      <c r="N31" s="15"/>
      <c r="O31" s="15"/>
      <c r="P31" s="15"/>
      <c r="Q31" s="15"/>
    </row>
    <row r="32" spans="3:17" s="12" customFormat="1" ht="13.5" customHeight="1" x14ac:dyDescent="0.3">
      <c r="C32" s="15"/>
      <c r="D32" s="15"/>
      <c r="E32" s="15"/>
      <c r="F32" s="15"/>
      <c r="G32" s="15"/>
      <c r="H32" s="15"/>
      <c r="I32" s="15"/>
      <c r="J32" s="15"/>
      <c r="K32" s="15"/>
      <c r="L32" s="15"/>
      <c r="M32" s="15"/>
      <c r="N32" s="15"/>
      <c r="O32" s="15"/>
      <c r="P32" s="15"/>
      <c r="Q32" s="15"/>
    </row>
    <row r="33" spans="3:21" s="12" customFormat="1" ht="37.75" customHeight="1" x14ac:dyDescent="0.3">
      <c r="C33" s="66" t="s">
        <v>15</v>
      </c>
      <c r="D33" s="112" t="s">
        <v>10</v>
      </c>
      <c r="E33" s="113"/>
      <c r="F33" s="114"/>
      <c r="G33" s="83" t="s">
        <v>11</v>
      </c>
      <c r="H33" s="84"/>
      <c r="I33" s="84"/>
      <c r="J33" s="84"/>
      <c r="K33" s="84"/>
      <c r="L33" s="84"/>
      <c r="M33" s="84"/>
      <c r="N33" s="84"/>
      <c r="O33" s="85"/>
      <c r="P33" s="85"/>
      <c r="Q33" s="86"/>
      <c r="R33" s="66" t="s">
        <v>12</v>
      </c>
    </row>
    <row r="34" spans="3:21" s="12" customFormat="1" ht="37.5" customHeight="1" x14ac:dyDescent="0.3">
      <c r="C34" s="87"/>
      <c r="D34" s="118" t="s">
        <v>54</v>
      </c>
      <c r="E34" s="119"/>
      <c r="F34" s="120"/>
      <c r="G34" s="79"/>
      <c r="H34" s="80"/>
      <c r="I34" s="80"/>
      <c r="J34" s="80"/>
      <c r="K34" s="80"/>
      <c r="L34" s="80"/>
      <c r="M34" s="80"/>
      <c r="N34" s="80"/>
      <c r="O34" s="80"/>
      <c r="P34" s="80"/>
      <c r="Q34" s="81"/>
      <c r="R34" s="82"/>
      <c r="T34" s="74"/>
      <c r="U34" s="75"/>
    </row>
    <row r="35" spans="3:21" s="12" customFormat="1" ht="48.75" customHeight="1" x14ac:dyDescent="0.3">
      <c r="C35" s="87">
        <v>1</v>
      </c>
      <c r="D35" s="115" t="s">
        <v>50</v>
      </c>
      <c r="E35" s="115"/>
      <c r="F35" s="115"/>
      <c r="G35" s="103" t="s">
        <v>64</v>
      </c>
      <c r="H35" s="104"/>
      <c r="I35" s="104"/>
      <c r="J35" s="104"/>
      <c r="K35" s="104"/>
      <c r="L35" s="104"/>
      <c r="M35" s="104"/>
      <c r="N35" s="104"/>
      <c r="O35" s="104"/>
      <c r="P35" s="104"/>
      <c r="Q35" s="105"/>
      <c r="R35" s="69"/>
      <c r="T35" s="75"/>
      <c r="U35" s="76"/>
    </row>
    <row r="36" spans="3:21" s="12" customFormat="1" ht="33.75" customHeight="1" x14ac:dyDescent="0.3">
      <c r="C36" s="87">
        <v>2</v>
      </c>
      <c r="D36" s="88" t="s">
        <v>51</v>
      </c>
      <c r="E36" s="93"/>
      <c r="F36" s="94"/>
      <c r="G36" s="88" t="s">
        <v>65</v>
      </c>
      <c r="H36" s="93"/>
      <c r="I36" s="93"/>
      <c r="J36" s="93"/>
      <c r="K36" s="93"/>
      <c r="L36" s="93"/>
      <c r="M36" s="93"/>
      <c r="N36" s="93"/>
      <c r="O36" s="93"/>
      <c r="P36" s="93"/>
      <c r="Q36" s="93"/>
      <c r="R36" s="69"/>
      <c r="T36" s="77"/>
      <c r="U36" s="76"/>
    </row>
    <row r="37" spans="3:21" s="12" customFormat="1" ht="27.65" customHeight="1" x14ac:dyDescent="0.3">
      <c r="C37" s="87">
        <v>3</v>
      </c>
      <c r="D37" s="88" t="s">
        <v>60</v>
      </c>
      <c r="E37" s="89"/>
      <c r="F37" s="90"/>
      <c r="G37" s="91" t="s">
        <v>63</v>
      </c>
      <c r="H37" s="92"/>
      <c r="I37" s="92"/>
      <c r="J37" s="92"/>
      <c r="K37" s="92"/>
      <c r="L37" s="92"/>
      <c r="M37" s="92"/>
      <c r="N37" s="92"/>
      <c r="O37" s="92"/>
      <c r="P37" s="92"/>
      <c r="Q37" s="92"/>
      <c r="R37" s="70"/>
      <c r="T37" s="77"/>
      <c r="U37" s="76"/>
    </row>
    <row r="38" spans="3:21" s="12" customFormat="1" ht="49.4" customHeight="1" x14ac:dyDescent="0.3">
      <c r="C38" s="87">
        <v>4</v>
      </c>
      <c r="D38" s="88" t="s">
        <v>52</v>
      </c>
      <c r="E38" s="89"/>
      <c r="F38" s="90"/>
      <c r="G38" s="91" t="s">
        <v>63</v>
      </c>
      <c r="H38" s="92"/>
      <c r="I38" s="92"/>
      <c r="J38" s="92"/>
      <c r="K38" s="92"/>
      <c r="L38" s="92"/>
      <c r="M38" s="92"/>
      <c r="N38" s="92"/>
      <c r="O38" s="92"/>
      <c r="P38" s="92"/>
      <c r="Q38" s="92"/>
      <c r="R38" s="71"/>
      <c r="T38" s="59"/>
      <c r="U38" s="58"/>
    </row>
    <row r="39" spans="3:21" s="12" customFormat="1" ht="39.65" customHeight="1" x14ac:dyDescent="0.3">
      <c r="C39" s="87">
        <v>5</v>
      </c>
      <c r="D39" s="103" t="s">
        <v>53</v>
      </c>
      <c r="E39" s="103"/>
      <c r="F39" s="103"/>
      <c r="G39" s="103" t="s">
        <v>66</v>
      </c>
      <c r="H39" s="104"/>
      <c r="I39" s="104"/>
      <c r="J39" s="104"/>
      <c r="K39" s="104"/>
      <c r="L39" s="104"/>
      <c r="M39" s="104"/>
      <c r="N39" s="104"/>
      <c r="O39" s="104"/>
      <c r="P39" s="104"/>
      <c r="Q39" s="105"/>
      <c r="R39" s="71"/>
      <c r="T39" s="78"/>
      <c r="U39" s="76"/>
    </row>
    <row r="40" spans="3:21" s="12" customFormat="1" ht="39.65" customHeight="1" x14ac:dyDescent="0.3">
      <c r="C40" s="87"/>
      <c r="D40" s="106" t="s">
        <v>55</v>
      </c>
      <c r="E40" s="106"/>
      <c r="F40" s="106"/>
      <c r="G40" s="107"/>
      <c r="H40" s="108"/>
      <c r="I40" s="108"/>
      <c r="J40" s="108"/>
      <c r="K40" s="108"/>
      <c r="L40" s="108"/>
      <c r="M40" s="108"/>
      <c r="N40" s="108"/>
      <c r="O40" s="108"/>
      <c r="P40" s="108"/>
      <c r="Q40" s="109"/>
      <c r="R40" s="71"/>
      <c r="T40" s="59"/>
      <c r="U40" s="58"/>
    </row>
    <row r="41" spans="3:21" s="12" customFormat="1" ht="42.65" customHeight="1" x14ac:dyDescent="0.3">
      <c r="C41" s="87">
        <v>1</v>
      </c>
      <c r="D41" s="103" t="s">
        <v>56</v>
      </c>
      <c r="E41" s="110"/>
      <c r="F41" s="110"/>
      <c r="G41" s="103" t="s">
        <v>67</v>
      </c>
      <c r="H41" s="104"/>
      <c r="I41" s="104"/>
      <c r="J41" s="104"/>
      <c r="K41" s="104"/>
      <c r="L41" s="104"/>
      <c r="M41" s="104"/>
      <c r="N41" s="104"/>
      <c r="O41" s="104"/>
      <c r="P41" s="104"/>
      <c r="Q41" s="105"/>
      <c r="R41" s="70"/>
      <c r="T41" s="78"/>
      <c r="U41" s="76"/>
    </row>
    <row r="42" spans="3:21" s="12" customFormat="1" ht="52.5" customHeight="1" x14ac:dyDescent="0.3">
      <c r="C42" s="87">
        <v>2</v>
      </c>
      <c r="D42" s="103" t="s">
        <v>57</v>
      </c>
      <c r="E42" s="110"/>
      <c r="F42" s="110"/>
      <c r="G42" s="91" t="s">
        <v>63</v>
      </c>
      <c r="H42" s="92"/>
      <c r="I42" s="92"/>
      <c r="J42" s="92"/>
      <c r="K42" s="92"/>
      <c r="L42" s="92"/>
      <c r="M42" s="92"/>
      <c r="N42" s="92"/>
      <c r="O42" s="92"/>
      <c r="P42" s="92"/>
      <c r="Q42" s="92"/>
      <c r="R42" s="69"/>
    </row>
    <row r="43" spans="3:21" s="12" customFormat="1" ht="40.4" customHeight="1" x14ac:dyDescent="0.3">
      <c r="C43" s="98"/>
      <c r="D43" s="99"/>
      <c r="E43" s="99"/>
      <c r="F43" s="99"/>
      <c r="G43" s="99"/>
      <c r="H43" s="99"/>
      <c r="I43" s="99"/>
      <c r="J43" s="99"/>
      <c r="K43" s="99"/>
      <c r="L43" s="99"/>
      <c r="M43" s="99"/>
      <c r="N43" s="99"/>
      <c r="O43" s="99"/>
      <c r="P43" s="99"/>
    </row>
    <row r="44" spans="3:21" s="12" customFormat="1" ht="36.75" customHeight="1" x14ac:dyDescent="0.3">
      <c r="C44" s="101" t="s">
        <v>13</v>
      </c>
      <c r="D44" s="102"/>
      <c r="E44" s="102"/>
      <c r="F44" s="102"/>
      <c r="G44" s="102"/>
      <c r="H44" s="102"/>
      <c r="I44" s="102"/>
      <c r="J44" s="102"/>
      <c r="K44" s="102"/>
      <c r="L44" s="102"/>
      <c r="M44" s="102"/>
      <c r="N44" s="102"/>
      <c r="O44" s="102"/>
      <c r="P44" s="102"/>
    </row>
    <row r="45" spans="3:21" s="12" customFormat="1" ht="57.75" customHeight="1" x14ac:dyDescent="0.3">
      <c r="C45" s="96" t="s">
        <v>14</v>
      </c>
      <c r="D45" s="97"/>
      <c r="E45" s="97"/>
      <c r="F45" s="97"/>
      <c r="G45" s="97"/>
      <c r="H45" s="97"/>
      <c r="I45" s="97"/>
      <c r="J45" s="97"/>
      <c r="K45" s="97"/>
      <c r="L45" s="97"/>
      <c r="M45" s="97"/>
      <c r="N45" s="97"/>
      <c r="O45" s="97"/>
      <c r="P45" s="97"/>
    </row>
    <row r="46" spans="3:21" s="12" customFormat="1" ht="59.25" customHeight="1" x14ac:dyDescent="0.3">
      <c r="C46" s="98"/>
      <c r="D46" s="99"/>
      <c r="E46" s="99"/>
      <c r="F46" s="99"/>
      <c r="G46" s="99"/>
      <c r="H46" s="99"/>
      <c r="I46" s="99"/>
      <c r="J46" s="99"/>
      <c r="K46" s="99"/>
      <c r="L46" s="99"/>
      <c r="M46" s="99"/>
      <c r="N46" s="99"/>
      <c r="O46" s="99"/>
      <c r="P46" s="99"/>
    </row>
    <row r="47" spans="3:21" ht="32.25" customHeight="1" x14ac:dyDescent="0.3">
      <c r="C47" s="96"/>
      <c r="D47" s="100"/>
      <c r="E47" s="100"/>
      <c r="F47" s="100"/>
      <c r="G47" s="100"/>
      <c r="H47" s="100"/>
      <c r="I47" s="100"/>
      <c r="J47" s="100"/>
      <c r="K47" s="100"/>
      <c r="L47" s="100"/>
      <c r="M47" s="100"/>
      <c r="N47" s="100"/>
      <c r="O47" s="100"/>
      <c r="P47" s="100"/>
      <c r="Q47" s="12"/>
    </row>
    <row r="48" spans="3:21" ht="14.5" x14ac:dyDescent="0.3">
      <c r="C48" s="95"/>
      <c r="D48" s="100"/>
      <c r="E48" s="100"/>
      <c r="F48" s="100"/>
      <c r="G48" s="100"/>
      <c r="H48" s="100"/>
      <c r="I48" s="100"/>
      <c r="J48" s="100"/>
      <c r="K48" s="100"/>
      <c r="L48" s="100"/>
      <c r="M48" s="100"/>
      <c r="N48" s="100"/>
      <c r="O48" s="100"/>
      <c r="P48" s="100"/>
      <c r="Q48" s="72"/>
    </row>
    <row r="49" spans="3:17" ht="41.25" customHeight="1" x14ac:dyDescent="0.3">
      <c r="C49" s="95"/>
      <c r="D49" s="100"/>
      <c r="E49" s="100"/>
      <c r="F49" s="100"/>
      <c r="G49" s="100"/>
      <c r="H49" s="100"/>
      <c r="I49" s="100"/>
      <c r="J49" s="100"/>
      <c r="K49" s="100"/>
      <c r="L49" s="100"/>
      <c r="M49" s="100"/>
      <c r="N49" s="100"/>
      <c r="O49" s="100"/>
      <c r="P49" s="100"/>
      <c r="Q49" s="72"/>
    </row>
    <row r="50" spans="3:17" x14ac:dyDescent="0.3">
      <c r="C50" s="30"/>
      <c r="D50" s="30"/>
      <c r="E50" s="30"/>
      <c r="F50" s="30"/>
      <c r="G50" s="30"/>
      <c r="H50" s="30"/>
      <c r="I50" s="30"/>
      <c r="J50" s="30"/>
      <c r="K50" s="30"/>
      <c r="L50" s="30"/>
      <c r="M50" s="30"/>
      <c r="N50" s="30"/>
      <c r="O50" s="30"/>
      <c r="P50" s="30"/>
      <c r="Q50" s="72"/>
    </row>
    <row r="51" spans="3:17" x14ac:dyDescent="0.3">
      <c r="C51" s="30"/>
      <c r="D51" s="30"/>
      <c r="E51" s="30"/>
      <c r="F51" s="30"/>
      <c r="G51" s="30"/>
      <c r="H51" s="30"/>
      <c r="I51" s="30"/>
      <c r="J51" s="30"/>
      <c r="K51" s="30"/>
      <c r="L51" s="30"/>
      <c r="M51" s="30"/>
      <c r="N51" s="30"/>
      <c r="O51" s="30"/>
      <c r="P51" s="30"/>
    </row>
    <row r="52" spans="3:17" x14ac:dyDescent="0.3">
      <c r="C52" s="30"/>
      <c r="D52" s="30"/>
      <c r="E52" s="30"/>
      <c r="F52" s="30"/>
      <c r="G52" s="30"/>
      <c r="H52" s="30"/>
      <c r="I52" s="30"/>
      <c r="J52" s="30"/>
      <c r="K52" s="30"/>
      <c r="L52" s="30"/>
      <c r="M52" s="30"/>
      <c r="N52" s="30"/>
      <c r="O52" s="30"/>
      <c r="P52" s="30"/>
    </row>
    <row r="53" spans="3:17" x14ac:dyDescent="0.3">
      <c r="C53" s="30"/>
      <c r="D53" s="30"/>
      <c r="E53" s="30"/>
      <c r="F53" s="30"/>
      <c r="G53" s="30"/>
      <c r="H53" s="30"/>
      <c r="I53" s="30"/>
      <c r="J53" s="30"/>
      <c r="K53" s="30"/>
      <c r="L53" s="30"/>
      <c r="M53" s="30"/>
      <c r="N53" s="30"/>
      <c r="O53" s="30"/>
      <c r="P53" s="30"/>
    </row>
    <row r="54" spans="3:17" x14ac:dyDescent="0.3">
      <c r="C54" s="30"/>
      <c r="D54" s="30"/>
      <c r="E54" s="30"/>
      <c r="F54" s="30"/>
      <c r="G54" s="30"/>
      <c r="H54" s="30"/>
      <c r="I54" s="30"/>
      <c r="J54" s="30"/>
      <c r="K54" s="30"/>
      <c r="L54" s="30"/>
      <c r="M54" s="30"/>
      <c r="N54" s="30"/>
      <c r="O54" s="30"/>
      <c r="P54" s="30"/>
    </row>
    <row r="55" spans="3:17" x14ac:dyDescent="0.3">
      <c r="C55" s="30"/>
      <c r="D55" s="30"/>
      <c r="E55" s="30"/>
      <c r="F55" s="30"/>
      <c r="G55" s="30"/>
      <c r="H55" s="30"/>
      <c r="I55" s="30"/>
      <c r="J55" s="30"/>
      <c r="K55" s="30"/>
      <c r="L55" s="30"/>
      <c r="M55" s="30"/>
      <c r="N55" s="30"/>
      <c r="O55" s="30"/>
      <c r="P55" s="30"/>
    </row>
    <row r="56" spans="3:17" x14ac:dyDescent="0.3">
      <c r="C56" s="95"/>
      <c r="D56" s="95"/>
      <c r="E56" s="95"/>
      <c r="F56" s="95"/>
      <c r="G56" s="95"/>
      <c r="H56" s="95"/>
      <c r="I56" s="95"/>
      <c r="J56" s="95"/>
      <c r="K56" s="95"/>
      <c r="L56" s="95"/>
      <c r="M56" s="95"/>
      <c r="N56" s="95"/>
      <c r="O56" s="95"/>
      <c r="P56" s="95"/>
    </row>
    <row r="57" spans="3:17" x14ac:dyDescent="0.3">
      <c r="C57" s="95"/>
      <c r="D57" s="95"/>
      <c r="E57" s="95"/>
      <c r="F57" s="95"/>
      <c r="G57" s="95"/>
      <c r="H57" s="95"/>
      <c r="I57" s="95"/>
      <c r="J57" s="95"/>
      <c r="K57" s="95"/>
      <c r="L57" s="95"/>
      <c r="M57" s="95"/>
      <c r="N57" s="95"/>
      <c r="O57" s="95"/>
      <c r="P57" s="95"/>
    </row>
  </sheetData>
  <sheetProtection selectLockedCells="1"/>
  <mergeCells count="44">
    <mergeCell ref="C22:P22"/>
    <mergeCell ref="C24:P24"/>
    <mergeCell ref="C25:P25"/>
    <mergeCell ref="E7:M9"/>
    <mergeCell ref="F11:M11"/>
    <mergeCell ref="C14:P14"/>
    <mergeCell ref="C15:P15"/>
    <mergeCell ref="C16:P16"/>
    <mergeCell ref="C17:P17"/>
    <mergeCell ref="C18:P18"/>
    <mergeCell ref="C19:P19"/>
    <mergeCell ref="C20:P20"/>
    <mergeCell ref="C30:P30"/>
    <mergeCell ref="D33:F33"/>
    <mergeCell ref="D35:F35"/>
    <mergeCell ref="G35:Q35"/>
    <mergeCell ref="C26:P26"/>
    <mergeCell ref="C27:P27"/>
    <mergeCell ref="C29:P29"/>
    <mergeCell ref="C28:P28"/>
    <mergeCell ref="D34:F34"/>
    <mergeCell ref="C44:P44"/>
    <mergeCell ref="G42:Q42"/>
    <mergeCell ref="D39:F39"/>
    <mergeCell ref="G39:Q39"/>
    <mergeCell ref="D40:F40"/>
    <mergeCell ref="G40:Q40"/>
    <mergeCell ref="D42:F42"/>
    <mergeCell ref="D41:F41"/>
    <mergeCell ref="G41:Q41"/>
    <mergeCell ref="C43:P43"/>
    <mergeCell ref="C57:P57"/>
    <mergeCell ref="C45:P45"/>
    <mergeCell ref="C46:P46"/>
    <mergeCell ref="C47:P47"/>
    <mergeCell ref="C48:P48"/>
    <mergeCell ref="C49:P49"/>
    <mergeCell ref="C56:P56"/>
    <mergeCell ref="D37:F37"/>
    <mergeCell ref="D38:F38"/>
    <mergeCell ref="G37:Q37"/>
    <mergeCell ref="G38:Q38"/>
    <mergeCell ref="D36:F36"/>
    <mergeCell ref="G36:Q36"/>
  </mergeCells>
  <pageMargins left="0.7" right="0.7" top="0.75" bottom="0.75" header="0.3" footer="0.3"/>
  <pageSetup paperSize="9" scale="81"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555C1F-15A4-418D-9E92-E268EEC8B676}">
  <dimension ref="B1:K16"/>
  <sheetViews>
    <sheetView showGridLines="0" tabSelected="1" workbookViewId="0">
      <pane xSplit="2" ySplit="5" topLeftCell="C6" activePane="bottomRight" state="frozen"/>
      <selection activeCell="B1" sqref="B1:L2"/>
      <selection pane="topRight" activeCell="B1" sqref="B1:L2"/>
      <selection pane="bottomLeft" activeCell="B1" sqref="B1:L2"/>
      <selection pane="bottomRight" activeCell="E10" sqref="E10"/>
    </sheetView>
  </sheetViews>
  <sheetFormatPr defaultRowHeight="14" x14ac:dyDescent="0.3"/>
  <cols>
    <col min="1" max="1" width="5.08203125" customWidth="1"/>
    <col min="2" max="2" width="7" customWidth="1"/>
    <col min="3" max="3" width="39.58203125" customWidth="1"/>
    <col min="4" max="4" width="27.33203125" bestFit="1" customWidth="1"/>
    <col min="5" max="5" width="27.25" customWidth="1"/>
    <col min="9" max="9" width="9.33203125" customWidth="1"/>
    <col min="10" max="10" width="8.5" customWidth="1"/>
    <col min="11" max="11" width="20" customWidth="1"/>
  </cols>
  <sheetData>
    <row r="1" spans="2:11" x14ac:dyDescent="0.3">
      <c r="B1" s="139" t="s">
        <v>44</v>
      </c>
      <c r="C1" s="139"/>
      <c r="D1" s="139"/>
      <c r="E1" s="139"/>
      <c r="F1" s="139"/>
      <c r="G1" s="139"/>
      <c r="H1" s="139"/>
      <c r="I1" s="139"/>
      <c r="J1" s="139"/>
      <c r="K1" s="139"/>
    </row>
    <row r="2" spans="2:11" x14ac:dyDescent="0.3">
      <c r="B2" s="56"/>
      <c r="E2" s="3"/>
    </row>
    <row r="3" spans="2:11" ht="14.5" thickBot="1" x14ac:dyDescent="0.35"/>
    <row r="4" spans="2:11" ht="28.5" thickBot="1" x14ac:dyDescent="0.35">
      <c r="B4" s="137" t="s">
        <v>15</v>
      </c>
      <c r="C4" s="137" t="s">
        <v>16</v>
      </c>
      <c r="D4" s="137" t="s">
        <v>17</v>
      </c>
      <c r="E4" s="45" t="s">
        <v>18</v>
      </c>
      <c r="F4" s="140" t="s">
        <v>19</v>
      </c>
      <c r="G4" s="140"/>
      <c r="H4" s="140"/>
      <c r="I4" s="140"/>
      <c r="J4" s="140"/>
      <c r="K4" s="44" t="s">
        <v>20</v>
      </c>
    </row>
    <row r="5" spans="2:11" ht="28.5" thickBot="1" x14ac:dyDescent="0.35">
      <c r="B5" s="138"/>
      <c r="C5" s="138"/>
      <c r="D5" s="138"/>
      <c r="E5" s="43" t="s">
        <v>21</v>
      </c>
      <c r="F5" s="39" t="s">
        <v>22</v>
      </c>
      <c r="G5" s="40" t="s">
        <v>23</v>
      </c>
      <c r="H5" s="40" t="s">
        <v>24</v>
      </c>
      <c r="I5" s="40" t="s">
        <v>41</v>
      </c>
      <c r="J5" s="41" t="s">
        <v>42</v>
      </c>
      <c r="K5" s="42" t="s">
        <v>25</v>
      </c>
    </row>
    <row r="6" spans="2:11" s="35" customFormat="1" ht="14.5" thickBot="1" x14ac:dyDescent="0.35">
      <c r="B6" s="31" t="s">
        <v>26</v>
      </c>
      <c r="C6" s="32" t="s">
        <v>27</v>
      </c>
      <c r="D6" s="33" t="s">
        <v>28</v>
      </c>
      <c r="E6" s="33" t="s">
        <v>29</v>
      </c>
      <c r="F6" s="36" t="s">
        <v>30</v>
      </c>
      <c r="G6" s="37" t="s">
        <v>31</v>
      </c>
      <c r="H6" s="37" t="s">
        <v>32</v>
      </c>
      <c r="I6" s="37" t="s">
        <v>33</v>
      </c>
      <c r="J6" s="38" t="s">
        <v>34</v>
      </c>
      <c r="K6" s="34" t="s">
        <v>40</v>
      </c>
    </row>
    <row r="7" spans="2:11" ht="14.5" thickBot="1" x14ac:dyDescent="0.35">
      <c r="B7" s="26"/>
      <c r="C7" s="57" t="s">
        <v>43</v>
      </c>
      <c r="E7" s="29"/>
      <c r="F7" s="2"/>
      <c r="G7" s="2"/>
      <c r="H7" s="2"/>
      <c r="I7" s="2"/>
      <c r="J7" s="2"/>
      <c r="K7" s="2"/>
    </row>
    <row r="8" spans="2:11" s="1" customFormat="1" x14ac:dyDescent="0.3">
      <c r="B8" s="22">
        <v>1</v>
      </c>
      <c r="C8" s="63" t="s">
        <v>58</v>
      </c>
      <c r="D8" s="23" t="s">
        <v>38</v>
      </c>
      <c r="E8" s="16">
        <v>12</v>
      </c>
      <c r="F8" s="18"/>
      <c r="G8" s="19"/>
      <c r="H8" s="19"/>
      <c r="I8" s="19"/>
      <c r="J8" s="25"/>
      <c r="K8" s="20">
        <f>(F8+G8+H8+I8+J8)*E8</f>
        <v>0</v>
      </c>
    </row>
    <row r="9" spans="2:11" s="1" customFormat="1" ht="14.5" thickBot="1" x14ac:dyDescent="0.35">
      <c r="B9" s="24">
        <v>2</v>
      </c>
      <c r="C9" s="64" t="s">
        <v>59</v>
      </c>
      <c r="D9" s="65" t="s">
        <v>39</v>
      </c>
      <c r="E9" s="17">
        <v>800</v>
      </c>
      <c r="F9" s="60"/>
      <c r="G9" s="61"/>
      <c r="H9" s="61"/>
      <c r="I9" s="61"/>
      <c r="J9" s="62"/>
      <c r="K9" s="21">
        <f>(F9+G9+H9+I9+J9)*E9</f>
        <v>0</v>
      </c>
    </row>
    <row r="10" spans="2:11" s="1" customFormat="1" ht="14.5" thickBot="1" x14ac:dyDescent="0.35">
      <c r="B10" s="26"/>
      <c r="C10" s="46"/>
      <c r="F10" s="28"/>
      <c r="G10" s="28"/>
      <c r="H10" s="28"/>
      <c r="I10" s="28"/>
      <c r="J10" s="28"/>
      <c r="K10" s="2"/>
    </row>
    <row r="11" spans="2:11" s="1" customFormat="1" x14ac:dyDescent="0.3">
      <c r="B11" s="26"/>
      <c r="E11" s="48" t="s">
        <v>35</v>
      </c>
      <c r="F11" s="49">
        <f>SUMPRODUCT($E$7:$E$9,F7:F9)</f>
        <v>0</v>
      </c>
      <c r="G11" s="49">
        <f>SUMPRODUCT($E$7:$E$9,G7:G9)</f>
        <v>0</v>
      </c>
      <c r="H11" s="49">
        <f>SUMPRODUCT($E$7:$E$9,H7:H9)</f>
        <v>0</v>
      </c>
      <c r="I11" s="49">
        <f>SUMPRODUCT($E$7:$E$9,I7:I9)</f>
        <v>0</v>
      </c>
      <c r="J11" s="49">
        <f>SUMPRODUCT($E$7:$E$9,J7:J9)</f>
        <v>0</v>
      </c>
      <c r="K11" s="50">
        <f>SUM(F11:J11)</f>
        <v>0</v>
      </c>
    </row>
    <row r="12" spans="2:11" s="1" customFormat="1" x14ac:dyDescent="0.3">
      <c r="B12" s="26"/>
      <c r="E12" s="51" t="s">
        <v>36</v>
      </c>
      <c r="F12" s="47">
        <f>F11</f>
        <v>0</v>
      </c>
      <c r="G12" s="47">
        <f>F12</f>
        <v>0</v>
      </c>
      <c r="H12" s="47">
        <f t="shared" ref="H12:J12" si="0">G12</f>
        <v>0</v>
      </c>
      <c r="I12" s="47">
        <f t="shared" si="0"/>
        <v>0</v>
      </c>
      <c r="J12" s="47">
        <f t="shared" si="0"/>
        <v>0</v>
      </c>
      <c r="K12" s="52">
        <f t="shared" ref="K12:K13" si="1">SUM(F12:J12)</f>
        <v>0</v>
      </c>
    </row>
    <row r="13" spans="2:11" s="1" customFormat="1" ht="28.5" thickBot="1" x14ac:dyDescent="0.35">
      <c r="B13" s="26"/>
      <c r="E13" s="53" t="s">
        <v>37</v>
      </c>
      <c r="F13" s="54">
        <f>F12</f>
        <v>0</v>
      </c>
      <c r="G13" s="54">
        <f>G12/1.035</f>
        <v>0</v>
      </c>
      <c r="H13" s="54">
        <f>H12/1.035^2</f>
        <v>0</v>
      </c>
      <c r="I13" s="54">
        <f>I12/1.035^3</f>
        <v>0</v>
      </c>
      <c r="J13" s="54">
        <f>J12/1.035^4</f>
        <v>0</v>
      </c>
      <c r="K13" s="55">
        <f t="shared" si="1"/>
        <v>0</v>
      </c>
    </row>
    <row r="14" spans="2:11" s="1" customFormat="1" x14ac:dyDescent="0.3">
      <c r="B14" s="26"/>
      <c r="C14" s="46"/>
      <c r="E14" s="27"/>
      <c r="F14" s="28"/>
      <c r="G14" s="28"/>
      <c r="H14" s="28"/>
      <c r="I14" s="28"/>
      <c r="J14" s="28"/>
      <c r="K14" s="2"/>
    </row>
    <row r="15" spans="2:11" x14ac:dyDescent="0.3">
      <c r="H15" s="136"/>
      <c r="I15" s="136"/>
      <c r="J15" s="136"/>
      <c r="K15" s="2"/>
    </row>
    <row r="16" spans="2:11" x14ac:dyDescent="0.3">
      <c r="K16" s="2"/>
    </row>
  </sheetData>
  <mergeCells count="6">
    <mergeCell ref="H15:J15"/>
    <mergeCell ref="B4:B5"/>
    <mergeCell ref="C4:C5"/>
    <mergeCell ref="B1:K1"/>
    <mergeCell ref="D4:D5"/>
    <mergeCell ref="F4:J4"/>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Group_x0020_By xmlns="69dc0f15-738b-4b64-8a1a-784d69d6e869">ITT/ Tender Assessments</Group_x0020_By>
    <SharedWithUsers xmlns="0a87b4d1-8431-440c-a8d8-d61d84ac3671">
      <UserInfo>
        <DisplayName>Peploe, Kate C1 (Army Comrcl-Procure-Proj-TL-C1)</DisplayName>
        <AccountId>1377</AccountId>
        <AccountType/>
      </UserInfo>
    </SharedWithUser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747F19FA8274F24499AE97CF750E0B55" ma:contentTypeVersion="7" ma:contentTypeDescription="Create a new document." ma:contentTypeScope="" ma:versionID="4c9617b2cf39d59c226c25e6f8ddd577">
  <xsd:schema xmlns:xsd="http://www.w3.org/2001/XMLSchema" xmlns:xs="http://www.w3.org/2001/XMLSchema" xmlns:p="http://schemas.microsoft.com/office/2006/metadata/properties" xmlns:ns2="69dc0f15-738b-4b64-8a1a-784d69d6e869" xmlns:ns3="370e6eb1-d05a-40b9-9e18-e1bd9fe9a3c9" xmlns:ns4="0a87b4d1-8431-440c-a8d8-d61d84ac3671" targetNamespace="http://schemas.microsoft.com/office/2006/metadata/properties" ma:root="true" ma:fieldsID="471e0928f5828ba6599e5c1dfc6fbf2f" ns2:_="" ns3:_="" ns4:_="">
    <xsd:import namespace="69dc0f15-738b-4b64-8a1a-784d69d6e869"/>
    <xsd:import namespace="370e6eb1-d05a-40b9-9e18-e1bd9fe9a3c9"/>
    <xsd:import namespace="0a87b4d1-8431-440c-a8d8-d61d84ac3671"/>
    <xsd:element name="properties">
      <xsd:complexType>
        <xsd:sequence>
          <xsd:element name="documentManagement">
            <xsd:complexType>
              <xsd:all>
                <xsd:element ref="ns2:Group_x0020_By" minOccurs="0"/>
                <xsd:element ref="ns3:MediaServiceMetadata" minOccurs="0"/>
                <xsd:element ref="ns3:MediaServiceFastMetadata" minOccurs="0"/>
                <xsd:element ref="ns3:MediaServiceAutoKeyPoints" minOccurs="0"/>
                <xsd:element ref="ns3:MediaServiceKeyPoints" minOccurs="0"/>
                <xsd:element ref="ns4:SharedWithUsers" minOccurs="0"/>
                <xsd:element ref="ns4: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9dc0f15-738b-4b64-8a1a-784d69d6e869" elementFormDefault="qualified">
    <xsd:import namespace="http://schemas.microsoft.com/office/2006/documentManagement/types"/>
    <xsd:import namespace="http://schemas.microsoft.com/office/infopath/2007/PartnerControls"/>
    <xsd:element name="Group_x0020_By" ma:index="8" nillable="true" ma:displayName="Group By" ma:format="Dropdown" ma:internalName="Group_x0020_By">
      <xsd:simpleType>
        <xsd:restriction base="dms:Choice">
          <xsd:enumeration value="Correspondence"/>
          <xsd:enumeration value="Approvals"/>
          <xsd:enumeration value="Processes"/>
          <xsd:enumeration value="Commercial Strategy"/>
          <xsd:enumeration value="Contracts"/>
          <xsd:enumeration value="Contract Management"/>
          <xsd:enumeration value="Correspondence"/>
          <xsd:enumeration value="ITT/ Tender Assessments"/>
          <xsd:enumeration value="KPIs"/>
          <xsd:enumeration value="Market Engagement"/>
          <xsd:enumeration value="Procurement Strategy"/>
          <xsd:enumeration value="SOR/ GFE"/>
          <xsd:enumeration value="TUPE"/>
          <xsd:enumeration value="Contractor Liability"/>
        </xsd:restriction>
      </xsd:simpleType>
    </xsd:element>
  </xsd:schema>
  <xsd:schema xmlns:xsd="http://www.w3.org/2001/XMLSchema" xmlns:xs="http://www.w3.org/2001/XMLSchema" xmlns:dms="http://schemas.microsoft.com/office/2006/documentManagement/types" xmlns:pc="http://schemas.microsoft.com/office/infopath/2007/PartnerControls" targetNamespace="370e6eb1-d05a-40b9-9e18-e1bd9fe9a3c9" elementFormDefault="qualified">
    <xsd:import namespace="http://schemas.microsoft.com/office/2006/documentManagement/types"/>
    <xsd:import namespace="http://schemas.microsoft.com/office/infopath/2007/PartnerControls"/>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AutoKeyPoints" ma:index="11" nillable="true" ma:displayName="MediaServiceAutoKeyPoints" ma:hidden="true" ma:internalName="MediaServiceAutoKeyPoints" ma:readOnly="true">
      <xsd:simpleType>
        <xsd:restriction base="dms:Note"/>
      </xsd:simpleType>
    </xsd:element>
    <xsd:element name="MediaServiceKeyPoints" ma:index="12"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a87b4d1-8431-440c-a8d8-d61d84ac3671"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7D0AC19-F824-4182-AFD0-D5D3B2C8B7C4}">
  <ds:schemaRefs>
    <ds:schemaRef ds:uri="http://schemas.microsoft.com/office/2006/metadata/properties"/>
    <ds:schemaRef ds:uri="http://schemas.microsoft.com/office/infopath/2007/PartnerControls"/>
    <ds:schemaRef ds:uri="69dc0f15-738b-4b64-8a1a-784d69d6e869"/>
    <ds:schemaRef ds:uri="0a87b4d1-8431-440c-a8d8-d61d84ac3671"/>
  </ds:schemaRefs>
</ds:datastoreItem>
</file>

<file path=customXml/itemProps2.xml><?xml version="1.0" encoding="utf-8"?>
<ds:datastoreItem xmlns:ds="http://schemas.openxmlformats.org/officeDocument/2006/customXml" ds:itemID="{1DC59C6F-FDC0-4D06-916A-0455D6D9D5C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9dc0f15-738b-4b64-8a1a-784d69d6e869"/>
    <ds:schemaRef ds:uri="370e6eb1-d05a-40b9-9e18-e1bd9fe9a3c9"/>
    <ds:schemaRef ds:uri="0a87b4d1-8431-440c-a8d8-d61d84ac367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53E2B0A-7A78-49A3-B64E-7FC19931543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Instructions - READ FIRST</vt:lpstr>
      <vt:lpstr>Lot 2 - RC, GAS, AFF</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Banks, Steve B2 (LWC-CivSec-BusSp-AH)</dc:creator>
  <cp:keywords/>
  <dc:description/>
  <cp:lastModifiedBy>Ely, Ashleigh Miss (LWC-Comrcl-SO1B)</cp:lastModifiedBy>
  <cp:revision/>
  <dcterms:created xsi:type="dcterms:W3CDTF">2019-03-21T15:04:49Z</dcterms:created>
  <dcterms:modified xsi:type="dcterms:W3CDTF">2021-07-02T08:42:18Z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0x010100747F19FA8274F24499AE97CF750E0B55</vt:lpwstr>
  </property>
</Properties>
</file>