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K:\_Projects\BoB 80th Exhibitions\Content and Programmes\Design\HSD - 13 April 2020\"/>
    </mc:Choice>
  </mc:AlternateContent>
  <xr:revisionPtr revIDLastSave="0" documentId="13_ncr:1_{0E61188B-5077-4379-9655-983097486B26}" xr6:coauthVersionLast="45" xr6:coauthVersionMax="45" xr10:uidLastSave="{00000000-0000-0000-0000-000000000000}"/>
  <bookViews>
    <workbookView xWindow="1536" yWindow="708" windowWidth="14100" windowHeight="11652" xr2:uid="{00000000-000D-0000-FFFF-FFFF00000000}"/>
  </bookViews>
  <sheets>
    <sheet name="Main Fitout" sheetId="2" r:id="rId1"/>
  </sheets>
  <definedNames>
    <definedName name="_xlnm.Print_Area" localSheetId="0">'Main Fitout'!$A$1:$J$59</definedName>
    <definedName name="_xlnm.Print_Titles" localSheetId="0">'Main Fitout'!$22:$24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8" i="2" l="1"/>
  <c r="J29" i="2"/>
  <c r="J30" i="2"/>
  <c r="J31" i="2"/>
  <c r="J32" i="2"/>
  <c r="J33" i="2"/>
  <c r="J34" i="2"/>
  <c r="J35" i="2"/>
  <c r="J36" i="2"/>
  <c r="J37" i="2"/>
  <c r="J38" i="2"/>
  <c r="J39" i="2"/>
  <c r="J40" i="2"/>
  <c r="J41" i="2"/>
  <c r="J42" i="2"/>
  <c r="J43" i="2"/>
  <c r="J44" i="2"/>
  <c r="J49" i="2"/>
  <c r="J50" i="2"/>
  <c r="J51" i="2"/>
  <c r="J59" i="2"/>
  <c r="H59" i="2"/>
  <c r="I5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Lucy Twisleton</author>
  </authors>
  <commentList>
    <comment ref="H40" authorId="0" shapeId="0" xr:uid="{34B03766-B8AE-41AB-972F-0BC81AC45F73}">
      <text>
        <r>
          <rPr>
            <b/>
            <sz val="9"/>
            <color indexed="81"/>
            <rFont val="Tahoma"/>
            <family val="2"/>
          </rPr>
          <t>Lucy Twisleton:</t>
        </r>
        <r>
          <rPr>
            <sz val="9"/>
            <color indexed="81"/>
            <rFont val="Tahoma"/>
            <family val="2"/>
          </rPr>
          <t xml:space="preserve">
Supply of paint</t>
        </r>
      </text>
    </comment>
    <comment ref="I40" authorId="0" shapeId="0" xr:uid="{83605F4E-170F-4814-AAF8-870256389754}">
      <text>
        <r>
          <rPr>
            <b/>
            <sz val="9"/>
            <color indexed="81"/>
            <rFont val="Tahoma"/>
            <family val="2"/>
          </rPr>
          <t>Lucy Twisleton:</t>
        </r>
        <r>
          <rPr>
            <sz val="9"/>
            <color indexed="81"/>
            <rFont val="Tahoma"/>
            <family val="2"/>
          </rPr>
          <t xml:space="preserve">
Spraying of existing benches</t>
        </r>
      </text>
    </comment>
  </commentList>
</comments>
</file>

<file path=xl/sharedStrings.xml><?xml version="1.0" encoding="utf-8"?>
<sst xmlns="http://schemas.openxmlformats.org/spreadsheetml/2006/main" count="136" uniqueCount="117">
  <si>
    <t>Total</t>
  </si>
  <si>
    <t>Client:</t>
  </si>
  <si>
    <t>Project:</t>
  </si>
  <si>
    <t>Date:</t>
  </si>
  <si>
    <t>Distribution:</t>
  </si>
  <si>
    <t>Description</t>
  </si>
  <si>
    <t>Quantity</t>
  </si>
  <si>
    <t>Drawing Reference Number</t>
  </si>
  <si>
    <t xml:space="preserve">Our ref: </t>
  </si>
  <si>
    <t>Install
Cost</t>
  </si>
  <si>
    <t>Manufacture
Cost</t>
  </si>
  <si>
    <t>Item No.</t>
  </si>
  <si>
    <t>Associated Graphics</t>
  </si>
  <si>
    <t>RAF Museum</t>
  </si>
  <si>
    <t>Battle Of Britain 80 Years</t>
  </si>
  <si>
    <t>Associated Exhibits</t>
  </si>
  <si>
    <t>Lace Panel (Object)
People Wall 
Dowding Interactive Exhibit
Battle Of Britain Film</t>
  </si>
  <si>
    <t>None</t>
  </si>
  <si>
    <t>GP.01.07.04</t>
  </si>
  <si>
    <t>GP.02.03.01</t>
  </si>
  <si>
    <t>N/A</t>
  </si>
  <si>
    <t>GP.03.01.01</t>
  </si>
  <si>
    <t>X0859 (E) 408</t>
  </si>
  <si>
    <t>X0859 (E) 407</t>
  </si>
  <si>
    <t>Contingency for added contractor costs</t>
  </si>
  <si>
    <t>Drawing and development costs</t>
  </si>
  <si>
    <t>X0859 (E) 411</t>
  </si>
  <si>
    <t>X0859 (E) 418</t>
  </si>
  <si>
    <t>X0859 (A) 100</t>
  </si>
  <si>
    <t>X0859 (E) 401
X0859 (E) 402</t>
  </si>
  <si>
    <t>New Display Cases
42" Touchscreen vertical arrangement with sound</t>
  </si>
  <si>
    <t>X0859 (E) 402</t>
  </si>
  <si>
    <t>GP.01.10.04
GP.01.10.05</t>
  </si>
  <si>
    <t>GP.01.10.01
GP.01.10.02
GP.01.10.03</t>
  </si>
  <si>
    <t>New Display Cases</t>
  </si>
  <si>
    <t>MF-1.1</t>
  </si>
  <si>
    <t>MF-1.2</t>
  </si>
  <si>
    <t>MF-1.3</t>
  </si>
  <si>
    <t>MF-1.4</t>
  </si>
  <si>
    <t>MF-1.5</t>
  </si>
  <si>
    <t>MF-1.6</t>
  </si>
  <si>
    <t>MF-1.7</t>
  </si>
  <si>
    <t>GP.01.03.01
GP.01.03.02
GP.01.03.03
GP.01.03.04</t>
  </si>
  <si>
    <t>MF-1.8</t>
  </si>
  <si>
    <t>GP.01.06.01
GP.01.06.02
GP.01.06.03
GP.02.03.02
GP.02.03.03
GP.02.03.04
GP.02.03.05
GP.02.03.06</t>
  </si>
  <si>
    <t>GP.01.07.01
GP.01.07.02
GP.01.07.03
GP.01.04.01</t>
  </si>
  <si>
    <t>X0859 (E) 403</t>
  </si>
  <si>
    <t>X0859 (E) 403
X0859 (E) 404</t>
  </si>
  <si>
    <t>Objects:
Spitfire Supermarine Mk 1
Hawker Hurricane
Messerschmitt ME 109 
Fiat CR 42</t>
  </si>
  <si>
    <t>Object:
Spitfire MK V</t>
  </si>
  <si>
    <t>Objects:
Bristol Blenheim
Heinkel HE 11
Junkers JU 87
Gloster Gladiator
Hawker Hurricane
Boulton Defiant MK I
Messerschmitt Bf 109 G
Junkers JU 88 - R1</t>
  </si>
  <si>
    <t>Objects:
Fordson Balloon Winch Truck
Austin K2 Auxiliary (Fire Truck)
Searchlight
Trolley Accumulator</t>
  </si>
  <si>
    <t>Aircraft ID lectern - Type 2 (Graphic only), including fixing to the hangar floor</t>
  </si>
  <si>
    <t>MF-1.9</t>
  </si>
  <si>
    <t>MF-1.10</t>
  </si>
  <si>
    <t>MF-1.11</t>
  </si>
  <si>
    <t>MF-1.12</t>
  </si>
  <si>
    <t>MF-1.13</t>
  </si>
  <si>
    <t>MF-1.14</t>
  </si>
  <si>
    <t>MF-1.15</t>
  </si>
  <si>
    <t>Fighter Four Title Panel graphic support, fixed to existing steel beam (building fabric)</t>
  </si>
  <si>
    <t>GP.01.01.01a
GP.01.01.01b</t>
  </si>
  <si>
    <t>X0859 (E) 409</t>
  </si>
  <si>
    <t>Display Cases</t>
  </si>
  <si>
    <t>X0859 (E) 410</t>
  </si>
  <si>
    <t>Primary Panel graphic support structure, fixed to floor (contractor to advise on suitable fixing method)</t>
  </si>
  <si>
    <t>GP.01.05.01a
GP.01.05.01b
GP.01.05.02a
GP.01.05.02b
GP.01.05.03a
GP.01.05.03b
GP.02.02.01a
GP.02.02.01b
GP.02.02.02a
GP.02.02.02b
GP.02.02.03a
GP.02.02.03b</t>
  </si>
  <si>
    <t>Existing MDF painted benches to be re-sprayed to RAL colour Grey 7024 30% Gloss</t>
  </si>
  <si>
    <t>X0859 (E) 414</t>
  </si>
  <si>
    <t>X0859 (E) 415</t>
  </si>
  <si>
    <t>Large print books holder, freestanding</t>
  </si>
  <si>
    <t>MF-1.16</t>
  </si>
  <si>
    <t>MF-1.17</t>
  </si>
  <si>
    <t>X0859 (E) 416
X0859 (E) 417</t>
  </si>
  <si>
    <t>X0859 (E) 419</t>
  </si>
  <si>
    <t>GP.01.09.01
GP.01.09.02
GP.01.09.03
GP.01.09.04
GP.01.09.05
GP.01.09.06a-d
GP.01.09.07a-d
GP.01.09.08a-p
GP.01.09.09a-p
GP.01.09.10-122</t>
  </si>
  <si>
    <t>GP.02.06.01
GP.02.06.02
GP.02.06.03a-b
GP.02.06.04a-b
GP.02.06.05a-d
GP.02.06.06a-d
GP.02.06.07-47</t>
  </si>
  <si>
    <t>MF-1.1 Exhibit Wall</t>
  </si>
  <si>
    <t>GP.01.04.01
GP.01.04.02
GP.01.04.03
GP.01.04.04</t>
  </si>
  <si>
    <t>GP.01.02.01a
GP.01.02.01b
GP.01.02.02a
GP.01.02.02b</t>
  </si>
  <si>
    <t>GP.02.01.01a
GP.02.01.01b
GP.02.01.02
GP.02.01.03
GP.02.01.04
GP.02.01.05
GP.02.01.06
GP.02.01.07</t>
  </si>
  <si>
    <t>Contractor to add additional costs below</t>
  </si>
  <si>
    <t>General Items</t>
  </si>
  <si>
    <t>MF-1.18</t>
  </si>
  <si>
    <t>MF-1.19</t>
  </si>
  <si>
    <t>Drawing reference to be added</t>
  </si>
  <si>
    <t>Main Fitout, Metalwork, Fabricated Items</t>
  </si>
  <si>
    <t>Liaison with museum on all items procured by RAFM direct including AVHW / tactiles</t>
  </si>
  <si>
    <t xml:space="preserve">GP.01.05.01a
GP.01.05.02a
GP.01.11.01
</t>
  </si>
  <si>
    <t>Preliminaries, general requirements + site supervision/coordination allowance (install on two sites)</t>
  </si>
  <si>
    <t>Exhibit wall to approx. 3m high fixed to existing wall structure
Wall follows existing exhibit structure and has 7 sections
Lace panel end of Wall extends to approx. 5m height</t>
  </si>
  <si>
    <t>Supporting structures for 2no. New display cases associated with the timeline walls including graphic lectern affixed to front</t>
  </si>
  <si>
    <t>Vehicle ID lectern Type 4 (Graphic, touchscreen and audio)
The touchscreen AV Hardware and audio AV hardware will be procured directly by the Museum, contractor will need to fix these to the lecterns, and incorporate wiring.</t>
  </si>
  <si>
    <t>Timeline exhibit wall to approx. 2.4m high freestanding, to be positioned behind the wings of Heinkel HE 111
Including incorporation of new display cases (procured by others) with support structure and mounting of 42" Touchscreen and audio headsets (procured by others) on pull forward scissor bracket</t>
  </si>
  <si>
    <t>Aircraft ID lectern - Type 1 (Graphic, touchscreen, audio and tactile), including fixing to the hangar floor. Tactiles will be procured separately by the Museum, contractor will need to fix these to the lecterns. The touchscreen AV Hardware and audio AV hardware will be procured directly by the Museum, contractor will need to fix these to the lecterns, and incorporate wiring.</t>
  </si>
  <si>
    <t>Aircraft ID lectern - Type 3 (Tactile and graphic), including fixing to the hangar floor. Tactiles will be procured separately by the Museum, contractor will need to fix these to the lecterns</t>
  </si>
  <si>
    <t>Aircraft ID lectern Type 5 (Graphic, touchscreen, audio and plaque), including fixing to the hangar floor. Plaque will be procured separately by the Museum, contractor will need to fix this to the lectern. The touchscreen AV Hardware and audio AV hardware will be procured directly by the Museum, contractor will need to fix these to the lecterns and incorporate wiring.</t>
  </si>
  <si>
    <t>People wall structure, Cosford Site, freestanding structure fixed to floor (contractor to advise of a safe and suitable fixing method), incorporating 42" touchscreen and audio handsets. The touchscreen AV Hardware and audio AV hardware will be procured directly by the Museum, contractor will need to fix these to the People wall and incorporate wiring.</t>
  </si>
  <si>
    <t>X0859 (E) 405
X0859 (E) 406
X0859 (E) 420
X0859 (E) 421
X0859 (E) 422</t>
  </si>
  <si>
    <t>X0859-5a-MainFitout-List-Rev C</t>
  </si>
  <si>
    <t>14 April 2020</t>
  </si>
  <si>
    <t>Workshop to ensure integration of AV hardware</t>
  </si>
  <si>
    <t>Level of electrical work to be done in-house to be decided. Please include a provisional sum allowance for electrical work e.g. wiring / floor sockets, for discussion</t>
  </si>
  <si>
    <t>Object:
Queen Mary Trailer
Queen Mary Aircraft</t>
  </si>
  <si>
    <t>GP.01.08.02c
GP.01.08.03c
GP.02.05.01c
GP.02.05.02c</t>
  </si>
  <si>
    <t>GP.01.08.01c
GP.02.05.03c</t>
  </si>
  <si>
    <t xml:space="preserve">In case reader rail within existing case </t>
  </si>
  <si>
    <t xml:space="preserve">In case reader rail within new cases </t>
  </si>
  <si>
    <t>People wall structure, Hendon Site, fixed to exhibit wall MF-1.1, incorporating 42" touchscreen and audio handsets. The touchscreen AV Hardware and audio AV hardware will be procured directly by the Museum, contractor will need to fix these to the People wall and incorporate wiring.</t>
  </si>
  <si>
    <t>Fighter Four Plinth, including fighter four wheel brackets, rear and front wheel supports. To be constructed to allow for easy install of large planes by RAFM, and access for cleaning and maintenance.</t>
  </si>
  <si>
    <t>Hendon - Gobo Lighting (provisional sum, specification TBC)</t>
  </si>
  <si>
    <t>Cosford - Gobo Lighting (provisional sum, specification TBC)</t>
  </si>
  <si>
    <t>Praxis Mono system for hanging banners and install (Hendon)
Note: These will be installed by Praxis direct as they will be installed at height</t>
  </si>
  <si>
    <t>Praxis Mono system for hanging banners and install (Cosford)
Note: These will be installed by Praxis direct as they will be installed at height</t>
  </si>
  <si>
    <r>
      <t xml:space="preserve">Prototyping and workshop visit allowance. Prototypes required will be agreed upon appt., but will include:
</t>
    </r>
    <r>
      <rPr>
        <i/>
        <sz val="10"/>
        <rFont val="Arial"/>
        <family val="2"/>
      </rPr>
      <t xml:space="preserve">Prototype of People wall ‘flip panels’ (in MF-1.15 and MF-1.16)
Prototype of aircraft ID lectern incl. AV / audio integration (featured in Type 1, 4 and 5; MF-1.8, MF-1.7, MF-1.4 in the schedule)
Primary Panel graphic support structure (MF-1.12) </t>
    </r>
  </si>
  <si>
    <t>Tender</t>
  </si>
  <si>
    <t>Main Fitout List - RAF Museum- Battle of Britain 80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</si>
</sst>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4" formatCode="_-&quot;£&quot;* #,##0.00_-;\-&quot;£&quot;* #,##0.00_-;_-&quot;£&quot;* &quot;-&quot;??_-;_-@_-"/>
    <numFmt numFmtId="43" formatCode="_-* #,##0.00_-;\-* #,##0.00_-;_-* &quot;-&quot;??_-;_-@_-"/>
    <numFmt numFmtId="164" formatCode="0.0"/>
  </numFmts>
  <fonts count="17" x14ac:knownFonts="1">
    <font>
      <sz val="10"/>
      <name val="Arial"/>
    </font>
    <font>
      <b/>
      <sz val="10"/>
      <name val="Arial"/>
      <family val="2"/>
    </font>
    <font>
      <sz val="10"/>
      <name val="Arial"/>
      <family val="2"/>
    </font>
    <font>
      <sz val="5"/>
      <name val="Arial"/>
      <family val="2"/>
    </font>
    <font>
      <b/>
      <sz val="18"/>
      <name val="Arial"/>
      <family val="2"/>
    </font>
    <font>
      <sz val="20.5"/>
      <color indexed="56"/>
      <name val="Arial"/>
      <family val="2"/>
    </font>
    <font>
      <sz val="10"/>
      <color indexed="56"/>
      <name val="Arial"/>
      <family val="2"/>
    </font>
    <font>
      <sz val="5"/>
      <color indexed="56"/>
      <name val="Arial"/>
      <family val="2"/>
    </font>
    <font>
      <sz val="10"/>
      <name val="Arial"/>
      <family val="2"/>
    </font>
    <font>
      <sz val="10"/>
      <name val="Arial"/>
      <family val="2"/>
    </font>
    <font>
      <sz val="10"/>
      <color theme="1" tint="0.499984740745262"/>
      <name val="Arial"/>
      <family val="2"/>
    </font>
    <font>
      <b/>
      <sz val="5"/>
      <name val="Arial"/>
      <family val="2"/>
    </font>
    <font>
      <i/>
      <sz val="10"/>
      <name val="Arial"/>
      <family val="2"/>
    </font>
    <font>
      <b/>
      <sz val="10"/>
      <color rgb="FFFF0000"/>
      <name val="Arial"/>
      <family val="2"/>
    </font>
    <font>
      <sz val="10"/>
      <color rgb="FFFF000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24">
    <border>
      <left/>
      <right/>
      <top/>
      <bottom/>
      <diagonal/>
    </border>
    <border>
      <left/>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double">
        <color auto="1"/>
      </left>
      <right style="thin">
        <color indexed="64"/>
      </right>
      <top style="thin">
        <color indexed="64"/>
      </top>
      <bottom style="thin">
        <color indexed="64"/>
      </bottom>
      <diagonal/>
    </border>
    <border>
      <left style="double">
        <color auto="1"/>
      </left>
      <right style="thin">
        <color indexed="64"/>
      </right>
      <top/>
      <bottom style="hair">
        <color indexed="64"/>
      </bottom>
      <diagonal/>
    </border>
    <border>
      <left style="double">
        <color auto="1"/>
      </left>
      <right style="thin">
        <color indexed="64"/>
      </right>
      <top style="hair">
        <color indexed="64"/>
      </top>
      <bottom style="hair">
        <color indexed="64"/>
      </bottom>
      <diagonal/>
    </border>
    <border>
      <left style="double">
        <color auto="1"/>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8">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0" fontId="2" fillId="0" borderId="0"/>
    <xf numFmtId="0" fontId="2" fillId="0" borderId="0"/>
  </cellStyleXfs>
  <cellXfs count="132">
    <xf numFmtId="0" fontId="0" fillId="0" borderId="0" xfId="0"/>
    <xf numFmtId="0" fontId="0" fillId="0" borderId="0" xfId="0" applyFill="1" applyBorder="1" applyAlignment="1">
      <alignment horizontal="left" vertical="top" wrapText="1"/>
    </xf>
    <xf numFmtId="0" fontId="2" fillId="0" borderId="0" xfId="0" applyFont="1" applyBorder="1" applyAlignment="1">
      <alignment horizontal="center" vertical="center"/>
    </xf>
    <xf numFmtId="0" fontId="2" fillId="0" borderId="0" xfId="0" applyFont="1" applyBorder="1" applyAlignment="1">
      <alignment horizontal="left" vertical="center" indent="1"/>
    </xf>
    <xf numFmtId="0" fontId="2" fillId="0" borderId="0" xfId="0" applyFont="1" applyFill="1" applyBorder="1" applyAlignment="1">
      <alignment horizontal="left" vertical="center" indent="1"/>
    </xf>
    <xf numFmtId="0" fontId="2" fillId="0" borderId="0" xfId="0" applyFont="1" applyBorder="1" applyAlignment="1">
      <alignment horizontal="center" vertical="center" wrapText="1"/>
    </xf>
    <xf numFmtId="0" fontId="5" fillId="0" borderId="0" xfId="0" applyFont="1" applyAlignment="1">
      <alignment horizontal="left" indent="1"/>
    </xf>
    <xf numFmtId="0" fontId="7" fillId="0" borderId="0" xfId="0" applyFont="1" applyAlignment="1">
      <alignment horizontal="left" indent="1"/>
    </xf>
    <xf numFmtId="0" fontId="3" fillId="0" borderId="0" xfId="0" applyFont="1" applyFill="1" applyBorder="1" applyAlignment="1">
      <alignment vertical="center"/>
    </xf>
    <xf numFmtId="0" fontId="10" fillId="0" borderId="0" xfId="0" applyFont="1" applyFill="1" applyBorder="1" applyAlignment="1">
      <alignment vertical="center"/>
    </xf>
    <xf numFmtId="0" fontId="0" fillId="0" borderId="0" xfId="0" applyFill="1" applyBorder="1" applyAlignment="1">
      <alignment horizontal="center" vertical="top" wrapText="1"/>
    </xf>
    <xf numFmtId="49" fontId="2" fillId="0" borderId="0" xfId="0" applyNumberFormat="1" applyFont="1" applyFill="1" applyBorder="1" applyAlignment="1">
      <alignment horizontal="left" vertical="center" indent="1"/>
    </xf>
    <xf numFmtId="49" fontId="2" fillId="0" borderId="1" xfId="0" applyNumberFormat="1" applyFont="1" applyBorder="1" applyAlignment="1">
      <alignment horizontal="left" vertical="center" indent="1"/>
    </xf>
    <xf numFmtId="49" fontId="3" fillId="0" borderId="0" xfId="0" applyNumberFormat="1" applyFont="1" applyFill="1" applyBorder="1" applyAlignment="1">
      <alignment horizontal="left" vertical="center" indent="1"/>
    </xf>
    <xf numFmtId="49" fontId="3" fillId="0" borderId="1" xfId="0" applyNumberFormat="1" applyFont="1" applyBorder="1" applyAlignment="1">
      <alignment horizontal="left" vertical="center" indent="1"/>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0" fillId="0" borderId="0" xfId="0" applyFill="1" applyBorder="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6" fillId="0" borderId="0" xfId="0" applyFont="1" applyAlignment="1">
      <alignment horizontal="left" vertical="center" indent="1"/>
    </xf>
    <xf numFmtId="0" fontId="10" fillId="0" borderId="0" xfId="0" applyFont="1" applyAlignment="1">
      <alignment vertical="center"/>
    </xf>
    <xf numFmtId="0" fontId="10" fillId="0" borderId="0" xfId="0" applyFont="1" applyAlignment="1">
      <alignment horizontal="left" vertical="center" indent="1"/>
    </xf>
    <xf numFmtId="0" fontId="0" fillId="0" borderId="0" xfId="0" applyAlignment="1">
      <alignment horizontal="left" vertical="center" indent="1"/>
    </xf>
    <xf numFmtId="49" fontId="2" fillId="0" borderId="0" xfId="0" applyNumberFormat="1" applyFont="1" applyAlignment="1">
      <alignment horizontal="left" vertical="center" indent="1"/>
    </xf>
    <xf numFmtId="49" fontId="1" fillId="0" borderId="0" xfId="0" applyNumberFormat="1" applyFont="1" applyAlignment="1">
      <alignment horizontal="left" vertical="center" indent="1"/>
    </xf>
    <xf numFmtId="49" fontId="0" fillId="0" borderId="0" xfId="0" applyNumberFormat="1" applyAlignment="1">
      <alignment horizontal="left" vertical="center" indent="1"/>
    </xf>
    <xf numFmtId="49" fontId="1" fillId="0" borderId="1" xfId="0" applyNumberFormat="1" applyFont="1" applyBorder="1" applyAlignment="1">
      <alignment horizontal="left" vertical="center" indent="1"/>
    </xf>
    <xf numFmtId="49" fontId="11" fillId="0" borderId="0" xfId="0" applyNumberFormat="1" applyFont="1" applyAlignment="1">
      <alignment horizontal="left" vertical="center" indent="1"/>
    </xf>
    <xf numFmtId="49" fontId="3" fillId="0" borderId="0" xfId="0" applyNumberFormat="1" applyFont="1" applyAlignment="1">
      <alignment horizontal="left" vertical="center" indent="1"/>
    </xf>
    <xf numFmtId="49" fontId="11" fillId="0" borderId="1" xfId="0" applyNumberFormat="1" applyFont="1" applyBorder="1" applyAlignment="1">
      <alignment horizontal="left" vertical="center" indent="1"/>
    </xf>
    <xf numFmtId="0" fontId="0" fillId="0" borderId="0" xfId="0" applyFill="1" applyBorder="1" applyAlignment="1">
      <alignment vertical="center"/>
    </xf>
    <xf numFmtId="49" fontId="0" fillId="0" borderId="0" xfId="0" applyNumberFormat="1" applyFill="1" applyBorder="1" applyAlignment="1">
      <alignment horizontal="left" vertical="center" indent="1"/>
    </xf>
    <xf numFmtId="44" fontId="0" fillId="0" borderId="0" xfId="0" applyNumberFormat="1" applyFill="1" applyBorder="1" applyAlignment="1">
      <alignment horizontal="right" vertical="center" wrapText="1" indent="1"/>
    </xf>
    <xf numFmtId="0" fontId="0" fillId="0" borderId="0" xfId="0"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49" fontId="1" fillId="0" borderId="0" xfId="0" applyNumberFormat="1" applyFont="1" applyAlignment="1">
      <alignment horizontal="center" vertical="center"/>
    </xf>
    <xf numFmtId="49" fontId="3" fillId="0" borderId="0" xfId="0" applyNumberFormat="1" applyFont="1" applyAlignment="1">
      <alignment horizontal="center"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Fill="1" applyAlignment="1">
      <alignment vertical="center"/>
    </xf>
    <xf numFmtId="0" fontId="3" fillId="0" borderId="0" xfId="0" applyFont="1" applyFill="1" applyAlignment="1">
      <alignment vertical="center"/>
    </xf>
    <xf numFmtId="0" fontId="10" fillId="0" borderId="0" xfId="0" applyFont="1" applyFill="1" applyAlignment="1">
      <alignment vertical="center"/>
    </xf>
    <xf numFmtId="49" fontId="0" fillId="0" borderId="0" xfId="0" applyNumberFormat="1" applyFill="1" applyAlignment="1">
      <alignment horizontal="left" vertical="center" indent="1"/>
    </xf>
    <xf numFmtId="49" fontId="3" fillId="0" borderId="0" xfId="0" applyNumberFormat="1" applyFont="1" applyFill="1" applyAlignment="1">
      <alignment horizontal="left" vertical="center" indent="1"/>
    </xf>
    <xf numFmtId="164" fontId="2" fillId="0" borderId="2" xfId="0" applyNumberFormat="1" applyFont="1" applyFill="1" applyBorder="1" applyAlignment="1">
      <alignment horizontal="left" vertical="center" indent="1"/>
    </xf>
    <xf numFmtId="0" fontId="2" fillId="0" borderId="3" xfId="0" applyFont="1" applyBorder="1" applyAlignment="1">
      <alignment horizontal="center" vertical="center" wrapText="1"/>
    </xf>
    <xf numFmtId="44" fontId="2" fillId="0" borderId="3" xfId="3" applyNumberFormat="1" applyFont="1" applyBorder="1" applyAlignment="1">
      <alignment horizontal="right" vertical="center" wrapText="1" indent="1"/>
    </xf>
    <xf numFmtId="44" fontId="1" fillId="0" borderId="3" xfId="1" applyNumberFormat="1" applyFont="1" applyBorder="1" applyAlignment="1">
      <alignment horizontal="right" vertical="center" wrapText="1" indent="1"/>
    </xf>
    <xf numFmtId="0" fontId="1" fillId="0" borderId="8"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9" xfId="0" applyFont="1" applyBorder="1" applyAlignment="1">
      <alignment horizontal="center" vertical="center" wrapText="1"/>
    </xf>
    <xf numFmtId="44" fontId="1" fillId="0" borderId="9" xfId="0" applyNumberFormat="1" applyFont="1" applyBorder="1" applyAlignment="1">
      <alignment horizontal="right" vertical="center" wrapText="1" indent="1"/>
    </xf>
    <xf numFmtId="164" fontId="1" fillId="0" borderId="3" xfId="0" applyNumberFormat="1" applyFont="1" applyFill="1" applyBorder="1" applyAlignment="1">
      <alignment horizontal="center" vertical="center"/>
    </xf>
    <xf numFmtId="44" fontId="1" fillId="0" borderId="3" xfId="3" applyNumberFormat="1" applyFont="1" applyFill="1" applyBorder="1" applyAlignment="1">
      <alignment horizontal="right" vertical="center" wrapText="1" indent="1"/>
    </xf>
    <xf numFmtId="0" fontId="2" fillId="0" borderId="3" xfId="0" applyFont="1" applyFill="1" applyBorder="1" applyAlignment="1">
      <alignment horizontal="center" vertical="center" wrapText="1"/>
    </xf>
    <xf numFmtId="44" fontId="2" fillId="0" borderId="3" xfId="3" applyNumberFormat="1" applyFont="1" applyFill="1" applyBorder="1" applyAlignment="1">
      <alignment horizontal="right" vertical="center" wrapText="1" indent="1"/>
    </xf>
    <xf numFmtId="0" fontId="1" fillId="0" borderId="2" xfId="0" applyFont="1" applyFill="1" applyBorder="1" applyAlignment="1">
      <alignment horizontal="left" vertical="center" indent="1"/>
    </xf>
    <xf numFmtId="0" fontId="2" fillId="0" borderId="3" xfId="0" applyFont="1" applyBorder="1" applyAlignment="1">
      <alignment horizontal="left" vertical="center" wrapText="1" indent="1"/>
    </xf>
    <xf numFmtId="164" fontId="1" fillId="0" borderId="3" xfId="0" applyNumberFormat="1" applyFont="1" applyFill="1" applyBorder="1" applyAlignment="1">
      <alignment horizontal="left" vertical="center" wrapText="1" indent="1"/>
    </xf>
    <xf numFmtId="49" fontId="2" fillId="0" borderId="0" xfId="0" applyNumberFormat="1" applyFont="1" applyFill="1" applyAlignment="1">
      <alignment horizontal="left" vertical="center" indent="1"/>
    </xf>
    <xf numFmtId="0" fontId="2" fillId="0" borderId="3" xfId="0" applyFont="1" applyFill="1" applyBorder="1" applyAlignment="1">
      <alignment horizontal="left" vertical="center" wrapText="1" inden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7" xfId="0" applyFont="1" applyBorder="1" applyAlignment="1">
      <alignment horizontal="center" vertical="center" wrapText="1"/>
    </xf>
    <xf numFmtId="44" fontId="1" fillId="0" borderId="7" xfId="1" applyNumberFormat="1" applyFont="1" applyBorder="1" applyAlignment="1">
      <alignment horizontal="right" vertical="center" wrapText="1" indent="1"/>
    </xf>
    <xf numFmtId="164" fontId="1" fillId="0" borderId="3" xfId="0" applyNumberFormat="1" applyFont="1" applyFill="1" applyBorder="1" applyAlignment="1">
      <alignment horizontal="center" vertical="center" wrapText="1"/>
    </xf>
    <xf numFmtId="164" fontId="1" fillId="0" borderId="4" xfId="0" applyNumberFormat="1" applyFont="1" applyFill="1" applyBorder="1" applyAlignment="1">
      <alignment horizontal="left" vertical="center" indent="1"/>
    </xf>
    <xf numFmtId="164" fontId="1" fillId="0" borderId="5" xfId="0" applyNumberFormat="1" applyFont="1" applyFill="1" applyBorder="1" applyAlignment="1">
      <alignment horizontal="left" vertical="center" indent="1"/>
    </xf>
    <xf numFmtId="0" fontId="1" fillId="0" borderId="11" xfId="0" applyFont="1" applyBorder="1" applyAlignment="1">
      <alignment horizontal="center" vertical="center" wrapText="1"/>
    </xf>
    <xf numFmtId="0" fontId="1" fillId="0" borderId="0" xfId="0" applyFont="1" applyFill="1" applyBorder="1" applyAlignment="1">
      <alignment horizontal="left" vertical="top" wrapText="1"/>
    </xf>
    <xf numFmtId="164" fontId="1" fillId="0" borderId="2" xfId="0" applyNumberFormat="1" applyFont="1" applyFill="1" applyBorder="1" applyAlignment="1">
      <alignment horizontal="left" vertical="center" indent="1"/>
    </xf>
    <xf numFmtId="0" fontId="0" fillId="0" borderId="0" xfId="0" applyFill="1" applyBorder="1" applyAlignment="1">
      <alignment horizontal="left" vertical="center" wrapText="1" indent="1"/>
    </xf>
    <xf numFmtId="0" fontId="2" fillId="0" borderId="3" xfId="0" applyFont="1" applyBorder="1" applyAlignment="1">
      <alignment horizontal="left" vertical="top" wrapText="1" indent="1"/>
    </xf>
    <xf numFmtId="164" fontId="2" fillId="0" borderId="3" xfId="0" applyNumberFormat="1"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1" fillId="3" borderId="3" xfId="0" applyFont="1" applyFill="1" applyBorder="1" applyAlignment="1">
      <alignment horizontal="center" vertical="center" wrapText="1"/>
    </xf>
    <xf numFmtId="0" fontId="1" fillId="3" borderId="2" xfId="0" applyFont="1" applyFill="1" applyBorder="1" applyAlignment="1">
      <alignment horizontal="left" vertical="center" indent="1"/>
    </xf>
    <xf numFmtId="0" fontId="2" fillId="0" borderId="3" xfId="0" applyFont="1" applyFill="1" applyBorder="1" applyAlignment="1">
      <alignment horizontal="left" vertical="top" wrapText="1" inden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44" fontId="1" fillId="0" borderId="12" xfId="0" applyNumberFormat="1" applyFont="1" applyBorder="1" applyAlignment="1">
      <alignment horizontal="right" vertical="center" wrapText="1" indent="1"/>
    </xf>
    <xf numFmtId="0" fontId="1" fillId="3" borderId="13" xfId="0" applyFont="1" applyFill="1" applyBorder="1" applyAlignment="1">
      <alignment horizontal="left" vertical="center" wrapText="1" indent="1"/>
    </xf>
    <xf numFmtId="164" fontId="2" fillId="0" borderId="13" xfId="0" applyNumberFormat="1" applyFont="1" applyFill="1" applyBorder="1" applyAlignment="1">
      <alignment horizontal="left" vertical="center" wrapText="1" indent="1"/>
    </xf>
    <xf numFmtId="0" fontId="1" fillId="0" borderId="14" xfId="0" applyFont="1" applyBorder="1" applyAlignment="1">
      <alignment horizontal="center" vertical="center" wrapText="1"/>
    </xf>
    <xf numFmtId="0" fontId="1" fillId="0" borderId="3" xfId="0" applyFont="1" applyBorder="1" applyAlignment="1">
      <alignment horizontal="center" vertical="center" wrapText="1"/>
    </xf>
    <xf numFmtId="44" fontId="1" fillId="0" borderId="12" xfId="3" applyNumberFormat="1" applyFont="1" applyFill="1" applyBorder="1" applyAlignment="1">
      <alignment horizontal="center" vertical="center" wrapText="1"/>
    </xf>
    <xf numFmtId="44" fontId="2" fillId="0" borderId="17" xfId="3" applyNumberFormat="1" applyFont="1" applyBorder="1" applyAlignment="1">
      <alignment horizontal="right" vertical="center" wrapText="1" indent="1"/>
    </xf>
    <xf numFmtId="44" fontId="1" fillId="3" borderId="3" xfId="1" applyNumberFormat="1" applyFont="1" applyFill="1" applyBorder="1" applyAlignment="1">
      <alignment horizontal="right" vertical="center" wrapText="1" indent="1"/>
    </xf>
    <xf numFmtId="0" fontId="13" fillId="3" borderId="3" xfId="0" applyFont="1" applyFill="1" applyBorder="1" applyAlignment="1">
      <alignment horizontal="center" vertical="center" wrapText="1"/>
    </xf>
    <xf numFmtId="44" fontId="2" fillId="3" borderId="3" xfId="3" applyNumberFormat="1" applyFont="1" applyFill="1" applyBorder="1" applyAlignment="1">
      <alignment horizontal="right" vertical="center" wrapText="1" indent="1"/>
    </xf>
    <xf numFmtId="0" fontId="1" fillId="0" borderId="3" xfId="0" applyNumberFormat="1" applyFont="1" applyFill="1" applyBorder="1" applyAlignment="1">
      <alignment horizontal="center" vertical="center"/>
    </xf>
    <xf numFmtId="44" fontId="1" fillId="0" borderId="15" xfId="0" applyNumberFormat="1" applyFont="1" applyBorder="1" applyAlignment="1">
      <alignment horizontal="right" vertical="center" wrapText="1" indent="1"/>
    </xf>
    <xf numFmtId="44" fontId="1" fillId="0" borderId="16" xfId="0" applyNumberFormat="1" applyFont="1" applyBorder="1" applyAlignment="1">
      <alignment horizontal="right" vertical="center" wrapText="1" indent="1"/>
    </xf>
    <xf numFmtId="44" fontId="1" fillId="3" borderId="17" xfId="0" applyNumberFormat="1" applyFont="1" applyFill="1" applyBorder="1" applyAlignment="1">
      <alignment horizontal="right" vertical="center" wrapText="1" indent="1"/>
    </xf>
    <xf numFmtId="44" fontId="1" fillId="0" borderId="17" xfId="0" applyNumberFormat="1" applyFont="1" applyBorder="1" applyAlignment="1">
      <alignment horizontal="right" vertical="center" wrapText="1" indent="1"/>
    </xf>
    <xf numFmtId="44" fontId="1" fillId="0" borderId="17" xfId="3" applyNumberFormat="1" applyFont="1" applyFill="1" applyBorder="1" applyAlignment="1">
      <alignment horizontal="right" vertical="center" wrapText="1" indent="1"/>
    </xf>
    <xf numFmtId="44" fontId="2" fillId="3" borderId="17" xfId="3" applyNumberFormat="1" applyFont="1" applyFill="1" applyBorder="1" applyAlignment="1">
      <alignment horizontal="right" vertical="center" wrapText="1" indent="1"/>
    </xf>
    <xf numFmtId="44" fontId="2" fillId="0" borderId="17" xfId="3" applyNumberFormat="1" applyFont="1" applyFill="1" applyBorder="1" applyAlignment="1">
      <alignment horizontal="right" vertical="center" wrapText="1" indent="1"/>
    </xf>
    <xf numFmtId="44" fontId="1" fillId="0" borderId="18" xfId="0" applyNumberFormat="1" applyFont="1" applyBorder="1" applyAlignment="1">
      <alignment horizontal="right" vertical="center" wrapText="1" indent="1"/>
    </xf>
    <xf numFmtId="44" fontId="1" fillId="0" borderId="19" xfId="0" applyNumberFormat="1" applyFont="1" applyBorder="1" applyAlignment="1">
      <alignment horizontal="right" vertical="center" wrapText="1" indent="1"/>
    </xf>
    <xf numFmtId="44" fontId="1" fillId="3" borderId="20" xfId="0" applyNumberFormat="1" applyFont="1" applyFill="1" applyBorder="1" applyAlignment="1">
      <alignment horizontal="right" vertical="center" wrapText="1" indent="1"/>
    </xf>
    <xf numFmtId="44" fontId="1" fillId="0" borderId="20" xfId="0" applyNumberFormat="1" applyFont="1" applyBorder="1" applyAlignment="1">
      <alignment horizontal="right" vertical="center" wrapText="1" indent="1"/>
    </xf>
    <xf numFmtId="44" fontId="1" fillId="0" borderId="20" xfId="3" applyNumberFormat="1" applyFont="1" applyFill="1" applyBorder="1" applyAlignment="1">
      <alignment horizontal="right" vertical="center" wrapText="1" indent="1"/>
    </xf>
    <xf numFmtId="44" fontId="2" fillId="3" borderId="20" xfId="3" applyNumberFormat="1" applyFont="1" applyFill="1" applyBorder="1" applyAlignment="1">
      <alignment horizontal="right" vertical="center" wrapText="1" indent="1"/>
    </xf>
    <xf numFmtId="44" fontId="2" fillId="0" borderId="20" xfId="3" applyNumberFormat="1" applyFont="1" applyFill="1" applyBorder="1" applyAlignment="1">
      <alignment horizontal="right" vertical="center" wrapText="1" indent="1"/>
    </xf>
    <xf numFmtId="164" fontId="2"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64" fontId="2" fillId="0" borderId="3" xfId="0" applyNumberFormat="1" applyFont="1" applyFill="1" applyBorder="1" applyAlignment="1">
      <alignment horizontal="center" vertical="top" wrapText="1"/>
    </xf>
    <xf numFmtId="0" fontId="2" fillId="0" borderId="13" xfId="0" applyFont="1" applyFill="1" applyBorder="1" applyAlignment="1">
      <alignment horizontal="left" vertical="center" wrapText="1" indent="1"/>
    </xf>
    <xf numFmtId="0" fontId="1" fillId="0" borderId="3" xfId="0" applyFont="1" applyBorder="1" applyAlignment="1">
      <alignment horizontal="left" vertical="center" wrapText="1" indent="1"/>
    </xf>
    <xf numFmtId="0" fontId="1" fillId="0" borderId="0" xfId="0" applyFont="1" applyBorder="1" applyAlignment="1">
      <alignment horizontal="center" vertical="center" wrapText="1"/>
    </xf>
    <xf numFmtId="0" fontId="1" fillId="0" borderId="22" xfId="0" applyFont="1" applyBorder="1" applyAlignment="1">
      <alignment horizontal="right" vertical="center" wrapText="1" indent="1"/>
    </xf>
    <xf numFmtId="44" fontId="1" fillId="0" borderId="23" xfId="3" applyNumberFormat="1" applyFont="1" applyBorder="1" applyAlignment="1">
      <alignment horizontal="right" vertical="center" wrapText="1" indent="1"/>
    </xf>
    <xf numFmtId="44" fontId="1" fillId="0" borderId="21" xfId="3" applyNumberFormat="1" applyFont="1" applyBorder="1" applyAlignment="1">
      <alignment horizontal="right" vertical="center" wrapText="1" indent="1"/>
    </xf>
    <xf numFmtId="1" fontId="1" fillId="0" borderId="3" xfId="0" applyNumberFormat="1" applyFont="1" applyFill="1" applyBorder="1" applyAlignment="1">
      <alignment horizontal="center" vertical="center"/>
    </xf>
    <xf numFmtId="1" fontId="1" fillId="0" borderId="3" xfId="0" applyNumberFormat="1" applyFont="1" applyFill="1" applyBorder="1" applyAlignment="1">
      <alignment horizontal="center" vertical="center" wrapText="1"/>
    </xf>
    <xf numFmtId="42" fontId="1" fillId="0" borderId="3" xfId="3" applyNumberFormat="1" applyFont="1" applyFill="1" applyBorder="1" applyAlignment="1">
      <alignment horizontal="right" vertical="center" wrapText="1" indent="1"/>
    </xf>
    <xf numFmtId="42" fontId="1" fillId="0" borderId="17" xfId="3" applyNumberFormat="1" applyFont="1" applyFill="1" applyBorder="1" applyAlignment="1">
      <alignment horizontal="right" vertical="center" wrapText="1" indent="1"/>
    </xf>
    <xf numFmtId="42" fontId="1" fillId="0" borderId="20" xfId="3" applyNumberFormat="1" applyFont="1" applyFill="1" applyBorder="1" applyAlignment="1">
      <alignment horizontal="right" vertical="center" wrapText="1" indent="1"/>
    </xf>
    <xf numFmtId="42" fontId="1" fillId="0" borderId="3" xfId="3" applyNumberFormat="1" applyFont="1" applyFill="1" applyBorder="1" applyAlignment="1">
      <alignment horizontal="center" vertical="center" wrapText="1"/>
    </xf>
    <xf numFmtId="42" fontId="1" fillId="3" borderId="3" xfId="3" applyNumberFormat="1" applyFont="1" applyFill="1" applyBorder="1" applyAlignment="1">
      <alignment horizontal="right" vertical="center" wrapText="1" indent="1"/>
    </xf>
    <xf numFmtId="42" fontId="1" fillId="3" borderId="17" xfId="3" applyNumberFormat="1" applyFont="1" applyFill="1" applyBorder="1" applyAlignment="1">
      <alignment horizontal="right" vertical="center" wrapText="1" indent="1"/>
    </xf>
    <xf numFmtId="49" fontId="1" fillId="0" borderId="0" xfId="0" applyNumberFormat="1" applyFont="1" applyFill="1" applyAlignment="1">
      <alignment horizontal="left" vertical="center" indent="1"/>
    </xf>
    <xf numFmtId="0" fontId="14" fillId="0" borderId="3" xfId="0" applyFont="1" applyFill="1" applyBorder="1" applyAlignment="1">
      <alignment horizontal="center" vertical="center" wrapText="1"/>
    </xf>
    <xf numFmtId="42" fontId="13" fillId="0" borderId="3" xfId="3" applyNumberFormat="1" applyFont="1" applyFill="1" applyBorder="1" applyAlignment="1">
      <alignment horizontal="right" vertical="center" wrapText="1" indent="1"/>
    </xf>
    <xf numFmtId="44" fontId="14" fillId="0" borderId="3" xfId="3" applyNumberFormat="1" applyFont="1" applyFill="1" applyBorder="1" applyAlignment="1">
      <alignment horizontal="right" vertical="center" wrapText="1" indent="1"/>
    </xf>
    <xf numFmtId="44" fontId="14" fillId="0" borderId="17" xfId="3" applyNumberFormat="1" applyFont="1" applyFill="1" applyBorder="1" applyAlignment="1">
      <alignment horizontal="right" vertical="center" wrapText="1" indent="1"/>
    </xf>
    <xf numFmtId="44" fontId="14" fillId="0" borderId="20" xfId="3" applyNumberFormat="1" applyFont="1" applyFill="1" applyBorder="1" applyAlignment="1">
      <alignment horizontal="right" vertical="center" wrapText="1" indent="1"/>
    </xf>
    <xf numFmtId="164" fontId="2" fillId="0" borderId="13" xfId="0" applyNumberFormat="1" applyFont="1" applyFill="1" applyBorder="1" applyAlignment="1">
      <alignment horizontal="left" vertical="center" indent="1"/>
    </xf>
    <xf numFmtId="0" fontId="4" fillId="2" borderId="0" xfId="0" applyNumberFormat="1" applyFont="1" applyFill="1" applyBorder="1" applyAlignment="1">
      <alignment horizontal="center" vertical="center"/>
    </xf>
  </cellXfs>
  <cellStyles count="8">
    <cellStyle name="Comma" xfId="1" builtinId="3"/>
    <cellStyle name="Comma 2" xfId="2" xr:uid="{00000000-0005-0000-0000-000001000000}"/>
    <cellStyle name="Currency" xfId="3" builtinId="4"/>
    <cellStyle name="Currency 2" xfId="4" xr:uid="{00000000-0005-0000-0000-000003000000}"/>
    <cellStyle name="Currency 2 2" xfId="5" xr:uid="{00000000-0005-0000-0000-000004000000}"/>
    <cellStyle name="Normal" xfId="0" builtinId="0"/>
    <cellStyle name="Normal 2" xfId="6" xr:uid="{00000000-0005-0000-0000-000006000000}"/>
    <cellStyle name="Normal 2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82786F"/>
      <rgbColor rgb="00CC99FF"/>
      <rgbColor rgb="00B6BF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39498</xdr:colOff>
      <xdr:row>0</xdr:row>
      <xdr:rowOff>0</xdr:rowOff>
    </xdr:from>
    <xdr:to>
      <xdr:col>2</xdr:col>
      <xdr:colOff>3462368</xdr:colOff>
      <xdr:row>8</xdr:row>
      <xdr:rowOff>80322</xdr:rowOff>
    </xdr:to>
    <xdr:pic>
      <xdr:nvPicPr>
        <xdr:cNvPr id="3" name="Picture 2">
          <a:extLst>
            <a:ext uri="{FF2B5EF4-FFF2-40B4-BE49-F238E27FC236}">
              <a16:creationId xmlns:a16="http://schemas.microsoft.com/office/drawing/2014/main" id="{0E75B3F0-9CDC-47CB-8834-FB5D629972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98" y="0"/>
          <a:ext cx="4796375" cy="12823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9"/>
  <sheetViews>
    <sheetView tabSelected="1" zoomScale="70" zoomScaleNormal="90" zoomScaleSheetLayoutView="90" workbookViewId="0">
      <selection activeCell="C19" sqref="C19"/>
    </sheetView>
  </sheetViews>
  <sheetFormatPr defaultColWidth="9.109375" defaultRowHeight="13.2" x14ac:dyDescent="0.25"/>
  <cols>
    <col min="1" max="1" width="4.6640625" style="1" customWidth="1"/>
    <col min="2" max="2" width="16" style="73" customWidth="1"/>
    <col min="3" max="3" width="55.33203125" style="1" customWidth="1"/>
    <col min="4" max="4" width="31" style="17" customWidth="1"/>
    <col min="5" max="5" width="29.77734375" style="17" customWidth="1"/>
    <col min="6" max="6" width="49.6640625" style="17" customWidth="1"/>
    <col min="7" max="7" width="9.44140625" style="10" customWidth="1"/>
    <col min="8" max="8" width="22.109375" style="33" customWidth="1"/>
    <col min="9" max="9" width="15.6640625" style="33" customWidth="1"/>
    <col min="10" max="10" width="18.77734375" style="33" customWidth="1"/>
    <col min="11" max="11" width="9.109375" style="1"/>
    <col min="12" max="12" width="35.33203125" style="1" customWidth="1"/>
    <col min="13" max="16384" width="9.109375" style="1"/>
  </cols>
  <sheetData>
    <row r="1" spans="1:10" s="31" customFormat="1" ht="5.25" customHeight="1" x14ac:dyDescent="0.4">
      <c r="A1" s="41"/>
      <c r="B1" s="6"/>
      <c r="C1" s="18"/>
      <c r="D1" s="18"/>
      <c r="E1" s="18"/>
      <c r="F1" s="18"/>
      <c r="G1" s="34"/>
      <c r="H1" s="18"/>
      <c r="I1" s="18"/>
      <c r="J1" s="18"/>
    </row>
    <row r="2" spans="1:10" s="8" customFormat="1" ht="12.75" customHeight="1" x14ac:dyDescent="0.15">
      <c r="A2" s="42"/>
      <c r="B2" s="7"/>
      <c r="C2" s="19"/>
      <c r="D2" s="19"/>
      <c r="E2" s="19"/>
      <c r="F2" s="19"/>
      <c r="G2" s="35"/>
      <c r="H2" s="19"/>
      <c r="I2" s="19"/>
      <c r="J2" s="19"/>
    </row>
    <row r="3" spans="1:10" s="31" customFormat="1" ht="12.75" customHeight="1" x14ac:dyDescent="0.25">
      <c r="A3" s="41"/>
      <c r="B3" s="20"/>
      <c r="C3" s="18"/>
      <c r="D3" s="18"/>
      <c r="E3" s="18"/>
      <c r="F3" s="18"/>
      <c r="G3" s="34"/>
      <c r="H3" s="18"/>
      <c r="I3" s="18"/>
      <c r="J3" s="18"/>
    </row>
    <row r="4" spans="1:10" s="9" customFormat="1" ht="12.75" customHeight="1" x14ac:dyDescent="0.25">
      <c r="A4" s="43"/>
      <c r="B4" s="22"/>
      <c r="C4" s="21"/>
      <c r="D4" s="21"/>
      <c r="E4" s="21"/>
      <c r="F4" s="21"/>
      <c r="G4" s="36"/>
      <c r="H4" s="21"/>
      <c r="I4" s="21"/>
      <c r="J4" s="21"/>
    </row>
    <row r="5" spans="1:10" s="31" customFormat="1" ht="12.75" customHeight="1" x14ac:dyDescent="0.25">
      <c r="A5" s="41"/>
      <c r="B5" s="18"/>
      <c r="C5" s="18"/>
      <c r="D5" s="23"/>
      <c r="E5" s="23"/>
      <c r="F5" s="23"/>
      <c r="G5" s="34"/>
      <c r="H5" s="23"/>
      <c r="I5" s="23"/>
      <c r="J5" s="23"/>
    </row>
    <row r="6" spans="1:10" s="31" customFormat="1" ht="12.75" customHeight="1" x14ac:dyDescent="0.25">
      <c r="A6" s="41"/>
      <c r="B6" s="18"/>
      <c r="C6" s="18"/>
      <c r="D6" s="23"/>
      <c r="E6" s="23"/>
      <c r="F6" s="23"/>
      <c r="G6" s="34"/>
      <c r="H6" s="23"/>
      <c r="I6" s="23"/>
      <c r="J6" s="23"/>
    </row>
    <row r="7" spans="1:10" s="31" customFormat="1" ht="12.75" customHeight="1" x14ac:dyDescent="0.25">
      <c r="A7" s="41"/>
      <c r="B7" s="18"/>
      <c r="C7" s="18"/>
      <c r="D7" s="23"/>
      <c r="E7" s="23"/>
      <c r="F7" s="23"/>
      <c r="G7" s="34"/>
      <c r="H7" s="23"/>
      <c r="I7" s="23"/>
      <c r="J7" s="23"/>
    </row>
    <row r="8" spans="1:10" s="31" customFormat="1" ht="12.75" customHeight="1" x14ac:dyDescent="0.25">
      <c r="A8" s="41"/>
      <c r="B8" s="18"/>
      <c r="C8" s="18"/>
      <c r="D8" s="23"/>
      <c r="E8" s="23"/>
      <c r="F8" s="23"/>
      <c r="G8" s="34"/>
      <c r="H8" s="23"/>
      <c r="I8" s="23"/>
      <c r="J8" s="23"/>
    </row>
    <row r="9" spans="1:10" s="31" customFormat="1" ht="12.75" customHeight="1" x14ac:dyDescent="0.25">
      <c r="A9" s="41"/>
      <c r="B9" s="18"/>
      <c r="C9" s="18"/>
      <c r="D9" s="23"/>
      <c r="E9" s="23"/>
      <c r="F9" s="23"/>
      <c r="G9" s="34"/>
      <c r="H9" s="23"/>
      <c r="I9" s="23"/>
      <c r="J9" s="23"/>
    </row>
    <row r="10" spans="1:10" s="11" customFormat="1" x14ac:dyDescent="0.25">
      <c r="A10" s="61"/>
      <c r="B10" s="24" t="s">
        <v>1</v>
      </c>
      <c r="C10" s="25" t="s">
        <v>13</v>
      </c>
      <c r="D10" s="25"/>
      <c r="E10" s="25"/>
      <c r="F10" s="25"/>
      <c r="G10" s="37"/>
      <c r="H10" s="25"/>
      <c r="I10" s="25"/>
      <c r="J10" s="25"/>
    </row>
    <row r="11" spans="1:10" s="11" customFormat="1" x14ac:dyDescent="0.25">
      <c r="A11" s="61"/>
      <c r="B11" s="24"/>
      <c r="C11" s="25"/>
      <c r="D11" s="25"/>
      <c r="E11" s="25"/>
      <c r="F11" s="25"/>
      <c r="G11" s="37"/>
      <c r="H11" s="25"/>
      <c r="I11" s="25"/>
      <c r="J11" s="25"/>
    </row>
    <row r="12" spans="1:10" s="11" customFormat="1" x14ac:dyDescent="0.25">
      <c r="A12" s="61"/>
      <c r="B12" s="24" t="s">
        <v>2</v>
      </c>
      <c r="C12" s="25" t="s">
        <v>14</v>
      </c>
      <c r="D12" s="25"/>
      <c r="E12" s="25"/>
      <c r="F12" s="25"/>
      <c r="G12" s="37"/>
      <c r="H12" s="25"/>
      <c r="I12" s="25"/>
      <c r="J12" s="25"/>
    </row>
    <row r="13" spans="1:10" s="11" customFormat="1" x14ac:dyDescent="0.25">
      <c r="A13" s="61"/>
      <c r="B13" s="24"/>
      <c r="C13" s="25"/>
      <c r="D13" s="25"/>
      <c r="E13" s="25"/>
      <c r="F13" s="25"/>
      <c r="G13" s="37"/>
      <c r="H13" s="25"/>
      <c r="I13" s="25"/>
      <c r="J13" s="25"/>
    </row>
    <row r="14" spans="1:10" s="11" customFormat="1" x14ac:dyDescent="0.25">
      <c r="A14" s="61"/>
      <c r="B14" s="24" t="s">
        <v>8</v>
      </c>
      <c r="C14" s="25" t="s">
        <v>99</v>
      </c>
      <c r="D14" s="25"/>
      <c r="E14" s="25"/>
      <c r="F14" s="25"/>
      <c r="G14" s="37"/>
      <c r="H14" s="25"/>
      <c r="I14" s="25"/>
      <c r="J14" s="25"/>
    </row>
    <row r="15" spans="1:10" s="11" customFormat="1" x14ac:dyDescent="0.25">
      <c r="A15" s="61"/>
      <c r="B15" s="24"/>
      <c r="C15" s="25"/>
      <c r="D15" s="25"/>
      <c r="E15" s="25"/>
      <c r="F15" s="25"/>
      <c r="G15" s="37"/>
      <c r="H15" s="25"/>
      <c r="I15" s="25"/>
      <c r="J15" s="25"/>
    </row>
    <row r="16" spans="1:10" s="11" customFormat="1" ht="12.75" customHeight="1" thickBot="1" x14ac:dyDescent="0.3">
      <c r="A16" s="61"/>
      <c r="B16" s="12"/>
      <c r="C16" s="27"/>
      <c r="D16" s="12"/>
      <c r="E16" s="12"/>
      <c r="F16" s="12"/>
      <c r="G16" s="15"/>
      <c r="H16" s="12"/>
      <c r="I16" s="12"/>
      <c r="J16" s="12"/>
    </row>
    <row r="17" spans="1:10" s="13" customFormat="1" ht="9" customHeight="1" thickTop="1" x14ac:dyDescent="0.25">
      <c r="A17" s="45"/>
      <c r="B17" s="24"/>
      <c r="C17" s="28"/>
      <c r="D17" s="29"/>
      <c r="E17" s="29"/>
      <c r="F17" s="29"/>
      <c r="G17" s="38"/>
      <c r="H17" s="29"/>
      <c r="I17" s="29"/>
      <c r="J17" s="29"/>
    </row>
    <row r="18" spans="1:10" s="11" customFormat="1" x14ac:dyDescent="0.25">
      <c r="A18" s="61"/>
      <c r="B18" s="24" t="s">
        <v>3</v>
      </c>
      <c r="C18" s="124" t="s">
        <v>100</v>
      </c>
      <c r="D18" s="24"/>
      <c r="E18" s="24"/>
      <c r="F18" s="24"/>
      <c r="G18" s="39"/>
      <c r="H18" s="24"/>
      <c r="I18" s="24"/>
      <c r="J18" s="24"/>
    </row>
    <row r="19" spans="1:10" s="11" customFormat="1" x14ac:dyDescent="0.25">
      <c r="A19" s="61"/>
      <c r="B19" s="24" t="s">
        <v>4</v>
      </c>
      <c r="C19" s="124" t="s">
        <v>115</v>
      </c>
      <c r="D19" s="24"/>
      <c r="E19" s="24"/>
      <c r="F19" s="24"/>
      <c r="G19" s="39"/>
      <c r="H19" s="24"/>
      <c r="I19" s="24"/>
      <c r="J19" s="24"/>
    </row>
    <row r="20" spans="1:10" s="13" customFormat="1" ht="9" customHeight="1" thickBot="1" x14ac:dyDescent="0.3">
      <c r="A20" s="45"/>
      <c r="B20" s="14"/>
      <c r="C20" s="30"/>
      <c r="D20" s="14"/>
      <c r="E20" s="14"/>
      <c r="F20" s="14"/>
      <c r="G20" s="16"/>
      <c r="H20" s="14"/>
      <c r="I20" s="14"/>
      <c r="J20" s="14"/>
    </row>
    <row r="21" spans="1:10" s="32" customFormat="1" ht="13.8" thickTop="1" x14ac:dyDescent="0.25">
      <c r="A21" s="44"/>
      <c r="B21" s="26"/>
      <c r="C21" s="26"/>
      <c r="D21" s="26"/>
      <c r="E21" s="26"/>
      <c r="F21" s="26"/>
      <c r="G21" s="40"/>
      <c r="H21" s="26"/>
      <c r="I21" s="26"/>
      <c r="J21" s="26"/>
    </row>
    <row r="22" spans="1:10" s="4" customFormat="1" ht="39" customHeight="1" x14ac:dyDescent="0.25">
      <c r="B22" s="131" t="s">
        <v>116</v>
      </c>
      <c r="C22" s="131"/>
      <c r="D22" s="131"/>
      <c r="E22" s="131"/>
      <c r="F22" s="131"/>
      <c r="G22" s="131"/>
      <c r="H22" s="131"/>
      <c r="I22" s="131"/>
      <c r="J22" s="131"/>
    </row>
    <row r="23" spans="1:10" s="4" customFormat="1" x14ac:dyDescent="0.25">
      <c r="B23" s="3"/>
      <c r="C23" s="3"/>
      <c r="D23" s="2"/>
      <c r="E23" s="2"/>
      <c r="F23" s="2"/>
      <c r="G23" s="5"/>
      <c r="H23" s="5"/>
      <c r="I23" s="5"/>
      <c r="J23" s="5"/>
    </row>
    <row r="24" spans="1:10" ht="26.4" x14ac:dyDescent="0.25">
      <c r="B24" s="50" t="s">
        <v>11</v>
      </c>
      <c r="C24" s="51" t="s">
        <v>5</v>
      </c>
      <c r="D24" s="52" t="s">
        <v>7</v>
      </c>
      <c r="E24" s="52" t="s">
        <v>12</v>
      </c>
      <c r="F24" s="52" t="s">
        <v>15</v>
      </c>
      <c r="G24" s="52" t="s">
        <v>6</v>
      </c>
      <c r="H24" s="53" t="s">
        <v>10</v>
      </c>
      <c r="I24" s="93" t="s">
        <v>9</v>
      </c>
      <c r="J24" s="100" t="s">
        <v>0</v>
      </c>
    </row>
    <row r="25" spans="1:10" x14ac:dyDescent="0.25">
      <c r="B25" s="63"/>
      <c r="C25" s="64"/>
      <c r="D25" s="65"/>
      <c r="E25" s="65"/>
      <c r="F25" s="65"/>
      <c r="G25" s="65"/>
      <c r="H25" s="66"/>
      <c r="I25" s="94"/>
      <c r="J25" s="101"/>
    </row>
    <row r="26" spans="1:10" x14ac:dyDescent="0.25">
      <c r="B26" s="78" t="s">
        <v>86</v>
      </c>
      <c r="C26" s="76"/>
      <c r="D26" s="76"/>
      <c r="E26" s="76"/>
      <c r="F26" s="76"/>
      <c r="G26" s="77"/>
      <c r="H26" s="89"/>
      <c r="I26" s="95"/>
      <c r="J26" s="102"/>
    </row>
    <row r="27" spans="1:10" x14ac:dyDescent="0.25">
      <c r="B27" s="82"/>
      <c r="C27" s="59"/>
      <c r="D27" s="81"/>
      <c r="E27" s="85"/>
      <c r="F27" s="85"/>
      <c r="G27" s="80"/>
      <c r="H27" s="49"/>
      <c r="I27" s="96"/>
      <c r="J27" s="103"/>
    </row>
    <row r="28" spans="1:10" ht="55.95" customHeight="1" x14ac:dyDescent="0.25">
      <c r="B28" s="87" t="s">
        <v>35</v>
      </c>
      <c r="C28" s="79" t="s">
        <v>90</v>
      </c>
      <c r="D28" s="107" t="s">
        <v>28</v>
      </c>
      <c r="E28" s="75" t="s">
        <v>88</v>
      </c>
      <c r="F28" s="75" t="s">
        <v>16</v>
      </c>
      <c r="G28" s="92">
        <v>1</v>
      </c>
      <c r="H28" s="118"/>
      <c r="I28" s="119"/>
      <c r="J28" s="120">
        <f t="shared" ref="J28:J44" si="0">H28+I28</f>
        <v>0</v>
      </c>
    </row>
    <row r="29" spans="1:10" ht="75.75" customHeight="1" x14ac:dyDescent="0.25">
      <c r="B29" s="87" t="s">
        <v>36</v>
      </c>
      <c r="C29" s="79" t="s">
        <v>93</v>
      </c>
      <c r="D29" s="107" t="s">
        <v>29</v>
      </c>
      <c r="E29" s="75" t="s">
        <v>33</v>
      </c>
      <c r="F29" s="75" t="s">
        <v>30</v>
      </c>
      <c r="G29" s="92">
        <v>1</v>
      </c>
      <c r="H29" s="118"/>
      <c r="I29" s="119"/>
      <c r="J29" s="120">
        <f t="shared" si="0"/>
        <v>0</v>
      </c>
    </row>
    <row r="30" spans="1:10" ht="60.75" customHeight="1" x14ac:dyDescent="0.25">
      <c r="B30" s="87" t="s">
        <v>37</v>
      </c>
      <c r="C30" s="79" t="s">
        <v>91</v>
      </c>
      <c r="D30" s="107" t="s">
        <v>31</v>
      </c>
      <c r="E30" s="75" t="s">
        <v>32</v>
      </c>
      <c r="F30" s="75" t="s">
        <v>34</v>
      </c>
      <c r="G30" s="92">
        <v>2</v>
      </c>
      <c r="H30" s="118"/>
      <c r="I30" s="119"/>
      <c r="J30" s="120">
        <f t="shared" si="0"/>
        <v>0</v>
      </c>
    </row>
    <row r="31" spans="1:10" ht="118.8" x14ac:dyDescent="0.25">
      <c r="B31" s="87" t="s">
        <v>38</v>
      </c>
      <c r="C31" s="79" t="s">
        <v>94</v>
      </c>
      <c r="D31" s="107" t="s">
        <v>47</v>
      </c>
      <c r="E31" s="75" t="s">
        <v>44</v>
      </c>
      <c r="F31" s="75" t="s">
        <v>50</v>
      </c>
      <c r="G31" s="92">
        <v>8</v>
      </c>
      <c r="H31" s="118"/>
      <c r="I31" s="119"/>
      <c r="J31" s="120">
        <f t="shared" si="0"/>
        <v>0</v>
      </c>
    </row>
    <row r="32" spans="1:10" ht="66" x14ac:dyDescent="0.25">
      <c r="B32" s="87" t="s">
        <v>39</v>
      </c>
      <c r="C32" s="79" t="s">
        <v>52</v>
      </c>
      <c r="D32" s="107" t="s">
        <v>46</v>
      </c>
      <c r="E32" s="75" t="s">
        <v>45</v>
      </c>
      <c r="F32" s="75" t="s">
        <v>51</v>
      </c>
      <c r="G32" s="108">
        <v>4</v>
      </c>
      <c r="H32" s="118"/>
      <c r="I32" s="119"/>
      <c r="J32" s="120">
        <f t="shared" si="0"/>
        <v>0</v>
      </c>
    </row>
    <row r="33" spans="2:10" ht="66" x14ac:dyDescent="0.25">
      <c r="B33" s="87" t="s">
        <v>40</v>
      </c>
      <c r="C33" s="79" t="s">
        <v>95</v>
      </c>
      <c r="D33" s="107" t="s">
        <v>46</v>
      </c>
      <c r="E33" s="75" t="s">
        <v>42</v>
      </c>
      <c r="F33" s="75" t="s">
        <v>48</v>
      </c>
      <c r="G33" s="108">
        <v>4</v>
      </c>
      <c r="H33" s="118"/>
      <c r="I33" s="119"/>
      <c r="J33" s="120">
        <f t="shared" si="0"/>
        <v>0</v>
      </c>
    </row>
    <row r="34" spans="2:10" ht="52.8" x14ac:dyDescent="0.25">
      <c r="B34" s="87" t="s">
        <v>41</v>
      </c>
      <c r="C34" s="79" t="s">
        <v>92</v>
      </c>
      <c r="D34" s="107" t="s">
        <v>74</v>
      </c>
      <c r="E34" s="75" t="s">
        <v>18</v>
      </c>
      <c r="F34" s="75" t="s">
        <v>103</v>
      </c>
      <c r="G34" s="108">
        <v>2</v>
      </c>
      <c r="H34" s="118"/>
      <c r="I34" s="119"/>
      <c r="J34" s="120">
        <f t="shared" si="0"/>
        <v>0</v>
      </c>
    </row>
    <row r="35" spans="2:10" ht="92.4" x14ac:dyDescent="0.25">
      <c r="B35" s="87" t="s">
        <v>43</v>
      </c>
      <c r="C35" s="79" t="s">
        <v>96</v>
      </c>
      <c r="D35" s="107" t="s">
        <v>74</v>
      </c>
      <c r="E35" s="75" t="s">
        <v>19</v>
      </c>
      <c r="F35" s="75" t="s">
        <v>49</v>
      </c>
      <c r="G35" s="108">
        <v>1</v>
      </c>
      <c r="H35" s="118"/>
      <c r="I35" s="119"/>
      <c r="J35" s="120">
        <f t="shared" si="0"/>
        <v>0</v>
      </c>
    </row>
    <row r="36" spans="2:10" ht="26.4" x14ac:dyDescent="0.25">
      <c r="B36" s="87" t="s">
        <v>53</v>
      </c>
      <c r="C36" s="79" t="s">
        <v>60</v>
      </c>
      <c r="D36" s="107" t="s">
        <v>23</v>
      </c>
      <c r="E36" s="75" t="s">
        <v>61</v>
      </c>
      <c r="F36" s="75" t="s">
        <v>20</v>
      </c>
      <c r="G36" s="108">
        <v>1</v>
      </c>
      <c r="H36" s="118"/>
      <c r="I36" s="119"/>
      <c r="J36" s="120">
        <f t="shared" si="0"/>
        <v>0</v>
      </c>
    </row>
    <row r="37" spans="2:10" ht="52.8" x14ac:dyDescent="0.25">
      <c r="B37" s="87" t="s">
        <v>54</v>
      </c>
      <c r="C37" s="79" t="s">
        <v>107</v>
      </c>
      <c r="D37" s="107" t="s">
        <v>62</v>
      </c>
      <c r="E37" s="75" t="s">
        <v>104</v>
      </c>
      <c r="F37" s="75" t="s">
        <v>63</v>
      </c>
      <c r="G37" s="108">
        <v>4</v>
      </c>
      <c r="H37" s="118"/>
      <c r="I37" s="119"/>
      <c r="J37" s="120">
        <f t="shared" si="0"/>
        <v>0</v>
      </c>
    </row>
    <row r="38" spans="2:10" ht="26.4" x14ac:dyDescent="0.25">
      <c r="B38" s="87" t="s">
        <v>55</v>
      </c>
      <c r="C38" s="79" t="s">
        <v>106</v>
      </c>
      <c r="D38" s="107" t="s">
        <v>64</v>
      </c>
      <c r="E38" s="75" t="s">
        <v>105</v>
      </c>
      <c r="F38" s="75" t="s">
        <v>63</v>
      </c>
      <c r="G38" s="108">
        <v>2</v>
      </c>
      <c r="H38" s="118"/>
      <c r="I38" s="119"/>
      <c r="J38" s="120">
        <f t="shared" si="0"/>
        <v>0</v>
      </c>
    </row>
    <row r="39" spans="2:10" ht="158.4" x14ac:dyDescent="0.25">
      <c r="B39" s="87" t="s">
        <v>56</v>
      </c>
      <c r="C39" s="79" t="s">
        <v>65</v>
      </c>
      <c r="D39" s="107" t="s">
        <v>26</v>
      </c>
      <c r="E39" s="75" t="s">
        <v>66</v>
      </c>
      <c r="F39" s="75" t="s">
        <v>20</v>
      </c>
      <c r="G39" s="108">
        <v>6</v>
      </c>
      <c r="H39" s="118"/>
      <c r="I39" s="119"/>
      <c r="J39" s="120">
        <f t="shared" si="0"/>
        <v>0</v>
      </c>
    </row>
    <row r="40" spans="2:10" ht="27" customHeight="1" x14ac:dyDescent="0.25">
      <c r="B40" s="87" t="s">
        <v>57</v>
      </c>
      <c r="C40" s="84" t="s">
        <v>67</v>
      </c>
      <c r="D40" s="47" t="s">
        <v>68</v>
      </c>
      <c r="E40" s="74" t="s">
        <v>17</v>
      </c>
      <c r="F40" s="75" t="s">
        <v>20</v>
      </c>
      <c r="G40" s="86">
        <v>11</v>
      </c>
      <c r="H40" s="121"/>
      <c r="I40" s="119"/>
      <c r="J40" s="120">
        <f t="shared" si="0"/>
        <v>0</v>
      </c>
    </row>
    <row r="41" spans="2:10" x14ac:dyDescent="0.25">
      <c r="B41" s="87" t="s">
        <v>58</v>
      </c>
      <c r="C41" s="79" t="s">
        <v>70</v>
      </c>
      <c r="D41" s="47" t="s">
        <v>69</v>
      </c>
      <c r="E41" s="75" t="s">
        <v>21</v>
      </c>
      <c r="F41" s="75" t="s">
        <v>20</v>
      </c>
      <c r="G41" s="108">
        <v>1</v>
      </c>
      <c r="H41" s="118"/>
      <c r="I41" s="119"/>
      <c r="J41" s="120">
        <f t="shared" si="0"/>
        <v>0</v>
      </c>
    </row>
    <row r="42" spans="2:10" ht="92.4" x14ac:dyDescent="0.25">
      <c r="B42" s="87" t="s">
        <v>59</v>
      </c>
      <c r="C42" s="79" t="s">
        <v>97</v>
      </c>
      <c r="D42" s="47" t="s">
        <v>73</v>
      </c>
      <c r="E42" s="75" t="s">
        <v>76</v>
      </c>
      <c r="F42" s="75" t="s">
        <v>20</v>
      </c>
      <c r="G42" s="108">
        <v>1</v>
      </c>
      <c r="H42" s="126"/>
      <c r="I42" s="119"/>
      <c r="J42" s="120">
        <f t="shared" si="0"/>
        <v>0</v>
      </c>
    </row>
    <row r="43" spans="2:10" ht="132" x14ac:dyDescent="0.25">
      <c r="B43" s="87" t="s">
        <v>71</v>
      </c>
      <c r="C43" s="79" t="s">
        <v>108</v>
      </c>
      <c r="D43" s="47" t="s">
        <v>27</v>
      </c>
      <c r="E43" s="75" t="s">
        <v>75</v>
      </c>
      <c r="F43" s="75" t="s">
        <v>77</v>
      </c>
      <c r="G43" s="108">
        <v>1</v>
      </c>
      <c r="H43" s="126"/>
      <c r="I43" s="119"/>
      <c r="J43" s="120">
        <f t="shared" si="0"/>
        <v>0</v>
      </c>
    </row>
    <row r="44" spans="2:10" ht="66" x14ac:dyDescent="0.25">
      <c r="B44" s="87" t="s">
        <v>72</v>
      </c>
      <c r="C44" s="79" t="s">
        <v>109</v>
      </c>
      <c r="D44" s="109" t="s">
        <v>98</v>
      </c>
      <c r="E44" s="75" t="s">
        <v>78</v>
      </c>
      <c r="F44" s="75" t="s">
        <v>20</v>
      </c>
      <c r="G44" s="108">
        <v>1</v>
      </c>
      <c r="H44" s="126"/>
      <c r="I44" s="119"/>
      <c r="J44" s="120">
        <f t="shared" si="0"/>
        <v>0</v>
      </c>
    </row>
    <row r="45" spans="2:10" x14ac:dyDescent="0.25">
      <c r="B45" s="87" t="s">
        <v>83</v>
      </c>
      <c r="C45" s="79" t="s">
        <v>110</v>
      </c>
      <c r="D45" s="75" t="s">
        <v>85</v>
      </c>
      <c r="E45" s="75" t="s">
        <v>20</v>
      </c>
      <c r="F45" s="75" t="s">
        <v>20</v>
      </c>
      <c r="G45" s="108">
        <v>1</v>
      </c>
      <c r="H45" s="122"/>
      <c r="I45" s="123"/>
      <c r="J45" s="120"/>
    </row>
    <row r="46" spans="2:10" x14ac:dyDescent="0.25">
      <c r="B46" s="87" t="s">
        <v>84</v>
      </c>
      <c r="C46" s="79" t="s">
        <v>111</v>
      </c>
      <c r="D46" s="75" t="s">
        <v>85</v>
      </c>
      <c r="E46" s="75" t="s">
        <v>20</v>
      </c>
      <c r="F46" s="75" t="s">
        <v>20</v>
      </c>
      <c r="G46" s="108">
        <v>1</v>
      </c>
      <c r="H46" s="122"/>
      <c r="I46" s="123"/>
      <c r="J46" s="120"/>
    </row>
    <row r="47" spans="2:10" x14ac:dyDescent="0.25">
      <c r="B47" s="58"/>
      <c r="C47" s="60"/>
      <c r="D47" s="67"/>
      <c r="E47" s="67"/>
      <c r="F47" s="67"/>
      <c r="G47" s="54"/>
      <c r="H47" s="55"/>
      <c r="I47" s="97"/>
      <c r="J47" s="104"/>
    </row>
    <row r="48" spans="2:10" x14ac:dyDescent="0.25">
      <c r="B48" s="78" t="s">
        <v>82</v>
      </c>
      <c r="C48" s="83"/>
      <c r="D48" s="76"/>
      <c r="E48" s="76"/>
      <c r="F48" s="76"/>
      <c r="G48" s="90"/>
      <c r="H48" s="91"/>
      <c r="I48" s="98"/>
      <c r="J48" s="105"/>
    </row>
    <row r="49" spans="2:10" ht="52.8" x14ac:dyDescent="0.25">
      <c r="B49" s="58" t="s">
        <v>35</v>
      </c>
      <c r="C49" s="110" t="s">
        <v>112</v>
      </c>
      <c r="D49" s="47" t="s">
        <v>22</v>
      </c>
      <c r="E49" s="74" t="s">
        <v>79</v>
      </c>
      <c r="F49" s="79" t="s">
        <v>20</v>
      </c>
      <c r="G49" s="116">
        <v>4</v>
      </c>
      <c r="H49" s="55"/>
      <c r="I49" s="97"/>
      <c r="J49" s="104">
        <f>H49+I49</f>
        <v>0</v>
      </c>
    </row>
    <row r="50" spans="2:10" ht="105.6" x14ac:dyDescent="0.25">
      <c r="B50" s="58" t="s">
        <v>36</v>
      </c>
      <c r="C50" s="110" t="s">
        <v>113</v>
      </c>
      <c r="D50" s="47" t="s">
        <v>62</v>
      </c>
      <c r="E50" s="74" t="s">
        <v>80</v>
      </c>
      <c r="F50" s="79" t="s">
        <v>20</v>
      </c>
      <c r="G50" s="117">
        <v>8</v>
      </c>
      <c r="H50" s="57"/>
      <c r="I50" s="97"/>
      <c r="J50" s="104">
        <f>H50+I50</f>
        <v>0</v>
      </c>
    </row>
    <row r="51" spans="2:10" ht="50.4" customHeight="1" x14ac:dyDescent="0.25">
      <c r="B51" s="46"/>
      <c r="D51" s="47"/>
      <c r="E51" s="74"/>
      <c r="F51" s="84" t="s">
        <v>89</v>
      </c>
      <c r="G51" s="56"/>
      <c r="H51" s="57"/>
      <c r="I51" s="99"/>
      <c r="J51" s="106">
        <f>SUM(J27:J50)*0.08</f>
        <v>0</v>
      </c>
    </row>
    <row r="52" spans="2:10" ht="105.6" x14ac:dyDescent="0.25">
      <c r="B52" s="46"/>
      <c r="D52" s="47"/>
      <c r="E52" s="74"/>
      <c r="F52" s="84" t="s">
        <v>114</v>
      </c>
      <c r="G52" s="56"/>
      <c r="H52" s="57"/>
      <c r="I52" s="99"/>
      <c r="J52" s="106"/>
    </row>
    <row r="53" spans="2:10" x14ac:dyDescent="0.25">
      <c r="B53" s="46"/>
      <c r="D53" s="47"/>
      <c r="E53" s="74"/>
      <c r="F53" s="130" t="s">
        <v>101</v>
      </c>
      <c r="G53" s="125"/>
      <c r="H53" s="127"/>
      <c r="I53" s="128"/>
      <c r="J53" s="129"/>
    </row>
    <row r="54" spans="2:10" ht="26.4" x14ac:dyDescent="0.25">
      <c r="B54" s="46"/>
      <c r="D54" s="74"/>
      <c r="E54" s="74"/>
      <c r="F54" s="110" t="s">
        <v>87</v>
      </c>
      <c r="G54" s="47"/>
      <c r="H54" s="48"/>
      <c r="I54" s="88"/>
      <c r="J54" s="106"/>
    </row>
    <row r="55" spans="2:10" ht="53.4" customHeight="1" x14ac:dyDescent="0.25">
      <c r="B55" s="46"/>
      <c r="D55" s="79"/>
      <c r="E55" s="79"/>
      <c r="F55" s="110" t="s">
        <v>102</v>
      </c>
      <c r="G55" s="47"/>
      <c r="H55" s="48"/>
      <c r="I55" s="88"/>
      <c r="J55" s="106"/>
    </row>
    <row r="56" spans="2:10" x14ac:dyDescent="0.25">
      <c r="B56" s="72"/>
      <c r="C56" s="59"/>
      <c r="D56" s="47"/>
      <c r="E56" s="47"/>
      <c r="F56" s="62" t="s">
        <v>25</v>
      </c>
      <c r="G56" s="47"/>
      <c r="H56" s="48"/>
      <c r="I56" s="88"/>
      <c r="J56" s="106"/>
    </row>
    <row r="57" spans="2:10" x14ac:dyDescent="0.25">
      <c r="B57" s="72"/>
      <c r="C57" s="59"/>
      <c r="D57" s="47"/>
      <c r="E57" s="47"/>
      <c r="F57" s="62" t="s">
        <v>24</v>
      </c>
      <c r="G57" s="47"/>
      <c r="H57" s="48"/>
      <c r="I57" s="88"/>
      <c r="J57" s="106"/>
    </row>
    <row r="58" spans="2:10" ht="13.8" thickBot="1" x14ac:dyDescent="0.3">
      <c r="B58" s="72"/>
      <c r="C58" s="59"/>
      <c r="D58" s="47"/>
      <c r="E58" s="47"/>
      <c r="F58" s="111" t="s">
        <v>81</v>
      </c>
      <c r="G58" s="47"/>
      <c r="H58" s="48"/>
      <c r="I58" s="88"/>
      <c r="J58" s="106"/>
    </row>
    <row r="59" spans="2:10" s="71" customFormat="1" ht="13.8" thickBot="1" x14ac:dyDescent="0.3">
      <c r="B59" s="68"/>
      <c r="C59" s="69"/>
      <c r="D59" s="70"/>
      <c r="E59" s="86"/>
      <c r="F59" s="112"/>
      <c r="G59" s="113" t="s">
        <v>0</v>
      </c>
      <c r="H59" s="114">
        <f>SUM(H25:H58)</f>
        <v>0</v>
      </c>
      <c r="I59" s="114">
        <f>SUM(I25:I58)</f>
        <v>0</v>
      </c>
      <c r="J59" s="115">
        <f>SUM(J25:J58)</f>
        <v>0</v>
      </c>
    </row>
  </sheetData>
  <mergeCells count="1">
    <mergeCell ref="B22:J22"/>
  </mergeCells>
  <phoneticPr fontId="0" type="noConversion"/>
  <pageMargins left="0.74803149606299213" right="0.74803149606299213" top="0.59055118110236227" bottom="0.98425196850393704" header="0.51181102362204722" footer="0.51181102362204722"/>
  <pageSetup paperSize="8" scale="52" fitToHeight="0" orientation="portrait" r:id="rId1"/>
  <headerFooter alignWithMargins="0">
    <oddFooter>&amp;L&amp;8&amp;K01+049Haley Sharpe Design Limited · company no. 1837474&amp;R&amp;8&amp;K01+047File Ref: &amp;F
&amp;A
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6E5158E761EA4ABA8C05D712D2407F" ma:contentTypeVersion="4" ma:contentTypeDescription="Create a new document." ma:contentTypeScope="" ma:versionID="f65f6fa024ef12e68f86f3730d4dc21e">
  <xsd:schema xmlns:xsd="http://www.w3.org/2001/XMLSchema" xmlns:xs="http://www.w3.org/2001/XMLSchema" xmlns:p="http://schemas.microsoft.com/office/2006/metadata/properties" xmlns:ns2="24a4ff44-3703-4475-8cf3-147b17e7ae0d" targetNamespace="http://schemas.microsoft.com/office/2006/metadata/properties" ma:root="true" ma:fieldsID="5ac4fb2babb12aabc5120df95b4c3b4d" ns2:_="">
    <xsd:import namespace="24a4ff44-3703-4475-8cf3-147b17e7ae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a4ff44-3703-4475-8cf3-147b17e7ae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DB0474-0C5F-401B-9B29-A53BB6BCB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a4ff44-3703-4475-8cf3-147b17e7ae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2AEFDF-0292-4681-BD08-E955752DDCC4}">
  <ds:schemaRefs>
    <ds:schemaRef ds:uri="http://schemas.microsoft.com/sharepoint/v3/contenttype/forms"/>
  </ds:schemaRefs>
</ds:datastoreItem>
</file>

<file path=customXml/itemProps3.xml><?xml version="1.0" encoding="utf-8"?>
<ds:datastoreItem xmlns:ds="http://schemas.openxmlformats.org/officeDocument/2006/customXml" ds:itemID="{08995E4A-C9EB-4084-8CDA-21B41E59488D}">
  <ds:schemaRefs>
    <ds:schemaRef ds:uri="http://purl.org/dc/elements/1.1/"/>
    <ds:schemaRef ds:uri="http://schemas.microsoft.com/office/2006/metadata/properties"/>
    <ds:schemaRef ds:uri="24a4ff44-3703-4475-8cf3-147b17e7ae0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Main Fitout</vt:lpstr>
      <vt:lpstr>'Main Fitout'!Print_Area</vt:lpstr>
      <vt:lpstr>'Main Fitout'!Print_Titles</vt:lpstr>
    </vt:vector>
  </TitlesOfParts>
  <Company>Haley Sharpe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KatherineM</dc:creator>
  <cp:lastModifiedBy>Beth Wratislaw</cp:lastModifiedBy>
  <cp:lastPrinted>2020-02-13T14:45:56Z</cp:lastPrinted>
  <dcterms:created xsi:type="dcterms:W3CDTF">2002-11-20T09:52:56Z</dcterms:created>
  <dcterms:modified xsi:type="dcterms:W3CDTF">2020-04-15T14:39:35Z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0x010100AB6E5158E761EA4ABA8C05D712D2407F</vt:lpwstr>
  </property>
</Properties>
</file>