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https://seetecgroup-my.sharepoint.com/personal/gavin_silver_seetec_co_uk/Documents/Documents/Seetec from Sep21/Contract Manager/BBO/Procurement/Social prescription/"/>
    </mc:Choice>
  </mc:AlternateContent>
  <xr:revisionPtr revIDLastSave="14" documentId="8_{20A8581D-4030-47B8-AEDC-52A547DC3A19}" xr6:coauthVersionLast="47" xr6:coauthVersionMax="47" xr10:uidLastSave="{9CF0E425-5204-4535-A384-AD659F0425DF}"/>
  <bookViews>
    <workbookView xWindow="28680" yWindow="-120" windowWidth="29040" windowHeight="16440" tabRatio="786" firstSheet="1" activeTab="1" xr2:uid="{00000000-000D-0000-FFFF-FFFF00000000}"/>
  </bookViews>
  <sheets>
    <sheet name="Chart1" sheetId="10" state="hidden" r:id="rId1"/>
    <sheet name="Front sheet" sheetId="12" r:id="rId2"/>
    <sheet name="Guidance Notes" sheetId="5" r:id="rId3"/>
    <sheet name="1. Contact Details" sheetId="6" r:id="rId4"/>
    <sheet name="2. Delivery Premises" sheetId="7" r:id="rId5"/>
    <sheet name="3. Financial Info" sheetId="1" r:id="rId6"/>
    <sheet name="4. Declarations" sheetId="9" r:id="rId7"/>
  </sheets>
  <definedNames>
    <definedName name="_xlnm.Print_Area" localSheetId="3">'1. Contact Details'!$B$2:$N$41</definedName>
    <definedName name="_xlnm.Print_Area" localSheetId="4">'2. Delivery Premises'!$B$2:$P$46</definedName>
    <definedName name="_xlnm.Print_Area" localSheetId="5">'3. Financial Info'!$B$2:$M$117</definedName>
    <definedName name="_xlnm.Print_Area" localSheetId="6">'4. Declarations'!$B$2:$L$53</definedName>
    <definedName name="_xlnm.Print_Area" localSheetId="2">'Guidance Notes'!$B$2:$E$127</definedName>
    <definedName name="_xlnm.Print_Titles" localSheetId="3">'1. Contact Details'!$2:$7</definedName>
    <definedName name="_xlnm.Print_Titles" localSheetId="4">'2. Delivery Premises'!$2:$7</definedName>
    <definedName name="_xlnm.Print_Titles" localSheetId="5">'3. Financial Info'!$2:$7</definedName>
    <definedName name="_xlnm.Print_Titles" localSheetId="6">'4. Declarations'!$2:$7</definedName>
    <definedName name="_xlnm.Print_Titles" localSheetId="2">'Guidance Notes'!$2:$5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9" l="1"/>
  <c r="C3" i="9"/>
  <c r="L76" i="1"/>
  <c r="J76" i="1"/>
  <c r="H76" i="1"/>
  <c r="H70" i="1"/>
  <c r="H69" i="1"/>
  <c r="L68" i="1"/>
  <c r="H68" i="1"/>
  <c r="L62" i="1"/>
  <c r="J62" i="1"/>
  <c r="H62" i="1"/>
  <c r="H71" i="1" s="1"/>
  <c r="L58" i="1"/>
  <c r="L70" i="1" s="1"/>
  <c r="J58" i="1"/>
  <c r="J68" i="1" s="1"/>
  <c r="H58" i="1"/>
  <c r="H72" i="1" s="1"/>
  <c r="L54" i="1"/>
  <c r="L69" i="1" s="1"/>
  <c r="J54" i="1"/>
  <c r="J69" i="1" s="1"/>
  <c r="H54" i="1"/>
  <c r="L48" i="1"/>
  <c r="L64" i="1" s="1"/>
  <c r="J48" i="1"/>
  <c r="J71" i="1" s="1"/>
  <c r="H48" i="1"/>
  <c r="H64" i="1" s="1"/>
  <c r="L38" i="1"/>
  <c r="L40" i="1" s="1"/>
  <c r="L42" i="1" s="1"/>
  <c r="L35" i="1"/>
  <c r="L33" i="1"/>
  <c r="J33" i="1"/>
  <c r="J35" i="1" s="1"/>
  <c r="J38" i="1" s="1"/>
  <c r="J40" i="1" s="1"/>
  <c r="J42" i="1" s="1"/>
  <c r="H33" i="1"/>
  <c r="H35" i="1" s="1"/>
  <c r="H38" i="1" s="1"/>
  <c r="H40" i="1" s="1"/>
  <c r="H42" i="1" s="1"/>
  <c r="L26" i="1"/>
  <c r="J26" i="1"/>
  <c r="H26" i="1"/>
  <c r="C5" i="1"/>
  <c r="C3" i="1"/>
  <c r="C5" i="7"/>
  <c r="C3" i="7"/>
  <c r="C5" i="6"/>
  <c r="C3" i="6"/>
  <c r="L71" i="1" l="1"/>
  <c r="L72" i="1"/>
  <c r="J64" i="1"/>
  <c r="J72" i="1" s="1"/>
  <c r="J70" i="1"/>
</calcChain>
</file>

<file path=xl/sharedStrings.xml><?xml version="1.0" encoding="utf-8"?>
<sst xmlns="http://schemas.openxmlformats.org/spreadsheetml/2006/main" count="251" uniqueCount="236">
  <si>
    <t>Green Tab - Declarations</t>
  </si>
  <si>
    <t>In this section you need to answer all questions listed by choosing the applicable response from the drop down in each of the shaded answer boxes.</t>
  </si>
  <si>
    <t>Blue Tabs - Organisational Information</t>
  </si>
  <si>
    <t>There is also a notes section at the bottom for you to add any comments or explanations.</t>
  </si>
  <si>
    <t>Current Assets:</t>
  </si>
  <si>
    <t>Stock</t>
  </si>
  <si>
    <t>Other</t>
  </si>
  <si>
    <t>Cash</t>
  </si>
  <si>
    <t>Ratios:</t>
  </si>
  <si>
    <t>Depreciation</t>
  </si>
  <si>
    <t>Operating lease charges</t>
  </si>
  <si>
    <t>Other Operating charges</t>
  </si>
  <si>
    <t>Operating expenses:</t>
  </si>
  <si>
    <t>Employee costs</t>
  </si>
  <si>
    <t>Other adjustments</t>
  </si>
  <si>
    <t>Dividends payable</t>
  </si>
  <si>
    <t>Tangible</t>
  </si>
  <si>
    <t>Intangible</t>
  </si>
  <si>
    <t>less Current Liabilities and Provisions:</t>
  </si>
  <si>
    <t>Trade Creditors</t>
  </si>
  <si>
    <t>Provisions</t>
  </si>
  <si>
    <t>less Long-term Liabilities and Provisions:</t>
  </si>
  <si>
    <t>Creditors</t>
  </si>
  <si>
    <t>Net Interest payable/(receivable)</t>
  </si>
  <si>
    <t>Taxation payable/(receivable)</t>
  </si>
  <si>
    <t>Fixed Assets:</t>
  </si>
  <si>
    <t>Actual</t>
  </si>
  <si>
    <t>Funding vehicle/Value/Maximum duration</t>
  </si>
  <si>
    <t>Facility vehicle</t>
  </si>
  <si>
    <t>Yes/No</t>
  </si>
  <si>
    <t>Yes</t>
  </si>
  <si>
    <t>No</t>
  </si>
  <si>
    <t xml:space="preserve">Contracting Organisation: </t>
  </si>
  <si>
    <t>Parent Company Guarantee requirement acceptance?</t>
  </si>
  <si>
    <t>Last Year's</t>
  </si>
  <si>
    <t>Accounts</t>
  </si>
  <si>
    <t>Current Year's</t>
  </si>
  <si>
    <t>Forecast</t>
  </si>
  <si>
    <t>Maximum Cash requirements</t>
  </si>
  <si>
    <t>Profit Before Tax (PBT)</t>
  </si>
  <si>
    <t>Profit After Tax (PAT)</t>
  </si>
  <si>
    <t>Turnover/Income</t>
  </si>
  <si>
    <t>Profit/Surplus for the Year</t>
  </si>
  <si>
    <t>Total Debt</t>
  </si>
  <si>
    <t>Notes</t>
  </si>
  <si>
    <t>Profit Before Interest and Tax (PBIT) = Operating Profit</t>
  </si>
  <si>
    <t>Other Current Liabilities/Provisions</t>
  </si>
  <si>
    <t>Next Year's</t>
  </si>
  <si>
    <t>Private sector %</t>
  </si>
  <si>
    <t>Public sector %</t>
  </si>
  <si>
    <t>Split of Turnover:</t>
  </si>
  <si>
    <t>Quick</t>
  </si>
  <si>
    <t>Current</t>
  </si>
  <si>
    <t>Acid</t>
  </si>
  <si>
    <t>Solvency</t>
  </si>
  <si>
    <t>Staffing levels - operational (Average FTE's)</t>
  </si>
  <si>
    <t>Staffing levels - admin (Average FTE's)</t>
  </si>
  <si>
    <t>Year to (dd/mm/yyyy)</t>
  </si>
  <si>
    <t>Audited</t>
  </si>
  <si>
    <t>Unaudited</t>
  </si>
  <si>
    <t>Select Audited or Unaudited from drop down list</t>
  </si>
  <si>
    <t>Introduction:</t>
  </si>
  <si>
    <t>Some cells have been protected where formulae apply. Please feel free to send us supplementary explanations of accounting treatment where descriptions on the template may not relate directly to your accounts. The note could also include assumptions on the cash/working capital requirements (see below).</t>
  </si>
  <si>
    <t>Specific data requested on the Excel Finance Template:</t>
  </si>
  <si>
    <t>1) Contracting Organisation</t>
  </si>
  <si>
    <t>Identify whether Sole Trader, Partnership, Limited Company (private or public), Subsidiary of a Group, Holding Company, Special Purpose Vehicle, Charity, other (e.g. Local Authority, Higher Education College).</t>
  </si>
  <si>
    <t>Enter the financial year-end for your organisation’s accounts.</t>
  </si>
  <si>
    <t>Covers interest on items such as bank loans and overdrafts.</t>
  </si>
  <si>
    <t>Dividend payments provided in the year.</t>
  </si>
  <si>
    <t>Net taxation payable/receivable.</t>
  </si>
  <si>
    <t>Any other profit and loss/income and expenditure adjustments, such as minority interest charges.</t>
  </si>
  <si>
    <t xml:space="preserve">PBIT/PBT/PAT/Profit for year are all calculated numbers. PBIT should equate to the Operating Profit. </t>
  </si>
  <si>
    <t>Items include Land, Property, Plant and Equipment.</t>
  </si>
  <si>
    <t>Items such as Goodwill.</t>
  </si>
  <si>
    <t>Any other assets such as Pension asset.</t>
  </si>
  <si>
    <t>Stocks and work-in-progress. These need to be identified since the Acid Test Ratio (see below) excludes Stock from the calculation.</t>
  </si>
  <si>
    <t>Cash at bank and in hand.</t>
  </si>
  <si>
    <t>Creditors from normal trade operations.</t>
  </si>
  <si>
    <t>All other creditors or provisions falling due within one year.</t>
  </si>
  <si>
    <t>Includes bank loans and deferred income.</t>
  </si>
  <si>
    <t>Long-term provisions include pension liabilities and other loss provisions.</t>
  </si>
  <si>
    <t>Calculated as the net of assets and liabilities. Should equal Shareholders Funds/Capital Employed, which consist of share capital and reserves.</t>
  </si>
  <si>
    <t>Detail funding vehicle(s), and the maximum duration available, to meet the maximum working capital estimates. The funding vehicles could, for example, include loan and overdraft facilities, as well as own cash funding.</t>
  </si>
  <si>
    <t xml:space="preserve">There are three columns of data, one for the last published accounts, one for your latest financial year’s forecast and another for your projected figures in respect of the next financial year. </t>
  </si>
  <si>
    <t xml:space="preserve">All three sets of data should cover a 52 week period (particularly for the profit and loss account, the balance sheet may still be appropriate) to ensure year-on-year comparability; please pro-rate data if your reporting period varies from this. If an overseas organisation, please identify the currency used. </t>
  </si>
  <si>
    <t>Select from the drop down list to confirm whether the last published accounts were audited or unaudited.</t>
  </si>
  <si>
    <t>Enter the percentage split of your turnover gained from Public sector and Private sector sources.</t>
  </si>
  <si>
    <t>10) Operating expenses</t>
  </si>
  <si>
    <t>11) Net Interest</t>
  </si>
  <si>
    <t>12) Dividends</t>
  </si>
  <si>
    <t>13) Taxation</t>
  </si>
  <si>
    <t>14) Other adjustments</t>
  </si>
  <si>
    <t>15) Profit figures</t>
  </si>
  <si>
    <t>16) Tangible Fixed Assets</t>
  </si>
  <si>
    <t>17) Intangible Fixed Assets</t>
  </si>
  <si>
    <t>18) Other Fixed Assets</t>
  </si>
  <si>
    <t>19) Stock</t>
  </si>
  <si>
    <t>20) Cash</t>
  </si>
  <si>
    <t>21) Debtors</t>
  </si>
  <si>
    <t>22) Trade creditors</t>
  </si>
  <si>
    <t>23) Other current liabilities</t>
  </si>
  <si>
    <t>24) Long-term creditors</t>
  </si>
  <si>
    <t>25) Provisions</t>
  </si>
  <si>
    <t>26) Net Assets</t>
  </si>
  <si>
    <t>27) Ratios</t>
  </si>
  <si>
    <t>28) Staffing levels</t>
  </si>
  <si>
    <t>Derived from the financial data.</t>
  </si>
  <si>
    <t>Use the average full time equivalent staff numbers across the year and detail the split between administrative and operational staff.</t>
  </si>
  <si>
    <t>Duration (months)</t>
  </si>
  <si>
    <t>N/a</t>
  </si>
  <si>
    <t>(Current Assets/Current Liabilities)</t>
  </si>
  <si>
    <t>(Current Assets less Stock/Current Liabilities)</t>
  </si>
  <si>
    <t>(Total Liabilities/Total Assets)</t>
  </si>
  <si>
    <t>Trade debtors</t>
  </si>
  <si>
    <t>Other debtors</t>
  </si>
  <si>
    <t>Detail trade debtors, then other debtors seperately, including accrued income and prepayments.</t>
  </si>
  <si>
    <t>(Cash plus Tade Debtors/Current Liabilities)</t>
  </si>
  <si>
    <t>(Total Liabilities/Equity less Intangible Assets)</t>
  </si>
  <si>
    <t>Equity/Net Assets = Shareholder Funds</t>
  </si>
  <si>
    <t>Staffing levels - Total (Average FTEs)</t>
  </si>
  <si>
    <t>NOTES:</t>
  </si>
  <si>
    <t>Guidance Notes</t>
  </si>
  <si>
    <t>Orange Tab - Financial Info:</t>
  </si>
  <si>
    <t>Organisation Name</t>
  </si>
  <si>
    <t>Contact Name</t>
  </si>
  <si>
    <t>Job Title</t>
  </si>
  <si>
    <t>Phone number</t>
  </si>
  <si>
    <t>Location</t>
  </si>
  <si>
    <t>Facilities</t>
  </si>
  <si>
    <t>Transport links</t>
  </si>
  <si>
    <t>Other info</t>
  </si>
  <si>
    <t>Email address</t>
  </si>
  <si>
    <t>N/A</t>
  </si>
  <si>
    <t>refreshment area, creche facilities</t>
  </si>
  <si>
    <t>E.g.</t>
  </si>
  <si>
    <t>1.</t>
  </si>
  <si>
    <t>2.</t>
  </si>
  <si>
    <t>3.</t>
  </si>
  <si>
    <t>4.</t>
  </si>
  <si>
    <t>5.</t>
  </si>
  <si>
    <t>6.</t>
  </si>
  <si>
    <t>7.</t>
  </si>
  <si>
    <t>8.</t>
  </si>
  <si>
    <t>9.</t>
  </si>
  <si>
    <t>Newtown</t>
  </si>
  <si>
    <t>11.</t>
  </si>
  <si>
    <t>12.</t>
  </si>
  <si>
    <t>13.</t>
  </si>
  <si>
    <t>14.</t>
  </si>
  <si>
    <t>15.</t>
  </si>
  <si>
    <t>16.</t>
  </si>
  <si>
    <t>17.</t>
  </si>
  <si>
    <t>18.</t>
  </si>
  <si>
    <t>19.</t>
  </si>
  <si>
    <t>Fraud Prevention</t>
  </si>
  <si>
    <t>Legal</t>
  </si>
  <si>
    <t>INSERT ADDITIONAL ROWS ABOVE THIS LINE IF REQUIRED</t>
  </si>
  <si>
    <t>Declaration</t>
  </si>
  <si>
    <t>Organisation:</t>
  </si>
  <si>
    <t>I confirm on behalf of my organisation that I am authorised to agree this declaration and to my knowledge all of the answers detailed in</t>
  </si>
  <si>
    <t>Name:</t>
  </si>
  <si>
    <t>Job Title:</t>
  </si>
  <si>
    <t>Date:</t>
  </si>
  <si>
    <r>
      <t xml:space="preserve">                             </t>
    </r>
    <r>
      <rPr>
        <b/>
        <u/>
        <sz val="11"/>
        <color indexed="53"/>
        <rFont val="Calibri"/>
        <family val="2"/>
      </rPr>
      <t>Financial Info</t>
    </r>
    <r>
      <rPr>
        <b/>
        <sz val="11"/>
        <color indexed="53"/>
        <rFont val="Calibri"/>
        <family val="2"/>
      </rPr>
      <t xml:space="preserve"> - for details of business structure and financial information</t>
    </r>
  </si>
  <si>
    <r>
      <t xml:space="preserve">                             </t>
    </r>
    <r>
      <rPr>
        <b/>
        <u/>
        <sz val="11"/>
        <color indexed="48"/>
        <rFont val="Calibri"/>
        <family val="2"/>
      </rPr>
      <t>Organisational Information</t>
    </r>
    <r>
      <rPr>
        <b/>
        <sz val="11"/>
        <color indexed="48"/>
        <rFont val="Calibri"/>
        <family val="2"/>
      </rPr>
      <t xml:space="preserve"> - contract performance and delivery infrastucture</t>
    </r>
  </si>
  <si>
    <t>Mobile number</t>
  </si>
  <si>
    <t>INSERT ADDITIONAL ROWS ABOVE THIS LINE TO EXPAND THE NOTES BOX IF REQUIRED</t>
  </si>
  <si>
    <t>- A performance management system within the organisation that does not generate perverse incentives among individual</t>
  </si>
  <si>
    <t>- An audit regime in place that provides for periodic check of the effectiveness of the performance reporting regime.</t>
  </si>
  <si>
    <t xml:space="preserve">        employees to falsely claim performance achievement;</t>
  </si>
  <si>
    <t>Please provide us with detail about the delivery premises from which you plan to deliver provision</t>
  </si>
  <si>
    <t>Planned number of staff</t>
  </si>
  <si>
    <t>Size                (square/ feet)</t>
  </si>
  <si>
    <t>Disability Access (Y/N)</t>
  </si>
  <si>
    <t>5 mins walk from rail station; on bus routes to Smalltown and Tinytown.</t>
  </si>
  <si>
    <t xml:space="preserve">Address                        </t>
  </si>
  <si>
    <t>(detail of bank loans &amp; overdraft facility provided in notes)</t>
  </si>
  <si>
    <t>- A segregation of duties within the contractor’s operation between those achieving performance and those reporting it; and</t>
  </si>
  <si>
    <t xml:space="preserve">section 1 to 4 of this application form are true and accurate. </t>
  </si>
  <si>
    <r>
      <t xml:space="preserve">                             </t>
    </r>
    <r>
      <rPr>
        <b/>
        <u/>
        <sz val="11"/>
        <color indexed="17"/>
        <rFont val="Calibri"/>
        <family val="2"/>
      </rPr>
      <t>Declarations</t>
    </r>
    <r>
      <rPr>
        <b/>
        <sz val="11"/>
        <color indexed="17"/>
        <rFont val="Calibri"/>
        <family val="2"/>
      </rPr>
      <t xml:space="preserve"> - Fraud Prevention, Legals</t>
    </r>
  </si>
  <si>
    <t>1 New Town Street, London, W1 2AS</t>
  </si>
  <si>
    <t>1000 sq/ft</t>
  </si>
  <si>
    <t>The following headings and reference numbers relate to this template which includes:</t>
  </si>
  <si>
    <t>Values should be entered in pounds and in £000's.</t>
  </si>
  <si>
    <t>£000</t>
  </si>
  <si>
    <t>n/a</t>
  </si>
  <si>
    <t>VAT Registration Number (if registered for VAT)</t>
  </si>
  <si>
    <t>Where the delivery entity is a subsidiary in a Group, the Parent and Ultimate Parent Company details should also be entered.  Where the delivery body is a Joint Venture or SPV, please identify the Holding Companies.</t>
  </si>
  <si>
    <t>2) Legal Status of Contracting Organisation</t>
  </si>
  <si>
    <t>Legal Status of Contracting Organisation:</t>
  </si>
  <si>
    <t>Parent/Ultimate Parent (where applicable):</t>
  </si>
  <si>
    <t>3) Parent Company/Ultimate Parent</t>
  </si>
  <si>
    <t>4) Company/Charity/UTR Number</t>
  </si>
  <si>
    <t>Company/Charity/UTR Number</t>
  </si>
  <si>
    <t>5) VAT Registration Number</t>
  </si>
  <si>
    <t>6) Audited or Unaudited</t>
  </si>
  <si>
    <t>7) Year to</t>
  </si>
  <si>
    <t>8) Turnover</t>
  </si>
  <si>
    <t>9) % Split of Turnover</t>
  </si>
  <si>
    <t xml:space="preserve">If the delivery entity is a subsidiary within a Group structure, there may be a contractual requirement to sign a PCG should your organisation ultimately be awarded a contract. Please confirm that you are willing to accept this requirement. </t>
  </si>
  <si>
    <t>Data should be entered into the Blue shaded areas only.</t>
  </si>
  <si>
    <t xml:space="preserve">possession of a licence or membership of an organisation where the law of the State required it  </t>
  </si>
  <si>
    <t>Has the organisation ever failed to fulfil any obligations regarding: Payment of social security obligations, payment of taxes,</t>
  </si>
  <si>
    <t>Should you have any questions regarding the completion of this form please contact your Seetec representative.</t>
  </si>
  <si>
    <t>There are two tabs requesting information about contact details and delivery premises; please answer all questions on both tabs as fully as possible.</t>
  </si>
  <si>
    <t>Identify the name of delivery organisation. This should be the delivery body with whom Seetec will contract.</t>
  </si>
  <si>
    <t xml:space="preserve">Enter the registered company number or charity number as appropriate. Where a new delivery body is being created, please identify here.  For non incorporated entities please enter your unique tax reference number (UTR).  </t>
  </si>
  <si>
    <t>If your organisation is registered for VAT please enter the VAT Registration number here.  If you are in the process of registering  for VAT please identify this here.</t>
  </si>
  <si>
    <t>Revenue/Income generated from the organisation’s operations.</t>
  </si>
  <si>
    <t>Analyse expenditure across the headings shown.</t>
  </si>
  <si>
    <t>Value (£000)</t>
  </si>
  <si>
    <t>29) Funding Vehicle/Value/Maximum duration</t>
  </si>
  <si>
    <t>30) Parent Company Guarantee (PCG)</t>
  </si>
  <si>
    <t>Funding Facilities:</t>
  </si>
  <si>
    <t>Does your organisation have systems in place to ensure compliance and fraud prevention?</t>
  </si>
  <si>
    <t>Seetec - Phase 2 Financial Due Diligence</t>
  </si>
  <si>
    <t>Checks &amp; Searches</t>
  </si>
  <si>
    <t>which has had a winding up order or had an administrator appointed, or been disqualified from being a director?</t>
  </si>
  <si>
    <t>Has any of the directors or senior managers of the organisation been found guilty of Fraud, been involved in any company</t>
  </si>
  <si>
    <t>of contract obligations and has the organisation been prosecuted under EU or national law in the last three years</t>
  </si>
  <si>
    <t>Are there any legal proceedings, including bankruptcy or winding up petitions, in progress that might affect the performance</t>
  </si>
  <si>
    <t>Has a receiving or administrative order or winding up order been made against the organisation or an individual or has a</t>
  </si>
  <si>
    <t xml:space="preserve">winding up order been passed or a receiver, manager, administrator equivalent been appointed? </t>
  </si>
  <si>
    <t xml:space="preserve">        claims (i.e. a "whistleblowers charter");</t>
  </si>
  <si>
    <t>- An established system to enable contractor staff to report inappropriate behaviour by colleagues in respect of performance</t>
  </si>
  <si>
    <t>Is property mortgaged / rented / leased / Other?</t>
  </si>
  <si>
    <t>Leased</t>
  </si>
  <si>
    <t>Term
(months)</t>
  </si>
  <si>
    <t>10.</t>
  </si>
  <si>
    <t>1 training room, 1 IT suite, 1 1-2-1 interview room; open plan job search area</t>
  </si>
  <si>
    <t>20.</t>
  </si>
  <si>
    <t>Start Date
(where applicable)</t>
  </si>
  <si>
    <t>End Date
(where applicable)</t>
  </si>
  <si>
    <t>Please note, as part of our due diligence process we will conduct a credit check and where appropriate a Companies House search (inc Annual Return,</t>
  </si>
  <si>
    <t>Accounts etc.) on your organisation and any parent/ultimate parent as applicable.</t>
  </si>
  <si>
    <t>Phase 2 - Financial Due Diligence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</si>
</sst>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 ;\(#,##0\);\-\ \ ;"/>
    <numFmt numFmtId="166" formatCode="0%\ ;\(0%\);\-\ ;"/>
    <numFmt numFmtId="167" formatCode="#,##0.00\ ;\(#,##0.00\);\-\ \ ;"/>
  </numFmts>
  <fonts count="49" x14ac:knownFonts="1">
    <font>
      <sz val="11"/>
      <color theme="1"/>
      <name val="Calibri"/>
      <family val="2"/>
      <scheme val="minor"/>
    </font>
    <font>
      <sz val="11"/>
      <color indexed="8"/>
      <name val="Calibri"/>
      <family val="2"/>
    </font>
    <font>
      <sz val="11"/>
      <color indexed="8"/>
      <name val="Calibri"/>
      <family val="2"/>
    </font>
    <font>
      <b/>
      <sz val="11"/>
      <color indexed="8"/>
      <name val="Calibri"/>
      <family val="2"/>
    </font>
    <font>
      <b/>
      <u/>
      <sz val="11"/>
      <color indexed="8"/>
      <name val="Calibri"/>
      <family val="2"/>
    </font>
    <font>
      <i/>
      <sz val="11"/>
      <color indexed="8"/>
      <name val="Calibri"/>
      <family val="2"/>
    </font>
    <font>
      <b/>
      <u/>
      <sz val="12"/>
      <color indexed="8"/>
      <name val="Arial"/>
      <family val="2"/>
    </font>
    <font>
      <sz val="11"/>
      <color indexed="8"/>
      <name val="Arial"/>
      <family val="2"/>
    </font>
    <font>
      <b/>
      <u/>
      <sz val="16"/>
      <color indexed="8"/>
      <name val="Arial"/>
      <family val="2"/>
    </font>
    <font>
      <b/>
      <u/>
      <sz val="11"/>
      <color indexed="8"/>
      <name val="Arial"/>
      <family val="2"/>
    </font>
    <font>
      <b/>
      <sz val="11"/>
      <color indexed="8"/>
      <name val="Arial"/>
      <family val="2"/>
    </font>
    <font>
      <sz val="11"/>
      <color indexed="44"/>
      <name val="Calibri"/>
      <family val="2"/>
    </font>
    <font>
      <sz val="8"/>
      <name val="Calibri"/>
      <family val="2"/>
    </font>
    <font>
      <i/>
      <sz val="9"/>
      <color indexed="8"/>
      <name val="Calibri"/>
      <family val="2"/>
    </font>
    <font>
      <b/>
      <sz val="20"/>
      <name val="Calibri"/>
      <family val="2"/>
    </font>
    <font>
      <sz val="11"/>
      <color indexed="8"/>
      <name val="Calibri"/>
      <family val="2"/>
    </font>
    <font>
      <b/>
      <u/>
      <sz val="16"/>
      <color indexed="8"/>
      <name val="Calibri"/>
      <family val="2"/>
    </font>
    <font>
      <b/>
      <u/>
      <sz val="20"/>
      <color indexed="8"/>
      <name val="Calibri"/>
      <family val="2"/>
    </font>
    <font>
      <b/>
      <sz val="11"/>
      <color indexed="53"/>
      <name val="Calibri"/>
      <family val="2"/>
    </font>
    <font>
      <b/>
      <sz val="11"/>
      <color indexed="17"/>
      <name val="Calibri"/>
      <family val="2"/>
    </font>
    <font>
      <b/>
      <u/>
      <sz val="11"/>
      <color indexed="53"/>
      <name val="Calibri"/>
      <family val="2"/>
    </font>
    <font>
      <b/>
      <u/>
      <sz val="11"/>
      <color indexed="17"/>
      <name val="Calibri"/>
      <family val="2"/>
    </font>
    <font>
      <b/>
      <u/>
      <sz val="11"/>
      <color indexed="20"/>
      <name val="Calibri"/>
      <family val="2"/>
    </font>
    <font>
      <b/>
      <sz val="10"/>
      <name val="Calibri"/>
      <family val="2"/>
    </font>
    <font>
      <sz val="8"/>
      <name val="Arial"/>
      <family val="2"/>
    </font>
    <font>
      <sz val="11"/>
      <color indexed="8"/>
      <name val="Calibri"/>
      <family val="2"/>
    </font>
    <font>
      <b/>
      <u/>
      <sz val="12"/>
      <color indexed="8"/>
      <name val="Calibri"/>
      <family val="2"/>
    </font>
    <font>
      <sz val="11"/>
      <color indexed="8"/>
      <name val="Calibri"/>
      <family val="2"/>
    </font>
    <font>
      <sz val="11"/>
      <color indexed="8"/>
      <name val="Calibri"/>
      <family val="2"/>
    </font>
    <font>
      <b/>
      <sz val="11"/>
      <name val="Calibri"/>
      <family val="2"/>
    </font>
    <font>
      <sz val="12"/>
      <name val="Calibri"/>
      <family val="2"/>
    </font>
    <font>
      <sz val="11"/>
      <name val="Calibri"/>
      <family val="2"/>
    </font>
    <font>
      <b/>
      <sz val="11"/>
      <color indexed="10"/>
      <name val="Calibri"/>
      <family val="2"/>
    </font>
    <font>
      <b/>
      <sz val="11"/>
      <color indexed="48"/>
      <name val="Calibri"/>
      <family val="2"/>
    </font>
    <font>
      <b/>
      <u/>
      <sz val="11"/>
      <color indexed="48"/>
      <name val="Calibri"/>
      <family val="2"/>
    </font>
    <font>
      <u/>
      <sz val="14"/>
      <name val="Calibri"/>
      <family val="2"/>
    </font>
    <font>
      <u/>
      <sz val="13"/>
      <name val="Calibri"/>
      <family val="2"/>
    </font>
    <font>
      <sz val="10"/>
      <color indexed="8"/>
      <name val="Calibri"/>
      <family val="2"/>
    </font>
    <font>
      <sz val="10"/>
      <name val="Calibri"/>
      <family val="2"/>
    </font>
    <font>
      <b/>
      <sz val="10"/>
      <color indexed="8"/>
      <name val="Calibri"/>
      <family val="2"/>
    </font>
    <font>
      <sz val="11"/>
      <color theme="1"/>
      <name val="Calibri"/>
      <family val="2"/>
      <scheme val="minor"/>
    </font>
    <font>
      <sz val="11"/>
      <color rgb="FFFF0000"/>
      <name val="Calibri"/>
      <family val="2"/>
      <scheme val="minor"/>
    </font>
    <font>
      <sz val="11"/>
      <color rgb="FFFF0000"/>
      <name val="Arial"/>
      <family val="2"/>
    </font>
    <font>
      <sz val="11"/>
      <color rgb="FFFF0000"/>
      <name val="Calibri"/>
      <family val="2"/>
    </font>
    <font>
      <sz val="10"/>
      <color rgb="FFFF0000"/>
      <name val="Calibri"/>
      <family val="2"/>
    </font>
    <font>
      <b/>
      <sz val="10"/>
      <color rgb="FFFF0000"/>
      <name val="Calibri"/>
      <family val="2"/>
    </font>
    <font>
      <sz val="11"/>
      <name val="Calibri"/>
      <family val="2"/>
      <scheme val="minor"/>
    </font>
    <font>
      <u/>
      <sz val="11"/>
      <color theme="10"/>
      <name val="Calibri"/>
      <family val="2"/>
      <scheme val="minor"/>
    </font>
    <font>
      <b/>
      <u/>
      <sz val="24"/>
      <color indexed="8"/>
      <name val="Calibri"/>
      <family val="2"/>
    </font>
  </fonts>
  <fills count="6">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diagonal/>
    </border>
    <border>
      <left/>
      <right style="thin">
        <color theme="8"/>
      </right>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right style="thin">
        <color rgb="FF00B0F0"/>
      </right>
      <top/>
      <bottom/>
      <diagonal/>
    </border>
    <border>
      <left/>
      <right/>
      <top style="thin">
        <color rgb="FF00B0F0"/>
      </top>
      <bottom/>
      <diagonal/>
    </border>
    <border>
      <left style="thin">
        <color rgb="FF00B0F0"/>
      </left>
      <right/>
      <top style="thin">
        <color rgb="FF00B0F0"/>
      </top>
      <bottom/>
      <diagonal/>
    </border>
    <border>
      <left/>
      <right style="thin">
        <color rgb="FF00B0F0"/>
      </right>
      <top style="thin">
        <color rgb="FF00B0F0"/>
      </top>
      <bottom/>
      <diagonal/>
    </border>
    <border>
      <left style="thin">
        <color rgb="FF00B0F0"/>
      </left>
      <right/>
      <top/>
      <bottom/>
      <diagonal/>
    </border>
    <border>
      <left style="thin">
        <color rgb="FF00B0F0"/>
      </left>
      <right/>
      <top/>
      <bottom style="thin">
        <color rgb="FF00B0F0"/>
      </bottom>
      <diagonal/>
    </border>
    <border>
      <left/>
      <right/>
      <top/>
      <bottom style="thin">
        <color rgb="FF00B0F0"/>
      </bottom>
      <diagonal/>
    </border>
    <border>
      <left/>
      <right style="thin">
        <color rgb="FF00B0F0"/>
      </right>
      <top/>
      <bottom style="thin">
        <color rgb="FF00B0F0"/>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0" fontId="47" fillId="0" borderId="0" applyNumberFormat="0" applyFill="0" applyBorder="0" applyAlignment="0" applyProtection="0"/>
  </cellStyleXfs>
  <cellXfs count="302">
    <xf numFmtId="0" fontId="0" fillId="0" borderId="0" xfId="0"/>
    <xf numFmtId="0" fontId="0" fillId="2" borderId="0" xfId="0" applyFill="1" applyProtection="1">
      <protection hidden="1"/>
    </xf>
    <xf numFmtId="0" fontId="11" fillId="2" borderId="0" xfId="0" applyFont="1" applyFill="1" applyProtection="1">
      <protection hidden="1"/>
    </xf>
    <xf numFmtId="0" fontId="0" fillId="2" borderId="0" xfId="0" quotePrefix="1" applyFill="1" applyAlignment="1" applyProtection="1">
      <alignment horizontal="right"/>
      <protection hidden="1"/>
    </xf>
    <xf numFmtId="0" fontId="0" fillId="2" borderId="0" xfId="0" applyFill="1" applyAlignment="1" applyProtection="1">
      <alignment horizontal="right"/>
      <protection hidden="1"/>
    </xf>
    <xf numFmtId="0" fontId="0" fillId="2" borderId="0" xfId="0" applyFill="1" applyAlignment="1" applyProtection="1">
      <alignment horizontal="center"/>
      <protection hidden="1"/>
    </xf>
    <xf numFmtId="0" fontId="11" fillId="2" borderId="0" xfId="0" applyFont="1" applyFill="1" applyBorder="1" applyAlignment="1" applyProtection="1">
      <alignment horizontal="center"/>
      <protection hidden="1"/>
    </xf>
    <xf numFmtId="0" fontId="0" fillId="2" borderId="0" xfId="0" applyFill="1" applyAlignment="1" applyProtection="1">
      <alignment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15" fillId="2" borderId="0" xfId="0" applyFont="1" applyFill="1" applyProtection="1">
      <protection hidden="1"/>
    </xf>
    <xf numFmtId="0" fontId="25" fillId="2" borderId="0" xfId="0" applyFont="1" applyFill="1" applyProtection="1">
      <protection hidden="1"/>
    </xf>
    <xf numFmtId="0" fontId="27" fillId="2" borderId="0" xfId="0" applyFont="1" applyFill="1" applyProtection="1">
      <protection hidden="1"/>
    </xf>
    <xf numFmtId="0" fontId="1" fillId="3" borderId="2" xfId="0" applyFont="1" applyFill="1" applyBorder="1" applyProtection="1">
      <protection hidden="1"/>
    </xf>
    <xf numFmtId="0" fontId="15" fillId="3" borderId="3" xfId="0" applyFont="1" applyFill="1" applyBorder="1" applyAlignment="1" applyProtection="1">
      <alignment horizontal="center"/>
      <protection hidden="1"/>
    </xf>
    <xf numFmtId="0" fontId="15" fillId="3" borderId="3" xfId="0" applyFont="1" applyFill="1" applyBorder="1" applyProtection="1">
      <protection hidden="1"/>
    </xf>
    <xf numFmtId="0" fontId="15" fillId="3" borderId="4" xfId="0" applyFont="1" applyFill="1" applyBorder="1" applyProtection="1">
      <protection hidden="1"/>
    </xf>
    <xf numFmtId="0" fontId="15" fillId="3" borderId="5" xfId="0" applyFont="1" applyFill="1" applyBorder="1" applyProtection="1">
      <protection hidden="1"/>
    </xf>
    <xf numFmtId="0" fontId="15" fillId="3" borderId="0" xfId="0" applyFont="1" applyFill="1" applyBorder="1" applyAlignment="1" applyProtection="1">
      <alignment horizontal="center"/>
      <protection hidden="1"/>
    </xf>
    <xf numFmtId="0" fontId="15" fillId="3" borderId="0" xfId="0" applyFont="1" applyFill="1" applyBorder="1" applyProtection="1">
      <protection hidden="1"/>
    </xf>
    <xf numFmtId="0" fontId="15" fillId="3" borderId="6" xfId="0" applyFont="1" applyFill="1" applyBorder="1" applyProtection="1">
      <protection hidden="1"/>
    </xf>
    <xf numFmtId="0" fontId="16" fillId="3" borderId="0" xfId="0" applyFont="1" applyFill="1" applyBorder="1" applyProtection="1">
      <protection hidden="1"/>
    </xf>
    <xf numFmtId="0" fontId="25" fillId="3" borderId="0" xfId="0" applyFont="1" applyFill="1" applyBorder="1" applyProtection="1">
      <protection hidden="1"/>
    </xf>
    <xf numFmtId="0" fontId="25" fillId="3" borderId="0" xfId="0" applyFont="1" applyFill="1" applyBorder="1" applyAlignment="1" applyProtection="1">
      <alignment horizontal="center"/>
      <protection hidden="1"/>
    </xf>
    <xf numFmtId="0" fontId="25" fillId="3" borderId="6" xfId="0" applyFont="1" applyFill="1" applyBorder="1" applyProtection="1">
      <protection hidden="1"/>
    </xf>
    <xf numFmtId="0" fontId="25" fillId="3" borderId="5" xfId="0" applyFont="1" applyFill="1" applyBorder="1" applyProtection="1">
      <protection hidden="1"/>
    </xf>
    <xf numFmtId="0" fontId="25" fillId="3" borderId="7" xfId="0" applyFont="1" applyFill="1" applyBorder="1" applyProtection="1">
      <protection hidden="1"/>
    </xf>
    <xf numFmtId="0" fontId="26" fillId="3" borderId="1" xfId="0" applyFont="1" applyFill="1" applyBorder="1" applyProtection="1">
      <protection hidden="1"/>
    </xf>
    <xf numFmtId="0" fontId="27" fillId="3" borderId="1" xfId="0" applyFont="1" applyFill="1" applyBorder="1" applyProtection="1">
      <protection hidden="1"/>
    </xf>
    <xf numFmtId="0" fontId="27" fillId="3" borderId="1" xfId="0" applyFont="1" applyFill="1" applyBorder="1" applyAlignment="1" applyProtection="1">
      <alignment horizontal="center"/>
      <protection hidden="1"/>
    </xf>
    <xf numFmtId="0" fontId="27" fillId="3" borderId="8" xfId="0" applyFont="1" applyFill="1" applyBorder="1" applyProtection="1">
      <protection hidden="1"/>
    </xf>
    <xf numFmtId="0" fontId="27" fillId="3" borderId="2" xfId="0" applyFont="1" applyFill="1" applyBorder="1" applyProtection="1">
      <protection hidden="1"/>
    </xf>
    <xf numFmtId="0" fontId="26" fillId="3" borderId="3" xfId="0" applyFont="1" applyFill="1" applyBorder="1" applyProtection="1">
      <protection hidden="1"/>
    </xf>
    <xf numFmtId="0" fontId="27" fillId="3" borderId="3" xfId="0" applyFont="1" applyFill="1" applyBorder="1" applyProtection="1">
      <protection hidden="1"/>
    </xf>
    <xf numFmtId="0" fontId="27" fillId="3" borderId="3" xfId="0" applyFont="1" applyFill="1" applyBorder="1" applyAlignment="1" applyProtection="1">
      <alignment horizontal="center"/>
      <protection hidden="1"/>
    </xf>
    <xf numFmtId="0" fontId="27" fillId="3" borderId="4" xfId="0" applyFont="1" applyFill="1" applyBorder="1" applyProtection="1">
      <protection hidden="1"/>
    </xf>
    <xf numFmtId="0" fontId="27" fillId="3" borderId="5" xfId="0" applyFont="1" applyFill="1" applyBorder="1" applyProtection="1">
      <protection hidden="1"/>
    </xf>
    <xf numFmtId="0" fontId="26" fillId="3" borderId="0" xfId="0" applyFont="1" applyFill="1" applyBorder="1" applyProtection="1">
      <protection hidden="1"/>
    </xf>
    <xf numFmtId="0" fontId="27" fillId="3" borderId="0" xfId="0" applyFont="1" applyFill="1" applyBorder="1" applyProtection="1">
      <protection hidden="1"/>
    </xf>
    <xf numFmtId="0" fontId="27" fillId="3" borderId="0" xfId="0" applyFont="1" applyFill="1" applyBorder="1" applyAlignment="1" applyProtection="1">
      <alignment horizontal="center"/>
      <protection hidden="1"/>
    </xf>
    <xf numFmtId="0" fontId="27" fillId="3" borderId="6" xfId="0" applyFont="1" applyFill="1" applyBorder="1" applyProtection="1">
      <protection hidden="1"/>
    </xf>
    <xf numFmtId="0" fontId="0" fillId="3" borderId="2" xfId="0" applyFill="1" applyBorder="1" applyProtection="1">
      <protection hidden="1"/>
    </xf>
    <xf numFmtId="0" fontId="0" fillId="3" borderId="3" xfId="0" applyFill="1" applyBorder="1" applyProtection="1">
      <protection hidden="1"/>
    </xf>
    <xf numFmtId="0" fontId="0" fillId="3" borderId="3" xfId="0" applyFill="1" applyBorder="1" applyAlignment="1" applyProtection="1">
      <alignment horizontal="center"/>
      <protection hidden="1"/>
    </xf>
    <xf numFmtId="0" fontId="0" fillId="3" borderId="4" xfId="0" applyFill="1" applyBorder="1" applyProtection="1">
      <protection hidden="1"/>
    </xf>
    <xf numFmtId="0" fontId="0" fillId="3" borderId="5" xfId="0" applyFill="1" applyBorder="1" applyProtection="1">
      <protection hidden="1"/>
    </xf>
    <xf numFmtId="0" fontId="0" fillId="3" borderId="0" xfId="0" applyFill="1" applyBorder="1" applyProtection="1">
      <protection hidden="1"/>
    </xf>
    <xf numFmtId="0" fontId="0" fillId="3" borderId="0" xfId="0" applyFill="1" applyBorder="1" applyAlignment="1" applyProtection="1">
      <alignment horizontal="center"/>
      <protection hidden="1"/>
    </xf>
    <xf numFmtId="0" fontId="5" fillId="3" borderId="0" xfId="0" applyFont="1" applyFill="1" applyBorder="1" applyProtection="1">
      <protection hidden="1"/>
    </xf>
    <xf numFmtId="0" fontId="0" fillId="3" borderId="6" xfId="0" applyFill="1" applyBorder="1" applyProtection="1">
      <protection hidden="1"/>
    </xf>
    <xf numFmtId="0" fontId="0" fillId="3" borderId="0" xfId="0" applyFill="1" applyBorder="1" applyAlignment="1" applyProtection="1">
      <alignment vertical="top"/>
      <protection hidden="1"/>
    </xf>
    <xf numFmtId="0" fontId="0" fillId="3" borderId="7" xfId="0" applyFill="1" applyBorder="1" applyProtection="1">
      <protection hidden="1"/>
    </xf>
    <xf numFmtId="0" fontId="0" fillId="3" borderId="1" xfId="0" applyFill="1" applyBorder="1" applyProtection="1">
      <protection hidden="1"/>
    </xf>
    <xf numFmtId="0" fontId="0" fillId="3" borderId="1" xfId="0" applyFill="1" applyBorder="1" applyAlignment="1" applyProtection="1">
      <alignment horizontal="center"/>
      <protection hidden="1"/>
    </xf>
    <xf numFmtId="0" fontId="0" fillId="3" borderId="8" xfId="0" applyFill="1" applyBorder="1" applyProtection="1">
      <protection hidden="1"/>
    </xf>
    <xf numFmtId="0" fontId="6" fillId="3" borderId="1" xfId="0" applyFont="1" applyFill="1" applyBorder="1" applyProtection="1">
      <protection hidden="1"/>
    </xf>
    <xf numFmtId="0" fontId="6" fillId="3" borderId="3" xfId="0" applyFont="1" applyFill="1" applyBorder="1" applyProtection="1">
      <protection hidden="1"/>
    </xf>
    <xf numFmtId="0" fontId="5" fillId="3" borderId="3" xfId="0" applyFont="1" applyFill="1" applyBorder="1" applyAlignment="1" applyProtection="1">
      <alignment horizontal="center"/>
      <protection hidden="1"/>
    </xf>
    <xf numFmtId="0" fontId="5" fillId="3" borderId="0" xfId="0" applyFont="1" applyFill="1" applyBorder="1" applyAlignment="1" applyProtection="1">
      <alignment horizontal="center"/>
      <protection hidden="1"/>
    </xf>
    <xf numFmtId="0" fontId="3" fillId="3" borderId="5" xfId="0" applyFont="1" applyFill="1" applyBorder="1" applyAlignment="1" applyProtection="1">
      <alignment horizontal="center"/>
      <protection hidden="1"/>
    </xf>
    <xf numFmtId="164" fontId="40" fillId="3" borderId="5" xfId="1" applyNumberFormat="1" applyFont="1" applyFill="1" applyBorder="1" applyProtection="1">
      <protection hidden="1"/>
    </xf>
    <xf numFmtId="0" fontId="3" fillId="3" borderId="0" xfId="0" applyFont="1" applyFill="1" applyBorder="1" applyProtection="1">
      <protection hidden="1"/>
    </xf>
    <xf numFmtId="0" fontId="1" fillId="3" borderId="0" xfId="0" applyFont="1" applyFill="1" applyBorder="1" applyProtection="1">
      <protection hidden="1"/>
    </xf>
    <xf numFmtId="0" fontId="0" fillId="3" borderId="5" xfId="0" applyFill="1" applyBorder="1" applyAlignment="1" applyProtection="1">
      <alignment vertical="center"/>
      <protection hidden="1"/>
    </xf>
    <xf numFmtId="0" fontId="3" fillId="3" borderId="0" xfId="0" applyFont="1" applyFill="1" applyBorder="1" applyAlignment="1" applyProtection="1">
      <alignment vertical="center"/>
      <protection hidden="1"/>
    </xf>
    <xf numFmtId="0" fontId="0" fillId="3" borderId="0" xfId="0" applyFill="1" applyBorder="1" applyAlignment="1" applyProtection="1">
      <alignment vertical="center"/>
      <protection hidden="1"/>
    </xf>
    <xf numFmtId="0" fontId="5" fillId="3" borderId="0" xfId="0" applyFont="1" applyFill="1" applyBorder="1" applyAlignment="1" applyProtection="1">
      <alignment horizontal="center" vertical="center"/>
      <protection hidden="1"/>
    </xf>
    <xf numFmtId="0" fontId="0" fillId="3" borderId="0" xfId="0" applyFill="1" applyBorder="1" applyAlignment="1" applyProtection="1">
      <alignment horizontal="center" vertical="center"/>
      <protection hidden="1"/>
    </xf>
    <xf numFmtId="0" fontId="13" fillId="3" borderId="0" xfId="0" applyFont="1" applyFill="1" applyBorder="1" applyProtection="1">
      <protection hidden="1"/>
    </xf>
    <xf numFmtId="0" fontId="3" fillId="3" borderId="0" xfId="0" applyFont="1" applyFill="1" applyBorder="1" applyAlignment="1" applyProtection="1">
      <alignment horizontal="center"/>
      <protection hidden="1"/>
    </xf>
    <xf numFmtId="0" fontId="3" fillId="3" borderId="6" xfId="0" applyFont="1" applyFill="1" applyBorder="1" applyAlignment="1" applyProtection="1">
      <alignment horizontal="center"/>
      <protection hidden="1"/>
    </xf>
    <xf numFmtId="0" fontId="0" fillId="3" borderId="6" xfId="0" applyFill="1" applyBorder="1" applyAlignment="1" applyProtection="1">
      <alignment horizontal="center"/>
      <protection hidden="1"/>
    </xf>
    <xf numFmtId="0" fontId="0" fillId="3" borderId="0" xfId="0" quotePrefix="1" applyFill="1" applyBorder="1" applyAlignment="1" applyProtection="1">
      <alignment horizontal="center"/>
      <protection hidden="1"/>
    </xf>
    <xf numFmtId="166" fontId="40" fillId="3" borderId="9" xfId="2" applyNumberFormat="1" applyFont="1" applyFill="1" applyBorder="1" applyProtection="1">
      <protection hidden="1"/>
    </xf>
    <xf numFmtId="165" fontId="40" fillId="3" borderId="9" xfId="1" applyNumberFormat="1" applyFont="1" applyFill="1" applyBorder="1" applyProtection="1">
      <protection hidden="1"/>
    </xf>
    <xf numFmtId="0" fontId="0" fillId="3" borderId="0" xfId="0" applyFont="1" applyFill="1" applyBorder="1" applyProtection="1">
      <protection hidden="1"/>
    </xf>
    <xf numFmtId="165" fontId="40" fillId="3" borderId="0" xfId="1" applyNumberFormat="1" applyFont="1" applyFill="1" applyBorder="1" applyAlignment="1" applyProtection="1">
      <alignment vertical="center"/>
      <protection hidden="1"/>
    </xf>
    <xf numFmtId="0" fontId="0" fillId="3" borderId="6" xfId="0" applyFill="1" applyBorder="1" applyAlignment="1" applyProtection="1">
      <alignment vertical="center"/>
      <protection hidden="1"/>
    </xf>
    <xf numFmtId="165" fontId="40" fillId="3" borderId="3" xfId="1" applyNumberFormat="1" applyFont="1" applyFill="1" applyBorder="1" applyAlignment="1" applyProtection="1">
      <alignment vertical="center"/>
      <protection hidden="1"/>
    </xf>
    <xf numFmtId="165" fontId="40" fillId="3" borderId="10" xfId="1" applyNumberFormat="1" applyFont="1" applyFill="1" applyBorder="1" applyAlignment="1" applyProtection="1">
      <alignment vertical="center"/>
      <protection hidden="1"/>
    </xf>
    <xf numFmtId="165" fontId="40" fillId="3" borderId="0" xfId="1" applyNumberFormat="1" applyFont="1" applyFill="1" applyBorder="1" applyProtection="1">
      <protection hidden="1"/>
    </xf>
    <xf numFmtId="165" fontId="40" fillId="3" borderId="3" xfId="1" applyNumberFormat="1" applyFont="1" applyFill="1" applyBorder="1" applyProtection="1">
      <protection hidden="1"/>
    </xf>
    <xf numFmtId="165" fontId="40" fillId="3" borderId="10" xfId="1" applyNumberFormat="1" applyFont="1" applyFill="1" applyBorder="1" applyAlignment="1" applyProtection="1">
      <protection hidden="1"/>
    </xf>
    <xf numFmtId="167" fontId="0" fillId="3" borderId="0" xfId="0" applyNumberFormat="1" applyFill="1" applyBorder="1" applyProtection="1">
      <protection hidden="1"/>
    </xf>
    <xf numFmtId="0" fontId="0" fillId="3" borderId="0" xfId="0" applyFill="1" applyProtection="1">
      <protection hidden="1"/>
    </xf>
    <xf numFmtId="164" fontId="40" fillId="3" borderId="6" xfId="1" applyNumberFormat="1" applyFont="1" applyFill="1" applyBorder="1" applyProtection="1">
      <protection hidden="1"/>
    </xf>
    <xf numFmtId="164" fontId="40" fillId="3" borderId="0" xfId="1" applyNumberFormat="1" applyFont="1" applyFill="1" applyBorder="1" applyAlignment="1" applyProtection="1">
      <alignment horizontal="center"/>
      <protection hidden="1"/>
    </xf>
    <xf numFmtId="14" fontId="0" fillId="3" borderId="0" xfId="0" applyNumberFormat="1" applyFill="1" applyBorder="1" applyProtection="1">
      <protection hidden="1"/>
    </xf>
    <xf numFmtId="164" fontId="40" fillId="3" borderId="0" xfId="1" applyNumberFormat="1" applyFont="1" applyFill="1" applyBorder="1" applyProtection="1">
      <protection hidden="1"/>
    </xf>
    <xf numFmtId="0" fontId="25" fillId="3" borderId="2" xfId="0" applyFont="1" applyFill="1" applyBorder="1" applyProtection="1">
      <protection hidden="1"/>
    </xf>
    <xf numFmtId="0" fontId="25" fillId="3" borderId="3" xfId="0" applyFont="1" applyFill="1" applyBorder="1" applyProtection="1">
      <protection hidden="1"/>
    </xf>
    <xf numFmtId="0" fontId="25" fillId="3" borderId="3" xfId="0" applyFont="1" applyFill="1" applyBorder="1" applyAlignment="1" applyProtection="1">
      <alignment horizontal="center"/>
      <protection hidden="1"/>
    </xf>
    <xf numFmtId="0" fontId="25" fillId="3" borderId="4" xfId="0" applyFont="1" applyFill="1" applyBorder="1" applyProtection="1">
      <protection hidden="1"/>
    </xf>
    <xf numFmtId="0" fontId="25" fillId="3" borderId="1" xfId="0" applyFont="1" applyFill="1" applyBorder="1" applyProtection="1">
      <protection hidden="1"/>
    </xf>
    <xf numFmtId="0" fontId="25" fillId="3" borderId="1" xfId="0" applyFont="1" applyFill="1" applyBorder="1" applyAlignment="1" applyProtection="1">
      <alignment horizontal="center"/>
      <protection hidden="1"/>
    </xf>
    <xf numFmtId="0" fontId="25" fillId="3" borderId="8" xfId="0" applyFont="1" applyFill="1" applyBorder="1" applyProtection="1">
      <protection hidden="1"/>
    </xf>
    <xf numFmtId="0" fontId="30" fillId="3" borderId="0" xfId="0" applyFont="1" applyFill="1" applyBorder="1" applyProtection="1">
      <protection hidden="1"/>
    </xf>
    <xf numFmtId="0" fontId="28" fillId="3" borderId="0" xfId="0" applyFont="1" applyFill="1" applyBorder="1" applyProtection="1">
      <protection hidden="1"/>
    </xf>
    <xf numFmtId="0" fontId="28" fillId="3" borderId="6" xfId="0" applyFont="1" applyFill="1" applyBorder="1" applyProtection="1">
      <protection hidden="1"/>
    </xf>
    <xf numFmtId="0" fontId="28" fillId="2" borderId="0" xfId="0" applyFont="1" applyFill="1" applyProtection="1">
      <protection hidden="1"/>
    </xf>
    <xf numFmtId="0" fontId="28" fillId="3" borderId="5" xfId="0" applyFont="1" applyFill="1" applyBorder="1" applyProtection="1">
      <protection hidden="1"/>
    </xf>
    <xf numFmtId="0" fontId="31" fillId="3" borderId="0" xfId="0" applyFont="1" applyFill="1" applyBorder="1" applyProtection="1">
      <protection hidden="1"/>
    </xf>
    <xf numFmtId="0" fontId="25" fillId="2" borderId="0" xfId="0" applyFont="1" applyFill="1" applyBorder="1" applyProtection="1">
      <protection hidden="1"/>
    </xf>
    <xf numFmtId="0" fontId="28" fillId="3" borderId="7" xfId="0" applyFont="1" applyFill="1" applyBorder="1" applyProtection="1">
      <protection hidden="1"/>
    </xf>
    <xf numFmtId="0" fontId="28" fillId="3" borderId="1" xfId="0" applyFont="1" applyFill="1" applyBorder="1" applyProtection="1">
      <protection hidden="1"/>
    </xf>
    <xf numFmtId="0" fontId="28" fillId="3" borderId="8" xfId="0" applyFont="1" applyFill="1" applyBorder="1" applyProtection="1">
      <protection hidden="1"/>
    </xf>
    <xf numFmtId="0" fontId="27" fillId="2" borderId="0" xfId="0" applyFont="1" applyFill="1" applyAlignment="1" applyProtection="1">
      <alignment wrapText="1"/>
      <protection hidden="1"/>
    </xf>
    <xf numFmtId="0" fontId="27" fillId="3" borderId="5" xfId="0" applyFont="1" applyFill="1" applyBorder="1" applyAlignment="1" applyProtection="1">
      <alignment wrapText="1"/>
      <protection hidden="1"/>
    </xf>
    <xf numFmtId="0" fontId="27" fillId="3" borderId="0" xfId="0" applyFont="1" applyFill="1" applyBorder="1" applyAlignment="1" applyProtection="1">
      <alignment wrapText="1"/>
      <protection hidden="1"/>
    </xf>
    <xf numFmtId="0" fontId="27" fillId="3" borderId="6" xfId="0" applyFont="1" applyFill="1" applyBorder="1" applyAlignment="1" applyProtection="1">
      <alignment wrapText="1"/>
      <protection hidden="1"/>
    </xf>
    <xf numFmtId="0" fontId="27" fillId="2" borderId="0" xfId="0" applyFont="1" applyFill="1" applyAlignment="1" applyProtection="1">
      <alignment vertical="center" wrapText="1"/>
      <protection hidden="1"/>
    </xf>
    <xf numFmtId="0" fontId="27" fillId="3" borderId="5" xfId="0" applyFont="1" applyFill="1" applyBorder="1" applyAlignment="1" applyProtection="1">
      <alignment vertical="center" wrapText="1"/>
      <protection hidden="1"/>
    </xf>
    <xf numFmtId="0" fontId="23" fillId="3" borderId="11" xfId="0" applyFont="1" applyFill="1" applyBorder="1" applyAlignment="1" applyProtection="1">
      <alignment vertical="center" wrapText="1"/>
      <protection hidden="1"/>
    </xf>
    <xf numFmtId="0" fontId="29" fillId="3" borderId="11" xfId="0" applyFont="1" applyFill="1" applyBorder="1" applyAlignment="1" applyProtection="1">
      <alignment horizontal="center" vertical="center" wrapText="1"/>
      <protection hidden="1"/>
    </xf>
    <xf numFmtId="0" fontId="29" fillId="3" borderId="12" xfId="0" applyFont="1" applyFill="1" applyBorder="1" applyAlignment="1" applyProtection="1">
      <alignment horizontal="center" vertical="center" wrapText="1"/>
      <protection hidden="1"/>
    </xf>
    <xf numFmtId="0" fontId="25" fillId="3" borderId="6" xfId="0" applyFont="1" applyFill="1" applyBorder="1" applyAlignment="1" applyProtection="1">
      <alignment vertical="center" wrapText="1"/>
      <protection hidden="1"/>
    </xf>
    <xf numFmtId="0" fontId="25" fillId="2" borderId="0" xfId="0" applyFont="1" applyFill="1" applyAlignment="1" applyProtection="1">
      <alignment vertical="center" wrapText="1"/>
      <protection hidden="1"/>
    </xf>
    <xf numFmtId="0" fontId="25" fillId="2" borderId="0" xfId="0" applyFont="1" applyFill="1" applyAlignment="1" applyProtection="1">
      <alignment wrapText="1"/>
      <protection hidden="1"/>
    </xf>
    <xf numFmtId="0" fontId="25" fillId="3" borderId="5" xfId="0" applyFont="1" applyFill="1" applyBorder="1" applyAlignment="1" applyProtection="1">
      <alignment wrapText="1"/>
      <protection hidden="1"/>
    </xf>
    <xf numFmtId="0" fontId="25" fillId="3" borderId="6" xfId="0" applyFont="1" applyFill="1" applyBorder="1" applyAlignment="1" applyProtection="1">
      <alignment wrapText="1"/>
      <protection hidden="1"/>
    </xf>
    <xf numFmtId="0" fontId="25" fillId="3" borderId="7" xfId="0" applyFont="1" applyFill="1" applyBorder="1" applyAlignment="1" applyProtection="1">
      <alignment wrapText="1"/>
      <protection hidden="1"/>
    </xf>
    <xf numFmtId="0" fontId="25" fillId="3" borderId="1" xfId="0" applyFont="1" applyFill="1" applyBorder="1" applyAlignment="1" applyProtection="1">
      <alignment wrapText="1"/>
      <protection hidden="1"/>
    </xf>
    <xf numFmtId="0" fontId="25" fillId="3" borderId="8" xfId="0" applyFont="1" applyFill="1" applyBorder="1" applyAlignment="1" applyProtection="1">
      <alignment wrapText="1"/>
      <protection hidden="1"/>
    </xf>
    <xf numFmtId="0" fontId="25" fillId="2" borderId="11" xfId="0" applyFont="1" applyFill="1" applyBorder="1" applyAlignment="1" applyProtection="1">
      <alignment vertical="top" wrapText="1"/>
      <protection locked="0" hidden="1"/>
    </xf>
    <xf numFmtId="0" fontId="25" fillId="2" borderId="12" xfId="0" applyFont="1" applyFill="1" applyBorder="1" applyAlignment="1" applyProtection="1">
      <alignment vertical="top" wrapText="1"/>
      <protection locked="0" hidden="1"/>
    </xf>
    <xf numFmtId="0" fontId="25" fillId="2" borderId="11" xfId="0" applyFont="1" applyFill="1" applyBorder="1" applyAlignment="1" applyProtection="1">
      <alignment horizontal="center" vertical="top" wrapText="1"/>
      <protection locked="0" hidden="1"/>
    </xf>
    <xf numFmtId="0" fontId="11" fillId="2" borderId="0" xfId="0" applyFont="1" applyFill="1" applyAlignment="1" applyProtection="1">
      <alignment wrapText="1"/>
      <protection hidden="1"/>
    </xf>
    <xf numFmtId="0" fontId="11" fillId="2" borderId="0" xfId="0" applyFont="1" applyFill="1" applyAlignment="1" applyProtection="1">
      <alignment vertical="center" wrapText="1"/>
      <protection hidden="1"/>
    </xf>
    <xf numFmtId="0" fontId="7" fillId="2" borderId="0" xfId="0" applyFont="1" applyFill="1" applyProtection="1">
      <protection hidden="1"/>
    </xf>
    <xf numFmtId="0" fontId="8" fillId="3" borderId="2" xfId="0" applyFont="1" applyFill="1" applyBorder="1" applyAlignment="1" applyProtection="1">
      <protection hidden="1"/>
    </xf>
    <xf numFmtId="0" fontId="8" fillId="3" borderId="4" xfId="0" applyFont="1" applyFill="1" applyBorder="1" applyAlignment="1" applyProtection="1">
      <protection hidden="1"/>
    </xf>
    <xf numFmtId="0" fontId="8" fillId="3" borderId="5" xfId="0" applyFont="1" applyFill="1" applyBorder="1" applyAlignment="1" applyProtection="1">
      <protection hidden="1"/>
    </xf>
    <xf numFmtId="0" fontId="8" fillId="3" borderId="6" xfId="0" applyFont="1" applyFill="1" applyBorder="1" applyAlignment="1" applyProtection="1">
      <protection hidden="1"/>
    </xf>
    <xf numFmtId="0" fontId="9" fillId="3" borderId="5" xfId="0" applyFont="1" applyFill="1" applyBorder="1" applyAlignment="1" applyProtection="1">
      <protection hidden="1"/>
    </xf>
    <xf numFmtId="0" fontId="16" fillId="3" borderId="0" xfId="0" applyFont="1" applyFill="1" applyBorder="1" applyAlignment="1" applyProtection="1">
      <protection hidden="1"/>
    </xf>
    <xf numFmtId="0" fontId="9" fillId="3" borderId="6" xfId="0" applyFont="1" applyFill="1" applyBorder="1" applyAlignment="1" applyProtection="1">
      <protection hidden="1"/>
    </xf>
    <xf numFmtId="0" fontId="10" fillId="3" borderId="5" xfId="0" applyFont="1" applyFill="1" applyBorder="1" applyAlignment="1" applyProtection="1">
      <protection hidden="1"/>
    </xf>
    <xf numFmtId="0" fontId="9" fillId="3" borderId="0" xfId="0" applyFont="1" applyFill="1" applyBorder="1" applyAlignment="1" applyProtection="1">
      <protection hidden="1"/>
    </xf>
    <xf numFmtId="0" fontId="10" fillId="3" borderId="6" xfId="0" applyFont="1" applyFill="1" applyBorder="1" applyAlignment="1" applyProtection="1">
      <protection hidden="1"/>
    </xf>
    <xf numFmtId="0" fontId="3" fillId="3" borderId="0" xfId="0" applyFont="1" applyFill="1" applyBorder="1" applyAlignment="1" applyProtection="1">
      <protection hidden="1"/>
    </xf>
    <xf numFmtId="0" fontId="7" fillId="3" borderId="5" xfId="0" applyFont="1" applyFill="1" applyBorder="1" applyAlignment="1" applyProtection="1">
      <protection hidden="1"/>
    </xf>
    <xf numFmtId="0" fontId="15" fillId="3" borderId="0" xfId="0" applyFont="1" applyFill="1" applyBorder="1" applyAlignment="1" applyProtection="1">
      <protection hidden="1"/>
    </xf>
    <xf numFmtId="0" fontId="15" fillId="3" borderId="0" xfId="0" applyFont="1" applyFill="1" applyBorder="1" applyAlignment="1" applyProtection="1">
      <alignment horizontal="justify"/>
      <protection hidden="1"/>
    </xf>
    <xf numFmtId="0" fontId="7" fillId="3" borderId="6" xfId="0" applyFont="1" applyFill="1" applyBorder="1" applyAlignment="1" applyProtection="1">
      <protection hidden="1"/>
    </xf>
    <xf numFmtId="0" fontId="18" fillId="3" borderId="0" xfId="0" applyFont="1" applyFill="1" applyBorder="1" applyAlignment="1" applyProtection="1">
      <alignment horizontal="justify"/>
      <protection hidden="1"/>
    </xf>
    <xf numFmtId="0" fontId="33" fillId="3" borderId="0" xfId="0" applyFont="1" applyFill="1" applyBorder="1" applyAlignment="1" applyProtection="1">
      <alignment horizontal="justify"/>
      <protection hidden="1"/>
    </xf>
    <xf numFmtId="0" fontId="19" fillId="3" borderId="0" xfId="0" applyFont="1" applyFill="1" applyBorder="1" applyAlignment="1" applyProtection="1">
      <alignment horizontal="justify"/>
      <protection hidden="1"/>
    </xf>
    <xf numFmtId="0" fontId="21" fillId="3" borderId="0" xfId="0" applyFont="1" applyFill="1" applyBorder="1" applyAlignment="1" applyProtection="1">
      <protection hidden="1"/>
    </xf>
    <xf numFmtId="0" fontId="22" fillId="3" borderId="0" xfId="0" applyFont="1" applyFill="1" applyBorder="1" applyAlignment="1" applyProtection="1">
      <alignment horizontal="justify"/>
      <protection hidden="1"/>
    </xf>
    <xf numFmtId="0" fontId="34" fillId="3" borderId="0" xfId="0" applyFont="1" applyFill="1" applyBorder="1" applyAlignment="1" applyProtection="1">
      <protection hidden="1"/>
    </xf>
    <xf numFmtId="0" fontId="20" fillId="3" borderId="0" xfId="0" applyFont="1" applyFill="1" applyBorder="1" applyAlignment="1" applyProtection="1">
      <protection hidden="1"/>
    </xf>
    <xf numFmtId="0" fontId="3" fillId="3" borderId="0" xfId="0" applyFont="1" applyFill="1" applyBorder="1" applyAlignment="1" applyProtection="1">
      <alignment horizontal="justify"/>
      <protection hidden="1"/>
    </xf>
    <xf numFmtId="0" fontId="10" fillId="3" borderId="5" xfId="0" applyFont="1" applyFill="1" applyBorder="1" applyAlignment="1" applyProtection="1">
      <alignment horizontal="left"/>
      <protection hidden="1"/>
    </xf>
    <xf numFmtId="0" fontId="3" fillId="3" borderId="0" xfId="0" applyFont="1" applyFill="1" applyBorder="1" applyAlignment="1" applyProtection="1">
      <alignment horizontal="left"/>
      <protection hidden="1"/>
    </xf>
    <xf numFmtId="0" fontId="10" fillId="3" borderId="6" xfId="0" applyFont="1" applyFill="1" applyBorder="1" applyAlignment="1" applyProtection="1">
      <alignment horizontal="left"/>
      <protection hidden="1"/>
    </xf>
    <xf numFmtId="0" fontId="7" fillId="3" borderId="7" xfId="0" applyFont="1" applyFill="1" applyBorder="1" applyAlignment="1" applyProtection="1">
      <protection hidden="1"/>
    </xf>
    <xf numFmtId="0" fontId="7" fillId="3" borderId="1" xfId="0" applyFont="1" applyFill="1" applyBorder="1" applyAlignment="1" applyProtection="1">
      <protection hidden="1"/>
    </xf>
    <xf numFmtId="0" fontId="7" fillId="3" borderId="1" xfId="0" applyFont="1" applyFill="1" applyBorder="1" applyAlignment="1" applyProtection="1">
      <alignment horizontal="justify"/>
      <protection hidden="1"/>
    </xf>
    <xf numFmtId="0" fontId="7" fillId="3" borderId="8" xfId="0" applyFont="1" applyFill="1" applyBorder="1" applyAlignment="1" applyProtection="1">
      <protection hidden="1"/>
    </xf>
    <xf numFmtId="0" fontId="7" fillId="2" borderId="0" xfId="0" applyFont="1" applyFill="1" applyAlignment="1" applyProtection="1">
      <protection hidden="1"/>
    </xf>
    <xf numFmtId="0" fontId="35" fillId="3" borderId="0" xfId="0" applyFont="1" applyFill="1" applyBorder="1" applyProtection="1">
      <protection hidden="1"/>
    </xf>
    <xf numFmtId="0" fontId="36" fillId="3" borderId="0" xfId="0" applyFont="1" applyFill="1" applyBorder="1" applyProtection="1">
      <protection hidden="1"/>
    </xf>
    <xf numFmtId="0" fontId="32" fillId="3" borderId="0" xfId="0" quotePrefix="1" applyFont="1" applyFill="1" applyBorder="1" applyAlignment="1" applyProtection="1">
      <alignment horizontal="left" vertical="top"/>
      <protection hidden="1"/>
    </xf>
    <xf numFmtId="0" fontId="32" fillId="3" borderId="1" xfId="0" quotePrefix="1" applyFont="1" applyFill="1" applyBorder="1" applyAlignment="1" applyProtection="1">
      <alignment horizontal="left" vertical="top"/>
      <protection hidden="1"/>
    </xf>
    <xf numFmtId="0" fontId="1" fillId="2" borderId="0" xfId="0" applyFont="1" applyFill="1" applyAlignment="1" applyProtection="1">
      <alignment horizontal="left" indent="1"/>
      <protection hidden="1"/>
    </xf>
    <xf numFmtId="0" fontId="37" fillId="2" borderId="0" xfId="0" applyFont="1" applyFill="1" applyProtection="1">
      <protection hidden="1"/>
    </xf>
    <xf numFmtId="0" fontId="37" fillId="3" borderId="5" xfId="0" applyFont="1" applyFill="1" applyBorder="1" applyProtection="1">
      <protection hidden="1"/>
    </xf>
    <xf numFmtId="0" fontId="38" fillId="3" borderId="0" xfId="0" applyFont="1" applyFill="1" applyBorder="1" applyProtection="1">
      <protection hidden="1"/>
    </xf>
    <xf numFmtId="0" fontId="37" fillId="3" borderId="0" xfId="0" applyFont="1" applyFill="1" applyBorder="1" applyProtection="1">
      <protection hidden="1"/>
    </xf>
    <xf numFmtId="0" fontId="37" fillId="3" borderId="6" xfId="0" applyFont="1" applyFill="1" applyBorder="1" applyProtection="1">
      <protection hidden="1"/>
    </xf>
    <xf numFmtId="0" fontId="39" fillId="2" borderId="11" xfId="0" applyFont="1" applyFill="1" applyBorder="1" applyAlignment="1" applyProtection="1">
      <alignment horizontal="center"/>
      <protection locked="0" hidden="1"/>
    </xf>
    <xf numFmtId="0" fontId="37" fillId="2" borderId="0" xfId="0" applyFont="1" applyFill="1" applyAlignment="1" applyProtection="1">
      <alignment wrapText="1"/>
      <protection hidden="1"/>
    </xf>
    <xf numFmtId="0" fontId="37" fillId="3" borderId="5" xfId="0" applyFont="1" applyFill="1" applyBorder="1" applyAlignment="1" applyProtection="1">
      <alignment wrapText="1"/>
      <protection hidden="1"/>
    </xf>
    <xf numFmtId="0" fontId="37" fillId="3" borderId="0" xfId="0" applyFont="1" applyFill="1" applyBorder="1" applyAlignment="1" applyProtection="1">
      <alignment wrapText="1"/>
      <protection hidden="1"/>
    </xf>
    <xf numFmtId="0" fontId="37" fillId="3" borderId="6" xfId="0" applyFont="1" applyFill="1" applyBorder="1" applyAlignment="1" applyProtection="1">
      <alignment wrapText="1"/>
      <protection hidden="1"/>
    </xf>
    <xf numFmtId="0" fontId="37" fillId="3" borderId="7" xfId="0" applyFont="1" applyFill="1" applyBorder="1" applyProtection="1">
      <protection hidden="1"/>
    </xf>
    <xf numFmtId="0" fontId="38" fillId="3" borderId="1" xfId="0" applyFont="1" applyFill="1" applyBorder="1" applyProtection="1">
      <protection hidden="1"/>
    </xf>
    <xf numFmtId="0" fontId="37" fillId="3" borderId="1" xfId="0" applyFont="1" applyFill="1" applyBorder="1" applyProtection="1">
      <protection hidden="1"/>
    </xf>
    <xf numFmtId="0" fontId="37" fillId="3" borderId="8" xfId="0" applyFont="1" applyFill="1" applyBorder="1" applyProtection="1">
      <protection hidden="1"/>
    </xf>
    <xf numFmtId="0" fontId="31" fillId="3" borderId="0" xfId="0" applyFont="1" applyFill="1" applyBorder="1" applyAlignment="1" applyProtection="1">
      <alignment vertical="center"/>
      <protection hidden="1"/>
    </xf>
    <xf numFmtId="0" fontId="28" fillId="3" borderId="0" xfId="0" applyFont="1" applyFill="1" applyBorder="1" applyAlignment="1" applyProtection="1">
      <alignment vertical="center"/>
      <protection hidden="1"/>
    </xf>
    <xf numFmtId="3" fontId="25" fillId="2" borderId="11" xfId="0" applyNumberFormat="1" applyFont="1" applyFill="1" applyBorder="1" applyAlignment="1" applyProtection="1">
      <alignment horizontal="center" vertical="top" wrapText="1"/>
      <protection locked="0" hidden="1"/>
    </xf>
    <xf numFmtId="0" fontId="1" fillId="3" borderId="0" xfId="0" applyFont="1" applyFill="1" applyBorder="1" applyAlignment="1" applyProtection="1">
      <protection hidden="1"/>
    </xf>
    <xf numFmtId="0" fontId="41" fillId="3" borderId="0" xfId="0" applyFont="1" applyFill="1" applyBorder="1" applyProtection="1">
      <protection hidden="1"/>
    </xf>
    <xf numFmtId="0" fontId="42" fillId="3" borderId="0" xfId="0" applyFont="1" applyFill="1" applyBorder="1" applyProtection="1">
      <protection hidden="1"/>
    </xf>
    <xf numFmtId="0" fontId="1" fillId="3" borderId="0" xfId="0" applyFont="1" applyFill="1" applyBorder="1" applyAlignment="1" applyProtection="1">
      <alignment horizontal="justify"/>
      <protection hidden="1"/>
    </xf>
    <xf numFmtId="0" fontId="1" fillId="4" borderId="0" xfId="0" applyFont="1" applyFill="1" applyBorder="1" applyAlignment="1" applyProtection="1">
      <alignment horizontal="justify"/>
      <protection hidden="1"/>
    </xf>
    <xf numFmtId="0" fontId="43" fillId="2" borderId="0" xfId="0" applyFont="1" applyFill="1" applyProtection="1">
      <protection hidden="1"/>
    </xf>
    <xf numFmtId="0" fontId="43" fillId="3" borderId="2" xfId="0" applyFont="1" applyFill="1" applyBorder="1" applyProtection="1">
      <protection hidden="1"/>
    </xf>
    <xf numFmtId="0" fontId="43" fillId="3" borderId="3" xfId="0" applyFont="1" applyFill="1" applyBorder="1" applyProtection="1">
      <protection hidden="1"/>
    </xf>
    <xf numFmtId="0" fontId="43" fillId="3" borderId="4" xfId="0" applyFont="1" applyFill="1" applyBorder="1" applyProtection="1">
      <protection hidden="1"/>
    </xf>
    <xf numFmtId="0" fontId="43" fillId="3" borderId="5" xfId="0" applyFont="1" applyFill="1" applyBorder="1" applyProtection="1">
      <protection hidden="1"/>
    </xf>
    <xf numFmtId="0" fontId="43" fillId="3" borderId="0" xfId="0" applyFont="1" applyFill="1" applyBorder="1" applyProtection="1">
      <protection hidden="1"/>
    </xf>
    <xf numFmtId="0" fontId="43" fillId="3" borderId="6" xfId="0" applyFont="1" applyFill="1" applyBorder="1" applyProtection="1">
      <protection hidden="1"/>
    </xf>
    <xf numFmtId="0" fontId="44" fillId="2" borderId="0" xfId="0" applyFont="1" applyFill="1" applyProtection="1">
      <protection hidden="1"/>
    </xf>
    <xf numFmtId="0" fontId="44" fillId="3" borderId="5" xfId="0" applyFont="1" applyFill="1" applyBorder="1" applyProtection="1">
      <protection hidden="1"/>
    </xf>
    <xf numFmtId="0" fontId="44" fillId="3" borderId="0" xfId="0" applyFont="1" applyFill="1" applyBorder="1" applyProtection="1">
      <protection hidden="1"/>
    </xf>
    <xf numFmtId="0" fontId="44" fillId="3" borderId="6" xfId="0" applyFont="1" applyFill="1" applyBorder="1" applyProtection="1">
      <protection hidden="1"/>
    </xf>
    <xf numFmtId="0" fontId="45" fillId="2" borderId="11" xfId="0" applyFont="1" applyFill="1" applyBorder="1" applyAlignment="1" applyProtection="1">
      <alignment horizontal="center"/>
      <protection locked="0" hidden="1"/>
    </xf>
    <xf numFmtId="0" fontId="44" fillId="3" borderId="7" xfId="0" applyFont="1" applyFill="1" applyBorder="1" applyProtection="1">
      <protection hidden="1"/>
    </xf>
    <xf numFmtId="0" fontId="44" fillId="3" borderId="1" xfId="0" applyFont="1" applyFill="1" applyBorder="1" applyProtection="1">
      <protection hidden="1"/>
    </xf>
    <xf numFmtId="0" fontId="44" fillId="3" borderId="8" xfId="0" applyFont="1" applyFill="1" applyBorder="1" applyProtection="1">
      <protection hidden="1"/>
    </xf>
    <xf numFmtId="0" fontId="23" fillId="3" borderId="3" xfId="0" applyFont="1" applyFill="1" applyBorder="1" applyProtection="1">
      <protection hidden="1"/>
    </xf>
    <xf numFmtId="0" fontId="31" fillId="3" borderId="3" xfId="0" applyFont="1" applyFill="1" applyBorder="1" applyProtection="1">
      <protection hidden="1"/>
    </xf>
    <xf numFmtId="0" fontId="38" fillId="3" borderId="0" xfId="0" quotePrefix="1" applyFont="1" applyFill="1" applyBorder="1" applyProtection="1">
      <protection hidden="1"/>
    </xf>
    <xf numFmtId="0" fontId="1" fillId="3" borderId="5" xfId="0" applyFont="1" applyFill="1" applyBorder="1" applyProtection="1">
      <protection hidden="1"/>
    </xf>
    <xf numFmtId="0" fontId="1" fillId="3" borderId="0" xfId="0" applyFont="1" applyFill="1" applyBorder="1" applyAlignment="1" applyProtection="1">
      <alignment horizontal="center"/>
      <protection hidden="1"/>
    </xf>
    <xf numFmtId="0" fontId="1" fillId="3" borderId="6" xfId="0" applyFont="1" applyFill="1" applyBorder="1" applyProtection="1">
      <protection hidden="1"/>
    </xf>
    <xf numFmtId="0" fontId="1" fillId="3" borderId="7" xfId="0" applyFont="1" applyFill="1" applyBorder="1" applyProtection="1">
      <protection hidden="1"/>
    </xf>
    <xf numFmtId="0" fontId="1" fillId="3" borderId="1" xfId="0" applyFont="1" applyFill="1" applyBorder="1" applyProtection="1">
      <protection hidden="1"/>
    </xf>
    <xf numFmtId="0" fontId="1" fillId="3" borderId="1" xfId="0" applyFont="1" applyFill="1" applyBorder="1" applyAlignment="1" applyProtection="1">
      <alignment horizontal="center"/>
      <protection hidden="1"/>
    </xf>
    <xf numFmtId="0" fontId="1" fillId="3" borderId="8" xfId="0" applyFont="1" applyFill="1" applyBorder="1" applyProtection="1">
      <protection hidden="1"/>
    </xf>
    <xf numFmtId="0" fontId="0" fillId="3" borderId="31" xfId="0" applyFill="1" applyBorder="1" applyProtection="1">
      <protection hidden="1"/>
    </xf>
    <xf numFmtId="0" fontId="1" fillId="2" borderId="11" xfId="0" applyFont="1" applyFill="1" applyBorder="1" applyAlignment="1" applyProtection="1">
      <alignment vertical="top" wrapText="1"/>
      <protection locked="0" hidden="1"/>
    </xf>
    <xf numFmtId="0" fontId="1" fillId="2" borderId="12" xfId="0" applyFont="1" applyFill="1" applyBorder="1" applyAlignment="1" applyProtection="1">
      <alignment vertical="top" wrapText="1"/>
      <protection locked="0" hidden="1"/>
    </xf>
    <xf numFmtId="0" fontId="1" fillId="2" borderId="11" xfId="0" applyFont="1" applyFill="1" applyBorder="1" applyAlignment="1" applyProtection="1">
      <alignment horizontal="center" vertical="top" wrapText="1"/>
      <protection locked="0" hidden="1"/>
    </xf>
    <xf numFmtId="0" fontId="17" fillId="3" borderId="3" xfId="0" applyFont="1" applyFill="1" applyBorder="1" applyAlignment="1" applyProtection="1">
      <protection hidden="1"/>
    </xf>
    <xf numFmtId="0" fontId="17" fillId="3" borderId="0" xfId="0" applyFont="1" applyFill="1" applyBorder="1" applyAlignment="1" applyProtection="1">
      <protection hidden="1"/>
    </xf>
    <xf numFmtId="0" fontId="14" fillId="3" borderId="3" xfId="0" applyFont="1" applyFill="1" applyBorder="1" applyAlignment="1" applyProtection="1">
      <protection hidden="1"/>
    </xf>
    <xf numFmtId="0" fontId="14" fillId="3" borderId="0" xfId="0" applyFont="1" applyFill="1" applyBorder="1" applyAlignment="1" applyProtection="1">
      <protection hidden="1"/>
    </xf>
    <xf numFmtId="0" fontId="25" fillId="5" borderId="11" xfId="0" applyFont="1" applyFill="1" applyBorder="1" applyAlignment="1" applyProtection="1">
      <alignment horizontal="right" vertical="top" wrapText="1"/>
      <protection hidden="1"/>
    </xf>
    <xf numFmtId="0" fontId="25" fillId="5" borderId="11" xfId="0" applyFont="1" applyFill="1" applyBorder="1" applyAlignment="1" applyProtection="1">
      <alignment vertical="top" wrapText="1"/>
      <protection hidden="1"/>
    </xf>
    <xf numFmtId="0" fontId="1" fillId="5" borderId="12" xfId="0" applyFont="1" applyFill="1" applyBorder="1" applyAlignment="1" applyProtection="1">
      <alignment vertical="top" wrapText="1"/>
      <protection hidden="1"/>
    </xf>
    <xf numFmtId="0" fontId="1" fillId="5" borderId="11" xfId="0" applyFont="1" applyFill="1" applyBorder="1" applyAlignment="1" applyProtection="1">
      <alignment horizontal="center" vertical="top" wrapText="1"/>
      <protection hidden="1"/>
    </xf>
    <xf numFmtId="3" fontId="25" fillId="5" borderId="11" xfId="0" applyNumberFormat="1" applyFont="1" applyFill="1" applyBorder="1" applyAlignment="1" applyProtection="1">
      <alignment horizontal="center" vertical="top" wrapText="1"/>
      <protection hidden="1"/>
    </xf>
    <xf numFmtId="0" fontId="25" fillId="5" borderId="11" xfId="0" applyFont="1" applyFill="1" applyBorder="1" applyAlignment="1" applyProtection="1">
      <alignment horizontal="center" vertical="top" wrapText="1"/>
      <protection hidden="1"/>
    </xf>
    <xf numFmtId="0" fontId="1" fillId="5" borderId="11" xfId="0" applyFont="1" applyFill="1" applyBorder="1" applyAlignment="1" applyProtection="1">
      <alignment vertical="top" wrapText="1"/>
      <protection hidden="1"/>
    </xf>
    <xf numFmtId="0" fontId="25" fillId="5" borderId="12" xfId="0" applyFont="1" applyFill="1" applyBorder="1" applyAlignment="1" applyProtection="1">
      <alignment vertical="top" wrapText="1"/>
      <protection hidden="1"/>
    </xf>
    <xf numFmtId="0" fontId="0" fillId="4" borderId="0" xfId="0" applyFill="1" applyBorder="1" applyProtection="1">
      <protection hidden="1"/>
    </xf>
    <xf numFmtId="0" fontId="5" fillId="4" borderId="0" xfId="0" applyFont="1" applyFill="1" applyBorder="1" applyAlignment="1" applyProtection="1">
      <alignment horizontal="center"/>
      <protection hidden="1"/>
    </xf>
    <xf numFmtId="0" fontId="4" fillId="4" borderId="0" xfId="0" applyFont="1" applyFill="1" applyBorder="1" applyProtection="1">
      <protection hidden="1"/>
    </xf>
    <xf numFmtId="0" fontId="0" fillId="4" borderId="0" xfId="0" applyFill="1" applyBorder="1" applyAlignment="1" applyProtection="1">
      <alignment horizontal="left"/>
      <protection hidden="1"/>
    </xf>
    <xf numFmtId="0" fontId="3" fillId="4" borderId="0" xfId="0" applyFont="1" applyFill="1" applyBorder="1" applyProtection="1">
      <protection hidden="1"/>
    </xf>
    <xf numFmtId="0" fontId="1" fillId="4" borderId="0" xfId="0" applyFont="1" applyFill="1" applyBorder="1" applyProtection="1">
      <protection hidden="1"/>
    </xf>
    <xf numFmtId="0" fontId="7" fillId="3" borderId="0" xfId="0" applyFont="1" applyFill="1" applyBorder="1" applyAlignment="1" applyProtection="1">
      <alignment horizontal="center"/>
      <protection hidden="1"/>
    </xf>
    <xf numFmtId="0" fontId="1" fillId="5" borderId="12" xfId="0" applyFont="1" applyFill="1" applyBorder="1" applyAlignment="1" applyProtection="1">
      <alignment horizontal="center" vertical="top" wrapText="1"/>
      <protection hidden="1"/>
    </xf>
    <xf numFmtId="0" fontId="1" fillId="2" borderId="12" xfId="0" applyFont="1" applyFill="1" applyBorder="1" applyAlignment="1" applyProtection="1">
      <alignment horizontal="center" vertical="top" wrapText="1"/>
      <protection locked="0" hidden="1"/>
    </xf>
    <xf numFmtId="0" fontId="25" fillId="2" borderId="12" xfId="0" applyFont="1" applyFill="1" applyBorder="1" applyAlignment="1" applyProtection="1">
      <alignment horizontal="center" vertical="top" wrapText="1"/>
      <protection locked="0" hidden="1"/>
    </xf>
    <xf numFmtId="14" fontId="1" fillId="5" borderId="12" xfId="0" applyNumberFormat="1" applyFont="1" applyFill="1" applyBorder="1" applyAlignment="1" applyProtection="1">
      <alignment horizontal="center" vertical="top" wrapText="1"/>
      <protection hidden="1"/>
    </xf>
    <xf numFmtId="0" fontId="1" fillId="2" borderId="11" xfId="0" quotePrefix="1" applyFont="1" applyFill="1" applyBorder="1" applyAlignment="1" applyProtection="1">
      <alignment horizontal="right" vertical="top" wrapText="1"/>
      <protection locked="0" hidden="1"/>
    </xf>
    <xf numFmtId="14" fontId="1" fillId="2" borderId="12" xfId="0" applyNumberFormat="1" applyFont="1" applyFill="1" applyBorder="1" applyAlignment="1" applyProtection="1">
      <alignment horizontal="center" vertical="top" wrapText="1"/>
      <protection locked="0" hidden="1"/>
    </xf>
    <xf numFmtId="0" fontId="32" fillId="2" borderId="11" xfId="0" quotePrefix="1" applyFont="1" applyFill="1" applyBorder="1" applyAlignment="1" applyProtection="1">
      <alignment horizontal="left" vertical="top"/>
      <protection locked="0" hidden="1"/>
    </xf>
    <xf numFmtId="0" fontId="25" fillId="2" borderId="11" xfId="0" quotePrefix="1" applyFont="1" applyFill="1" applyBorder="1" applyAlignment="1" applyProtection="1">
      <alignment horizontal="right" vertical="top" wrapText="1"/>
      <protection hidden="1"/>
    </xf>
    <xf numFmtId="0" fontId="1" fillId="2" borderId="11" xfId="0" quotePrefix="1" applyFont="1" applyFill="1" applyBorder="1" applyAlignment="1" applyProtection="1">
      <alignment horizontal="right" vertical="top" wrapText="1"/>
      <protection hidden="1"/>
    </xf>
    <xf numFmtId="0" fontId="0" fillId="2" borderId="0" xfId="0" applyFill="1" applyBorder="1" applyAlignment="1" applyProtection="1">
      <alignment horizontal="center"/>
      <protection locked="0" hidden="1"/>
    </xf>
    <xf numFmtId="14" fontId="0" fillId="2" borderId="0" xfId="0" applyNumberFormat="1" applyFill="1" applyBorder="1" applyAlignment="1" applyProtection="1">
      <alignment horizontal="center"/>
      <protection locked="0" hidden="1"/>
    </xf>
    <xf numFmtId="165" fontId="40" fillId="2" borderId="1" xfId="1" applyNumberFormat="1" applyFont="1" applyFill="1" applyBorder="1" applyProtection="1">
      <protection locked="0" hidden="1"/>
    </xf>
    <xf numFmtId="166" fontId="40" fillId="2" borderId="0" xfId="2" applyNumberFormat="1" applyFont="1" applyFill="1" applyBorder="1" applyProtection="1">
      <protection locked="0" hidden="1"/>
    </xf>
    <xf numFmtId="165" fontId="40" fillId="2" borderId="0" xfId="1" applyNumberFormat="1" applyFont="1" applyFill="1" applyBorder="1" applyProtection="1">
      <protection locked="0" hidden="1"/>
    </xf>
    <xf numFmtId="165" fontId="46" fillId="2" borderId="0" xfId="1" applyNumberFormat="1" applyFont="1" applyFill="1" applyBorder="1" applyProtection="1">
      <protection locked="0" hidden="1"/>
    </xf>
    <xf numFmtId="165" fontId="0" fillId="2" borderId="1" xfId="0" applyNumberFormat="1" applyFill="1" applyBorder="1" applyProtection="1">
      <protection locked="0" hidden="1"/>
    </xf>
    <xf numFmtId="165" fontId="46" fillId="2" borderId="1" xfId="0" applyNumberFormat="1" applyFont="1" applyFill="1" applyBorder="1" applyProtection="1">
      <protection locked="0" hidden="1"/>
    </xf>
    <xf numFmtId="165" fontId="0" fillId="2" borderId="0" xfId="0" applyNumberFormat="1" applyFill="1" applyBorder="1" applyProtection="1">
      <protection locked="0" hidden="1"/>
    </xf>
    <xf numFmtId="165" fontId="46" fillId="2" borderId="0" xfId="0" applyNumberFormat="1" applyFont="1" applyFill="1" applyBorder="1" applyProtection="1">
      <protection locked="0" hidden="1"/>
    </xf>
    <xf numFmtId="165" fontId="41" fillId="2" borderId="1" xfId="0" applyNumberFormat="1" applyFont="1" applyFill="1" applyBorder="1" applyProtection="1">
      <protection locked="0" hidden="1"/>
    </xf>
    <xf numFmtId="0" fontId="0" fillId="2" borderId="0" xfId="0" applyFill="1" applyProtection="1">
      <protection locked="0" hidden="1"/>
    </xf>
    <xf numFmtId="0" fontId="0" fillId="2" borderId="0" xfId="0" applyFill="1" applyBorder="1" applyProtection="1">
      <protection locked="0" hidden="1"/>
    </xf>
    <xf numFmtId="165" fontId="0" fillId="2" borderId="0" xfId="0" applyNumberFormat="1" applyFill="1" applyBorder="1" applyAlignment="1" applyProtection="1">
      <alignment horizontal="right"/>
      <protection locked="0" hidden="1"/>
    </xf>
    <xf numFmtId="0" fontId="0" fillId="0" borderId="0" xfId="0" applyAlignment="1"/>
    <xf numFmtId="0" fontId="48" fillId="3" borderId="0" xfId="0" applyFont="1" applyFill="1" applyBorder="1" applyAlignment="1" applyProtection="1">
      <alignment horizontal="center"/>
      <protection hidden="1"/>
    </xf>
    <xf numFmtId="0" fontId="0" fillId="3" borderId="33" xfId="0" applyFill="1" applyBorder="1" applyAlignment="1" applyProtection="1">
      <alignment horizontal="left" vertical="top"/>
      <protection locked="0" hidden="1"/>
    </xf>
    <xf numFmtId="0" fontId="0" fillId="3" borderId="32" xfId="0" applyFill="1" applyBorder="1" applyAlignment="1" applyProtection="1">
      <alignment horizontal="left" vertical="top"/>
      <protection locked="0" hidden="1"/>
    </xf>
    <xf numFmtId="0" fontId="0" fillId="3" borderId="34" xfId="0" applyFill="1" applyBorder="1" applyAlignment="1" applyProtection="1">
      <alignment horizontal="left" vertical="top"/>
      <protection locked="0" hidden="1"/>
    </xf>
    <xf numFmtId="0" fontId="0" fillId="3" borderId="35" xfId="0" applyFill="1" applyBorder="1" applyAlignment="1" applyProtection="1">
      <alignment horizontal="left" vertical="top"/>
      <protection locked="0" hidden="1"/>
    </xf>
    <xf numFmtId="0" fontId="0" fillId="3" borderId="0" xfId="0" applyFill="1" applyBorder="1" applyAlignment="1" applyProtection="1">
      <alignment horizontal="left" vertical="top"/>
      <protection locked="0" hidden="1"/>
    </xf>
    <xf numFmtId="0" fontId="0" fillId="3" borderId="31" xfId="0" applyFill="1" applyBorder="1" applyAlignment="1" applyProtection="1">
      <alignment horizontal="left" vertical="top"/>
      <protection locked="0" hidden="1"/>
    </xf>
    <xf numFmtId="0" fontId="0" fillId="3" borderId="36" xfId="0" applyFill="1" applyBorder="1" applyAlignment="1" applyProtection="1">
      <alignment horizontal="left" vertical="top"/>
      <protection locked="0" hidden="1"/>
    </xf>
    <xf numFmtId="0" fontId="0" fillId="3" borderId="37" xfId="0" applyFill="1" applyBorder="1" applyAlignment="1" applyProtection="1">
      <alignment horizontal="left" vertical="top"/>
      <protection locked="0" hidden="1"/>
    </xf>
    <xf numFmtId="0" fontId="0" fillId="3" borderId="38" xfId="0" applyFill="1" applyBorder="1" applyAlignment="1" applyProtection="1">
      <alignment horizontal="left" vertical="top"/>
      <protection locked="0" hidden="1"/>
    </xf>
    <xf numFmtId="0" fontId="0" fillId="2" borderId="13" xfId="0" applyFill="1" applyBorder="1" applyAlignment="1" applyProtection="1">
      <alignment horizontal="center"/>
      <protection locked="0" hidden="1"/>
    </xf>
    <xf numFmtId="0" fontId="0" fillId="2" borderId="14" xfId="0" applyFill="1" applyBorder="1" applyAlignment="1" applyProtection="1">
      <alignment horizontal="center"/>
      <protection locked="0" hidden="1"/>
    </xf>
    <xf numFmtId="0" fontId="0" fillId="2" borderId="15" xfId="0" applyFill="1" applyBorder="1" applyAlignment="1" applyProtection="1">
      <alignment horizontal="center"/>
      <protection locked="0" hidden="1"/>
    </xf>
    <xf numFmtId="0" fontId="47" fillId="2" borderId="16" xfId="3" applyFill="1" applyBorder="1" applyAlignment="1" applyProtection="1">
      <alignment horizontal="center"/>
      <protection locked="0" hidden="1"/>
    </xf>
    <xf numFmtId="0" fontId="0" fillId="2" borderId="17" xfId="0" applyFill="1" applyBorder="1" applyAlignment="1" applyProtection="1">
      <alignment horizontal="center"/>
      <protection locked="0" hidden="1"/>
    </xf>
    <xf numFmtId="0" fontId="0" fillId="2" borderId="18" xfId="0" applyFill="1" applyBorder="1" applyAlignment="1" applyProtection="1">
      <alignment horizontal="center"/>
      <protection locked="0" hidden="1"/>
    </xf>
    <xf numFmtId="0" fontId="0" fillId="2" borderId="19" xfId="0" applyFill="1" applyBorder="1" applyAlignment="1" applyProtection="1">
      <alignment horizontal="center"/>
      <protection locked="0" hidden="1"/>
    </xf>
    <xf numFmtId="0" fontId="0" fillId="2" borderId="20" xfId="0" applyFill="1" applyBorder="1" applyAlignment="1" applyProtection="1">
      <alignment horizontal="center"/>
      <protection locked="0" hidden="1"/>
    </xf>
    <xf numFmtId="0" fontId="0" fillId="2" borderId="21" xfId="0" applyFill="1" applyBorder="1" applyAlignment="1" applyProtection="1">
      <alignment horizontal="center"/>
      <protection locked="0" hidden="1"/>
    </xf>
    <xf numFmtId="0" fontId="0" fillId="3" borderId="23" xfId="0" applyFill="1" applyBorder="1" applyAlignment="1" applyProtection="1">
      <alignment horizontal="left" vertical="top"/>
      <protection locked="0" hidden="1"/>
    </xf>
    <xf numFmtId="0" fontId="0" fillId="3" borderId="24" xfId="0" applyFill="1" applyBorder="1" applyAlignment="1" applyProtection="1">
      <alignment horizontal="left" vertical="top"/>
      <protection locked="0" hidden="1"/>
    </xf>
    <xf numFmtId="0" fontId="0" fillId="3" borderId="25" xfId="0" applyFill="1" applyBorder="1" applyAlignment="1" applyProtection="1">
      <alignment horizontal="left" vertical="top"/>
      <protection locked="0" hidden="1"/>
    </xf>
    <xf numFmtId="0" fontId="0" fillId="3" borderId="26" xfId="0" applyFill="1" applyBorder="1" applyAlignment="1" applyProtection="1">
      <alignment horizontal="left" vertical="top"/>
      <protection locked="0" hidden="1"/>
    </xf>
    <xf numFmtId="0" fontId="0" fillId="3" borderId="27" xfId="0" applyFill="1" applyBorder="1" applyAlignment="1" applyProtection="1">
      <alignment horizontal="left" vertical="top"/>
      <protection locked="0" hidden="1"/>
    </xf>
    <xf numFmtId="0" fontId="0" fillId="3" borderId="28" xfId="0" applyFill="1" applyBorder="1" applyAlignment="1" applyProtection="1">
      <alignment horizontal="left" vertical="top"/>
      <protection locked="0" hidden="1"/>
    </xf>
    <xf numFmtId="0" fontId="0" fillId="3" borderId="29" xfId="0" applyFill="1" applyBorder="1" applyAlignment="1" applyProtection="1">
      <alignment horizontal="left" vertical="top"/>
      <protection locked="0" hidden="1"/>
    </xf>
    <xf numFmtId="0" fontId="0" fillId="3" borderId="30" xfId="0" applyFill="1" applyBorder="1" applyAlignment="1" applyProtection="1">
      <alignment horizontal="left" vertical="top"/>
      <protection locked="0" hidden="1"/>
    </xf>
    <xf numFmtId="0" fontId="0" fillId="3" borderId="23" xfId="0" applyFill="1" applyBorder="1" applyAlignment="1" applyProtection="1">
      <alignment horizontal="center" vertical="top"/>
      <protection locked="0" hidden="1"/>
    </xf>
    <xf numFmtId="0" fontId="0" fillId="3" borderId="24" xfId="0" applyFill="1" applyBorder="1" applyAlignment="1" applyProtection="1">
      <alignment horizontal="center" vertical="top"/>
      <protection locked="0" hidden="1"/>
    </xf>
    <xf numFmtId="0" fontId="0" fillId="3" borderId="25" xfId="0" applyFill="1" applyBorder="1" applyAlignment="1" applyProtection="1">
      <alignment horizontal="center" vertical="top"/>
      <protection locked="0" hidden="1"/>
    </xf>
    <xf numFmtId="0" fontId="0" fillId="3" borderId="26" xfId="0" applyFill="1" applyBorder="1" applyAlignment="1" applyProtection="1">
      <alignment horizontal="center" vertical="top"/>
      <protection locked="0" hidden="1"/>
    </xf>
    <xf numFmtId="0" fontId="0" fillId="3" borderId="0" xfId="0" applyFill="1" applyBorder="1" applyAlignment="1" applyProtection="1">
      <alignment horizontal="center" vertical="top"/>
      <protection locked="0" hidden="1"/>
    </xf>
    <xf numFmtId="0" fontId="0" fillId="3" borderId="27" xfId="0" applyFill="1" applyBorder="1" applyAlignment="1" applyProtection="1">
      <alignment horizontal="center" vertical="top"/>
      <protection locked="0" hidden="1"/>
    </xf>
    <xf numFmtId="0" fontId="0" fillId="3" borderId="28" xfId="0" applyFill="1" applyBorder="1" applyAlignment="1" applyProtection="1">
      <alignment horizontal="center" vertical="top"/>
      <protection locked="0" hidden="1"/>
    </xf>
    <xf numFmtId="0" fontId="0" fillId="3" borderId="29" xfId="0" applyFill="1" applyBorder="1" applyAlignment="1" applyProtection="1">
      <alignment horizontal="center" vertical="top"/>
      <protection locked="0" hidden="1"/>
    </xf>
    <xf numFmtId="0" fontId="0" fillId="3" borderId="30" xfId="0" applyFill="1" applyBorder="1" applyAlignment="1" applyProtection="1">
      <alignment horizontal="center" vertical="top"/>
      <protection locked="0" hidden="1"/>
    </xf>
    <xf numFmtId="0" fontId="0" fillId="2" borderId="39" xfId="0" quotePrefix="1" applyFill="1" applyBorder="1" applyAlignment="1" applyProtection="1">
      <alignment horizontal="center"/>
      <protection locked="0" hidden="1"/>
    </xf>
    <xf numFmtId="0" fontId="0" fillId="2" borderId="40" xfId="0" applyFill="1" applyBorder="1" applyAlignment="1" applyProtection="1">
      <alignment horizontal="center"/>
      <protection locked="0" hidden="1"/>
    </xf>
    <xf numFmtId="0" fontId="0" fillId="2" borderId="41" xfId="0" applyFill="1" applyBorder="1" applyAlignment="1" applyProtection="1">
      <alignment horizontal="center"/>
      <protection locked="0" hidden="1"/>
    </xf>
    <xf numFmtId="0" fontId="0" fillId="2" borderId="16" xfId="0" quotePrefix="1" applyFill="1" applyBorder="1" applyAlignment="1" applyProtection="1">
      <alignment horizontal="center"/>
      <protection locked="0" hidden="1"/>
    </xf>
    <xf numFmtId="0" fontId="1" fillId="2" borderId="22" xfId="0" applyFont="1" applyFill="1" applyBorder="1" applyAlignment="1" applyProtection="1">
      <alignment horizontal="center" vertical="center"/>
      <protection locked="0" hidden="1"/>
    </xf>
    <xf numFmtId="0" fontId="28" fillId="2" borderId="12" xfId="0" applyFont="1" applyFill="1" applyBorder="1" applyAlignment="1" applyProtection="1">
      <alignment horizontal="center" vertical="center"/>
      <protection locked="0" hidden="1"/>
    </xf>
    <xf numFmtId="14" fontId="28" fillId="2" borderId="22" xfId="0" applyNumberFormat="1" applyFont="1" applyFill="1" applyBorder="1" applyAlignment="1" applyProtection="1">
      <alignment horizontal="center" vertical="center"/>
      <protection locked="0" hidden="1"/>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2.xml"/><Relationship Id="rId7" Type="http://schemas.openxmlformats.org/officeDocument/2006/relationships/worksheet" Target="worksheets/sheet6.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calcChain" Target="calcChain.xml"/><Relationship Id="rId5" Type="http://schemas.openxmlformats.org/officeDocument/2006/relationships/worksheet" Target="worksheets/sheet4.xml"/><Relationship Id="rId10"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'Guidance Notes'!$C$115</c:f>
              <c:strCache>
                <c:ptCount val="1"/>
              </c:strCache>
            </c:strRef>
          </c:tx>
          <c:invertIfNegative val="0"/>
          <c:cat>
            <c:strRef>
              <c:f>'Guidance Notes'!$D$111:$D$114</c:f>
              <c:strCache>
                <c:ptCount val="2"/>
                <c:pt idx="1">
                  <c:v>Calculated as the net of assets and liabilities. Should equal Shareholders Funds/Capital Employed, which consist of share capital and reserves.</c:v>
                </c:pt>
              </c:strCache>
            </c:strRef>
          </c:cat>
          <c:val>
            <c:numRef>
              <c:f>'Guidance Notes'!$D$115</c:f>
              <c:numCache>
                <c:formatCode>General</c:formatCode>
                <c:ptCount val="1"/>
                <c:pt idx="0">
                  <c:v>0</c:v>
                </c:pt>
              </c:numCache>
            </c:numRef>
          </c:val>
          <c:extLst>
            <c:ext xmlns:c16="http://schemas.microsoft.com/office/drawing/2014/chart" uri="{C3380CC4-5D6E-409C-BE32-E72D297353CC}">
              <c16:uniqueId val="{00000000-8B51-4DC6-85C8-B42133014C27}"/>
            </c:ext>
          </c:extLst>
        </c:ser>
        <c:dLbls>
          <c:showLegendKey val="0"/>
          <c:showVal val="0"/>
          <c:showCatName val="0"/>
          <c:showSerName val="0"/>
          <c:showPercent val="0"/>
          <c:showBubbleSize val="0"/>
        </c:dLbls>
        <c:gapWidth val="150"/>
        <c:axId val="96730112"/>
        <c:axId val="104363520"/>
      </c:barChart>
      <c:catAx>
        <c:axId val="96730112"/>
        <c:scaling>
          <c:orientation val="minMax"/>
        </c:scaling>
        <c:delete val="0"/>
        <c:axPos val="b"/>
        <c:numFmt formatCode="General" sourceLinked="1"/>
        <c:majorTickMark val="out"/>
        <c:minorTickMark val="none"/>
        <c:tickLblPos val="nextTo"/>
        <c:crossAx val="104363520"/>
        <c:crosses val="autoZero"/>
        <c:auto val="1"/>
        <c:lblAlgn val="ctr"/>
        <c:lblOffset val="100"/>
        <c:noMultiLvlLbl val="0"/>
      </c:catAx>
      <c:valAx>
        <c:axId val="104363520"/>
        <c:scaling>
          <c:orientation val="minMax"/>
        </c:scaling>
        <c:delete val="0"/>
        <c:axPos val="l"/>
        <c:majorGridlines/>
        <c:numFmt formatCode="General" sourceLinked="1"/>
        <c:majorTickMark val="out"/>
        <c:minorTickMark val="none"/>
        <c:tickLblPos val="nextTo"/>
        <c:crossAx val="96730112"/>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81"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0" y="0"/>
    <xdr:ext cx="9296400" cy="6076950"/>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2</xdr:col>
      <xdr:colOff>464343</xdr:colOff>
      <xdr:row>0</xdr:row>
      <xdr:rowOff>35719</xdr:rowOff>
    </xdr:from>
    <xdr:to>
      <xdr:col>11</xdr:col>
      <xdr:colOff>604679</xdr:colOff>
      <xdr:row>5</xdr:row>
      <xdr:rowOff>86360</xdr:rowOff>
    </xdr:to>
    <xdr:grpSp>
      <xdr:nvGrpSpPr>
        <xdr:cNvPr id="3" name="Group 2">
          <a:extLst>
            <a:ext uri="{FF2B5EF4-FFF2-40B4-BE49-F238E27FC236}">
              <a16:creationId xmlns:a16="http://schemas.microsoft.com/office/drawing/2014/main" id="{BBC6D11C-2785-4993-956C-CE74D77AF926}"/>
            </a:ext>
          </a:extLst>
        </xdr:cNvPr>
        <xdr:cNvGrpSpPr>
          <a:grpSpLocks noChangeAspect="1"/>
        </xdr:cNvGrpSpPr>
      </xdr:nvGrpSpPr>
      <xdr:grpSpPr bwMode="auto">
        <a:xfrm>
          <a:off x="1705768" y="35719"/>
          <a:ext cx="5706111" cy="940435"/>
          <a:chOff x="0" y="0"/>
          <a:chExt cx="10000" cy="10000"/>
        </a:xfrm>
      </xdr:grpSpPr>
      <xdr:pic>
        <xdr:nvPicPr>
          <xdr:cNvPr id="4" name="Picture 3">
            <a:extLst>
              <a:ext uri="{FF2B5EF4-FFF2-40B4-BE49-F238E27FC236}">
                <a16:creationId xmlns:a16="http://schemas.microsoft.com/office/drawing/2014/main" id="{53E5BA17-2094-43CB-AF87-29ABA780CDC0}"/>
              </a:ext>
            </a:extLst>
          </xdr:cNvPr>
          <xdr:cNvPicPr>
            <a:picLocks noRot="1" noChangeAspect="1" noChangeArrowheads="1"/>
          </xdr:cNvPicPr>
        </xdr:nvPicPr>
        <xdr:blipFill>
          <a:blip xmlns:r="http://schemas.openxmlformats.org/officeDocument/2006/relationships" r:embed="rId1" cstate="print"/>
          <a:srcRect/>
          <a:stretch>
            <a:fillRect/>
          </a:stretch>
        </xdr:blipFill>
        <xdr:spPr bwMode="auto">
          <a:xfrm>
            <a:off x="3729" y="0"/>
            <a:ext cx="6271" cy="10000"/>
          </a:xfrm>
          <a:prstGeom prst="rect">
            <a:avLst/>
          </a:prstGeom>
          <a:noFill/>
          <a:ln>
            <a:noFill/>
          </a:ln>
          <a:effectLst/>
        </xdr:spPr>
      </xdr:pic>
      <xdr:pic>
        <xdr:nvPicPr>
          <xdr:cNvPr id="5" name="Picture 4">
            <a:extLst>
              <a:ext uri="{FF2B5EF4-FFF2-40B4-BE49-F238E27FC236}">
                <a16:creationId xmlns:a16="http://schemas.microsoft.com/office/drawing/2014/main" id="{6EE206BD-F2A6-43F9-9F9A-30D7E5DCE7FC}"/>
              </a:ext>
            </a:extLst>
          </xdr:cNvPr>
          <xdr:cNvPicPr>
            <a:picLocks noRot="1" noChangeAspect="1" noChangeArrowheads="1"/>
          </xdr:cNvPicPr>
        </xdr:nvPicPr>
        <xdr:blipFill>
          <a:blip xmlns:r="http://schemas.openxmlformats.org/officeDocument/2006/relationships" r:embed="rId2" cstate="print"/>
          <a:srcRect/>
          <a:stretch>
            <a:fillRect/>
          </a:stretch>
        </xdr:blipFill>
        <xdr:spPr bwMode="auto">
          <a:xfrm>
            <a:off x="0" y="1645"/>
            <a:ext cx="1127" cy="6769"/>
          </a:xfrm>
          <a:prstGeom prst="rect">
            <a:avLst/>
          </a:prstGeom>
          <a:noFill/>
          <a:ln>
            <a:noFill/>
          </a:ln>
          <a:effec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4533900</xdr:colOff>
      <xdr:row>2</xdr:row>
      <xdr:rowOff>19050</xdr:rowOff>
    </xdr:from>
    <xdr:to>
      <xdr:col>3</xdr:col>
      <xdr:colOff>8113647</xdr:colOff>
      <xdr:row>4</xdr:row>
      <xdr:rowOff>66675</xdr:rowOff>
    </xdr:to>
    <xdr:grpSp>
      <xdr:nvGrpSpPr>
        <xdr:cNvPr id="3" name="Group 2">
          <a:extLst>
            <a:ext uri="{FF2B5EF4-FFF2-40B4-BE49-F238E27FC236}">
              <a16:creationId xmlns:a16="http://schemas.microsoft.com/office/drawing/2014/main" id="{FF737E5A-B426-44D0-BE11-27728DFC00C3}"/>
            </a:ext>
          </a:extLst>
        </xdr:cNvPr>
        <xdr:cNvGrpSpPr>
          <a:grpSpLocks noChangeAspect="1"/>
        </xdr:cNvGrpSpPr>
      </xdr:nvGrpSpPr>
      <xdr:grpSpPr bwMode="auto">
        <a:xfrm>
          <a:off x="4981575" y="381000"/>
          <a:ext cx="3579747" cy="596900"/>
          <a:chOff x="0" y="0"/>
          <a:chExt cx="10000" cy="10000"/>
        </a:xfrm>
      </xdr:grpSpPr>
      <xdr:pic>
        <xdr:nvPicPr>
          <xdr:cNvPr id="5" name="Picture 4">
            <a:extLst>
              <a:ext uri="{FF2B5EF4-FFF2-40B4-BE49-F238E27FC236}">
                <a16:creationId xmlns:a16="http://schemas.microsoft.com/office/drawing/2014/main" id="{E202B09F-CEB4-4823-894B-A5C15A3886DD}"/>
              </a:ext>
            </a:extLst>
          </xdr:cNvPr>
          <xdr:cNvPicPr>
            <a:picLocks noRot="1" noChangeAspect="1" noChangeArrowheads="1"/>
          </xdr:cNvPicPr>
        </xdr:nvPicPr>
        <xdr:blipFill>
          <a:blip xmlns:r="http://schemas.openxmlformats.org/officeDocument/2006/relationships" r:embed="rId1" cstate="print"/>
          <a:srcRect/>
          <a:stretch>
            <a:fillRect/>
          </a:stretch>
        </xdr:blipFill>
        <xdr:spPr bwMode="auto">
          <a:xfrm>
            <a:off x="3729" y="0"/>
            <a:ext cx="6271" cy="10000"/>
          </a:xfrm>
          <a:prstGeom prst="rect">
            <a:avLst/>
          </a:prstGeom>
          <a:noFill/>
          <a:ln>
            <a:noFill/>
          </a:ln>
          <a:effectLst/>
        </xdr:spPr>
      </xdr:pic>
      <xdr:pic>
        <xdr:nvPicPr>
          <xdr:cNvPr id="6" name="Picture 5">
            <a:extLst>
              <a:ext uri="{FF2B5EF4-FFF2-40B4-BE49-F238E27FC236}">
                <a16:creationId xmlns:a16="http://schemas.microsoft.com/office/drawing/2014/main" id="{E7E40D34-4CFA-4A91-93CE-8FD13E046650}"/>
              </a:ext>
            </a:extLst>
          </xdr:cNvPr>
          <xdr:cNvPicPr>
            <a:picLocks noRot="1" noChangeAspect="1" noChangeArrowheads="1"/>
          </xdr:cNvPicPr>
        </xdr:nvPicPr>
        <xdr:blipFill>
          <a:blip xmlns:r="http://schemas.openxmlformats.org/officeDocument/2006/relationships" r:embed="rId2" cstate="print"/>
          <a:srcRect/>
          <a:stretch>
            <a:fillRect/>
          </a:stretch>
        </xdr:blipFill>
        <xdr:spPr bwMode="auto">
          <a:xfrm>
            <a:off x="0" y="1645"/>
            <a:ext cx="1127" cy="6769"/>
          </a:xfrm>
          <a:prstGeom prst="rect">
            <a:avLst/>
          </a:prstGeom>
          <a:noFill/>
          <a:ln>
            <a:noFill/>
          </a:ln>
          <a:effec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171450</xdr:colOff>
      <xdr:row>1</xdr:row>
      <xdr:rowOff>123825</xdr:rowOff>
    </xdr:from>
    <xdr:to>
      <xdr:col>12</xdr:col>
      <xdr:colOff>322197</xdr:colOff>
      <xdr:row>3</xdr:row>
      <xdr:rowOff>257175</xdr:rowOff>
    </xdr:to>
    <xdr:grpSp>
      <xdr:nvGrpSpPr>
        <xdr:cNvPr id="4" name="Group 3">
          <a:extLst>
            <a:ext uri="{FF2B5EF4-FFF2-40B4-BE49-F238E27FC236}">
              <a16:creationId xmlns:a16="http://schemas.microsoft.com/office/drawing/2014/main" id="{822145D1-336C-47C4-A0CA-9EE87ADCE028}"/>
            </a:ext>
          </a:extLst>
        </xdr:cNvPr>
        <xdr:cNvGrpSpPr>
          <a:grpSpLocks noChangeAspect="1"/>
        </xdr:cNvGrpSpPr>
      </xdr:nvGrpSpPr>
      <xdr:grpSpPr bwMode="auto">
        <a:xfrm>
          <a:off x="5124450" y="301625"/>
          <a:ext cx="3579747" cy="600075"/>
          <a:chOff x="0" y="0"/>
          <a:chExt cx="10000" cy="10000"/>
        </a:xfrm>
      </xdr:grpSpPr>
      <xdr:pic>
        <xdr:nvPicPr>
          <xdr:cNvPr id="5" name="Picture 4">
            <a:extLst>
              <a:ext uri="{FF2B5EF4-FFF2-40B4-BE49-F238E27FC236}">
                <a16:creationId xmlns:a16="http://schemas.microsoft.com/office/drawing/2014/main" id="{F98E032E-F5C2-44A7-9970-C41C5A5334A6}"/>
              </a:ext>
            </a:extLst>
          </xdr:cNvPr>
          <xdr:cNvPicPr>
            <a:picLocks noRot="1" noChangeAspect="1" noChangeArrowheads="1"/>
          </xdr:cNvPicPr>
        </xdr:nvPicPr>
        <xdr:blipFill>
          <a:blip xmlns:r="http://schemas.openxmlformats.org/officeDocument/2006/relationships" r:embed="rId1" cstate="print"/>
          <a:srcRect/>
          <a:stretch>
            <a:fillRect/>
          </a:stretch>
        </xdr:blipFill>
        <xdr:spPr bwMode="auto">
          <a:xfrm>
            <a:off x="3729" y="0"/>
            <a:ext cx="6271" cy="10000"/>
          </a:xfrm>
          <a:prstGeom prst="rect">
            <a:avLst/>
          </a:prstGeom>
          <a:noFill/>
          <a:ln>
            <a:noFill/>
          </a:ln>
          <a:effectLst/>
        </xdr:spPr>
      </xdr:pic>
      <xdr:pic>
        <xdr:nvPicPr>
          <xdr:cNvPr id="6" name="Picture 5">
            <a:extLst>
              <a:ext uri="{FF2B5EF4-FFF2-40B4-BE49-F238E27FC236}">
                <a16:creationId xmlns:a16="http://schemas.microsoft.com/office/drawing/2014/main" id="{DC9FB7AE-ACD1-42DC-A1B2-B1B6995BF319}"/>
              </a:ext>
            </a:extLst>
          </xdr:cNvPr>
          <xdr:cNvPicPr>
            <a:picLocks noRot="1" noChangeAspect="1" noChangeArrowheads="1"/>
          </xdr:cNvPicPr>
        </xdr:nvPicPr>
        <xdr:blipFill>
          <a:blip xmlns:r="http://schemas.openxmlformats.org/officeDocument/2006/relationships" r:embed="rId2" cstate="print"/>
          <a:srcRect/>
          <a:stretch>
            <a:fillRect/>
          </a:stretch>
        </xdr:blipFill>
        <xdr:spPr bwMode="auto">
          <a:xfrm>
            <a:off x="0" y="1645"/>
            <a:ext cx="1127" cy="6769"/>
          </a:xfrm>
          <a:prstGeom prst="rect">
            <a:avLst/>
          </a:prstGeom>
          <a:noFill/>
          <a:ln>
            <a:noFill/>
          </a:ln>
          <a:effec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200025</xdr:colOff>
      <xdr:row>2</xdr:row>
      <xdr:rowOff>19050</xdr:rowOff>
    </xdr:from>
    <xdr:to>
      <xdr:col>14</xdr:col>
      <xdr:colOff>906397</xdr:colOff>
      <xdr:row>4</xdr:row>
      <xdr:rowOff>63500</xdr:rowOff>
    </xdr:to>
    <xdr:grpSp>
      <xdr:nvGrpSpPr>
        <xdr:cNvPr id="4" name="Group 3">
          <a:extLst>
            <a:ext uri="{FF2B5EF4-FFF2-40B4-BE49-F238E27FC236}">
              <a16:creationId xmlns:a16="http://schemas.microsoft.com/office/drawing/2014/main" id="{7E36AD0A-9F72-46A8-BFD9-F102ACBECB20}"/>
            </a:ext>
          </a:extLst>
        </xdr:cNvPr>
        <xdr:cNvGrpSpPr>
          <a:grpSpLocks noChangeAspect="1"/>
        </xdr:cNvGrpSpPr>
      </xdr:nvGrpSpPr>
      <xdr:grpSpPr bwMode="auto">
        <a:xfrm>
          <a:off x="8274050" y="381000"/>
          <a:ext cx="3582922" cy="600075"/>
          <a:chOff x="0" y="0"/>
          <a:chExt cx="10000" cy="10000"/>
        </a:xfrm>
      </xdr:grpSpPr>
      <xdr:pic>
        <xdr:nvPicPr>
          <xdr:cNvPr id="5" name="Picture 4">
            <a:extLst>
              <a:ext uri="{FF2B5EF4-FFF2-40B4-BE49-F238E27FC236}">
                <a16:creationId xmlns:a16="http://schemas.microsoft.com/office/drawing/2014/main" id="{2FA3D5CE-C22F-4B2F-AF2D-221E0FFC3DB3}"/>
              </a:ext>
            </a:extLst>
          </xdr:cNvPr>
          <xdr:cNvPicPr>
            <a:picLocks noRot="1" noChangeAspect="1" noChangeArrowheads="1"/>
          </xdr:cNvPicPr>
        </xdr:nvPicPr>
        <xdr:blipFill>
          <a:blip xmlns:r="http://schemas.openxmlformats.org/officeDocument/2006/relationships" r:embed="rId1" cstate="print"/>
          <a:srcRect/>
          <a:stretch>
            <a:fillRect/>
          </a:stretch>
        </xdr:blipFill>
        <xdr:spPr bwMode="auto">
          <a:xfrm>
            <a:off x="3729" y="0"/>
            <a:ext cx="6271" cy="10000"/>
          </a:xfrm>
          <a:prstGeom prst="rect">
            <a:avLst/>
          </a:prstGeom>
          <a:noFill/>
          <a:ln>
            <a:noFill/>
          </a:ln>
          <a:effectLst/>
        </xdr:spPr>
      </xdr:pic>
      <xdr:pic>
        <xdr:nvPicPr>
          <xdr:cNvPr id="6" name="Picture 5">
            <a:extLst>
              <a:ext uri="{FF2B5EF4-FFF2-40B4-BE49-F238E27FC236}">
                <a16:creationId xmlns:a16="http://schemas.microsoft.com/office/drawing/2014/main" id="{E454E767-1A44-4A4C-8CD4-B67774755B29}"/>
              </a:ext>
            </a:extLst>
          </xdr:cNvPr>
          <xdr:cNvPicPr>
            <a:picLocks noRot="1" noChangeAspect="1" noChangeArrowheads="1"/>
          </xdr:cNvPicPr>
        </xdr:nvPicPr>
        <xdr:blipFill>
          <a:blip xmlns:r="http://schemas.openxmlformats.org/officeDocument/2006/relationships" r:embed="rId2" cstate="print"/>
          <a:srcRect/>
          <a:stretch>
            <a:fillRect/>
          </a:stretch>
        </xdr:blipFill>
        <xdr:spPr bwMode="auto">
          <a:xfrm>
            <a:off x="0" y="1645"/>
            <a:ext cx="1127" cy="6769"/>
          </a:xfrm>
          <a:prstGeom prst="rect">
            <a:avLst/>
          </a:prstGeom>
          <a:noFill/>
          <a:ln>
            <a:noFill/>
          </a:ln>
          <a:effec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885825</xdr:colOff>
      <xdr:row>1</xdr:row>
      <xdr:rowOff>142875</xdr:rowOff>
    </xdr:from>
    <xdr:to>
      <xdr:col>12</xdr:col>
      <xdr:colOff>11047</xdr:colOff>
      <xdr:row>4</xdr:row>
      <xdr:rowOff>9525</xdr:rowOff>
    </xdr:to>
    <xdr:grpSp>
      <xdr:nvGrpSpPr>
        <xdr:cNvPr id="4" name="Group 3">
          <a:extLst>
            <a:ext uri="{FF2B5EF4-FFF2-40B4-BE49-F238E27FC236}">
              <a16:creationId xmlns:a16="http://schemas.microsoft.com/office/drawing/2014/main" id="{9A77524A-952E-4A4A-BEB0-B03BA77AF94F}"/>
            </a:ext>
          </a:extLst>
        </xdr:cNvPr>
        <xdr:cNvGrpSpPr>
          <a:grpSpLocks noChangeAspect="1"/>
        </xdr:cNvGrpSpPr>
      </xdr:nvGrpSpPr>
      <xdr:grpSpPr bwMode="auto">
        <a:xfrm>
          <a:off x="5073650" y="320675"/>
          <a:ext cx="3582922" cy="600075"/>
          <a:chOff x="0" y="0"/>
          <a:chExt cx="10000" cy="10000"/>
        </a:xfrm>
      </xdr:grpSpPr>
      <xdr:pic>
        <xdr:nvPicPr>
          <xdr:cNvPr id="5" name="Picture 4">
            <a:extLst>
              <a:ext uri="{FF2B5EF4-FFF2-40B4-BE49-F238E27FC236}">
                <a16:creationId xmlns:a16="http://schemas.microsoft.com/office/drawing/2014/main" id="{7CED0254-5B58-46BB-8792-7B247681984B}"/>
              </a:ext>
            </a:extLst>
          </xdr:cNvPr>
          <xdr:cNvPicPr>
            <a:picLocks noRot="1" noChangeAspect="1" noChangeArrowheads="1"/>
          </xdr:cNvPicPr>
        </xdr:nvPicPr>
        <xdr:blipFill>
          <a:blip xmlns:r="http://schemas.openxmlformats.org/officeDocument/2006/relationships" r:embed="rId1" cstate="print"/>
          <a:srcRect/>
          <a:stretch>
            <a:fillRect/>
          </a:stretch>
        </xdr:blipFill>
        <xdr:spPr bwMode="auto">
          <a:xfrm>
            <a:off x="3729" y="0"/>
            <a:ext cx="6271" cy="10000"/>
          </a:xfrm>
          <a:prstGeom prst="rect">
            <a:avLst/>
          </a:prstGeom>
          <a:noFill/>
          <a:ln>
            <a:noFill/>
          </a:ln>
          <a:effectLst/>
        </xdr:spPr>
      </xdr:pic>
      <xdr:pic>
        <xdr:nvPicPr>
          <xdr:cNvPr id="6" name="Picture 5">
            <a:extLst>
              <a:ext uri="{FF2B5EF4-FFF2-40B4-BE49-F238E27FC236}">
                <a16:creationId xmlns:a16="http://schemas.microsoft.com/office/drawing/2014/main" id="{8ADB49DC-EF6B-4B82-A60C-E908E73B30A9}"/>
              </a:ext>
            </a:extLst>
          </xdr:cNvPr>
          <xdr:cNvPicPr>
            <a:picLocks noRot="1" noChangeAspect="1" noChangeArrowheads="1"/>
          </xdr:cNvPicPr>
        </xdr:nvPicPr>
        <xdr:blipFill>
          <a:blip xmlns:r="http://schemas.openxmlformats.org/officeDocument/2006/relationships" r:embed="rId2" cstate="print"/>
          <a:srcRect/>
          <a:stretch>
            <a:fillRect/>
          </a:stretch>
        </xdr:blipFill>
        <xdr:spPr bwMode="auto">
          <a:xfrm>
            <a:off x="0" y="1645"/>
            <a:ext cx="1127" cy="6769"/>
          </a:xfrm>
          <a:prstGeom prst="rect">
            <a:avLst/>
          </a:prstGeom>
          <a:noFill/>
          <a:ln>
            <a:noFill/>
          </a:ln>
          <a:effec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133350</xdr:colOff>
      <xdr:row>1</xdr:row>
      <xdr:rowOff>85725</xdr:rowOff>
    </xdr:from>
    <xdr:to>
      <xdr:col>11</xdr:col>
      <xdr:colOff>11047</xdr:colOff>
      <xdr:row>3</xdr:row>
      <xdr:rowOff>219075</xdr:rowOff>
    </xdr:to>
    <xdr:grpSp>
      <xdr:nvGrpSpPr>
        <xdr:cNvPr id="3" name="Group 2">
          <a:extLst>
            <a:ext uri="{FF2B5EF4-FFF2-40B4-BE49-F238E27FC236}">
              <a16:creationId xmlns:a16="http://schemas.microsoft.com/office/drawing/2014/main" id="{B7881D7A-BFC0-4BB1-8319-DF198FA921D8}"/>
            </a:ext>
          </a:extLst>
        </xdr:cNvPr>
        <xdr:cNvGrpSpPr>
          <a:grpSpLocks noChangeAspect="1"/>
        </xdr:cNvGrpSpPr>
      </xdr:nvGrpSpPr>
      <xdr:grpSpPr bwMode="auto">
        <a:xfrm>
          <a:off x="5200650" y="263525"/>
          <a:ext cx="3579747" cy="600075"/>
          <a:chOff x="0" y="0"/>
          <a:chExt cx="10000" cy="10000"/>
        </a:xfrm>
      </xdr:grpSpPr>
      <xdr:pic>
        <xdr:nvPicPr>
          <xdr:cNvPr id="5" name="Picture 4">
            <a:extLst>
              <a:ext uri="{FF2B5EF4-FFF2-40B4-BE49-F238E27FC236}">
                <a16:creationId xmlns:a16="http://schemas.microsoft.com/office/drawing/2014/main" id="{B90E96B2-1542-45BD-AF22-2CA0C382EBF1}"/>
              </a:ext>
            </a:extLst>
          </xdr:cNvPr>
          <xdr:cNvPicPr>
            <a:picLocks noRot="1" noChangeAspect="1" noChangeArrowheads="1"/>
          </xdr:cNvPicPr>
        </xdr:nvPicPr>
        <xdr:blipFill>
          <a:blip xmlns:r="http://schemas.openxmlformats.org/officeDocument/2006/relationships" r:embed="rId1" cstate="print"/>
          <a:srcRect/>
          <a:stretch>
            <a:fillRect/>
          </a:stretch>
        </xdr:blipFill>
        <xdr:spPr bwMode="auto">
          <a:xfrm>
            <a:off x="3729" y="0"/>
            <a:ext cx="6271" cy="10000"/>
          </a:xfrm>
          <a:prstGeom prst="rect">
            <a:avLst/>
          </a:prstGeom>
          <a:noFill/>
          <a:ln>
            <a:noFill/>
          </a:ln>
          <a:effectLst/>
        </xdr:spPr>
      </xdr:pic>
      <xdr:pic>
        <xdr:nvPicPr>
          <xdr:cNvPr id="6" name="Picture 5">
            <a:extLst>
              <a:ext uri="{FF2B5EF4-FFF2-40B4-BE49-F238E27FC236}">
                <a16:creationId xmlns:a16="http://schemas.microsoft.com/office/drawing/2014/main" id="{E9034090-33B9-45E7-9597-C55FF721179A}"/>
              </a:ext>
            </a:extLst>
          </xdr:cNvPr>
          <xdr:cNvPicPr>
            <a:picLocks noRot="1" noChangeAspect="1" noChangeArrowheads="1"/>
          </xdr:cNvPicPr>
        </xdr:nvPicPr>
        <xdr:blipFill>
          <a:blip xmlns:r="http://schemas.openxmlformats.org/officeDocument/2006/relationships" r:embed="rId2" cstate="print"/>
          <a:srcRect/>
          <a:stretch>
            <a:fillRect/>
          </a:stretch>
        </xdr:blipFill>
        <xdr:spPr bwMode="auto">
          <a:xfrm>
            <a:off x="0" y="1645"/>
            <a:ext cx="1127" cy="6769"/>
          </a:xfrm>
          <a:prstGeom prst="rect">
            <a:avLst/>
          </a:prstGeom>
          <a:noFill/>
          <a:ln>
            <a:noFill/>
          </a:ln>
          <a:effec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367CD-43F0-46CB-825B-9798FE62E50D}">
  <dimension ref="A1:O10"/>
  <sheetViews>
    <sheetView showGridLines="0" tabSelected="1" showRuler="0" view="pageLayout" zoomScale="80" zoomScaleNormal="100" zoomScalePageLayoutView="80" workbookViewId="0">
      <selection activeCell="B2" sqref="B2"/>
    </sheetView>
  </sheetViews>
  <sheetFormatPr defaultColWidth="8.7265625" defaultRowHeight="14.5" x14ac:dyDescent="0.35"/>
  <sheetData>
    <row r="1" spans="1:15" s="258" customFormat="1" x14ac:dyDescent="0.35"/>
    <row r="10" spans="1:15" ht="31" x14ac:dyDescent="0.7">
      <c r="A10" s="259" t="s">
        <v>235</v>
      </c>
      <c r="B10" s="259"/>
      <c r="C10" s="259"/>
      <c r="D10" s="259"/>
      <c r="E10" s="259"/>
      <c r="F10" s="259"/>
      <c r="G10" s="259"/>
      <c r="H10" s="259"/>
      <c r="I10" s="259"/>
      <c r="J10" s="259"/>
      <c r="K10" s="259"/>
      <c r="L10" s="259"/>
      <c r="M10" s="259"/>
      <c r="N10" s="259"/>
      <c r="O10" s="259"/>
    </row>
  </sheetData>
  <mergeCells count="1">
    <mergeCell ref="A10:O10"/>
  </mergeCells>
  <pageMargins left="0.47244094488188981" right="0.39370078740157483" top="1.6929133858267718" bottom="0.74803149606299213" header="0.31496062992125984" footer="0.31496062992125984"/>
  <pageSetup paperSize="9" orientation="landscape" r:id="rId1"/>
  <headerFooter>
    <oddHeader xml:space="preserve">&amp;C
</oddHeader>
    <oddFooter>&amp;L&amp;"Arial,Regular"&amp;K4C494ADocument classification: Official - Commercial</oddFooter>
  </headerFooter>
  <rowBreaks count="1" manualBreakCount="1">
    <brk id="2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E127"/>
  <sheetViews>
    <sheetView workbookViewId="0">
      <selection activeCell="G5" sqref="G5"/>
    </sheetView>
  </sheetViews>
  <sheetFormatPr defaultColWidth="9.08984375" defaultRowHeight="14" x14ac:dyDescent="0.3"/>
  <cols>
    <col min="1" max="1" width="2.6328125" style="128" customWidth="1"/>
    <col min="2" max="3" width="1.90625" style="159" customWidth="1"/>
    <col min="4" max="4" width="117.36328125" style="128" customWidth="1"/>
    <col min="5" max="5" width="1.90625" style="159" customWidth="1"/>
    <col min="6" max="16384" width="9.08984375" style="128"/>
  </cols>
  <sheetData>
    <row r="2" spans="2:5" ht="14.25" customHeight="1" x14ac:dyDescent="0.6">
      <c r="B2" s="129"/>
      <c r="C2" s="216"/>
      <c r="D2" s="216"/>
      <c r="E2" s="130"/>
    </row>
    <row r="3" spans="2:5" ht="22.5" customHeight="1" x14ac:dyDescent="0.6">
      <c r="B3" s="131"/>
      <c r="C3" s="217" t="s">
        <v>215</v>
      </c>
      <c r="D3" s="217"/>
      <c r="E3" s="132"/>
    </row>
    <row r="4" spans="2:5" ht="21" x14ac:dyDescent="0.5">
      <c r="B4" s="133"/>
      <c r="C4" s="134" t="s">
        <v>121</v>
      </c>
      <c r="D4" s="234"/>
      <c r="E4" s="135"/>
    </row>
    <row r="5" spans="2:5" x14ac:dyDescent="0.3">
      <c r="B5" s="136"/>
      <c r="C5" s="137"/>
      <c r="D5" s="184"/>
      <c r="E5" s="138"/>
    </row>
    <row r="6" spans="2:5" ht="14.5" x14ac:dyDescent="0.35">
      <c r="B6" s="136"/>
      <c r="C6" s="139" t="s">
        <v>61</v>
      </c>
      <c r="D6" s="19"/>
      <c r="E6" s="138"/>
    </row>
    <row r="7" spans="2:5" ht="14.5" x14ac:dyDescent="0.35">
      <c r="B7" s="136"/>
      <c r="C7" s="139"/>
      <c r="D7" s="19"/>
      <c r="E7" s="138"/>
    </row>
    <row r="8" spans="2:5" ht="14.5" x14ac:dyDescent="0.35">
      <c r="B8" s="140"/>
      <c r="C8" s="141"/>
      <c r="D8" s="185" t="s">
        <v>182</v>
      </c>
      <c r="E8" s="143"/>
    </row>
    <row r="9" spans="2:5" ht="14.5" x14ac:dyDescent="0.35">
      <c r="B9" s="140"/>
      <c r="C9" s="141"/>
      <c r="D9" s="142"/>
      <c r="E9" s="143"/>
    </row>
    <row r="10" spans="2:5" ht="14.5" x14ac:dyDescent="0.35">
      <c r="B10" s="140"/>
      <c r="C10" s="141"/>
      <c r="D10" s="145" t="s">
        <v>164</v>
      </c>
      <c r="E10" s="143"/>
    </row>
    <row r="11" spans="2:5" ht="14.5" x14ac:dyDescent="0.35">
      <c r="B11" s="140"/>
      <c r="C11" s="141"/>
      <c r="D11" s="144" t="s">
        <v>163</v>
      </c>
      <c r="E11" s="143"/>
    </row>
    <row r="12" spans="2:5" ht="14.5" x14ac:dyDescent="0.35">
      <c r="B12" s="140"/>
      <c r="C12" s="141"/>
      <c r="D12" s="146" t="s">
        <v>179</v>
      </c>
      <c r="E12" s="143"/>
    </row>
    <row r="13" spans="2:5" ht="14.5" x14ac:dyDescent="0.35">
      <c r="B13" s="140"/>
      <c r="C13" s="141"/>
      <c r="D13" s="142"/>
      <c r="E13" s="143"/>
    </row>
    <row r="14" spans="2:5" ht="14.5" x14ac:dyDescent="0.35">
      <c r="B14" s="140"/>
      <c r="C14" s="141"/>
      <c r="D14" s="185" t="s">
        <v>200</v>
      </c>
      <c r="E14" s="143"/>
    </row>
    <row r="15" spans="2:5" ht="14.5" x14ac:dyDescent="0.35">
      <c r="B15" s="140"/>
      <c r="C15" s="141"/>
      <c r="D15" s="185" t="s">
        <v>183</v>
      </c>
      <c r="E15" s="143"/>
    </row>
    <row r="16" spans="2:5" ht="14.5" x14ac:dyDescent="0.35">
      <c r="B16" s="140"/>
      <c r="C16" s="141"/>
      <c r="D16" s="186" t="s">
        <v>203</v>
      </c>
      <c r="E16" s="143"/>
    </row>
    <row r="17" spans="2:5" ht="14.5" x14ac:dyDescent="0.35">
      <c r="B17" s="140"/>
      <c r="C17" s="141"/>
      <c r="D17" s="142"/>
      <c r="E17" s="143"/>
    </row>
    <row r="18" spans="2:5" ht="14.5" x14ac:dyDescent="0.35">
      <c r="B18" s="140"/>
      <c r="C18" s="149" t="s">
        <v>2</v>
      </c>
      <c r="D18" s="142"/>
      <c r="E18" s="143"/>
    </row>
    <row r="19" spans="2:5" ht="14.5" x14ac:dyDescent="0.35">
      <c r="B19" s="140"/>
      <c r="C19" s="141"/>
      <c r="D19" s="142"/>
      <c r="E19" s="143"/>
    </row>
    <row r="20" spans="2:5" ht="29" x14ac:dyDescent="0.35">
      <c r="B20" s="140"/>
      <c r="C20" s="141"/>
      <c r="D20" s="185" t="s">
        <v>204</v>
      </c>
      <c r="E20" s="143"/>
    </row>
    <row r="21" spans="2:5" ht="14.5" x14ac:dyDescent="0.35">
      <c r="B21" s="140"/>
      <c r="C21" s="141"/>
      <c r="D21" s="142"/>
      <c r="E21" s="143"/>
    </row>
    <row r="22" spans="2:5" ht="14.5" x14ac:dyDescent="0.35">
      <c r="B22" s="140"/>
      <c r="C22" s="147" t="s">
        <v>0</v>
      </c>
      <c r="D22" s="148"/>
      <c r="E22" s="143"/>
    </row>
    <row r="23" spans="2:5" ht="14.5" x14ac:dyDescent="0.35">
      <c r="B23" s="140"/>
      <c r="C23" s="141"/>
      <c r="D23" s="142"/>
      <c r="E23" s="143"/>
    </row>
    <row r="24" spans="2:5" ht="29" x14ac:dyDescent="0.35">
      <c r="B24" s="140"/>
      <c r="C24" s="141"/>
      <c r="D24" s="142" t="s">
        <v>1</v>
      </c>
      <c r="E24" s="143"/>
    </row>
    <row r="25" spans="2:5" ht="14.5" x14ac:dyDescent="0.35">
      <c r="B25" s="140"/>
      <c r="C25" s="141"/>
      <c r="D25" s="142"/>
      <c r="E25" s="143"/>
    </row>
    <row r="26" spans="2:5" ht="14.5" x14ac:dyDescent="0.35">
      <c r="B26" s="140"/>
      <c r="C26" s="150" t="s">
        <v>122</v>
      </c>
      <c r="D26" s="142"/>
      <c r="E26" s="143"/>
    </row>
    <row r="27" spans="2:5" ht="14.5" x14ac:dyDescent="0.35">
      <c r="B27" s="140"/>
      <c r="C27" s="141"/>
      <c r="D27" s="142"/>
      <c r="E27" s="143"/>
    </row>
    <row r="28" spans="2:5" ht="29" x14ac:dyDescent="0.35">
      <c r="B28" s="140"/>
      <c r="C28" s="141"/>
      <c r="D28" s="142" t="s">
        <v>83</v>
      </c>
      <c r="E28" s="143"/>
    </row>
    <row r="29" spans="2:5" ht="14.5" x14ac:dyDescent="0.35">
      <c r="B29" s="140"/>
      <c r="C29" s="141"/>
      <c r="D29" s="142"/>
      <c r="E29" s="143"/>
    </row>
    <row r="30" spans="2:5" ht="43.5" x14ac:dyDescent="0.35">
      <c r="B30" s="140"/>
      <c r="C30" s="141"/>
      <c r="D30" s="142" t="s">
        <v>84</v>
      </c>
      <c r="E30" s="143"/>
    </row>
    <row r="31" spans="2:5" ht="14.5" x14ac:dyDescent="0.35">
      <c r="B31" s="140"/>
      <c r="C31" s="141"/>
      <c r="D31" s="142"/>
      <c r="E31" s="143"/>
    </row>
    <row r="32" spans="2:5" ht="43.5" x14ac:dyDescent="0.35">
      <c r="B32" s="140"/>
      <c r="C32" s="141"/>
      <c r="D32" s="142" t="s">
        <v>62</v>
      </c>
      <c r="E32" s="143"/>
    </row>
    <row r="33" spans="2:5" ht="14.5" x14ac:dyDescent="0.35">
      <c r="B33" s="140"/>
      <c r="C33" s="141"/>
      <c r="D33" s="142"/>
      <c r="E33" s="143"/>
    </row>
    <row r="34" spans="2:5" ht="14.5" x14ac:dyDescent="0.35">
      <c r="B34" s="136"/>
      <c r="C34" s="139" t="s">
        <v>63</v>
      </c>
      <c r="D34" s="19"/>
      <c r="E34" s="138"/>
    </row>
    <row r="35" spans="2:5" ht="14.5" x14ac:dyDescent="0.35">
      <c r="B35" s="136"/>
      <c r="C35" s="139"/>
      <c r="D35" s="19"/>
      <c r="E35" s="138"/>
    </row>
    <row r="36" spans="2:5" ht="14.5" x14ac:dyDescent="0.35">
      <c r="B36" s="136"/>
      <c r="C36" s="139" t="s">
        <v>64</v>
      </c>
      <c r="D36" s="19"/>
      <c r="E36" s="138"/>
    </row>
    <row r="37" spans="2:5" ht="14.5" x14ac:dyDescent="0.35">
      <c r="B37" s="140"/>
      <c r="C37" s="141"/>
      <c r="D37" s="185" t="s">
        <v>205</v>
      </c>
      <c r="E37" s="143"/>
    </row>
    <row r="38" spans="2:5" ht="14.5" x14ac:dyDescent="0.35">
      <c r="B38" s="140"/>
      <c r="C38" s="141"/>
      <c r="D38" s="142"/>
      <c r="E38" s="143"/>
    </row>
    <row r="39" spans="2:5" ht="14.5" x14ac:dyDescent="0.35">
      <c r="B39" s="136"/>
      <c r="C39" s="139" t="s">
        <v>188</v>
      </c>
      <c r="D39" s="19"/>
      <c r="E39" s="138"/>
    </row>
    <row r="40" spans="2:5" ht="29" x14ac:dyDescent="0.35">
      <c r="B40" s="140"/>
      <c r="C40" s="141"/>
      <c r="D40" s="142" t="s">
        <v>65</v>
      </c>
      <c r="E40" s="143"/>
    </row>
    <row r="41" spans="2:5" ht="14.5" x14ac:dyDescent="0.35">
      <c r="B41" s="140"/>
      <c r="C41" s="141"/>
      <c r="D41" s="142"/>
      <c r="E41" s="143"/>
    </row>
    <row r="42" spans="2:5" ht="14.5" x14ac:dyDescent="0.35">
      <c r="B42" s="136"/>
      <c r="C42" s="139" t="s">
        <v>191</v>
      </c>
      <c r="D42" s="61"/>
      <c r="E42" s="138"/>
    </row>
    <row r="43" spans="2:5" ht="30" customHeight="1" x14ac:dyDescent="0.35">
      <c r="B43" s="140"/>
      <c r="C43" s="141"/>
      <c r="D43" s="185" t="s">
        <v>187</v>
      </c>
      <c r="E43" s="143"/>
    </row>
    <row r="44" spans="2:5" ht="14.5" x14ac:dyDescent="0.35">
      <c r="B44" s="140"/>
      <c r="C44" s="141"/>
      <c r="D44" s="142"/>
      <c r="E44" s="143"/>
    </row>
    <row r="45" spans="2:5" ht="14.5" x14ac:dyDescent="0.35">
      <c r="B45" s="136"/>
      <c r="C45" s="139" t="s">
        <v>192</v>
      </c>
      <c r="D45" s="19"/>
      <c r="E45" s="138"/>
    </row>
    <row r="46" spans="2:5" ht="29" x14ac:dyDescent="0.35">
      <c r="B46" s="140"/>
      <c r="C46" s="141"/>
      <c r="D46" s="185" t="s">
        <v>206</v>
      </c>
      <c r="E46" s="143"/>
    </row>
    <row r="47" spans="2:5" ht="14.5" x14ac:dyDescent="0.35">
      <c r="B47" s="140"/>
      <c r="C47" s="141"/>
      <c r="D47" s="142"/>
      <c r="E47" s="143"/>
    </row>
    <row r="48" spans="2:5" ht="14.5" x14ac:dyDescent="0.35">
      <c r="B48" s="136"/>
      <c r="C48" s="139" t="s">
        <v>194</v>
      </c>
      <c r="D48" s="19"/>
      <c r="E48" s="138"/>
    </row>
    <row r="49" spans="2:5" ht="29" x14ac:dyDescent="0.35">
      <c r="B49" s="140"/>
      <c r="C49" s="141"/>
      <c r="D49" s="185" t="s">
        <v>207</v>
      </c>
      <c r="E49" s="143"/>
    </row>
    <row r="50" spans="2:5" ht="14.5" x14ac:dyDescent="0.35">
      <c r="B50" s="140"/>
      <c r="C50" s="141"/>
      <c r="D50" s="142"/>
      <c r="E50" s="143"/>
    </row>
    <row r="51" spans="2:5" ht="14.5" x14ac:dyDescent="0.35">
      <c r="B51" s="136"/>
      <c r="C51" s="139" t="s">
        <v>195</v>
      </c>
      <c r="D51" s="19"/>
      <c r="E51" s="138"/>
    </row>
    <row r="52" spans="2:5" ht="14.5" x14ac:dyDescent="0.35">
      <c r="B52" s="140"/>
      <c r="C52" s="141"/>
      <c r="D52" s="142" t="s">
        <v>85</v>
      </c>
      <c r="E52" s="143"/>
    </row>
    <row r="53" spans="2:5" ht="14.5" x14ac:dyDescent="0.35">
      <c r="B53" s="140"/>
      <c r="C53" s="141"/>
      <c r="D53" s="142"/>
      <c r="E53" s="143"/>
    </row>
    <row r="54" spans="2:5" ht="14.5" x14ac:dyDescent="0.35">
      <c r="B54" s="136"/>
      <c r="C54" s="139" t="s">
        <v>196</v>
      </c>
      <c r="D54" s="19"/>
      <c r="E54" s="138"/>
    </row>
    <row r="55" spans="2:5" ht="14.5" x14ac:dyDescent="0.35">
      <c r="B55" s="140"/>
      <c r="C55" s="141"/>
      <c r="D55" s="142" t="s">
        <v>66</v>
      </c>
      <c r="E55" s="143"/>
    </row>
    <row r="56" spans="2:5" ht="14.5" x14ac:dyDescent="0.35">
      <c r="B56" s="140"/>
      <c r="C56" s="141"/>
      <c r="D56" s="142"/>
      <c r="E56" s="143"/>
    </row>
    <row r="57" spans="2:5" ht="14.5" x14ac:dyDescent="0.35">
      <c r="B57" s="136"/>
      <c r="C57" s="139" t="s">
        <v>197</v>
      </c>
      <c r="D57" s="19"/>
      <c r="E57" s="138"/>
    </row>
    <row r="58" spans="2:5" ht="14.5" x14ac:dyDescent="0.35">
      <c r="B58" s="140"/>
      <c r="C58" s="141"/>
      <c r="D58" s="185" t="s">
        <v>208</v>
      </c>
      <c r="E58" s="143"/>
    </row>
    <row r="59" spans="2:5" ht="14.5" x14ac:dyDescent="0.35">
      <c r="B59" s="140"/>
      <c r="C59" s="141"/>
      <c r="D59" s="151"/>
      <c r="E59" s="143"/>
    </row>
    <row r="60" spans="2:5" ht="14.5" x14ac:dyDescent="0.35">
      <c r="B60" s="136"/>
      <c r="C60" s="139" t="s">
        <v>198</v>
      </c>
      <c r="D60" s="19"/>
      <c r="E60" s="138"/>
    </row>
    <row r="61" spans="2:5" ht="14.5" x14ac:dyDescent="0.35">
      <c r="B61" s="140"/>
      <c r="C61" s="141"/>
      <c r="D61" s="142" t="s">
        <v>86</v>
      </c>
      <c r="E61" s="143"/>
    </row>
    <row r="62" spans="2:5" ht="14.5" x14ac:dyDescent="0.35">
      <c r="B62" s="140"/>
      <c r="C62" s="141"/>
      <c r="D62" s="151"/>
      <c r="E62" s="143"/>
    </row>
    <row r="63" spans="2:5" ht="14.5" x14ac:dyDescent="0.35">
      <c r="B63" s="136"/>
      <c r="C63" s="139" t="s">
        <v>87</v>
      </c>
      <c r="D63" s="19"/>
      <c r="E63" s="138"/>
    </row>
    <row r="64" spans="2:5" ht="14.5" x14ac:dyDescent="0.35">
      <c r="B64" s="140"/>
      <c r="C64" s="141"/>
      <c r="D64" s="185" t="s">
        <v>209</v>
      </c>
      <c r="E64" s="143"/>
    </row>
    <row r="65" spans="2:5" ht="14.5" x14ac:dyDescent="0.35">
      <c r="B65" s="140"/>
      <c r="C65" s="141"/>
      <c r="D65" s="142"/>
      <c r="E65" s="143"/>
    </row>
    <row r="66" spans="2:5" ht="14.5" x14ac:dyDescent="0.35">
      <c r="B66" s="136"/>
      <c r="C66" s="139" t="s">
        <v>88</v>
      </c>
      <c r="D66" s="19"/>
      <c r="E66" s="138"/>
    </row>
    <row r="67" spans="2:5" ht="14.5" x14ac:dyDescent="0.35">
      <c r="B67" s="140"/>
      <c r="C67" s="141"/>
      <c r="D67" s="142" t="s">
        <v>67</v>
      </c>
      <c r="E67" s="143"/>
    </row>
    <row r="68" spans="2:5" ht="14.5" x14ac:dyDescent="0.35">
      <c r="B68" s="140"/>
      <c r="C68" s="141"/>
      <c r="D68" s="142"/>
      <c r="E68" s="143"/>
    </row>
    <row r="69" spans="2:5" ht="14.5" x14ac:dyDescent="0.35">
      <c r="B69" s="136"/>
      <c r="C69" s="139" t="s">
        <v>89</v>
      </c>
      <c r="D69" s="19"/>
      <c r="E69" s="138"/>
    </row>
    <row r="70" spans="2:5" ht="14.5" x14ac:dyDescent="0.35">
      <c r="B70" s="140"/>
      <c r="C70" s="141"/>
      <c r="D70" s="142" t="s">
        <v>68</v>
      </c>
      <c r="E70" s="143"/>
    </row>
    <row r="71" spans="2:5" ht="14.5" x14ac:dyDescent="0.35">
      <c r="B71" s="140"/>
      <c r="C71" s="141"/>
      <c r="D71" s="142"/>
      <c r="E71" s="143"/>
    </row>
    <row r="72" spans="2:5" ht="14.5" x14ac:dyDescent="0.35">
      <c r="B72" s="136"/>
      <c r="C72" s="139" t="s">
        <v>90</v>
      </c>
      <c r="D72" s="19"/>
      <c r="E72" s="138"/>
    </row>
    <row r="73" spans="2:5" ht="14.5" x14ac:dyDescent="0.35">
      <c r="B73" s="140"/>
      <c r="C73" s="141"/>
      <c r="D73" s="142" t="s">
        <v>69</v>
      </c>
      <c r="E73" s="143"/>
    </row>
    <row r="74" spans="2:5" ht="14.5" x14ac:dyDescent="0.35">
      <c r="B74" s="140"/>
      <c r="C74" s="141"/>
      <c r="D74" s="19"/>
      <c r="E74" s="143"/>
    </row>
    <row r="75" spans="2:5" ht="14.5" x14ac:dyDescent="0.35">
      <c r="B75" s="136"/>
      <c r="C75" s="139" t="s">
        <v>91</v>
      </c>
      <c r="D75" s="19"/>
      <c r="E75" s="138"/>
    </row>
    <row r="76" spans="2:5" ht="14.5" x14ac:dyDescent="0.35">
      <c r="B76" s="136"/>
      <c r="C76" s="139"/>
      <c r="D76" s="142" t="s">
        <v>70</v>
      </c>
      <c r="E76" s="138"/>
    </row>
    <row r="77" spans="2:5" ht="14.5" x14ac:dyDescent="0.35">
      <c r="B77" s="136"/>
      <c r="C77" s="139"/>
      <c r="D77" s="142"/>
      <c r="E77" s="138"/>
    </row>
    <row r="78" spans="2:5" ht="14.5" x14ac:dyDescent="0.35">
      <c r="B78" s="136"/>
      <c r="C78" s="139" t="s">
        <v>92</v>
      </c>
      <c r="D78" s="19"/>
      <c r="E78" s="138"/>
    </row>
    <row r="79" spans="2:5" ht="14.25" customHeight="1" x14ac:dyDescent="0.35">
      <c r="B79" s="140"/>
      <c r="C79" s="141"/>
      <c r="D79" s="142" t="s">
        <v>71</v>
      </c>
      <c r="E79" s="143"/>
    </row>
    <row r="80" spans="2:5" ht="14.5" x14ac:dyDescent="0.35">
      <c r="B80" s="140"/>
      <c r="C80" s="141"/>
      <c r="D80" s="142"/>
      <c r="E80" s="143"/>
    </row>
    <row r="81" spans="2:5" ht="14.5" x14ac:dyDescent="0.35">
      <c r="B81" s="136"/>
      <c r="C81" s="139" t="s">
        <v>93</v>
      </c>
      <c r="D81" s="19"/>
      <c r="E81" s="138"/>
    </row>
    <row r="82" spans="2:5" ht="14.5" x14ac:dyDescent="0.35">
      <c r="B82" s="140"/>
      <c r="C82" s="141"/>
      <c r="D82" s="142" t="s">
        <v>72</v>
      </c>
      <c r="E82" s="143"/>
    </row>
    <row r="83" spans="2:5" ht="14.5" x14ac:dyDescent="0.35">
      <c r="B83" s="140"/>
      <c r="C83" s="141"/>
      <c r="D83" s="142"/>
      <c r="E83" s="143"/>
    </row>
    <row r="84" spans="2:5" ht="14.5" x14ac:dyDescent="0.35">
      <c r="B84" s="136"/>
      <c r="C84" s="139" t="s">
        <v>94</v>
      </c>
      <c r="D84" s="19"/>
      <c r="E84" s="138"/>
    </row>
    <row r="85" spans="2:5" ht="14.5" x14ac:dyDescent="0.35">
      <c r="B85" s="140"/>
      <c r="C85" s="141"/>
      <c r="D85" s="142" t="s">
        <v>73</v>
      </c>
      <c r="E85" s="143"/>
    </row>
    <row r="86" spans="2:5" ht="14.5" x14ac:dyDescent="0.35">
      <c r="B86" s="140"/>
      <c r="C86" s="141"/>
      <c r="D86" s="142"/>
      <c r="E86" s="143"/>
    </row>
    <row r="87" spans="2:5" ht="14.5" x14ac:dyDescent="0.35">
      <c r="B87" s="136"/>
      <c r="C87" s="139" t="s">
        <v>95</v>
      </c>
      <c r="D87" s="19"/>
      <c r="E87" s="138"/>
    </row>
    <row r="88" spans="2:5" ht="14.5" x14ac:dyDescent="0.35">
      <c r="B88" s="140"/>
      <c r="C88" s="141"/>
      <c r="D88" s="185" t="s">
        <v>74</v>
      </c>
      <c r="E88" s="143"/>
    </row>
    <row r="89" spans="2:5" ht="14.5" x14ac:dyDescent="0.35">
      <c r="B89" s="140"/>
      <c r="C89" s="141"/>
      <c r="D89" s="142"/>
      <c r="E89" s="143"/>
    </row>
    <row r="90" spans="2:5" ht="14.5" x14ac:dyDescent="0.35">
      <c r="B90" s="136"/>
      <c r="C90" s="139" t="s">
        <v>96</v>
      </c>
      <c r="D90" s="19"/>
      <c r="E90" s="138"/>
    </row>
    <row r="91" spans="2:5" ht="15" customHeight="1" x14ac:dyDescent="0.35">
      <c r="B91" s="140"/>
      <c r="C91" s="141"/>
      <c r="D91" s="142" t="s">
        <v>75</v>
      </c>
      <c r="E91" s="143"/>
    </row>
    <row r="92" spans="2:5" ht="14.5" x14ac:dyDescent="0.35">
      <c r="B92" s="140"/>
      <c r="C92" s="141"/>
      <c r="D92" s="142"/>
      <c r="E92" s="143"/>
    </row>
    <row r="93" spans="2:5" ht="14.5" x14ac:dyDescent="0.35">
      <c r="B93" s="136"/>
      <c r="C93" s="139" t="s">
        <v>97</v>
      </c>
      <c r="D93" s="19"/>
      <c r="E93" s="138"/>
    </row>
    <row r="94" spans="2:5" ht="14.5" x14ac:dyDescent="0.35">
      <c r="B94" s="140"/>
      <c r="C94" s="141"/>
      <c r="D94" s="142" t="s">
        <v>76</v>
      </c>
      <c r="E94" s="143"/>
    </row>
    <row r="95" spans="2:5" ht="14.5" x14ac:dyDescent="0.35">
      <c r="B95" s="140"/>
      <c r="C95" s="141"/>
      <c r="D95" s="142"/>
      <c r="E95" s="143"/>
    </row>
    <row r="96" spans="2:5" ht="14.5" x14ac:dyDescent="0.35">
      <c r="B96" s="136"/>
      <c r="C96" s="139" t="s">
        <v>98</v>
      </c>
      <c r="D96" s="19"/>
      <c r="E96" s="138"/>
    </row>
    <row r="97" spans="2:5" ht="14.5" x14ac:dyDescent="0.35">
      <c r="B97" s="140"/>
      <c r="C97" s="141"/>
      <c r="D97" s="142" t="s">
        <v>115</v>
      </c>
      <c r="E97" s="143"/>
    </row>
    <row r="98" spans="2:5" ht="14.5" x14ac:dyDescent="0.35">
      <c r="B98" s="140"/>
      <c r="C98" s="141"/>
      <c r="D98" s="142"/>
      <c r="E98" s="143"/>
    </row>
    <row r="99" spans="2:5" ht="14.5" x14ac:dyDescent="0.35">
      <c r="B99" s="136"/>
      <c r="C99" s="139" t="s">
        <v>99</v>
      </c>
      <c r="D99" s="19"/>
      <c r="E99" s="138"/>
    </row>
    <row r="100" spans="2:5" ht="14.5" x14ac:dyDescent="0.35">
      <c r="B100" s="140"/>
      <c r="C100" s="141"/>
      <c r="D100" s="142" t="s">
        <v>77</v>
      </c>
      <c r="E100" s="143"/>
    </row>
    <row r="101" spans="2:5" ht="14.5" x14ac:dyDescent="0.35">
      <c r="B101" s="140"/>
      <c r="C101" s="141"/>
      <c r="D101" s="142"/>
      <c r="E101" s="143"/>
    </row>
    <row r="102" spans="2:5" ht="14.5" x14ac:dyDescent="0.35">
      <c r="B102" s="136"/>
      <c r="C102" s="139" t="s">
        <v>100</v>
      </c>
      <c r="D102" s="19"/>
      <c r="E102" s="138"/>
    </row>
    <row r="103" spans="2:5" ht="14.5" x14ac:dyDescent="0.35">
      <c r="B103" s="140"/>
      <c r="C103" s="141"/>
      <c r="D103" s="142" t="s">
        <v>78</v>
      </c>
      <c r="E103" s="143"/>
    </row>
    <row r="104" spans="2:5" ht="14.5" x14ac:dyDescent="0.35">
      <c r="B104" s="140"/>
      <c r="C104" s="141"/>
      <c r="D104" s="142"/>
      <c r="E104" s="143"/>
    </row>
    <row r="105" spans="2:5" ht="14.5" x14ac:dyDescent="0.35">
      <c r="B105" s="136"/>
      <c r="C105" s="139" t="s">
        <v>101</v>
      </c>
      <c r="D105" s="19"/>
      <c r="E105" s="138"/>
    </row>
    <row r="106" spans="2:5" ht="14.5" x14ac:dyDescent="0.35">
      <c r="B106" s="140"/>
      <c r="C106" s="141"/>
      <c r="D106" s="142" t="s">
        <v>79</v>
      </c>
      <c r="E106" s="143"/>
    </row>
    <row r="107" spans="2:5" ht="14.5" x14ac:dyDescent="0.35">
      <c r="B107" s="140"/>
      <c r="C107" s="141"/>
      <c r="D107" s="142"/>
      <c r="E107" s="143"/>
    </row>
    <row r="108" spans="2:5" ht="14.5" x14ac:dyDescent="0.35">
      <c r="B108" s="136"/>
      <c r="C108" s="139" t="s">
        <v>102</v>
      </c>
      <c r="D108" s="19"/>
      <c r="E108" s="138"/>
    </row>
    <row r="109" spans="2:5" ht="14.5" x14ac:dyDescent="0.35">
      <c r="B109" s="140"/>
      <c r="C109" s="141"/>
      <c r="D109" s="142" t="s">
        <v>80</v>
      </c>
      <c r="E109" s="143"/>
    </row>
    <row r="110" spans="2:5" ht="14.5" x14ac:dyDescent="0.35">
      <c r="B110" s="140"/>
      <c r="C110" s="141"/>
      <c r="D110" s="142"/>
      <c r="E110" s="143"/>
    </row>
    <row r="111" spans="2:5" ht="14.5" x14ac:dyDescent="0.35">
      <c r="B111" s="136"/>
      <c r="C111" s="139" t="s">
        <v>103</v>
      </c>
      <c r="D111" s="19"/>
      <c r="E111" s="138"/>
    </row>
    <row r="112" spans="2:5" ht="29" x14ac:dyDescent="0.35">
      <c r="B112" s="140"/>
      <c r="C112" s="141"/>
      <c r="D112" s="142" t="s">
        <v>81</v>
      </c>
      <c r="E112" s="143"/>
    </row>
    <row r="113" spans="2:5" ht="14.5" x14ac:dyDescent="0.35">
      <c r="B113" s="140"/>
      <c r="C113" s="141"/>
      <c r="D113" s="142"/>
      <c r="E113" s="143"/>
    </row>
    <row r="114" spans="2:5" ht="14.5" x14ac:dyDescent="0.35">
      <c r="B114" s="136"/>
      <c r="C114" s="139" t="s">
        <v>104</v>
      </c>
      <c r="D114" s="19"/>
      <c r="E114" s="138"/>
    </row>
    <row r="115" spans="2:5" ht="14.5" x14ac:dyDescent="0.35">
      <c r="B115" s="140"/>
      <c r="C115" s="141"/>
      <c r="D115" s="142" t="s">
        <v>106</v>
      </c>
      <c r="E115" s="143"/>
    </row>
    <row r="116" spans="2:5" ht="14.5" x14ac:dyDescent="0.35">
      <c r="B116" s="140"/>
      <c r="C116" s="141"/>
      <c r="D116" s="142"/>
      <c r="E116" s="143"/>
    </row>
    <row r="117" spans="2:5" ht="14.5" x14ac:dyDescent="0.35">
      <c r="B117" s="136"/>
      <c r="C117" s="139" t="s">
        <v>105</v>
      </c>
      <c r="D117" s="19"/>
      <c r="E117" s="138"/>
    </row>
    <row r="118" spans="2:5" ht="15" customHeight="1" x14ac:dyDescent="0.35">
      <c r="B118" s="140"/>
      <c r="C118" s="141"/>
      <c r="D118" s="186" t="s">
        <v>107</v>
      </c>
      <c r="E118" s="143"/>
    </row>
    <row r="119" spans="2:5" ht="14.5" x14ac:dyDescent="0.35">
      <c r="B119" s="140"/>
      <c r="C119" s="141"/>
      <c r="D119" s="142"/>
      <c r="E119" s="143"/>
    </row>
    <row r="120" spans="2:5" ht="14.5" x14ac:dyDescent="0.35">
      <c r="B120" s="152"/>
      <c r="C120" s="153" t="s">
        <v>211</v>
      </c>
      <c r="D120" s="19"/>
      <c r="E120" s="154"/>
    </row>
    <row r="121" spans="2:5" ht="29" x14ac:dyDescent="0.35">
      <c r="B121" s="140"/>
      <c r="C121" s="141"/>
      <c r="D121" s="142" t="s">
        <v>82</v>
      </c>
      <c r="E121" s="143"/>
    </row>
    <row r="122" spans="2:5" ht="14.5" x14ac:dyDescent="0.35">
      <c r="B122" s="140"/>
      <c r="C122" s="141"/>
      <c r="D122" s="142"/>
      <c r="E122" s="143"/>
    </row>
    <row r="123" spans="2:5" ht="14.5" x14ac:dyDescent="0.35">
      <c r="B123" s="152"/>
      <c r="C123" s="153" t="s">
        <v>212</v>
      </c>
      <c r="D123" s="19"/>
      <c r="E123" s="154"/>
    </row>
    <row r="124" spans="2:5" ht="29" x14ac:dyDescent="0.35">
      <c r="B124" s="140"/>
      <c r="C124" s="141"/>
      <c r="D124" s="185" t="s">
        <v>199</v>
      </c>
      <c r="E124" s="143"/>
    </row>
    <row r="125" spans="2:5" ht="14.5" x14ac:dyDescent="0.35">
      <c r="B125" s="140"/>
      <c r="C125" s="141"/>
      <c r="D125" s="142"/>
      <c r="E125" s="143"/>
    </row>
    <row r="126" spans="2:5" ht="14.5" x14ac:dyDescent="0.35">
      <c r="B126" s="140"/>
      <c r="C126" s="141"/>
      <c r="D126" s="142" t="s">
        <v>3</v>
      </c>
      <c r="E126" s="143"/>
    </row>
    <row r="127" spans="2:5" x14ac:dyDescent="0.3">
      <c r="B127" s="155"/>
      <c r="C127" s="156"/>
      <c r="D127" s="157"/>
      <c r="E127" s="158"/>
    </row>
  </sheetData>
  <phoneticPr fontId="12" type="noConversion"/>
  <printOptions horizontalCentered="1"/>
  <pageMargins left="0.39370078740157483" right="0.39370078740157483" top="0.39370078740157483" bottom="0.59055118110236227" header="0.51181102362204722" footer="0.19685039370078741"/>
  <pageSetup scale="75" fitToHeight="2" orientation="portrait" useFirstPageNumber="1" horizontalDpi="4294967293" r:id="rId1"/>
  <headerFooter alignWithMargins="0">
    <oddFooter>&amp;L&amp;"Times New Roman,Bold Italic"&amp;14Seetec&amp;"-,Regular"&amp;11
&amp;8Page &amp;P of &amp;N&amp;CPRIVATE
CONFIDENTIAL (when completed)&amp;RSeetec Phase 2 Financial DD
v1.02   20th June 2017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8"/>
  </sheetPr>
  <dimension ref="A1:P41"/>
  <sheetViews>
    <sheetView workbookViewId="0">
      <selection activeCell="K4" sqref="K4"/>
    </sheetView>
  </sheetViews>
  <sheetFormatPr defaultColWidth="9.08984375" defaultRowHeight="14.5" x14ac:dyDescent="0.35"/>
  <cols>
    <col min="1" max="1" width="2.90625" style="12" customWidth="1"/>
    <col min="2" max="2" width="1.6328125" style="12" customWidth="1"/>
    <col min="3" max="3" width="4.6328125" style="12" customWidth="1"/>
    <col min="4" max="4" width="11" style="12" customWidth="1"/>
    <col min="5" max="11" width="12.6328125" style="12" customWidth="1"/>
    <col min="12" max="12" width="11" style="12" customWidth="1"/>
    <col min="13" max="13" width="4.6328125" style="12" customWidth="1"/>
    <col min="14" max="14" width="1.6328125" style="12" customWidth="1"/>
    <col min="15" max="15" width="9.08984375" style="12"/>
    <col min="16" max="16" width="0" style="12" hidden="1" customWidth="1"/>
    <col min="17" max="16384" width="9.08984375" style="12"/>
  </cols>
  <sheetData>
    <row r="1" spans="1:14" s="8" customFormat="1" ht="14.25" customHeight="1" x14ac:dyDescent="0.35">
      <c r="E1" s="9"/>
    </row>
    <row r="2" spans="1:14" s="10" customFormat="1" ht="14.25" customHeight="1" x14ac:dyDescent="0.6">
      <c r="A2" s="8"/>
      <c r="B2" s="13"/>
      <c r="C2" s="218"/>
      <c r="D2" s="218"/>
      <c r="E2" s="14"/>
      <c r="F2" s="15"/>
      <c r="G2" s="15"/>
      <c r="H2" s="15"/>
      <c r="I2" s="15"/>
      <c r="J2" s="15"/>
      <c r="K2" s="15"/>
      <c r="L2" s="15"/>
      <c r="M2" s="15"/>
      <c r="N2" s="16"/>
    </row>
    <row r="3" spans="1:14" s="10" customFormat="1" ht="22.5" customHeight="1" x14ac:dyDescent="0.6">
      <c r="B3" s="17"/>
      <c r="C3" s="217" t="str">
        <f>'Guidance Notes'!$C$3</f>
        <v>Seetec - Phase 2 Financial Due Diligence</v>
      </c>
      <c r="D3" s="219"/>
      <c r="E3" s="18"/>
      <c r="F3" s="19"/>
      <c r="G3" s="19"/>
      <c r="H3" s="19"/>
      <c r="I3" s="19"/>
      <c r="J3" s="19"/>
      <c r="K3" s="19"/>
      <c r="L3" s="19"/>
      <c r="M3" s="19"/>
      <c r="N3" s="20"/>
    </row>
    <row r="4" spans="1:14" s="11" customFormat="1" ht="21" customHeight="1" x14ac:dyDescent="0.5">
      <c r="A4" s="10"/>
      <c r="B4" s="17"/>
      <c r="C4" s="21"/>
      <c r="D4" s="22"/>
      <c r="E4" s="23"/>
      <c r="F4" s="22"/>
      <c r="G4" s="22"/>
      <c r="H4" s="22"/>
      <c r="I4" s="22"/>
      <c r="J4" s="22"/>
      <c r="K4" s="22"/>
      <c r="L4" s="22"/>
      <c r="M4" s="22"/>
      <c r="N4" s="24"/>
    </row>
    <row r="5" spans="1:14" s="11" customFormat="1" ht="21" customHeight="1" x14ac:dyDescent="0.5">
      <c r="B5" s="25"/>
      <c r="C5" s="21" t="str">
        <f>CONCATENATE(UPPER(G9)," - CONTACT DETAILS")</f>
        <v xml:space="preserve"> - CONTACT DETAILS</v>
      </c>
      <c r="D5" s="22"/>
      <c r="E5" s="23"/>
      <c r="F5" s="22"/>
      <c r="G5" s="22"/>
      <c r="H5" s="22"/>
      <c r="I5" s="22"/>
      <c r="J5" s="22"/>
      <c r="K5" s="22"/>
      <c r="L5" s="22"/>
      <c r="M5" s="22"/>
      <c r="N5" s="24"/>
    </row>
    <row r="6" spans="1:14" ht="15.5" x14ac:dyDescent="0.35">
      <c r="A6" s="11"/>
      <c r="B6" s="26"/>
      <c r="C6" s="27"/>
      <c r="D6" s="28"/>
      <c r="E6" s="29"/>
      <c r="F6" s="28"/>
      <c r="G6" s="28"/>
      <c r="H6" s="28"/>
      <c r="I6" s="28"/>
      <c r="J6" s="28"/>
      <c r="K6" s="28"/>
      <c r="L6" s="28"/>
      <c r="M6" s="28"/>
      <c r="N6" s="30"/>
    </row>
    <row r="7" spans="1:14" ht="15.5" x14ac:dyDescent="0.35">
      <c r="B7" s="31"/>
      <c r="C7" s="32"/>
      <c r="D7" s="33"/>
      <c r="E7" s="34"/>
      <c r="F7" s="33"/>
      <c r="G7" s="33"/>
      <c r="H7" s="33"/>
      <c r="I7" s="33"/>
      <c r="J7" s="33"/>
      <c r="K7" s="33"/>
      <c r="L7" s="33"/>
      <c r="M7" s="33"/>
      <c r="N7" s="35"/>
    </row>
    <row r="8" spans="1:14" ht="15.5" x14ac:dyDescent="0.35">
      <c r="B8" s="36"/>
      <c r="C8" s="37"/>
      <c r="D8" s="38"/>
      <c r="E8" s="39"/>
      <c r="F8" s="38"/>
      <c r="G8" s="28"/>
      <c r="H8" s="28"/>
      <c r="I8" s="28"/>
      <c r="J8" s="28"/>
      <c r="K8" s="28"/>
      <c r="L8" s="38"/>
      <c r="M8" s="38"/>
      <c r="N8" s="40"/>
    </row>
    <row r="9" spans="1:14" x14ac:dyDescent="0.35">
      <c r="B9" s="36"/>
      <c r="C9" s="38"/>
      <c r="D9" s="38" t="s">
        <v>123</v>
      </c>
      <c r="E9" s="38"/>
      <c r="F9" s="38"/>
      <c r="G9" s="275"/>
      <c r="H9" s="276"/>
      <c r="I9" s="276"/>
      <c r="J9" s="276"/>
      <c r="K9" s="277"/>
      <c r="L9" s="38"/>
      <c r="M9" s="38"/>
      <c r="N9" s="40"/>
    </row>
    <row r="10" spans="1:14" x14ac:dyDescent="0.35">
      <c r="B10" s="36"/>
      <c r="C10" s="38"/>
      <c r="D10" s="38" t="s">
        <v>124</v>
      </c>
      <c r="E10" s="38"/>
      <c r="F10" s="38"/>
      <c r="G10" s="269"/>
      <c r="H10" s="270"/>
      <c r="I10" s="270"/>
      <c r="J10" s="270"/>
      <c r="K10" s="271"/>
      <c r="L10" s="38"/>
      <c r="M10" s="38"/>
      <c r="N10" s="40"/>
    </row>
    <row r="11" spans="1:14" x14ac:dyDescent="0.35">
      <c r="B11" s="36"/>
      <c r="C11" s="38"/>
      <c r="D11" s="38" t="s">
        <v>125</v>
      </c>
      <c r="E11" s="38"/>
      <c r="F11" s="38"/>
      <c r="G11" s="269"/>
      <c r="H11" s="270"/>
      <c r="I11" s="270"/>
      <c r="J11" s="270"/>
      <c r="K11" s="271"/>
      <c r="L11" s="38"/>
      <c r="M11" s="38"/>
      <c r="N11" s="40"/>
    </row>
    <row r="12" spans="1:14" x14ac:dyDescent="0.35">
      <c r="B12" s="36"/>
      <c r="C12" s="38"/>
      <c r="D12" s="38" t="s">
        <v>126</v>
      </c>
      <c r="E12" s="38"/>
      <c r="F12" s="38"/>
      <c r="G12" s="269"/>
      <c r="H12" s="270"/>
      <c r="I12" s="270"/>
      <c r="J12" s="270"/>
      <c r="K12" s="271"/>
      <c r="L12" s="38"/>
      <c r="M12" s="38"/>
      <c r="N12" s="40"/>
    </row>
    <row r="13" spans="1:14" x14ac:dyDescent="0.35">
      <c r="B13" s="36"/>
      <c r="C13" s="38"/>
      <c r="D13" s="38" t="s">
        <v>165</v>
      </c>
      <c r="E13" s="38"/>
      <c r="F13" s="38"/>
      <c r="G13" s="269"/>
      <c r="H13" s="270"/>
      <c r="I13" s="270"/>
      <c r="J13" s="270"/>
      <c r="K13" s="271"/>
      <c r="L13" s="38"/>
      <c r="M13" s="38"/>
      <c r="N13" s="40"/>
    </row>
    <row r="14" spans="1:14" x14ac:dyDescent="0.35">
      <c r="B14" s="36"/>
      <c r="C14" s="38"/>
      <c r="D14" s="38" t="s">
        <v>131</v>
      </c>
      <c r="E14" s="38"/>
      <c r="F14" s="38"/>
      <c r="G14" s="272"/>
      <c r="H14" s="273"/>
      <c r="I14" s="273"/>
      <c r="J14" s="273"/>
      <c r="K14" s="274"/>
      <c r="L14" s="38"/>
      <c r="M14" s="38"/>
      <c r="N14" s="40"/>
    </row>
    <row r="15" spans="1:14" x14ac:dyDescent="0.35">
      <c r="B15" s="36"/>
      <c r="C15" s="38"/>
      <c r="D15" s="38"/>
      <c r="E15" s="38"/>
      <c r="F15" s="38"/>
      <c r="G15" s="38"/>
      <c r="H15" s="38"/>
      <c r="I15" s="38"/>
      <c r="J15" s="38"/>
      <c r="K15" s="38"/>
      <c r="L15" s="38"/>
      <c r="M15" s="38"/>
      <c r="N15" s="40"/>
    </row>
    <row r="16" spans="1:14" x14ac:dyDescent="0.35">
      <c r="B16" s="36"/>
      <c r="C16" s="38"/>
      <c r="D16" s="38"/>
      <c r="E16" s="38"/>
      <c r="F16" s="38"/>
      <c r="G16" s="38"/>
      <c r="H16" s="38"/>
      <c r="I16" s="38"/>
      <c r="J16" s="38"/>
      <c r="K16" s="38"/>
      <c r="L16" s="38"/>
      <c r="M16" s="38"/>
      <c r="N16" s="40"/>
    </row>
    <row r="17" spans="2:16" x14ac:dyDescent="0.35">
      <c r="B17" s="36"/>
      <c r="C17" s="38"/>
      <c r="D17" s="38"/>
      <c r="E17" s="38"/>
      <c r="F17" s="38"/>
      <c r="G17" s="50"/>
      <c r="H17" s="50"/>
      <c r="I17" s="50"/>
      <c r="J17" s="50"/>
      <c r="K17" s="50"/>
      <c r="L17" s="38"/>
      <c r="M17" s="38"/>
      <c r="N17" s="40"/>
      <c r="P17" s="2" t="s">
        <v>30</v>
      </c>
    </row>
    <row r="18" spans="2:16" s="1" customFormat="1" x14ac:dyDescent="0.35">
      <c r="B18" s="45"/>
      <c r="C18" s="46"/>
      <c r="D18" s="50"/>
      <c r="E18" s="50"/>
      <c r="F18" s="50"/>
      <c r="G18" s="50"/>
      <c r="H18" s="50"/>
      <c r="I18" s="50"/>
      <c r="J18" s="50"/>
      <c r="K18" s="50"/>
      <c r="L18" s="50"/>
      <c r="M18" s="47"/>
      <c r="N18" s="49"/>
    </row>
    <row r="19" spans="2:16" s="1" customFormat="1" x14ac:dyDescent="0.35">
      <c r="B19" s="45"/>
      <c r="C19" s="212" t="s">
        <v>120</v>
      </c>
      <c r="D19" s="50"/>
      <c r="E19" s="50"/>
      <c r="F19" s="50"/>
      <c r="G19" s="50"/>
      <c r="H19" s="50"/>
      <c r="I19" s="50"/>
      <c r="J19" s="50"/>
      <c r="K19" s="50"/>
      <c r="L19" s="50"/>
      <c r="M19" s="46"/>
      <c r="N19" s="49"/>
    </row>
    <row r="20" spans="2:16" s="1" customFormat="1" x14ac:dyDescent="0.35">
      <c r="B20" s="45"/>
      <c r="C20" s="260"/>
      <c r="D20" s="261"/>
      <c r="E20" s="261"/>
      <c r="F20" s="261"/>
      <c r="G20" s="261"/>
      <c r="H20" s="261"/>
      <c r="I20" s="261"/>
      <c r="J20" s="261"/>
      <c r="K20" s="261"/>
      <c r="L20" s="261"/>
      <c r="M20" s="262"/>
      <c r="N20" s="49"/>
    </row>
    <row r="21" spans="2:16" s="1" customFormat="1" x14ac:dyDescent="0.35">
      <c r="B21" s="45"/>
      <c r="C21" s="263"/>
      <c r="D21" s="264"/>
      <c r="E21" s="264"/>
      <c r="F21" s="264"/>
      <c r="G21" s="264"/>
      <c r="H21" s="264"/>
      <c r="I21" s="264"/>
      <c r="J21" s="264"/>
      <c r="K21" s="264"/>
      <c r="L21" s="264"/>
      <c r="M21" s="265"/>
      <c r="N21" s="49"/>
    </row>
    <row r="22" spans="2:16" s="1" customFormat="1" x14ac:dyDescent="0.35">
      <c r="B22" s="45"/>
      <c r="C22" s="263"/>
      <c r="D22" s="264"/>
      <c r="E22" s="264"/>
      <c r="F22" s="264"/>
      <c r="G22" s="264"/>
      <c r="H22" s="264"/>
      <c r="I22" s="264"/>
      <c r="J22" s="264"/>
      <c r="K22" s="264"/>
      <c r="L22" s="264"/>
      <c r="M22" s="265"/>
      <c r="N22" s="49"/>
    </row>
    <row r="23" spans="2:16" s="1" customFormat="1" x14ac:dyDescent="0.35">
      <c r="B23" s="45"/>
      <c r="C23" s="263"/>
      <c r="D23" s="264"/>
      <c r="E23" s="264"/>
      <c r="F23" s="264"/>
      <c r="G23" s="264"/>
      <c r="H23" s="264"/>
      <c r="I23" s="264"/>
      <c r="J23" s="264"/>
      <c r="K23" s="264"/>
      <c r="L23" s="264"/>
      <c r="M23" s="265"/>
      <c r="N23" s="49"/>
    </row>
    <row r="24" spans="2:16" s="1" customFormat="1" x14ac:dyDescent="0.35">
      <c r="B24" s="45"/>
      <c r="C24" s="263"/>
      <c r="D24" s="264"/>
      <c r="E24" s="264"/>
      <c r="F24" s="264"/>
      <c r="G24" s="264"/>
      <c r="H24" s="264"/>
      <c r="I24" s="264"/>
      <c r="J24" s="264"/>
      <c r="K24" s="264"/>
      <c r="L24" s="264"/>
      <c r="M24" s="265"/>
      <c r="N24" s="49"/>
    </row>
    <row r="25" spans="2:16" s="1" customFormat="1" x14ac:dyDescent="0.35">
      <c r="B25" s="45"/>
      <c r="C25" s="263"/>
      <c r="D25" s="264"/>
      <c r="E25" s="264"/>
      <c r="F25" s="264"/>
      <c r="G25" s="264"/>
      <c r="H25" s="264"/>
      <c r="I25" s="264"/>
      <c r="J25" s="264"/>
      <c r="K25" s="264"/>
      <c r="L25" s="264"/>
      <c r="M25" s="265"/>
      <c r="N25" s="49"/>
    </row>
    <row r="26" spans="2:16" s="1" customFormat="1" x14ac:dyDescent="0.35">
      <c r="B26" s="45"/>
      <c r="C26" s="263"/>
      <c r="D26" s="264"/>
      <c r="E26" s="264"/>
      <c r="F26" s="264"/>
      <c r="G26" s="264"/>
      <c r="H26" s="264"/>
      <c r="I26" s="264"/>
      <c r="J26" s="264"/>
      <c r="K26" s="264"/>
      <c r="L26" s="264"/>
      <c r="M26" s="265"/>
      <c r="N26" s="49"/>
    </row>
    <row r="27" spans="2:16" s="1" customFormat="1" x14ac:dyDescent="0.35">
      <c r="B27" s="45"/>
      <c r="C27" s="263"/>
      <c r="D27" s="264"/>
      <c r="E27" s="264"/>
      <c r="F27" s="264"/>
      <c r="G27" s="264"/>
      <c r="H27" s="264"/>
      <c r="I27" s="264"/>
      <c r="J27" s="264"/>
      <c r="K27" s="264"/>
      <c r="L27" s="264"/>
      <c r="M27" s="265"/>
      <c r="N27" s="49"/>
    </row>
    <row r="28" spans="2:16" s="1" customFormat="1" x14ac:dyDescent="0.35">
      <c r="B28" s="45"/>
      <c r="C28" s="263"/>
      <c r="D28" s="264"/>
      <c r="E28" s="264"/>
      <c r="F28" s="264"/>
      <c r="G28" s="264"/>
      <c r="H28" s="264"/>
      <c r="I28" s="264"/>
      <c r="J28" s="264"/>
      <c r="K28" s="264"/>
      <c r="L28" s="264"/>
      <c r="M28" s="265"/>
      <c r="N28" s="49"/>
    </row>
    <row r="29" spans="2:16" s="1" customFormat="1" x14ac:dyDescent="0.35">
      <c r="B29" s="45"/>
      <c r="C29" s="263"/>
      <c r="D29" s="264"/>
      <c r="E29" s="264"/>
      <c r="F29" s="264"/>
      <c r="G29" s="264"/>
      <c r="H29" s="264"/>
      <c r="I29" s="264"/>
      <c r="J29" s="264"/>
      <c r="K29" s="264"/>
      <c r="L29" s="264"/>
      <c r="M29" s="265"/>
      <c r="N29" s="49"/>
    </row>
    <row r="30" spans="2:16" s="1" customFormat="1" x14ac:dyDescent="0.35">
      <c r="B30" s="45"/>
      <c r="C30" s="263"/>
      <c r="D30" s="264"/>
      <c r="E30" s="264"/>
      <c r="F30" s="264"/>
      <c r="G30" s="264"/>
      <c r="H30" s="264"/>
      <c r="I30" s="264"/>
      <c r="J30" s="264"/>
      <c r="K30" s="264"/>
      <c r="L30" s="264"/>
      <c r="M30" s="265"/>
      <c r="N30" s="49"/>
    </row>
    <row r="31" spans="2:16" s="1" customFormat="1" x14ac:dyDescent="0.35">
      <c r="B31" s="45"/>
      <c r="C31" s="263"/>
      <c r="D31" s="264"/>
      <c r="E31" s="264"/>
      <c r="F31" s="264"/>
      <c r="G31" s="264"/>
      <c r="H31" s="264"/>
      <c r="I31" s="264"/>
      <c r="J31" s="264"/>
      <c r="K31" s="264"/>
      <c r="L31" s="264"/>
      <c r="M31" s="265"/>
      <c r="N31" s="49"/>
    </row>
    <row r="32" spans="2:16" s="1" customFormat="1" x14ac:dyDescent="0.35">
      <c r="B32" s="45"/>
      <c r="C32" s="263"/>
      <c r="D32" s="264"/>
      <c r="E32" s="264"/>
      <c r="F32" s="264"/>
      <c r="G32" s="264"/>
      <c r="H32" s="264"/>
      <c r="I32" s="264"/>
      <c r="J32" s="264"/>
      <c r="K32" s="264"/>
      <c r="L32" s="264"/>
      <c r="M32" s="265"/>
      <c r="N32" s="49"/>
    </row>
    <row r="33" spans="2:16" s="1" customFormat="1" x14ac:dyDescent="0.35">
      <c r="B33" s="45"/>
      <c r="C33" s="263"/>
      <c r="D33" s="264"/>
      <c r="E33" s="264"/>
      <c r="F33" s="264"/>
      <c r="G33" s="264"/>
      <c r="H33" s="264"/>
      <c r="I33" s="264"/>
      <c r="J33" s="264"/>
      <c r="K33" s="264"/>
      <c r="L33" s="264"/>
      <c r="M33" s="265"/>
      <c r="N33" s="49"/>
    </row>
    <row r="34" spans="2:16" s="1" customFormat="1" x14ac:dyDescent="0.35">
      <c r="B34" s="45"/>
      <c r="C34" s="263"/>
      <c r="D34" s="264"/>
      <c r="E34" s="264"/>
      <c r="F34" s="264"/>
      <c r="G34" s="264"/>
      <c r="H34" s="264"/>
      <c r="I34" s="264"/>
      <c r="J34" s="264"/>
      <c r="K34" s="264"/>
      <c r="L34" s="264"/>
      <c r="M34" s="265"/>
      <c r="N34" s="49"/>
    </row>
    <row r="35" spans="2:16" s="1" customFormat="1" x14ac:dyDescent="0.35">
      <c r="B35" s="45"/>
      <c r="C35" s="263"/>
      <c r="D35" s="264"/>
      <c r="E35" s="264"/>
      <c r="F35" s="264"/>
      <c r="G35" s="264"/>
      <c r="H35" s="264"/>
      <c r="I35" s="264"/>
      <c r="J35" s="264"/>
      <c r="K35" s="264"/>
      <c r="L35" s="264"/>
      <c r="M35" s="265"/>
      <c r="N35" s="49"/>
    </row>
    <row r="36" spans="2:16" s="1" customFormat="1" x14ac:dyDescent="0.35">
      <c r="B36" s="45"/>
      <c r="C36" s="263"/>
      <c r="D36" s="264"/>
      <c r="E36" s="264"/>
      <c r="F36" s="264"/>
      <c r="G36" s="264"/>
      <c r="H36" s="264"/>
      <c r="I36" s="264"/>
      <c r="J36" s="264"/>
      <c r="K36" s="264"/>
      <c r="L36" s="264"/>
      <c r="M36" s="265"/>
      <c r="N36" s="49"/>
    </row>
    <row r="37" spans="2:16" s="1" customFormat="1" x14ac:dyDescent="0.35">
      <c r="B37" s="45"/>
      <c r="C37" s="263"/>
      <c r="D37" s="264"/>
      <c r="E37" s="264"/>
      <c r="F37" s="264"/>
      <c r="G37" s="264"/>
      <c r="H37" s="264"/>
      <c r="I37" s="264"/>
      <c r="J37" s="264"/>
      <c r="K37" s="264"/>
      <c r="L37" s="264"/>
      <c r="M37" s="265"/>
      <c r="N37" s="49"/>
    </row>
    <row r="38" spans="2:16" s="1" customFormat="1" x14ac:dyDescent="0.35">
      <c r="B38" s="45"/>
      <c r="C38" s="263"/>
      <c r="D38" s="264"/>
      <c r="E38" s="264"/>
      <c r="F38" s="264"/>
      <c r="G38" s="264"/>
      <c r="H38" s="264"/>
      <c r="I38" s="264"/>
      <c r="J38" s="264"/>
      <c r="K38" s="264"/>
      <c r="L38" s="264"/>
      <c r="M38" s="265"/>
      <c r="N38" s="49"/>
    </row>
    <row r="39" spans="2:16" s="1" customFormat="1" x14ac:dyDescent="0.35">
      <c r="B39" s="45"/>
      <c r="C39" s="266"/>
      <c r="D39" s="267"/>
      <c r="E39" s="267"/>
      <c r="F39" s="267"/>
      <c r="G39" s="267"/>
      <c r="H39" s="267"/>
      <c r="I39" s="267"/>
      <c r="J39" s="267"/>
      <c r="K39" s="267"/>
      <c r="L39" s="267"/>
      <c r="M39" s="268"/>
      <c r="N39" s="49"/>
    </row>
    <row r="40" spans="2:16" s="8" customFormat="1" x14ac:dyDescent="0.35">
      <c r="B40" s="205"/>
      <c r="C40" s="162" t="s">
        <v>166</v>
      </c>
      <c r="D40" s="62"/>
      <c r="E40" s="206"/>
      <c r="F40" s="62"/>
      <c r="G40" s="62"/>
      <c r="H40" s="62"/>
      <c r="I40" s="62"/>
      <c r="J40" s="62"/>
      <c r="K40" s="62"/>
      <c r="L40" s="62"/>
      <c r="M40" s="62"/>
      <c r="N40" s="207"/>
      <c r="O40" s="2"/>
    </row>
    <row r="41" spans="2:16" s="8" customFormat="1" ht="7.5" customHeight="1" x14ac:dyDescent="0.35">
      <c r="B41" s="208"/>
      <c r="C41" s="163"/>
      <c r="D41" s="209"/>
      <c r="E41" s="210"/>
      <c r="F41" s="209"/>
      <c r="G41" s="209"/>
      <c r="H41" s="209"/>
      <c r="I41" s="209"/>
      <c r="J41" s="209"/>
      <c r="K41" s="209"/>
      <c r="L41" s="209"/>
      <c r="M41" s="209"/>
      <c r="N41" s="211"/>
      <c r="P41" s="2"/>
    </row>
  </sheetData>
  <sheetProtection insertRows="0"/>
  <mergeCells count="7">
    <mergeCell ref="C20:M39"/>
    <mergeCell ref="G12:K12"/>
    <mergeCell ref="G14:K14"/>
    <mergeCell ref="G9:K9"/>
    <mergeCell ref="G10:K10"/>
    <mergeCell ref="G11:K11"/>
    <mergeCell ref="G13:K13"/>
  </mergeCells>
  <phoneticPr fontId="24" type="noConversion"/>
  <printOptions horizontalCentered="1"/>
  <pageMargins left="0.39370078740157483" right="0.39370078740157483" top="0.39370078740157483" bottom="0.59055118110236227" header="0.51181102362204722" footer="0.19685039370078741"/>
  <pageSetup scale="75" orientation="portrait" useFirstPageNumber="1" horizontalDpi="200" verticalDpi="200" r:id="rId1"/>
  <headerFooter alignWithMargins="0">
    <oddFooter>&amp;L&amp;"Times New Roman,Bold Italic"&amp;14Seetec&amp;"-,Regular"&amp;11
&amp;8Page &amp;P of &amp;N&amp;CPRIVATE
CONFIDENTIAL (when completed)&amp;RSeetec Phase 2 Financial DD
v1.02   20th June 2017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8"/>
  </sheetPr>
  <dimension ref="A1:T46"/>
  <sheetViews>
    <sheetView workbookViewId="0">
      <selection activeCell="G31" sqref="G31"/>
    </sheetView>
  </sheetViews>
  <sheetFormatPr defaultColWidth="9.08984375" defaultRowHeight="14.5" x14ac:dyDescent="0.35"/>
  <cols>
    <col min="1" max="1" width="2.90625" style="117" customWidth="1"/>
    <col min="2" max="2" width="1.6328125" style="117" customWidth="1"/>
    <col min="3" max="3" width="4.54296875" style="117" customWidth="1"/>
    <col min="4" max="4" width="12.36328125" style="117" customWidth="1"/>
    <col min="5" max="5" width="19" style="117" customWidth="1"/>
    <col min="6" max="6" width="14.6328125" style="117" customWidth="1"/>
    <col min="7" max="7" width="12" style="117" customWidth="1"/>
    <col min="8" max="8" width="9.08984375" style="117" bestFit="1" customWidth="1"/>
    <col min="9" max="9" width="12" style="117" customWidth="1"/>
    <col min="10" max="10" width="10" style="117" customWidth="1"/>
    <col min="11" max="11" width="8" style="117" customWidth="1"/>
    <col min="12" max="12" width="9.54296875" style="117" customWidth="1"/>
    <col min="13" max="14" width="20.6328125" style="117" customWidth="1"/>
    <col min="15" max="15" width="16.90625" style="117" customWidth="1"/>
    <col min="16" max="16" width="1.6328125" style="117" customWidth="1"/>
    <col min="17" max="17" width="9.08984375" style="117"/>
    <col min="18" max="18" width="9.08984375" style="126"/>
    <col min="19" max="16384" width="9.08984375" style="117"/>
  </cols>
  <sheetData>
    <row r="1" spans="1:20" s="8" customFormat="1" ht="14.25" customHeight="1" x14ac:dyDescent="0.35">
      <c r="E1" s="9"/>
      <c r="F1" s="9"/>
      <c r="G1" s="9"/>
      <c r="H1" s="9"/>
      <c r="I1" s="9"/>
      <c r="R1" s="2"/>
    </row>
    <row r="2" spans="1:20" s="10" customFormat="1" ht="14.25" customHeight="1" x14ac:dyDescent="0.6">
      <c r="A2" s="8"/>
      <c r="B2" s="13"/>
      <c r="C2" s="218"/>
      <c r="D2" s="218"/>
      <c r="E2" s="14"/>
      <c r="F2" s="14"/>
      <c r="G2" s="14"/>
      <c r="H2" s="14"/>
      <c r="I2" s="14"/>
      <c r="J2" s="15"/>
      <c r="K2" s="15"/>
      <c r="L2" s="15"/>
      <c r="M2" s="15"/>
      <c r="N2" s="15"/>
      <c r="O2" s="15"/>
      <c r="P2" s="16"/>
      <c r="R2" s="2"/>
    </row>
    <row r="3" spans="1:20" s="10" customFormat="1" ht="22.5" customHeight="1" x14ac:dyDescent="0.6">
      <c r="B3" s="17"/>
      <c r="C3" s="217" t="str">
        <f>'Guidance Notes'!$C$3</f>
        <v>Seetec - Phase 2 Financial Due Diligence</v>
      </c>
      <c r="D3" s="219"/>
      <c r="E3" s="18"/>
      <c r="F3" s="18"/>
      <c r="G3" s="18"/>
      <c r="H3" s="18"/>
      <c r="I3" s="18"/>
      <c r="J3" s="19"/>
      <c r="K3" s="19"/>
      <c r="L3" s="19"/>
      <c r="M3" s="19"/>
      <c r="N3" s="19"/>
      <c r="O3" s="19"/>
      <c r="P3" s="20"/>
      <c r="R3" s="2" t="s">
        <v>30</v>
      </c>
    </row>
    <row r="4" spans="1:20" s="11" customFormat="1" ht="21" customHeight="1" x14ac:dyDescent="0.5">
      <c r="A4" s="10"/>
      <c r="B4" s="17"/>
      <c r="C4" s="21"/>
      <c r="D4" s="22"/>
      <c r="E4" s="23"/>
      <c r="F4" s="23"/>
      <c r="G4" s="23"/>
      <c r="H4" s="23"/>
      <c r="I4" s="23"/>
      <c r="J4" s="22"/>
      <c r="K4" s="22"/>
      <c r="L4" s="22"/>
      <c r="M4" s="22"/>
      <c r="N4" s="22"/>
      <c r="O4" s="22"/>
      <c r="P4" s="24"/>
      <c r="R4" s="2" t="s">
        <v>31</v>
      </c>
    </row>
    <row r="5" spans="1:20" s="11" customFormat="1" ht="21" customHeight="1" x14ac:dyDescent="0.5">
      <c r="B5" s="25"/>
      <c r="C5" s="21" t="str">
        <f>CONCATENATE(UPPER('1. Contact Details'!G9)," - PREMISES")</f>
        <v xml:space="preserve"> - PREMISES</v>
      </c>
      <c r="D5" s="22"/>
      <c r="E5" s="23"/>
      <c r="F5" s="23"/>
      <c r="G5" s="23"/>
      <c r="H5" s="23"/>
      <c r="I5" s="23"/>
      <c r="J5" s="22"/>
      <c r="K5" s="22"/>
      <c r="L5" s="22"/>
      <c r="M5" s="22"/>
      <c r="N5" s="22"/>
      <c r="O5" s="22"/>
      <c r="P5" s="24"/>
      <c r="R5" s="2"/>
    </row>
    <row r="6" spans="1:20" s="12" customFormat="1" ht="15.5" x14ac:dyDescent="0.35">
      <c r="A6" s="11"/>
      <c r="B6" s="26"/>
      <c r="C6" s="27"/>
      <c r="D6" s="28"/>
      <c r="E6" s="29"/>
      <c r="F6" s="29"/>
      <c r="G6" s="29"/>
      <c r="H6" s="29"/>
      <c r="I6" s="29"/>
      <c r="J6" s="28"/>
      <c r="K6" s="28"/>
      <c r="L6" s="28"/>
      <c r="M6" s="28"/>
      <c r="N6" s="28"/>
      <c r="O6" s="28"/>
      <c r="P6" s="30"/>
      <c r="R6" s="2"/>
    </row>
    <row r="7" spans="1:20" s="12" customFormat="1" ht="4.5" customHeight="1" x14ac:dyDescent="0.35">
      <c r="B7" s="31"/>
      <c r="C7" s="32"/>
      <c r="D7" s="33"/>
      <c r="E7" s="34"/>
      <c r="F7" s="34"/>
      <c r="G7" s="34"/>
      <c r="H7" s="34"/>
      <c r="I7" s="34"/>
      <c r="J7" s="33"/>
      <c r="K7" s="33"/>
      <c r="L7" s="33"/>
      <c r="M7" s="33"/>
      <c r="N7" s="33"/>
      <c r="O7" s="33"/>
      <c r="P7" s="35"/>
    </row>
    <row r="8" spans="1:20" s="106" customFormat="1" x14ac:dyDescent="0.35">
      <c r="B8" s="107"/>
      <c r="C8" s="108"/>
      <c r="D8" s="182" t="s">
        <v>170</v>
      </c>
      <c r="E8" s="108"/>
      <c r="F8" s="108"/>
      <c r="G8" s="108"/>
      <c r="H8" s="108"/>
      <c r="I8" s="108"/>
      <c r="J8" s="108"/>
      <c r="K8" s="108"/>
      <c r="L8" s="108"/>
      <c r="M8" s="108"/>
      <c r="N8" s="108"/>
      <c r="O8" s="108"/>
      <c r="P8" s="109"/>
      <c r="R8" s="126"/>
      <c r="T8" s="12"/>
    </row>
    <row r="9" spans="1:20" s="106" customFormat="1" ht="4.5" customHeight="1" x14ac:dyDescent="0.35">
      <c r="B9" s="107"/>
      <c r="C9" s="108"/>
      <c r="D9" s="108"/>
      <c r="E9" s="108"/>
      <c r="F9" s="108"/>
      <c r="G9" s="108"/>
      <c r="H9" s="108"/>
      <c r="I9" s="108"/>
      <c r="J9" s="108"/>
      <c r="K9" s="108"/>
      <c r="L9" s="108"/>
      <c r="M9" s="108"/>
      <c r="N9" s="108"/>
      <c r="O9" s="108"/>
      <c r="P9" s="109"/>
      <c r="R9" s="126"/>
    </row>
    <row r="10" spans="1:20" s="116" customFormat="1" ht="58" x14ac:dyDescent="0.35">
      <c r="A10" s="110"/>
      <c r="B10" s="111"/>
      <c r="C10" s="112"/>
      <c r="D10" s="113" t="s">
        <v>127</v>
      </c>
      <c r="E10" s="114" t="s">
        <v>175</v>
      </c>
      <c r="F10" s="114" t="s">
        <v>225</v>
      </c>
      <c r="G10" s="114" t="s">
        <v>231</v>
      </c>
      <c r="H10" s="114" t="s">
        <v>227</v>
      </c>
      <c r="I10" s="114" t="s">
        <v>232</v>
      </c>
      <c r="J10" s="113" t="s">
        <v>172</v>
      </c>
      <c r="K10" s="113" t="s">
        <v>171</v>
      </c>
      <c r="L10" s="113" t="s">
        <v>173</v>
      </c>
      <c r="M10" s="113" t="s">
        <v>128</v>
      </c>
      <c r="N10" s="114" t="s">
        <v>129</v>
      </c>
      <c r="O10" s="114" t="s">
        <v>130</v>
      </c>
      <c r="P10" s="115"/>
      <c r="R10" s="127"/>
    </row>
    <row r="11" spans="1:20" ht="58" x14ac:dyDescent="0.35">
      <c r="B11" s="118"/>
      <c r="C11" s="220" t="s">
        <v>134</v>
      </c>
      <c r="D11" s="221" t="s">
        <v>144</v>
      </c>
      <c r="E11" s="222" t="s">
        <v>180</v>
      </c>
      <c r="F11" s="235" t="s">
        <v>226</v>
      </c>
      <c r="G11" s="238">
        <v>40993</v>
      </c>
      <c r="H11" s="235">
        <v>60</v>
      </c>
      <c r="I11" s="238">
        <v>42818</v>
      </c>
      <c r="J11" s="223" t="s">
        <v>181</v>
      </c>
      <c r="K11" s="224">
        <v>5</v>
      </c>
      <c r="L11" s="225" t="s">
        <v>30</v>
      </c>
      <c r="M11" s="226" t="s">
        <v>229</v>
      </c>
      <c r="N11" s="222" t="s">
        <v>174</v>
      </c>
      <c r="O11" s="227" t="s">
        <v>133</v>
      </c>
      <c r="P11" s="119"/>
    </row>
    <row r="12" spans="1:20" x14ac:dyDescent="0.35">
      <c r="B12" s="118"/>
      <c r="C12" s="242" t="s">
        <v>135</v>
      </c>
      <c r="D12" s="213"/>
      <c r="E12" s="214"/>
      <c r="F12" s="236"/>
      <c r="G12" s="240"/>
      <c r="H12" s="236"/>
      <c r="I12" s="236"/>
      <c r="J12" s="215"/>
      <c r="K12" s="181"/>
      <c r="L12" s="215"/>
      <c r="M12" s="213"/>
      <c r="N12" s="214"/>
      <c r="O12" s="124"/>
      <c r="P12" s="119"/>
    </row>
    <row r="13" spans="1:20" x14ac:dyDescent="0.35">
      <c r="B13" s="118"/>
      <c r="C13" s="242" t="s">
        <v>136</v>
      </c>
      <c r="D13" s="123"/>
      <c r="E13" s="124"/>
      <c r="F13" s="237"/>
      <c r="G13" s="237"/>
      <c r="H13" s="237"/>
      <c r="I13" s="237"/>
      <c r="J13" s="125"/>
      <c r="K13" s="181"/>
      <c r="L13" s="125"/>
      <c r="M13" s="123"/>
      <c r="N13" s="124"/>
      <c r="O13" s="124"/>
      <c r="P13" s="119"/>
    </row>
    <row r="14" spans="1:20" x14ac:dyDescent="0.35">
      <c r="B14" s="118"/>
      <c r="C14" s="242" t="s">
        <v>137</v>
      </c>
      <c r="D14" s="123"/>
      <c r="E14" s="124"/>
      <c r="F14" s="237"/>
      <c r="G14" s="237"/>
      <c r="H14" s="237"/>
      <c r="I14" s="237"/>
      <c r="J14" s="125"/>
      <c r="K14" s="181"/>
      <c r="L14" s="125"/>
      <c r="M14" s="123"/>
      <c r="N14" s="124"/>
      <c r="O14" s="124"/>
      <c r="P14" s="119"/>
    </row>
    <row r="15" spans="1:20" x14ac:dyDescent="0.35">
      <c r="B15" s="118"/>
      <c r="C15" s="242" t="s">
        <v>138</v>
      </c>
      <c r="D15" s="123"/>
      <c r="E15" s="124"/>
      <c r="F15" s="237"/>
      <c r="G15" s="237"/>
      <c r="H15" s="237"/>
      <c r="I15" s="237"/>
      <c r="J15" s="125"/>
      <c r="K15" s="181"/>
      <c r="L15" s="125"/>
      <c r="M15" s="123"/>
      <c r="N15" s="124"/>
      <c r="O15" s="124"/>
      <c r="P15" s="119"/>
    </row>
    <row r="16" spans="1:20" x14ac:dyDescent="0.35">
      <c r="B16" s="118"/>
      <c r="C16" s="242" t="s">
        <v>139</v>
      </c>
      <c r="D16" s="123"/>
      <c r="E16" s="124"/>
      <c r="F16" s="237"/>
      <c r="G16" s="237"/>
      <c r="H16" s="237"/>
      <c r="I16" s="237"/>
      <c r="J16" s="125"/>
      <c r="K16" s="181"/>
      <c r="L16" s="125"/>
      <c r="M16" s="123"/>
      <c r="N16" s="124"/>
      <c r="O16" s="124"/>
      <c r="P16" s="119"/>
    </row>
    <row r="17" spans="2:16" x14ac:dyDescent="0.35">
      <c r="B17" s="118"/>
      <c r="C17" s="242" t="s">
        <v>140</v>
      </c>
      <c r="D17" s="123"/>
      <c r="E17" s="124"/>
      <c r="F17" s="237"/>
      <c r="G17" s="237"/>
      <c r="H17" s="237"/>
      <c r="I17" s="237"/>
      <c r="J17" s="125"/>
      <c r="K17" s="181"/>
      <c r="L17" s="125"/>
      <c r="M17" s="123"/>
      <c r="N17" s="124"/>
      <c r="O17" s="124"/>
      <c r="P17" s="119"/>
    </row>
    <row r="18" spans="2:16" x14ac:dyDescent="0.35">
      <c r="B18" s="118"/>
      <c r="C18" s="242" t="s">
        <v>141</v>
      </c>
      <c r="D18" s="123"/>
      <c r="E18" s="124"/>
      <c r="F18" s="237"/>
      <c r="G18" s="237"/>
      <c r="H18" s="237"/>
      <c r="I18" s="237"/>
      <c r="J18" s="125"/>
      <c r="K18" s="181"/>
      <c r="L18" s="125"/>
      <c r="M18" s="123"/>
      <c r="N18" s="124"/>
      <c r="O18" s="124"/>
      <c r="P18" s="119"/>
    </row>
    <row r="19" spans="2:16" x14ac:dyDescent="0.35">
      <c r="B19" s="118"/>
      <c r="C19" s="242" t="s">
        <v>142</v>
      </c>
      <c r="D19" s="123"/>
      <c r="E19" s="124"/>
      <c r="F19" s="237"/>
      <c r="G19" s="237"/>
      <c r="H19" s="237"/>
      <c r="I19" s="237"/>
      <c r="J19" s="125"/>
      <c r="K19" s="181"/>
      <c r="L19" s="125"/>
      <c r="M19" s="123"/>
      <c r="N19" s="124"/>
      <c r="O19" s="124"/>
      <c r="P19" s="119"/>
    </row>
    <row r="20" spans="2:16" x14ac:dyDescent="0.35">
      <c r="B20" s="118"/>
      <c r="C20" s="242" t="s">
        <v>143</v>
      </c>
      <c r="D20" s="123"/>
      <c r="E20" s="124"/>
      <c r="F20" s="237"/>
      <c r="G20" s="237"/>
      <c r="H20" s="237"/>
      <c r="I20" s="237"/>
      <c r="J20" s="125"/>
      <c r="K20" s="181"/>
      <c r="L20" s="125"/>
      <c r="M20" s="123"/>
      <c r="N20" s="124"/>
      <c r="O20" s="124"/>
      <c r="P20" s="119"/>
    </row>
    <row r="21" spans="2:16" x14ac:dyDescent="0.35">
      <c r="B21" s="118"/>
      <c r="C21" s="243" t="s">
        <v>228</v>
      </c>
      <c r="D21" s="123"/>
      <c r="E21" s="124"/>
      <c r="F21" s="237"/>
      <c r="G21" s="237"/>
      <c r="H21" s="237"/>
      <c r="I21" s="237"/>
      <c r="J21" s="125"/>
      <c r="K21" s="181"/>
      <c r="L21" s="125"/>
      <c r="M21" s="123"/>
      <c r="N21" s="124"/>
      <c r="O21" s="124"/>
      <c r="P21" s="119"/>
    </row>
    <row r="22" spans="2:16" x14ac:dyDescent="0.35">
      <c r="B22" s="118"/>
      <c r="C22" s="242" t="s">
        <v>145</v>
      </c>
      <c r="D22" s="123"/>
      <c r="E22" s="124"/>
      <c r="F22" s="237"/>
      <c r="G22" s="237"/>
      <c r="H22" s="237"/>
      <c r="I22" s="237"/>
      <c r="J22" s="125"/>
      <c r="K22" s="181"/>
      <c r="L22" s="125"/>
      <c r="M22" s="123"/>
      <c r="N22" s="124"/>
      <c r="O22" s="124"/>
      <c r="P22" s="119"/>
    </row>
    <row r="23" spans="2:16" x14ac:dyDescent="0.35">
      <c r="B23" s="118"/>
      <c r="C23" s="242" t="s">
        <v>146</v>
      </c>
      <c r="D23" s="123"/>
      <c r="E23" s="124"/>
      <c r="F23" s="237"/>
      <c r="G23" s="237"/>
      <c r="H23" s="237"/>
      <c r="I23" s="237"/>
      <c r="J23" s="125"/>
      <c r="K23" s="181"/>
      <c r="L23" s="125"/>
      <c r="M23" s="123"/>
      <c r="N23" s="124"/>
      <c r="O23" s="124"/>
      <c r="P23" s="119"/>
    </row>
    <row r="24" spans="2:16" x14ac:dyDescent="0.35">
      <c r="B24" s="118"/>
      <c r="C24" s="242" t="s">
        <v>147</v>
      </c>
      <c r="D24" s="123"/>
      <c r="E24" s="124"/>
      <c r="F24" s="237"/>
      <c r="G24" s="237"/>
      <c r="H24" s="237"/>
      <c r="I24" s="237"/>
      <c r="J24" s="125"/>
      <c r="K24" s="181"/>
      <c r="L24" s="125"/>
      <c r="M24" s="123"/>
      <c r="N24" s="124"/>
      <c r="O24" s="124"/>
      <c r="P24" s="119"/>
    </row>
    <row r="25" spans="2:16" x14ac:dyDescent="0.35">
      <c r="B25" s="118"/>
      <c r="C25" s="242" t="s">
        <v>148</v>
      </c>
      <c r="D25" s="123"/>
      <c r="E25" s="124"/>
      <c r="F25" s="237"/>
      <c r="G25" s="237"/>
      <c r="H25" s="237"/>
      <c r="I25" s="237"/>
      <c r="J25" s="125"/>
      <c r="K25" s="181"/>
      <c r="L25" s="125"/>
      <c r="M25" s="123"/>
      <c r="N25" s="124"/>
      <c r="O25" s="124"/>
      <c r="P25" s="119"/>
    </row>
    <row r="26" spans="2:16" x14ac:dyDescent="0.35">
      <c r="B26" s="118"/>
      <c r="C26" s="242" t="s">
        <v>149</v>
      </c>
      <c r="D26" s="123"/>
      <c r="E26" s="124"/>
      <c r="F26" s="237"/>
      <c r="G26" s="237"/>
      <c r="H26" s="237"/>
      <c r="I26" s="237"/>
      <c r="J26" s="125"/>
      <c r="K26" s="181"/>
      <c r="L26" s="125"/>
      <c r="M26" s="123"/>
      <c r="N26" s="124"/>
      <c r="O26" s="124"/>
      <c r="P26" s="119"/>
    </row>
    <row r="27" spans="2:16" x14ac:dyDescent="0.35">
      <c r="B27" s="118"/>
      <c r="C27" s="242" t="s">
        <v>150</v>
      </c>
      <c r="D27" s="123"/>
      <c r="E27" s="124"/>
      <c r="F27" s="237"/>
      <c r="G27" s="237"/>
      <c r="H27" s="237"/>
      <c r="I27" s="237"/>
      <c r="J27" s="125"/>
      <c r="K27" s="181"/>
      <c r="L27" s="125"/>
      <c r="M27" s="123"/>
      <c r="N27" s="124"/>
      <c r="O27" s="124"/>
      <c r="P27" s="119"/>
    </row>
    <row r="28" spans="2:16" x14ac:dyDescent="0.35">
      <c r="B28" s="118"/>
      <c r="C28" s="242" t="s">
        <v>151</v>
      </c>
      <c r="D28" s="123"/>
      <c r="E28" s="124"/>
      <c r="F28" s="237"/>
      <c r="G28" s="237"/>
      <c r="H28" s="237"/>
      <c r="I28" s="237"/>
      <c r="J28" s="125"/>
      <c r="K28" s="181"/>
      <c r="L28" s="125"/>
      <c r="M28" s="123"/>
      <c r="N28" s="124"/>
      <c r="O28" s="124"/>
      <c r="P28" s="119"/>
    </row>
    <row r="29" spans="2:16" x14ac:dyDescent="0.35">
      <c r="B29" s="118"/>
      <c r="C29" s="242" t="s">
        <v>152</v>
      </c>
      <c r="D29" s="123"/>
      <c r="E29" s="124"/>
      <c r="F29" s="237"/>
      <c r="G29" s="237"/>
      <c r="H29" s="237"/>
      <c r="I29" s="237"/>
      <c r="J29" s="125"/>
      <c r="K29" s="181"/>
      <c r="L29" s="125"/>
      <c r="M29" s="123"/>
      <c r="N29" s="124"/>
      <c r="O29" s="124"/>
      <c r="P29" s="119"/>
    </row>
    <row r="30" spans="2:16" x14ac:dyDescent="0.35">
      <c r="B30" s="118"/>
      <c r="C30" s="243" t="s">
        <v>153</v>
      </c>
      <c r="D30" s="123"/>
      <c r="E30" s="124"/>
      <c r="F30" s="237"/>
      <c r="G30" s="237"/>
      <c r="H30" s="237"/>
      <c r="I30" s="237"/>
      <c r="J30" s="125"/>
      <c r="K30" s="181"/>
      <c r="L30" s="125"/>
      <c r="M30" s="123"/>
      <c r="N30" s="124"/>
      <c r="O30" s="124"/>
      <c r="P30" s="119"/>
    </row>
    <row r="31" spans="2:16" x14ac:dyDescent="0.35">
      <c r="B31" s="118"/>
      <c r="C31" s="239" t="s">
        <v>230</v>
      </c>
      <c r="D31" s="123"/>
      <c r="E31" s="124"/>
      <c r="F31" s="237"/>
      <c r="G31" s="237"/>
      <c r="H31" s="237"/>
      <c r="I31" s="237"/>
      <c r="J31" s="125"/>
      <c r="K31" s="181"/>
      <c r="L31" s="125"/>
      <c r="M31" s="123"/>
      <c r="N31" s="124"/>
      <c r="O31" s="124"/>
      <c r="P31" s="119"/>
    </row>
    <row r="32" spans="2:16" x14ac:dyDescent="0.35">
      <c r="B32" s="118"/>
      <c r="C32" s="241" t="s">
        <v>156</v>
      </c>
      <c r="D32" s="123"/>
      <c r="E32" s="124"/>
      <c r="F32" s="237"/>
      <c r="G32" s="237"/>
      <c r="H32" s="237"/>
      <c r="I32" s="237"/>
      <c r="J32" s="125"/>
      <c r="K32" s="181"/>
      <c r="L32" s="125"/>
      <c r="M32" s="123"/>
      <c r="N32" s="124"/>
      <c r="O32" s="124"/>
      <c r="P32" s="119"/>
    </row>
    <row r="33" spans="2:19" ht="10.5" customHeight="1" x14ac:dyDescent="0.35">
      <c r="B33" s="120"/>
      <c r="C33" s="121"/>
      <c r="D33" s="121"/>
      <c r="E33" s="121"/>
      <c r="F33" s="121"/>
      <c r="G33" s="121"/>
      <c r="H33" s="121"/>
      <c r="I33" s="121"/>
      <c r="J33" s="121"/>
      <c r="K33" s="121"/>
      <c r="L33" s="121"/>
      <c r="M33" s="121"/>
      <c r="N33" s="121"/>
      <c r="O33" s="121"/>
      <c r="P33" s="122"/>
    </row>
    <row r="34" spans="2:19" s="11" customFormat="1" ht="5.25" customHeight="1" x14ac:dyDescent="0.35">
      <c r="B34" s="89"/>
      <c r="C34" s="90"/>
      <c r="D34" s="90"/>
      <c r="E34" s="91"/>
      <c r="F34" s="91"/>
      <c r="G34" s="91"/>
      <c r="H34" s="91"/>
      <c r="I34" s="91"/>
      <c r="J34" s="90"/>
      <c r="K34" s="90"/>
      <c r="L34" s="90"/>
      <c r="M34" s="90"/>
      <c r="N34" s="90"/>
      <c r="O34" s="91"/>
      <c r="P34" s="92"/>
      <c r="R34" s="2"/>
    </row>
    <row r="35" spans="2:19" s="11" customFormat="1" x14ac:dyDescent="0.35">
      <c r="B35" s="25"/>
      <c r="C35" s="22" t="s">
        <v>120</v>
      </c>
      <c r="D35" s="22"/>
      <c r="E35" s="23"/>
      <c r="F35" s="23"/>
      <c r="G35" s="23"/>
      <c r="H35" s="23"/>
      <c r="I35" s="23"/>
      <c r="J35" s="22"/>
      <c r="K35" s="22"/>
      <c r="L35" s="22"/>
      <c r="M35" s="22"/>
      <c r="N35" s="22"/>
      <c r="O35" s="22"/>
      <c r="P35" s="24"/>
      <c r="R35" s="2"/>
    </row>
    <row r="36" spans="2:19" s="11" customFormat="1" x14ac:dyDescent="0.35">
      <c r="B36" s="25"/>
      <c r="C36" s="278"/>
      <c r="D36" s="279"/>
      <c r="E36" s="279"/>
      <c r="F36" s="279"/>
      <c r="G36" s="279"/>
      <c r="H36" s="279"/>
      <c r="I36" s="279"/>
      <c r="J36" s="279"/>
      <c r="K36" s="279"/>
      <c r="L36" s="279"/>
      <c r="M36" s="279"/>
      <c r="N36" s="279"/>
      <c r="O36" s="280"/>
      <c r="P36" s="24"/>
      <c r="R36" s="2"/>
    </row>
    <row r="37" spans="2:19" s="11" customFormat="1" x14ac:dyDescent="0.35">
      <c r="B37" s="25"/>
      <c r="C37" s="281"/>
      <c r="D37" s="264"/>
      <c r="E37" s="264"/>
      <c r="F37" s="264"/>
      <c r="G37" s="264"/>
      <c r="H37" s="264"/>
      <c r="I37" s="264"/>
      <c r="J37" s="264"/>
      <c r="K37" s="264"/>
      <c r="L37" s="264"/>
      <c r="M37" s="264"/>
      <c r="N37" s="264"/>
      <c r="O37" s="282"/>
      <c r="P37" s="24"/>
      <c r="R37" s="2"/>
    </row>
    <row r="38" spans="2:19" s="11" customFormat="1" x14ac:dyDescent="0.35">
      <c r="B38" s="25"/>
      <c r="C38" s="281"/>
      <c r="D38" s="264"/>
      <c r="E38" s="264"/>
      <c r="F38" s="264"/>
      <c r="G38" s="264"/>
      <c r="H38" s="264"/>
      <c r="I38" s="264"/>
      <c r="J38" s="264"/>
      <c r="K38" s="264"/>
      <c r="L38" s="264"/>
      <c r="M38" s="264"/>
      <c r="N38" s="264"/>
      <c r="O38" s="282"/>
      <c r="P38" s="24"/>
      <c r="R38" s="2"/>
    </row>
    <row r="39" spans="2:19" s="11" customFormat="1" x14ac:dyDescent="0.35">
      <c r="B39" s="25"/>
      <c r="C39" s="281"/>
      <c r="D39" s="264"/>
      <c r="E39" s="264"/>
      <c r="F39" s="264"/>
      <c r="G39" s="264"/>
      <c r="H39" s="264"/>
      <c r="I39" s="264"/>
      <c r="J39" s="264"/>
      <c r="K39" s="264"/>
      <c r="L39" s="264"/>
      <c r="M39" s="264"/>
      <c r="N39" s="264"/>
      <c r="O39" s="282"/>
      <c r="P39" s="24"/>
      <c r="R39" s="2"/>
    </row>
    <row r="40" spans="2:19" s="11" customFormat="1" x14ac:dyDescent="0.35">
      <c r="B40" s="25"/>
      <c r="C40" s="281"/>
      <c r="D40" s="264"/>
      <c r="E40" s="264"/>
      <c r="F40" s="264"/>
      <c r="G40" s="264"/>
      <c r="H40" s="264"/>
      <c r="I40" s="264"/>
      <c r="J40" s="264"/>
      <c r="K40" s="264"/>
      <c r="L40" s="264"/>
      <c r="M40" s="264"/>
      <c r="N40" s="264"/>
      <c r="O40" s="282"/>
      <c r="P40" s="24"/>
      <c r="R40" s="2"/>
    </row>
    <row r="41" spans="2:19" s="11" customFormat="1" x14ac:dyDescent="0.35">
      <c r="B41" s="25"/>
      <c r="C41" s="281"/>
      <c r="D41" s="264"/>
      <c r="E41" s="264"/>
      <c r="F41" s="264"/>
      <c r="G41" s="264"/>
      <c r="H41" s="264"/>
      <c r="I41" s="264"/>
      <c r="J41" s="264"/>
      <c r="K41" s="264"/>
      <c r="L41" s="264"/>
      <c r="M41" s="264"/>
      <c r="N41" s="264"/>
      <c r="O41" s="282"/>
      <c r="P41" s="24"/>
      <c r="R41" s="2"/>
    </row>
    <row r="42" spans="2:19" s="11" customFormat="1" x14ac:dyDescent="0.35">
      <c r="B42" s="25"/>
      <c r="C42" s="281"/>
      <c r="D42" s="264"/>
      <c r="E42" s="264"/>
      <c r="F42" s="264"/>
      <c r="G42" s="264"/>
      <c r="H42" s="264"/>
      <c r="I42" s="264"/>
      <c r="J42" s="264"/>
      <c r="K42" s="264"/>
      <c r="L42" s="264"/>
      <c r="M42" s="264"/>
      <c r="N42" s="264"/>
      <c r="O42" s="282"/>
      <c r="P42" s="24"/>
      <c r="R42" s="2"/>
    </row>
    <row r="43" spans="2:19" s="11" customFormat="1" x14ac:dyDescent="0.35">
      <c r="B43" s="25"/>
      <c r="C43" s="281"/>
      <c r="D43" s="264"/>
      <c r="E43" s="264"/>
      <c r="F43" s="264"/>
      <c r="G43" s="264"/>
      <c r="H43" s="264"/>
      <c r="I43" s="264"/>
      <c r="J43" s="264"/>
      <c r="K43" s="264"/>
      <c r="L43" s="264"/>
      <c r="M43" s="264"/>
      <c r="N43" s="264"/>
      <c r="O43" s="282"/>
      <c r="P43" s="24"/>
      <c r="R43" s="2"/>
    </row>
    <row r="44" spans="2:19" s="11" customFormat="1" x14ac:dyDescent="0.35">
      <c r="B44" s="25"/>
      <c r="C44" s="283"/>
      <c r="D44" s="284"/>
      <c r="E44" s="284"/>
      <c r="F44" s="284"/>
      <c r="G44" s="284"/>
      <c r="H44" s="284"/>
      <c r="I44" s="284"/>
      <c r="J44" s="284"/>
      <c r="K44" s="284"/>
      <c r="L44" s="284"/>
      <c r="M44" s="284"/>
      <c r="N44" s="284"/>
      <c r="O44" s="285"/>
      <c r="P44" s="24"/>
      <c r="R44" s="2"/>
    </row>
    <row r="45" spans="2:19" s="11" customFormat="1" x14ac:dyDescent="0.35">
      <c r="B45" s="25"/>
      <c r="C45" s="162" t="s">
        <v>166</v>
      </c>
      <c r="D45" s="22"/>
      <c r="E45" s="23"/>
      <c r="F45" s="23"/>
      <c r="G45" s="23"/>
      <c r="H45" s="23"/>
      <c r="I45" s="23"/>
      <c r="J45" s="22"/>
      <c r="K45" s="22"/>
      <c r="L45" s="22"/>
      <c r="M45" s="22"/>
      <c r="N45" s="22"/>
      <c r="O45" s="22"/>
      <c r="P45" s="24"/>
      <c r="R45" s="2"/>
    </row>
    <row r="46" spans="2:19" s="99" customFormat="1" ht="7.5" customHeight="1" x14ac:dyDescent="0.35">
      <c r="B46" s="26"/>
      <c r="C46" s="163"/>
      <c r="D46" s="93"/>
      <c r="E46" s="94"/>
      <c r="F46" s="94"/>
      <c r="G46" s="94"/>
      <c r="H46" s="94"/>
      <c r="I46" s="94"/>
      <c r="J46" s="93"/>
      <c r="K46" s="93"/>
      <c r="L46" s="93"/>
      <c r="M46" s="93"/>
      <c r="N46" s="93"/>
      <c r="O46" s="93"/>
      <c r="P46" s="95"/>
      <c r="S46" s="2"/>
    </row>
  </sheetData>
  <sheetProtection insertRows="0"/>
  <mergeCells count="1">
    <mergeCell ref="C36:O44"/>
  </mergeCells>
  <phoneticPr fontId="24" type="noConversion"/>
  <dataValidations count="1">
    <dataValidation type="list" allowBlank="1" showInputMessage="1" showErrorMessage="1" sqref="L12:L32" xr:uid="{00000000-0002-0000-0300-000000000000}">
      <formula1>$R$2:$R$4</formula1>
    </dataValidation>
  </dataValidations>
  <printOptions horizontalCentered="1"/>
  <pageMargins left="0.39370078740157483" right="0.39370078740157483" top="0.39370078740157483" bottom="0.59055118110236227" header="0.51181102362204722" footer="0.19685039370078741"/>
  <pageSetup scale="75" orientation="landscape" useFirstPageNumber="1" r:id="rId1"/>
  <headerFooter alignWithMargins="0">
    <oddFooter>&amp;L&amp;"Times New Roman,Bold Italic"&amp;14Seetec&amp;"-,Regular"&amp;11
&amp;8Page &amp;P of &amp;N&amp;CPRIVATE
CONFIDENTIAL (when completed)&amp;RSeetec Phase 2 Financial DD
v1.02   20th June 2017</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indexed="53"/>
  </sheetPr>
  <dimension ref="B1:U117"/>
  <sheetViews>
    <sheetView zoomScaleNormal="100" workbookViewId="0"/>
  </sheetViews>
  <sheetFormatPr defaultColWidth="9.08984375" defaultRowHeight="14.5" x14ac:dyDescent="0.35"/>
  <cols>
    <col min="1" max="1" width="2.6328125" style="1" customWidth="1"/>
    <col min="2" max="2" width="1.6328125" style="1" customWidth="1"/>
    <col min="3" max="3" width="10.36328125" style="1" customWidth="1"/>
    <col min="4" max="4" width="39.453125" style="1" customWidth="1"/>
    <col min="5" max="5" width="6" style="5" customWidth="1"/>
    <col min="6" max="6" width="22.54296875" style="1" bestFit="1" customWidth="1"/>
    <col min="7" max="7" width="1.6328125" style="1" customWidth="1"/>
    <col min="8" max="8" width="12.08984375" style="1" customWidth="1"/>
    <col min="9" max="9" width="1.6328125" style="1" customWidth="1"/>
    <col min="10" max="10" width="12.08984375" style="1" customWidth="1"/>
    <col min="11" max="11" width="1.6328125" style="1" customWidth="1"/>
    <col min="12" max="12" width="12.08984375" style="1" customWidth="1"/>
    <col min="13" max="13" width="1.6328125" style="1" customWidth="1"/>
    <col min="14" max="15" width="9.08984375" style="1"/>
    <col min="16" max="21" width="0" style="1" hidden="1" customWidth="1"/>
    <col min="22" max="16384" width="9.08984375" style="1"/>
  </cols>
  <sheetData>
    <row r="1" spans="2:21" ht="14.25" customHeight="1" x14ac:dyDescent="0.35"/>
    <row r="2" spans="2:21" ht="14.25" customHeight="1" x14ac:dyDescent="0.6">
      <c r="B2" s="41"/>
      <c r="C2" s="218"/>
      <c r="D2" s="218"/>
      <c r="E2" s="43"/>
      <c r="F2" s="42"/>
      <c r="G2" s="42"/>
      <c r="H2" s="42"/>
      <c r="I2" s="42"/>
      <c r="J2" s="42"/>
      <c r="K2" s="42"/>
      <c r="L2" s="42"/>
      <c r="M2" s="44"/>
    </row>
    <row r="3" spans="2:21" ht="22.5" customHeight="1" x14ac:dyDescent="0.6">
      <c r="B3" s="45"/>
      <c r="C3" s="217" t="str">
        <f>'Guidance Notes'!$C$3</f>
        <v>Seetec - Phase 2 Financial Due Diligence</v>
      </c>
      <c r="D3" s="219"/>
      <c r="E3" s="47"/>
      <c r="F3" s="46"/>
      <c r="G3" s="46"/>
      <c r="H3" s="46"/>
      <c r="I3" s="46"/>
      <c r="J3" s="46"/>
      <c r="K3" s="46"/>
      <c r="L3" s="46"/>
      <c r="M3" s="49"/>
    </row>
    <row r="4" spans="2:21" ht="21" customHeight="1" x14ac:dyDescent="0.5">
      <c r="B4" s="45"/>
      <c r="C4" s="21"/>
      <c r="D4" s="46"/>
      <c r="E4" s="47"/>
      <c r="F4" s="46"/>
      <c r="G4" s="46"/>
      <c r="H4" s="46"/>
      <c r="I4" s="46"/>
      <c r="J4" s="46"/>
      <c r="K4" s="46"/>
      <c r="L4" s="46"/>
      <c r="M4" s="49"/>
    </row>
    <row r="5" spans="2:21" ht="21" customHeight="1" x14ac:dyDescent="0.5">
      <c r="B5" s="45"/>
      <c r="C5" s="21" t="str">
        <f>CONCATENATE(UPPER('1. Contact Details'!G9)," - FINANCIAL DATA")</f>
        <v xml:space="preserve"> - FINANCIAL DATA</v>
      </c>
      <c r="D5" s="46"/>
      <c r="E5" s="47"/>
      <c r="F5" s="46"/>
      <c r="G5" s="46"/>
      <c r="H5" s="46"/>
      <c r="I5" s="46"/>
      <c r="J5" s="46"/>
      <c r="K5" s="46"/>
      <c r="L5" s="46"/>
      <c r="M5" s="49"/>
    </row>
    <row r="6" spans="2:21" ht="15.5" x14ac:dyDescent="0.35">
      <c r="B6" s="51"/>
      <c r="C6" s="55"/>
      <c r="D6" s="52"/>
      <c r="E6" s="53"/>
      <c r="F6" s="52"/>
      <c r="G6" s="52"/>
      <c r="H6" s="52"/>
      <c r="I6" s="52"/>
      <c r="J6" s="52"/>
      <c r="K6" s="52"/>
      <c r="L6" s="52"/>
      <c r="M6" s="54"/>
    </row>
    <row r="7" spans="2:21" ht="15.5" x14ac:dyDescent="0.35">
      <c r="B7" s="41"/>
      <c r="C7" s="56"/>
      <c r="D7" s="42"/>
      <c r="E7" s="57" t="s">
        <v>44</v>
      </c>
      <c r="F7" s="42"/>
      <c r="G7" s="42"/>
      <c r="H7" s="42"/>
      <c r="I7" s="42"/>
      <c r="J7" s="42"/>
      <c r="K7" s="42"/>
      <c r="L7" s="42"/>
      <c r="M7" s="44"/>
    </row>
    <row r="8" spans="2:21" x14ac:dyDescent="0.35">
      <c r="B8" s="45"/>
      <c r="C8" s="46" t="s">
        <v>32</v>
      </c>
      <c r="D8" s="46"/>
      <c r="E8" s="58">
        <v>1</v>
      </c>
      <c r="F8" s="46"/>
      <c r="G8" s="46"/>
      <c r="H8" s="275"/>
      <c r="I8" s="276"/>
      <c r="J8" s="276"/>
      <c r="K8" s="276"/>
      <c r="L8" s="277"/>
      <c r="M8" s="71"/>
    </row>
    <row r="9" spans="2:21" x14ac:dyDescent="0.35">
      <c r="B9" s="45"/>
      <c r="C9" s="46" t="s">
        <v>189</v>
      </c>
      <c r="D9" s="46"/>
      <c r="E9" s="58">
        <v>2</v>
      </c>
      <c r="F9" s="46"/>
      <c r="G9" s="46"/>
      <c r="H9" s="269"/>
      <c r="I9" s="270"/>
      <c r="J9" s="270"/>
      <c r="K9" s="270"/>
      <c r="L9" s="271"/>
      <c r="M9" s="71"/>
    </row>
    <row r="10" spans="2:21" x14ac:dyDescent="0.35">
      <c r="B10" s="45"/>
      <c r="C10" s="46" t="s">
        <v>190</v>
      </c>
      <c r="D10" s="46"/>
      <c r="E10" s="58">
        <v>3</v>
      </c>
      <c r="F10" s="46"/>
      <c r="G10" s="46"/>
      <c r="H10" s="269"/>
      <c r="I10" s="270"/>
      <c r="J10" s="270"/>
      <c r="K10" s="270"/>
      <c r="L10" s="271"/>
      <c r="M10" s="71"/>
    </row>
    <row r="11" spans="2:21" x14ac:dyDescent="0.35">
      <c r="B11" s="45"/>
      <c r="C11" s="228" t="s">
        <v>193</v>
      </c>
      <c r="D11" s="228"/>
      <c r="E11" s="229">
        <v>4</v>
      </c>
      <c r="F11" s="46"/>
      <c r="G11" s="46"/>
      <c r="H11" s="295"/>
      <c r="I11" s="296"/>
      <c r="J11" s="296"/>
      <c r="K11" s="296"/>
      <c r="L11" s="297"/>
      <c r="M11" s="71"/>
    </row>
    <row r="12" spans="2:21" x14ac:dyDescent="0.35">
      <c r="B12" s="45"/>
      <c r="C12" s="228" t="s">
        <v>186</v>
      </c>
      <c r="D12" s="228"/>
      <c r="E12" s="229">
        <v>5</v>
      </c>
      <c r="F12" s="46"/>
      <c r="G12" s="46"/>
      <c r="H12" s="298"/>
      <c r="I12" s="273"/>
      <c r="J12" s="273"/>
      <c r="K12" s="273"/>
      <c r="L12" s="274"/>
      <c r="M12" s="71"/>
    </row>
    <row r="13" spans="2:21" x14ac:dyDescent="0.35">
      <c r="B13" s="45"/>
      <c r="C13" s="228"/>
      <c r="D13" s="228"/>
      <c r="E13" s="229"/>
      <c r="F13" s="46"/>
      <c r="G13" s="46"/>
      <c r="H13" s="46"/>
      <c r="I13" s="46"/>
      <c r="J13" s="46"/>
      <c r="K13" s="46"/>
      <c r="L13" s="46"/>
      <c r="M13" s="49"/>
    </row>
    <row r="14" spans="2:21" x14ac:dyDescent="0.35">
      <c r="B14" s="59"/>
      <c r="C14" s="228"/>
      <c r="D14" s="228"/>
      <c r="E14" s="229"/>
      <c r="F14" s="46"/>
      <c r="G14" s="47"/>
      <c r="H14" s="69" t="s">
        <v>34</v>
      </c>
      <c r="I14" s="69"/>
      <c r="J14" s="69" t="s">
        <v>36</v>
      </c>
      <c r="K14" s="69"/>
      <c r="L14" s="69" t="s">
        <v>47</v>
      </c>
      <c r="M14" s="70"/>
    </row>
    <row r="15" spans="2:21" x14ac:dyDescent="0.35">
      <c r="B15" s="59"/>
      <c r="C15" s="230"/>
      <c r="D15" s="228"/>
      <c r="E15" s="229"/>
      <c r="F15" s="46"/>
      <c r="G15" s="47"/>
      <c r="H15" s="69" t="s">
        <v>35</v>
      </c>
      <c r="I15" s="69"/>
      <c r="J15" s="69" t="s">
        <v>37</v>
      </c>
      <c r="K15" s="69"/>
      <c r="L15" s="69" t="s">
        <v>37</v>
      </c>
      <c r="M15" s="70"/>
    </row>
    <row r="16" spans="2:21" x14ac:dyDescent="0.35">
      <c r="B16" s="45"/>
      <c r="C16" s="231" t="s">
        <v>60</v>
      </c>
      <c r="D16" s="228"/>
      <c r="E16" s="229">
        <v>6</v>
      </c>
      <c r="F16" s="46"/>
      <c r="G16" s="47"/>
      <c r="H16" s="244"/>
      <c r="I16" s="47"/>
      <c r="J16" s="47"/>
      <c r="K16" s="46"/>
      <c r="L16" s="47"/>
      <c r="M16" s="49"/>
      <c r="T16" s="2" t="s">
        <v>58</v>
      </c>
      <c r="U16" s="2" t="s">
        <v>59</v>
      </c>
    </row>
    <row r="17" spans="2:16" x14ac:dyDescent="0.35">
      <c r="B17" s="45"/>
      <c r="C17" s="231" t="s">
        <v>57</v>
      </c>
      <c r="D17" s="228"/>
      <c r="E17" s="229">
        <v>7</v>
      </c>
      <c r="F17" s="46"/>
      <c r="G17" s="47"/>
      <c r="H17" s="245"/>
      <c r="I17" s="47"/>
      <c r="J17" s="245"/>
      <c r="K17" s="87"/>
      <c r="L17" s="245"/>
      <c r="M17" s="49"/>
    </row>
    <row r="18" spans="2:16" x14ac:dyDescent="0.35">
      <c r="B18" s="45"/>
      <c r="C18" s="228"/>
      <c r="D18" s="228"/>
      <c r="E18" s="229"/>
      <c r="F18" s="46"/>
      <c r="G18" s="47"/>
      <c r="H18" s="47" t="s">
        <v>26</v>
      </c>
      <c r="I18" s="47"/>
      <c r="J18" s="47" t="s">
        <v>37</v>
      </c>
      <c r="K18" s="46"/>
      <c r="L18" s="47" t="s">
        <v>37</v>
      </c>
      <c r="M18" s="49"/>
      <c r="N18" s="3"/>
      <c r="O18" s="3"/>
      <c r="P18" s="3"/>
    </row>
    <row r="19" spans="2:16" x14ac:dyDescent="0.35">
      <c r="B19" s="45"/>
      <c r="C19" s="228"/>
      <c r="D19" s="228"/>
      <c r="E19" s="229"/>
      <c r="F19" s="46"/>
      <c r="G19" s="47"/>
      <c r="H19" s="72" t="s">
        <v>184</v>
      </c>
      <c r="I19" s="72"/>
      <c r="J19" s="72" t="s">
        <v>184</v>
      </c>
      <c r="K19" s="72"/>
      <c r="L19" s="72" t="s">
        <v>184</v>
      </c>
      <c r="M19" s="49"/>
      <c r="N19" s="4"/>
      <c r="O19" s="4"/>
      <c r="P19" s="4"/>
    </row>
    <row r="20" spans="2:16" x14ac:dyDescent="0.35">
      <c r="B20" s="45"/>
      <c r="C20" s="228"/>
      <c r="D20" s="228"/>
      <c r="E20" s="229"/>
      <c r="F20" s="46"/>
      <c r="G20" s="47"/>
      <c r="H20" s="46"/>
      <c r="I20" s="47"/>
      <c r="J20" s="46"/>
      <c r="K20" s="46"/>
      <c r="L20" s="46"/>
      <c r="M20" s="49"/>
    </row>
    <row r="21" spans="2:16" x14ac:dyDescent="0.35">
      <c r="B21" s="60"/>
      <c r="C21" s="232" t="s">
        <v>41</v>
      </c>
      <c r="D21" s="228"/>
      <c r="E21" s="229">
        <v>8</v>
      </c>
      <c r="F21" s="46"/>
      <c r="G21" s="47"/>
      <c r="H21" s="246"/>
      <c r="I21" s="86"/>
      <c r="J21" s="246"/>
      <c r="K21" s="88"/>
      <c r="L21" s="246"/>
      <c r="M21" s="85"/>
    </row>
    <row r="22" spans="2:16" x14ac:dyDescent="0.35">
      <c r="B22" s="45"/>
      <c r="C22" s="228"/>
      <c r="D22" s="228"/>
      <c r="E22" s="229"/>
      <c r="F22" s="46"/>
      <c r="G22" s="47"/>
      <c r="H22" s="46"/>
      <c r="I22" s="47"/>
      <c r="J22" s="46"/>
      <c r="K22" s="46"/>
      <c r="L22" s="46"/>
      <c r="M22" s="49"/>
    </row>
    <row r="23" spans="2:16" x14ac:dyDescent="0.35">
      <c r="B23" s="45"/>
      <c r="C23" s="233" t="s">
        <v>50</v>
      </c>
      <c r="D23" s="228"/>
      <c r="E23" s="229">
        <v>9</v>
      </c>
      <c r="F23" s="46"/>
      <c r="G23" s="47"/>
      <c r="H23" s="46"/>
      <c r="I23" s="47"/>
      <c r="J23" s="46"/>
      <c r="K23" s="46"/>
      <c r="L23" s="46"/>
      <c r="M23" s="49"/>
    </row>
    <row r="24" spans="2:16" x14ac:dyDescent="0.35">
      <c r="B24" s="45"/>
      <c r="C24" s="46" t="s">
        <v>48</v>
      </c>
      <c r="D24" s="46"/>
      <c r="E24" s="58"/>
      <c r="F24" s="46"/>
      <c r="G24" s="47"/>
      <c r="H24" s="247"/>
      <c r="I24" s="47"/>
      <c r="J24" s="247"/>
      <c r="K24" s="46"/>
      <c r="L24" s="247"/>
      <c r="M24" s="49"/>
    </row>
    <row r="25" spans="2:16" x14ac:dyDescent="0.35">
      <c r="B25" s="45"/>
      <c r="C25" s="46" t="s">
        <v>49</v>
      </c>
      <c r="D25" s="46"/>
      <c r="E25" s="58"/>
      <c r="F25" s="46"/>
      <c r="G25" s="47"/>
      <c r="H25" s="247"/>
      <c r="I25" s="47"/>
      <c r="J25" s="247"/>
      <c r="K25" s="46"/>
      <c r="L25" s="247"/>
      <c r="M25" s="49"/>
    </row>
    <row r="26" spans="2:16" x14ac:dyDescent="0.35">
      <c r="B26" s="45"/>
      <c r="C26" s="46"/>
      <c r="D26" s="46"/>
      <c r="E26" s="58"/>
      <c r="F26" s="46"/>
      <c r="G26" s="47"/>
      <c r="H26" s="73">
        <f>SUM(H24:H25)</f>
        <v>0</v>
      </c>
      <c r="I26" s="47"/>
      <c r="J26" s="73">
        <f>SUM(J24:J25)</f>
        <v>0</v>
      </c>
      <c r="K26" s="46"/>
      <c r="L26" s="73">
        <f>SUM(L24:L25)</f>
        <v>0</v>
      </c>
      <c r="M26" s="49"/>
    </row>
    <row r="27" spans="2:16" x14ac:dyDescent="0.35">
      <c r="B27" s="45"/>
      <c r="C27" s="46"/>
      <c r="D27" s="46"/>
      <c r="E27" s="58"/>
      <c r="F27" s="46"/>
      <c r="G27" s="47"/>
      <c r="H27" s="46"/>
      <c r="I27" s="47"/>
      <c r="J27" s="46"/>
      <c r="K27" s="46"/>
      <c r="L27" s="46"/>
      <c r="M27" s="49"/>
    </row>
    <row r="28" spans="2:16" x14ac:dyDescent="0.35">
      <c r="B28" s="45"/>
      <c r="C28" s="61" t="s">
        <v>12</v>
      </c>
      <c r="D28" s="46"/>
      <c r="E28" s="58">
        <v>10</v>
      </c>
      <c r="F28" s="46"/>
      <c r="G28" s="47"/>
      <c r="H28" s="46"/>
      <c r="I28" s="47"/>
      <c r="J28" s="46"/>
      <c r="K28" s="46"/>
      <c r="L28" s="46"/>
      <c r="M28" s="49"/>
    </row>
    <row r="29" spans="2:16" x14ac:dyDescent="0.35">
      <c r="B29" s="60"/>
      <c r="C29" s="46" t="s">
        <v>9</v>
      </c>
      <c r="D29" s="46"/>
      <c r="E29" s="58"/>
      <c r="F29" s="46"/>
      <c r="G29" s="47"/>
      <c r="H29" s="248"/>
      <c r="I29" s="86"/>
      <c r="J29" s="249"/>
      <c r="K29" s="88"/>
      <c r="L29" s="248"/>
      <c r="M29" s="85"/>
    </row>
    <row r="30" spans="2:16" x14ac:dyDescent="0.35">
      <c r="B30" s="60"/>
      <c r="C30" s="46" t="s">
        <v>10</v>
      </c>
      <c r="D30" s="46"/>
      <c r="E30" s="58"/>
      <c r="F30" s="46"/>
      <c r="G30" s="47"/>
      <c r="H30" s="248"/>
      <c r="I30" s="86"/>
      <c r="J30" s="248"/>
      <c r="K30" s="88"/>
      <c r="L30" s="248"/>
      <c r="M30" s="85"/>
    </row>
    <row r="31" spans="2:16" x14ac:dyDescent="0.35">
      <c r="B31" s="60"/>
      <c r="C31" s="46" t="s">
        <v>13</v>
      </c>
      <c r="D31" s="46"/>
      <c r="E31" s="58"/>
      <c r="F31" s="46"/>
      <c r="G31" s="47"/>
      <c r="H31" s="248"/>
      <c r="I31" s="86"/>
      <c r="J31" s="248"/>
      <c r="K31" s="88"/>
      <c r="L31" s="248"/>
      <c r="M31" s="85"/>
    </row>
    <row r="32" spans="2:16" x14ac:dyDescent="0.35">
      <c r="B32" s="60"/>
      <c r="C32" s="46" t="s">
        <v>11</v>
      </c>
      <c r="D32" s="46"/>
      <c r="E32" s="58"/>
      <c r="F32" s="46"/>
      <c r="G32" s="47"/>
      <c r="H32" s="246"/>
      <c r="I32" s="86"/>
      <c r="J32" s="246"/>
      <c r="K32" s="88"/>
      <c r="L32" s="246"/>
      <c r="M32" s="85"/>
    </row>
    <row r="33" spans="2:13" x14ac:dyDescent="0.35">
      <c r="B33" s="45"/>
      <c r="C33" s="46"/>
      <c r="D33" s="46"/>
      <c r="E33" s="58"/>
      <c r="F33" s="46"/>
      <c r="G33" s="47"/>
      <c r="H33" s="74">
        <f>SUM(H29:H32)</f>
        <v>0</v>
      </c>
      <c r="I33" s="47"/>
      <c r="J33" s="74">
        <f>SUM(J29:J32)</f>
        <v>0</v>
      </c>
      <c r="K33" s="46"/>
      <c r="L33" s="74">
        <f>SUM(L29:L32)</f>
        <v>0</v>
      </c>
      <c r="M33" s="49"/>
    </row>
    <row r="34" spans="2:13" x14ac:dyDescent="0.35">
      <c r="B34" s="45"/>
      <c r="C34" s="46"/>
      <c r="D34" s="46"/>
      <c r="E34" s="58"/>
      <c r="F34" s="46"/>
      <c r="G34" s="47"/>
      <c r="H34" s="75"/>
      <c r="I34" s="47"/>
      <c r="J34" s="75"/>
      <c r="K34" s="46"/>
      <c r="L34" s="75"/>
      <c r="M34" s="49"/>
    </row>
    <row r="35" spans="2:13" s="7" customFormat="1" x14ac:dyDescent="0.35">
      <c r="B35" s="63"/>
      <c r="C35" s="64" t="s">
        <v>45</v>
      </c>
      <c r="D35" s="65"/>
      <c r="E35" s="66">
        <v>15</v>
      </c>
      <c r="F35" s="65"/>
      <c r="G35" s="67"/>
      <c r="H35" s="76">
        <f>H21-H33</f>
        <v>0</v>
      </c>
      <c r="I35" s="67"/>
      <c r="J35" s="76">
        <f>J21-J33</f>
        <v>0</v>
      </c>
      <c r="K35" s="65"/>
      <c r="L35" s="76">
        <f>L21-L33</f>
        <v>0</v>
      </c>
      <c r="M35" s="77"/>
    </row>
    <row r="36" spans="2:13" x14ac:dyDescent="0.35">
      <c r="B36" s="60"/>
      <c r="C36" s="46" t="s">
        <v>23</v>
      </c>
      <c r="D36" s="46"/>
      <c r="E36" s="58">
        <v>11</v>
      </c>
      <c r="F36" s="46"/>
      <c r="G36" s="47"/>
      <c r="H36" s="248"/>
      <c r="I36" s="86"/>
      <c r="J36" s="249"/>
      <c r="K36" s="88"/>
      <c r="L36" s="248"/>
      <c r="M36" s="85"/>
    </row>
    <row r="37" spans="2:13" x14ac:dyDescent="0.35">
      <c r="B37" s="60"/>
      <c r="C37" s="46" t="s">
        <v>15</v>
      </c>
      <c r="D37" s="46"/>
      <c r="E37" s="58">
        <v>12</v>
      </c>
      <c r="F37" s="46"/>
      <c r="G37" s="47"/>
      <c r="H37" s="248"/>
      <c r="I37" s="86"/>
      <c r="J37" s="248"/>
      <c r="K37" s="88"/>
      <c r="L37" s="248"/>
      <c r="M37" s="85"/>
    </row>
    <row r="38" spans="2:13" s="7" customFormat="1" ht="22.5" customHeight="1" x14ac:dyDescent="0.35">
      <c r="B38" s="63"/>
      <c r="C38" s="64" t="s">
        <v>39</v>
      </c>
      <c r="D38" s="65"/>
      <c r="E38" s="66">
        <v>15</v>
      </c>
      <c r="F38" s="65"/>
      <c r="G38" s="67"/>
      <c r="H38" s="78">
        <f>H35-H36-H37</f>
        <v>0</v>
      </c>
      <c r="I38" s="67"/>
      <c r="J38" s="78">
        <f>J35-J36-J37</f>
        <v>0</v>
      </c>
      <c r="K38" s="65"/>
      <c r="L38" s="78">
        <f>L35-L36-L37</f>
        <v>0</v>
      </c>
      <c r="M38" s="77"/>
    </row>
    <row r="39" spans="2:13" x14ac:dyDescent="0.35">
      <c r="B39" s="45"/>
      <c r="C39" s="46" t="s">
        <v>24</v>
      </c>
      <c r="D39" s="46"/>
      <c r="E39" s="58">
        <v>13</v>
      </c>
      <c r="F39" s="46"/>
      <c r="G39" s="47"/>
      <c r="H39" s="250"/>
      <c r="I39" s="47"/>
      <c r="J39" s="251"/>
      <c r="K39" s="46"/>
      <c r="L39" s="250"/>
      <c r="M39" s="49"/>
    </row>
    <row r="40" spans="2:13" s="7" customFormat="1" ht="22.5" customHeight="1" x14ac:dyDescent="0.35">
      <c r="B40" s="63"/>
      <c r="C40" s="64" t="s">
        <v>40</v>
      </c>
      <c r="D40" s="65"/>
      <c r="E40" s="66">
        <v>15</v>
      </c>
      <c r="F40" s="65"/>
      <c r="G40" s="67"/>
      <c r="H40" s="76">
        <f>H38-H39</f>
        <v>0</v>
      </c>
      <c r="I40" s="67"/>
      <c r="J40" s="76">
        <f>J38-J39</f>
        <v>0</v>
      </c>
      <c r="K40" s="65"/>
      <c r="L40" s="76">
        <f>L38-L39</f>
        <v>0</v>
      </c>
      <c r="M40" s="77"/>
    </row>
    <row r="41" spans="2:13" x14ac:dyDescent="0.35">
      <c r="B41" s="45"/>
      <c r="C41" s="46" t="s">
        <v>14</v>
      </c>
      <c r="D41" s="46"/>
      <c r="E41" s="58">
        <v>14</v>
      </c>
      <c r="F41" s="46"/>
      <c r="G41" s="47"/>
      <c r="H41" s="252"/>
      <c r="I41" s="47"/>
      <c r="J41" s="252"/>
      <c r="K41" s="46"/>
      <c r="L41" s="252"/>
      <c r="M41" s="49"/>
    </row>
    <row r="42" spans="2:13" s="7" customFormat="1" ht="22.5" customHeight="1" thickBot="1" x14ac:dyDescent="0.4">
      <c r="B42" s="63"/>
      <c r="C42" s="64" t="s">
        <v>42</v>
      </c>
      <c r="D42" s="65"/>
      <c r="E42" s="66">
        <v>15</v>
      </c>
      <c r="F42" s="65"/>
      <c r="G42" s="67"/>
      <c r="H42" s="79">
        <f>SUM(H40:H41)</f>
        <v>0</v>
      </c>
      <c r="I42" s="67"/>
      <c r="J42" s="79">
        <f>SUM(J40:J41)</f>
        <v>0</v>
      </c>
      <c r="K42" s="65"/>
      <c r="L42" s="79">
        <f>SUM(L40:L41)</f>
        <v>0</v>
      </c>
      <c r="M42" s="77"/>
    </row>
    <row r="43" spans="2:13" x14ac:dyDescent="0.35">
      <c r="B43" s="45"/>
      <c r="C43" s="46"/>
      <c r="D43" s="46"/>
      <c r="E43" s="58"/>
      <c r="F43" s="46"/>
      <c r="G43" s="47"/>
      <c r="H43" s="46"/>
      <c r="I43" s="47"/>
      <c r="J43" s="46"/>
      <c r="K43" s="46"/>
      <c r="L43" s="46"/>
      <c r="M43" s="49"/>
    </row>
    <row r="44" spans="2:13" x14ac:dyDescent="0.35">
      <c r="B44" s="45"/>
      <c r="C44" s="46" t="s">
        <v>25</v>
      </c>
      <c r="D44" s="46"/>
      <c r="E44" s="58"/>
      <c r="F44" s="46"/>
      <c r="G44" s="47"/>
      <c r="H44" s="46"/>
      <c r="I44" s="47"/>
      <c r="J44" s="46"/>
      <c r="K44" s="46"/>
      <c r="L44" s="46"/>
      <c r="M44" s="49"/>
    </row>
    <row r="45" spans="2:13" x14ac:dyDescent="0.35">
      <c r="B45" s="45"/>
      <c r="C45" s="46" t="s">
        <v>16</v>
      </c>
      <c r="D45" s="46"/>
      <c r="E45" s="58">
        <v>16</v>
      </c>
      <c r="F45" s="46"/>
      <c r="G45" s="47"/>
      <c r="H45" s="252"/>
      <c r="I45" s="47"/>
      <c r="J45" s="253"/>
      <c r="K45" s="46"/>
      <c r="L45" s="252"/>
      <c r="M45" s="49"/>
    </row>
    <row r="46" spans="2:13" x14ac:dyDescent="0.35">
      <c r="B46" s="45"/>
      <c r="C46" s="46" t="s">
        <v>17</v>
      </c>
      <c r="D46" s="46"/>
      <c r="E46" s="58">
        <v>17</v>
      </c>
      <c r="F46" s="46"/>
      <c r="G46" s="47"/>
      <c r="H46" s="252"/>
      <c r="I46" s="47"/>
      <c r="J46" s="252"/>
      <c r="K46" s="46"/>
      <c r="L46" s="252"/>
      <c r="M46" s="49"/>
    </row>
    <row r="47" spans="2:13" x14ac:dyDescent="0.35">
      <c r="B47" s="45"/>
      <c r="C47" s="46" t="s">
        <v>6</v>
      </c>
      <c r="D47" s="46"/>
      <c r="E47" s="58">
        <v>18</v>
      </c>
      <c r="F47" s="46"/>
      <c r="G47" s="47"/>
      <c r="H47" s="250"/>
      <c r="I47" s="47"/>
      <c r="J47" s="250"/>
      <c r="K47" s="46"/>
      <c r="L47" s="250"/>
      <c r="M47" s="49"/>
    </row>
    <row r="48" spans="2:13" x14ac:dyDescent="0.35">
      <c r="B48" s="45"/>
      <c r="C48" s="46"/>
      <c r="D48" s="46"/>
      <c r="E48" s="58"/>
      <c r="F48" s="46"/>
      <c r="G48" s="47"/>
      <c r="H48" s="80">
        <f>SUM(H45:H47)</f>
        <v>0</v>
      </c>
      <c r="I48" s="47"/>
      <c r="J48" s="80">
        <f>SUM(J45:J47)</f>
        <v>0</v>
      </c>
      <c r="K48" s="46"/>
      <c r="L48" s="80">
        <f>SUM(L45:L47)</f>
        <v>0</v>
      </c>
      <c r="M48" s="49"/>
    </row>
    <row r="49" spans="2:13" x14ac:dyDescent="0.35">
      <c r="B49" s="45"/>
      <c r="C49" s="46" t="s">
        <v>4</v>
      </c>
      <c r="D49" s="46"/>
      <c r="E49" s="58"/>
      <c r="F49" s="46"/>
      <c r="G49" s="47"/>
      <c r="H49" s="46"/>
      <c r="I49" s="47"/>
      <c r="J49" s="46"/>
      <c r="K49" s="46"/>
      <c r="L49" s="46"/>
      <c r="M49" s="49"/>
    </row>
    <row r="50" spans="2:13" x14ac:dyDescent="0.35">
      <c r="B50" s="45"/>
      <c r="C50" s="46" t="s">
        <v>5</v>
      </c>
      <c r="D50" s="46"/>
      <c r="E50" s="58">
        <v>19</v>
      </c>
      <c r="F50" s="46"/>
      <c r="G50" s="47"/>
      <c r="H50" s="252"/>
      <c r="I50" s="47"/>
      <c r="J50" s="252"/>
      <c r="K50" s="46"/>
      <c r="L50" s="252"/>
      <c r="M50" s="49"/>
    </row>
    <row r="51" spans="2:13" x14ac:dyDescent="0.35">
      <c r="B51" s="45"/>
      <c r="C51" s="46" t="s">
        <v>113</v>
      </c>
      <c r="D51" s="46"/>
      <c r="E51" s="58">
        <v>21</v>
      </c>
      <c r="F51" s="46"/>
      <c r="G51" s="47"/>
      <c r="H51" s="252"/>
      <c r="I51" s="47"/>
      <c r="J51" s="253"/>
      <c r="K51" s="46"/>
      <c r="L51" s="252"/>
      <c r="M51" s="49"/>
    </row>
    <row r="52" spans="2:13" x14ac:dyDescent="0.35">
      <c r="B52" s="45"/>
      <c r="C52" s="46" t="s">
        <v>114</v>
      </c>
      <c r="D52" s="46"/>
      <c r="E52" s="58">
        <v>21</v>
      </c>
      <c r="F52" s="46"/>
      <c r="G52" s="47"/>
      <c r="H52" s="252"/>
      <c r="I52" s="47"/>
      <c r="J52" s="252"/>
      <c r="K52" s="46"/>
      <c r="L52" s="252"/>
      <c r="M52" s="49"/>
    </row>
    <row r="53" spans="2:13" x14ac:dyDescent="0.35">
      <c r="B53" s="45"/>
      <c r="C53" s="46" t="s">
        <v>7</v>
      </c>
      <c r="D53" s="46"/>
      <c r="E53" s="58">
        <v>20</v>
      </c>
      <c r="F53" s="46"/>
      <c r="G53" s="47"/>
      <c r="H53" s="252"/>
      <c r="I53" s="47"/>
      <c r="J53" s="253"/>
      <c r="K53" s="46"/>
      <c r="L53" s="252"/>
      <c r="M53" s="49"/>
    </row>
    <row r="54" spans="2:13" x14ac:dyDescent="0.35">
      <c r="B54" s="45"/>
      <c r="C54" s="46"/>
      <c r="D54" s="46"/>
      <c r="E54" s="58"/>
      <c r="F54" s="46"/>
      <c r="G54" s="47"/>
      <c r="H54" s="81">
        <f>SUM(H50:H53)</f>
        <v>0</v>
      </c>
      <c r="I54" s="47"/>
      <c r="J54" s="81">
        <f>SUM(J50:J53)</f>
        <v>0</v>
      </c>
      <c r="K54" s="46"/>
      <c r="L54" s="81">
        <f>SUM(L50:L53)</f>
        <v>0</v>
      </c>
      <c r="M54" s="49"/>
    </row>
    <row r="55" spans="2:13" x14ac:dyDescent="0.35">
      <c r="B55" s="45"/>
      <c r="C55" s="46" t="s">
        <v>18</v>
      </c>
      <c r="D55" s="46"/>
      <c r="E55" s="58"/>
      <c r="F55" s="46"/>
      <c r="G55" s="47"/>
      <c r="H55" s="80"/>
      <c r="I55" s="47"/>
      <c r="J55" s="46"/>
      <c r="K55" s="46"/>
      <c r="L55" s="46"/>
      <c r="M55" s="49"/>
    </row>
    <row r="56" spans="2:13" x14ac:dyDescent="0.35">
      <c r="B56" s="45"/>
      <c r="C56" s="46" t="s">
        <v>19</v>
      </c>
      <c r="D56" s="46"/>
      <c r="E56" s="58">
        <v>22</v>
      </c>
      <c r="F56" s="46"/>
      <c r="G56" s="47"/>
      <c r="H56" s="252"/>
      <c r="I56" s="47"/>
      <c r="J56" s="253"/>
      <c r="K56" s="46"/>
      <c r="L56" s="252"/>
      <c r="M56" s="49"/>
    </row>
    <row r="57" spans="2:13" x14ac:dyDescent="0.35">
      <c r="B57" s="45"/>
      <c r="C57" s="46" t="s">
        <v>46</v>
      </c>
      <c r="D57" s="46"/>
      <c r="E57" s="58">
        <v>23</v>
      </c>
      <c r="F57" s="46"/>
      <c r="G57" s="47"/>
      <c r="H57" s="250"/>
      <c r="I57" s="47"/>
      <c r="J57" s="254"/>
      <c r="K57" s="46"/>
      <c r="L57" s="250"/>
      <c r="M57" s="49"/>
    </row>
    <row r="58" spans="2:13" x14ac:dyDescent="0.35">
      <c r="B58" s="45"/>
      <c r="C58" s="46"/>
      <c r="D58" s="46"/>
      <c r="E58" s="58"/>
      <c r="F58" s="46"/>
      <c r="G58" s="47"/>
      <c r="H58" s="80">
        <f>SUM(H56:H57)</f>
        <v>0</v>
      </c>
      <c r="I58" s="47"/>
      <c r="J58" s="80">
        <f>SUM(J56:J57)</f>
        <v>0</v>
      </c>
      <c r="K58" s="46"/>
      <c r="L58" s="80">
        <f>SUM(L56:L57)</f>
        <v>0</v>
      </c>
      <c r="M58" s="49"/>
    </row>
    <row r="59" spans="2:13" x14ac:dyDescent="0.35">
      <c r="B59" s="45"/>
      <c r="C59" s="46" t="s">
        <v>21</v>
      </c>
      <c r="D59" s="46"/>
      <c r="E59" s="58"/>
      <c r="F59" s="46"/>
      <c r="G59" s="47"/>
      <c r="H59" s="46"/>
      <c r="I59" s="47"/>
      <c r="J59" s="46"/>
      <c r="K59" s="46"/>
      <c r="L59" s="46"/>
      <c r="M59" s="49"/>
    </row>
    <row r="60" spans="2:13" x14ac:dyDescent="0.35">
      <c r="B60" s="45"/>
      <c r="C60" s="46" t="s">
        <v>22</v>
      </c>
      <c r="D60" s="46"/>
      <c r="E60" s="58">
        <v>24</v>
      </c>
      <c r="F60" s="46"/>
      <c r="G60" s="47"/>
      <c r="H60" s="252"/>
      <c r="I60" s="47"/>
      <c r="J60" s="252"/>
      <c r="K60" s="46"/>
      <c r="L60" s="252"/>
      <c r="M60" s="49"/>
    </row>
    <row r="61" spans="2:13" x14ac:dyDescent="0.35">
      <c r="B61" s="45"/>
      <c r="C61" s="46" t="s">
        <v>20</v>
      </c>
      <c r="D61" s="46"/>
      <c r="E61" s="58">
        <v>25</v>
      </c>
      <c r="F61" s="46"/>
      <c r="G61" s="47"/>
      <c r="H61" s="252"/>
      <c r="I61" s="47"/>
      <c r="J61" s="252"/>
      <c r="K61" s="46"/>
      <c r="L61" s="252"/>
      <c r="M61" s="49"/>
    </row>
    <row r="62" spans="2:13" x14ac:dyDescent="0.35">
      <c r="B62" s="45"/>
      <c r="C62" s="46"/>
      <c r="D62" s="46"/>
      <c r="E62" s="58"/>
      <c r="F62" s="46"/>
      <c r="G62" s="47"/>
      <c r="H62" s="81">
        <f>SUM(H60:H61)</f>
        <v>0</v>
      </c>
      <c r="I62" s="47"/>
      <c r="J62" s="81">
        <f>SUM(J60:J61)</f>
        <v>0</v>
      </c>
      <c r="K62" s="46"/>
      <c r="L62" s="81">
        <f>SUM(L60:L61)</f>
        <v>0</v>
      </c>
      <c r="M62" s="49"/>
    </row>
    <row r="63" spans="2:13" x14ac:dyDescent="0.35">
      <c r="B63" s="45"/>
      <c r="C63" s="46"/>
      <c r="D63" s="46"/>
      <c r="E63" s="58"/>
      <c r="F63" s="46"/>
      <c r="G63" s="47"/>
      <c r="H63" s="46"/>
      <c r="I63" s="47"/>
      <c r="J63" s="46"/>
      <c r="K63" s="46"/>
      <c r="L63" s="46"/>
      <c r="M63" s="49"/>
    </row>
    <row r="64" spans="2:13" ht="15" thickBot="1" x14ac:dyDescent="0.4">
      <c r="B64" s="45"/>
      <c r="C64" s="46" t="s">
        <v>118</v>
      </c>
      <c r="D64" s="46"/>
      <c r="E64" s="58">
        <v>26</v>
      </c>
      <c r="F64" s="46"/>
      <c r="G64" s="47"/>
      <c r="H64" s="82">
        <f>H48+H54-H58-H62</f>
        <v>0</v>
      </c>
      <c r="I64" s="47"/>
      <c r="J64" s="82">
        <f>J48+J54-J58-J62</f>
        <v>0</v>
      </c>
      <c r="K64" s="46"/>
      <c r="L64" s="82">
        <f>L48+L54-L58-L62</f>
        <v>0</v>
      </c>
      <c r="M64" s="49"/>
    </row>
    <row r="65" spans="2:14" x14ac:dyDescent="0.35">
      <c r="B65" s="45"/>
      <c r="C65" s="46"/>
      <c r="D65" s="46"/>
      <c r="E65" s="58"/>
      <c r="F65" s="46"/>
      <c r="G65" s="47"/>
      <c r="H65" s="46"/>
      <c r="I65" s="47"/>
      <c r="J65" s="46"/>
      <c r="K65" s="46"/>
      <c r="L65" s="46"/>
      <c r="M65" s="49"/>
    </row>
    <row r="66" spans="2:14" x14ac:dyDescent="0.35">
      <c r="B66" s="45"/>
      <c r="C66" s="46"/>
      <c r="D66" s="46"/>
      <c r="E66" s="58"/>
      <c r="F66" s="46"/>
      <c r="G66" s="47"/>
      <c r="H66" s="46"/>
      <c r="I66" s="47"/>
      <c r="J66" s="46"/>
      <c r="K66" s="46"/>
      <c r="L66" s="46"/>
      <c r="M66" s="49"/>
    </row>
    <row r="67" spans="2:14" x14ac:dyDescent="0.35">
      <c r="B67" s="45"/>
      <c r="C67" s="46" t="s">
        <v>8</v>
      </c>
      <c r="D67" s="46"/>
      <c r="E67" s="58">
        <v>27</v>
      </c>
      <c r="F67" s="46"/>
      <c r="G67" s="47"/>
      <c r="H67" s="46"/>
      <c r="I67" s="47"/>
      <c r="J67" s="46"/>
      <c r="K67" s="46"/>
      <c r="L67" s="46"/>
      <c r="M67" s="49"/>
    </row>
    <row r="68" spans="2:14" x14ac:dyDescent="0.35">
      <c r="B68" s="45"/>
      <c r="C68" s="46" t="s">
        <v>52</v>
      </c>
      <c r="D68" s="68" t="s">
        <v>110</v>
      </c>
      <c r="E68" s="58"/>
      <c r="F68" s="46"/>
      <c r="G68" s="47"/>
      <c r="H68" s="83">
        <f>IF(ISERROR(SUM(H54/H58)=FALSE),0,SUM(H54/H58))</f>
        <v>0</v>
      </c>
      <c r="I68" s="47"/>
      <c r="J68" s="83">
        <f>IF(ISERROR(SUM(J54/J58)=FALSE),0,SUM(J54/J58))</f>
        <v>0</v>
      </c>
      <c r="K68" s="46"/>
      <c r="L68" s="83">
        <f>IF(ISERROR(SUM(L54/L58)=FALSE),0,SUM(L54/L58))</f>
        <v>0</v>
      </c>
      <c r="M68" s="49"/>
    </row>
    <row r="69" spans="2:14" x14ac:dyDescent="0.35">
      <c r="B69" s="45"/>
      <c r="C69" s="46" t="s">
        <v>51</v>
      </c>
      <c r="D69" s="68" t="s">
        <v>111</v>
      </c>
      <c r="E69" s="58"/>
      <c r="F69" s="46"/>
      <c r="G69" s="47"/>
      <c r="H69" s="83">
        <f>IF(ISERROR((H54-H50)/H58=FALSE),0,(H54-H50)/H58)</f>
        <v>0</v>
      </c>
      <c r="I69" s="47"/>
      <c r="J69" s="83">
        <f>IF(ISERROR((J54-J50)/J58=FALSE),0,(J54-J50)/J58)</f>
        <v>0</v>
      </c>
      <c r="K69" s="46"/>
      <c r="L69" s="83">
        <f>IF(ISERROR((L54-L50)/L58=FALSE),0,(L54-L50)/L58)</f>
        <v>0</v>
      </c>
      <c r="M69" s="49"/>
    </row>
    <row r="70" spans="2:14" x14ac:dyDescent="0.35">
      <c r="B70" s="45"/>
      <c r="C70" s="46" t="s">
        <v>53</v>
      </c>
      <c r="D70" s="68" t="s">
        <v>116</v>
      </c>
      <c r="E70" s="58"/>
      <c r="F70" s="48"/>
      <c r="G70" s="47"/>
      <c r="H70" s="83">
        <f>IF(ISERROR(SUM(H53+H51)/H58=FALSE),0,SUM(H53+H51)/H58)</f>
        <v>0</v>
      </c>
      <c r="I70" s="47"/>
      <c r="J70" s="83">
        <f>IF(ISERROR(SUM(J53+J51)/J58=FALSE),0,SUM(J53+J51)/J58)</f>
        <v>0</v>
      </c>
      <c r="K70" s="46"/>
      <c r="L70" s="83">
        <f>IF(ISERROR(SUM(L53+L51)/L58=FALSE),0,SUM(L53+L51)/L58)</f>
        <v>0</v>
      </c>
      <c r="M70" s="49"/>
    </row>
    <row r="71" spans="2:14" x14ac:dyDescent="0.35">
      <c r="B71" s="45"/>
      <c r="C71" s="46" t="s">
        <v>43</v>
      </c>
      <c r="D71" s="68" t="s">
        <v>112</v>
      </c>
      <c r="E71" s="58"/>
      <c r="F71" s="46"/>
      <c r="G71" s="47"/>
      <c r="H71" s="83">
        <f>IF(ISERROR((H58+H62)/(H48+H54)=FALSE),0,(H58+H62)/(H48+H54))</f>
        <v>0</v>
      </c>
      <c r="I71" s="47"/>
      <c r="J71" s="83">
        <f>IF(ISERROR((J58+J62)/(J48+J54)=FALSE),0,(J58+J62)/(J48+J54))</f>
        <v>0</v>
      </c>
      <c r="K71" s="46"/>
      <c r="L71" s="83">
        <f>IF(ISERROR((L58+L62)/(L48+L54)=FALSE),0,(L58+L62)/(L48+L54))</f>
        <v>0</v>
      </c>
      <c r="M71" s="49"/>
    </row>
    <row r="72" spans="2:14" x14ac:dyDescent="0.35">
      <c r="B72" s="45"/>
      <c r="C72" s="46" t="s">
        <v>54</v>
      </c>
      <c r="D72" s="68" t="s">
        <v>117</v>
      </c>
      <c r="E72" s="58"/>
      <c r="F72" s="48"/>
      <c r="G72" s="47"/>
      <c r="H72" s="83">
        <f>IF(ISERROR(SUM(H58+H62)/SUM(H64-H46)=FALSE),0,SUM(H58+H62)/SUM(H64-H46))</f>
        <v>0</v>
      </c>
      <c r="I72" s="47"/>
      <c r="J72" s="83">
        <f>IF(ISERROR(SUM(J58+J62)/SUM(J64-J46)=FALSE),0,SUM(J58+J62)/SUM(J64-J46))</f>
        <v>0</v>
      </c>
      <c r="K72" s="46"/>
      <c r="L72" s="83">
        <f>IF(ISERROR(SUM(L58+L62)/SUM(L64-L46)=FALSE),0,SUM(L58+L62)/SUM(L64-L46))</f>
        <v>0</v>
      </c>
      <c r="M72" s="49"/>
    </row>
    <row r="73" spans="2:14" x14ac:dyDescent="0.35">
      <c r="B73" s="45"/>
      <c r="C73" s="46"/>
      <c r="D73" s="46"/>
      <c r="E73" s="58"/>
      <c r="F73" s="46"/>
      <c r="G73" s="47"/>
      <c r="H73" s="46"/>
      <c r="I73" s="47"/>
      <c r="J73" s="46"/>
      <c r="K73" s="46"/>
      <c r="L73" s="46"/>
      <c r="M73" s="49"/>
    </row>
    <row r="74" spans="2:14" x14ac:dyDescent="0.35">
      <c r="B74" s="45"/>
      <c r="C74" s="46" t="s">
        <v>55</v>
      </c>
      <c r="D74" s="46"/>
      <c r="E74" s="58">
        <v>28</v>
      </c>
      <c r="F74" s="46"/>
      <c r="G74" s="47"/>
      <c r="H74" s="252"/>
      <c r="I74" s="47"/>
      <c r="J74" s="252"/>
      <c r="K74" s="46"/>
      <c r="L74" s="252"/>
      <c r="M74" s="49"/>
    </row>
    <row r="75" spans="2:14" x14ac:dyDescent="0.35">
      <c r="B75" s="45"/>
      <c r="C75" s="46" t="s">
        <v>56</v>
      </c>
      <c r="D75" s="46"/>
      <c r="E75" s="58"/>
      <c r="F75" s="46"/>
      <c r="G75" s="47"/>
      <c r="H75" s="252"/>
      <c r="I75" s="47"/>
      <c r="J75" s="252"/>
      <c r="K75" s="46"/>
      <c r="L75" s="252"/>
      <c r="M75" s="49"/>
    </row>
    <row r="76" spans="2:14" ht="15" thickBot="1" x14ac:dyDescent="0.4">
      <c r="B76" s="45"/>
      <c r="C76" s="46" t="s">
        <v>119</v>
      </c>
      <c r="D76" s="46"/>
      <c r="E76" s="58"/>
      <c r="F76" s="46"/>
      <c r="G76" s="47"/>
      <c r="H76" s="82">
        <f>SUM(H74:H75)</f>
        <v>0</v>
      </c>
      <c r="I76" s="47"/>
      <c r="J76" s="82">
        <f>SUM(J74:J75)</f>
        <v>0</v>
      </c>
      <c r="K76" s="46"/>
      <c r="L76" s="82">
        <f>SUM(L74:L75)</f>
        <v>0</v>
      </c>
      <c r="M76" s="49"/>
    </row>
    <row r="77" spans="2:14" x14ac:dyDescent="0.35">
      <c r="B77" s="45"/>
      <c r="C77" s="46"/>
      <c r="D77" s="46"/>
      <c r="E77" s="58"/>
      <c r="F77" s="46"/>
      <c r="G77" s="46"/>
      <c r="H77" s="46"/>
      <c r="I77" s="46"/>
      <c r="J77" s="46"/>
      <c r="K77" s="46"/>
      <c r="L77" s="46"/>
      <c r="M77" s="49"/>
    </row>
    <row r="78" spans="2:14" x14ac:dyDescent="0.35">
      <c r="B78" s="45"/>
      <c r="C78" s="46" t="s">
        <v>213</v>
      </c>
      <c r="D78" s="46"/>
      <c r="E78" s="58">
        <v>29</v>
      </c>
      <c r="F78" s="46"/>
      <c r="G78" s="46"/>
      <c r="H78" s="46"/>
      <c r="I78" s="46"/>
      <c r="J78" s="46"/>
      <c r="K78" s="46"/>
      <c r="L78" s="46"/>
      <c r="M78" s="49"/>
      <c r="N78" s="5"/>
    </row>
    <row r="79" spans="2:14" x14ac:dyDescent="0.35">
      <c r="B79" s="45"/>
      <c r="C79" s="183"/>
      <c r="D79" s="46"/>
      <c r="E79" s="58"/>
      <c r="F79" s="46" t="s">
        <v>28</v>
      </c>
      <c r="G79" s="46"/>
      <c r="H79" s="47" t="s">
        <v>210</v>
      </c>
      <c r="I79" s="46"/>
      <c r="J79" s="47" t="s">
        <v>108</v>
      </c>
      <c r="K79" s="46"/>
      <c r="L79" s="47"/>
      <c r="M79" s="49"/>
    </row>
    <row r="80" spans="2:14" x14ac:dyDescent="0.35">
      <c r="B80" s="45"/>
      <c r="C80" s="46" t="s">
        <v>38</v>
      </c>
      <c r="D80" s="46"/>
      <c r="E80" s="58"/>
      <c r="F80" s="46"/>
      <c r="G80" s="46"/>
      <c r="H80" s="252">
        <v>0</v>
      </c>
      <c r="I80" s="46"/>
      <c r="J80" s="252">
        <v>0</v>
      </c>
      <c r="K80" s="46"/>
      <c r="L80" s="47"/>
      <c r="M80" s="49"/>
    </row>
    <row r="81" spans="2:18" x14ac:dyDescent="0.35">
      <c r="B81" s="45"/>
      <c r="C81" s="46" t="s">
        <v>27</v>
      </c>
      <c r="D81" s="46"/>
      <c r="E81" s="58"/>
      <c r="F81" s="255"/>
      <c r="G81" s="46"/>
      <c r="H81" s="252">
        <v>0</v>
      </c>
      <c r="I81" s="46"/>
      <c r="J81" s="257">
        <v>0</v>
      </c>
      <c r="K81" s="46"/>
      <c r="L81" s="47"/>
      <c r="M81" s="49"/>
    </row>
    <row r="82" spans="2:18" x14ac:dyDescent="0.35">
      <c r="B82" s="45"/>
      <c r="C82" s="46" t="s">
        <v>176</v>
      </c>
      <c r="D82" s="46"/>
      <c r="E82" s="58"/>
      <c r="F82" s="256"/>
      <c r="G82" s="46"/>
      <c r="H82" s="252">
        <v>0</v>
      </c>
      <c r="I82" s="46"/>
      <c r="J82" s="257">
        <v>0</v>
      </c>
      <c r="K82" s="46"/>
      <c r="L82" s="47"/>
      <c r="M82" s="49"/>
    </row>
    <row r="83" spans="2:18" x14ac:dyDescent="0.35">
      <c r="B83" s="45"/>
      <c r="C83" s="46"/>
      <c r="D83" s="46"/>
      <c r="E83" s="58"/>
      <c r="F83" s="256"/>
      <c r="G83" s="46"/>
      <c r="H83" s="252">
        <v>0</v>
      </c>
      <c r="I83" s="46"/>
      <c r="J83" s="257">
        <v>0</v>
      </c>
      <c r="K83" s="46"/>
      <c r="L83" s="47"/>
      <c r="M83" s="49"/>
    </row>
    <row r="84" spans="2:18" x14ac:dyDescent="0.35">
      <c r="B84" s="45"/>
      <c r="C84" s="46"/>
      <c r="D84" s="46"/>
      <c r="E84" s="58"/>
      <c r="F84" s="256"/>
      <c r="G84" s="46"/>
      <c r="H84" s="252">
        <v>0</v>
      </c>
      <c r="I84" s="46"/>
      <c r="J84" s="257">
        <v>0</v>
      </c>
      <c r="K84" s="46"/>
      <c r="L84" s="47"/>
      <c r="M84" s="49"/>
    </row>
    <row r="85" spans="2:18" x14ac:dyDescent="0.35">
      <c r="B85" s="45"/>
      <c r="C85" s="46"/>
      <c r="D85" s="46"/>
      <c r="E85" s="58"/>
      <c r="F85" s="256"/>
      <c r="G85" s="46"/>
      <c r="H85" s="252">
        <v>0</v>
      </c>
      <c r="I85" s="46"/>
      <c r="J85" s="257">
        <v>0</v>
      </c>
      <c r="K85" s="46"/>
      <c r="L85" s="47"/>
      <c r="M85" s="49"/>
    </row>
    <row r="86" spans="2:18" x14ac:dyDescent="0.35">
      <c r="B86" s="45"/>
      <c r="C86" s="46"/>
      <c r="D86" s="46"/>
      <c r="E86" s="58"/>
      <c r="F86" s="256"/>
      <c r="G86" s="46"/>
      <c r="H86" s="252">
        <v>0</v>
      </c>
      <c r="I86" s="46"/>
      <c r="J86" s="257">
        <v>0</v>
      </c>
      <c r="K86" s="46"/>
      <c r="L86" s="47"/>
      <c r="M86" s="49"/>
    </row>
    <row r="87" spans="2:18" x14ac:dyDescent="0.35">
      <c r="B87" s="45"/>
      <c r="C87" s="46"/>
      <c r="D87" s="46"/>
      <c r="E87" s="58"/>
      <c r="F87" s="256"/>
      <c r="G87" s="46"/>
      <c r="H87" s="252">
        <v>0</v>
      </c>
      <c r="I87" s="46"/>
      <c r="J87" s="257">
        <v>0</v>
      </c>
      <c r="K87" s="46"/>
      <c r="L87" s="47"/>
      <c r="M87" s="49"/>
    </row>
    <row r="88" spans="2:18" x14ac:dyDescent="0.35">
      <c r="B88" s="45"/>
      <c r="C88" s="46"/>
      <c r="D88" s="46"/>
      <c r="E88" s="58"/>
      <c r="F88" s="256"/>
      <c r="G88" s="46"/>
      <c r="H88" s="252">
        <v>0</v>
      </c>
      <c r="I88" s="46"/>
      <c r="J88" s="257">
        <v>0</v>
      </c>
      <c r="K88" s="46"/>
      <c r="L88" s="47"/>
      <c r="M88" s="49"/>
    </row>
    <row r="89" spans="2:18" x14ac:dyDescent="0.35">
      <c r="B89" s="45"/>
      <c r="C89" s="46"/>
      <c r="D89" s="46"/>
      <c r="E89" s="58"/>
      <c r="F89" s="256"/>
      <c r="G89" s="46"/>
      <c r="H89" s="252">
        <v>0</v>
      </c>
      <c r="I89" s="46"/>
      <c r="J89" s="257">
        <v>0</v>
      </c>
      <c r="K89" s="46"/>
      <c r="L89" s="47"/>
      <c r="M89" s="49"/>
    </row>
    <row r="90" spans="2:18" x14ac:dyDescent="0.35">
      <c r="B90" s="45"/>
      <c r="C90" s="46"/>
      <c r="D90" s="46"/>
      <c r="E90" s="58"/>
      <c r="F90" s="46"/>
      <c r="G90" s="46"/>
      <c r="H90" s="46"/>
      <c r="I90" s="46"/>
      <c r="J90" s="46"/>
      <c r="K90" s="46"/>
      <c r="L90" s="47"/>
      <c r="M90" s="49"/>
    </row>
    <row r="91" spans="2:18" x14ac:dyDescent="0.35">
      <c r="B91" s="45"/>
      <c r="C91" s="46"/>
      <c r="D91" s="46"/>
      <c r="E91" s="58"/>
      <c r="F91" s="46"/>
      <c r="G91" s="46"/>
      <c r="H91" s="84"/>
      <c r="I91" s="84"/>
      <c r="J91" s="84"/>
      <c r="K91" s="46"/>
      <c r="L91" s="47"/>
      <c r="M91" s="49"/>
    </row>
    <row r="92" spans="2:18" x14ac:dyDescent="0.35">
      <c r="B92" s="45"/>
      <c r="C92" s="46" t="s">
        <v>33</v>
      </c>
      <c r="D92" s="46"/>
      <c r="E92" s="58">
        <v>30</v>
      </c>
      <c r="F92" s="47" t="s">
        <v>29</v>
      </c>
      <c r="G92" s="46"/>
      <c r="H92" s="244" t="s">
        <v>185</v>
      </c>
      <c r="I92" s="46"/>
      <c r="J92" s="84"/>
      <c r="K92" s="46"/>
      <c r="L92" s="47"/>
      <c r="M92" s="49"/>
      <c r="P92" s="2" t="s">
        <v>109</v>
      </c>
      <c r="Q92" s="6" t="s">
        <v>30</v>
      </c>
      <c r="R92" s="6" t="s">
        <v>31</v>
      </c>
    </row>
    <row r="93" spans="2:18" x14ac:dyDescent="0.35">
      <c r="B93" s="51"/>
      <c r="C93" s="52"/>
      <c r="D93" s="52"/>
      <c r="E93" s="53"/>
      <c r="F93" s="52"/>
      <c r="G93" s="52"/>
      <c r="H93" s="52"/>
      <c r="I93" s="52"/>
      <c r="J93" s="52"/>
      <c r="K93" s="52"/>
      <c r="L93" s="53"/>
      <c r="M93" s="54"/>
    </row>
    <row r="94" spans="2:18" x14ac:dyDescent="0.35">
      <c r="B94" s="41"/>
      <c r="C94" s="42"/>
      <c r="D94" s="42"/>
      <c r="E94" s="43"/>
      <c r="F94" s="42"/>
      <c r="G94" s="42"/>
      <c r="H94" s="42"/>
      <c r="I94" s="42"/>
      <c r="J94" s="42"/>
      <c r="K94" s="42"/>
      <c r="L94" s="43"/>
      <c r="M94" s="44"/>
    </row>
    <row r="95" spans="2:18" x14ac:dyDescent="0.35">
      <c r="B95" s="45"/>
      <c r="C95" s="46" t="s">
        <v>120</v>
      </c>
      <c r="D95" s="46"/>
      <c r="E95" s="47"/>
      <c r="F95" s="48"/>
      <c r="G95" s="46"/>
      <c r="H95" s="46"/>
      <c r="I95" s="46"/>
      <c r="J95" s="46"/>
      <c r="K95" s="46"/>
      <c r="L95" s="46"/>
      <c r="M95" s="49"/>
    </row>
    <row r="96" spans="2:18" x14ac:dyDescent="0.35">
      <c r="B96" s="45"/>
      <c r="C96" s="286"/>
      <c r="D96" s="287"/>
      <c r="E96" s="287"/>
      <c r="F96" s="287"/>
      <c r="G96" s="287"/>
      <c r="H96" s="287"/>
      <c r="I96" s="287"/>
      <c r="J96" s="287"/>
      <c r="K96" s="287"/>
      <c r="L96" s="288"/>
      <c r="M96" s="49"/>
    </row>
    <row r="97" spans="2:13" x14ac:dyDescent="0.35">
      <c r="B97" s="45"/>
      <c r="C97" s="289"/>
      <c r="D97" s="290"/>
      <c r="E97" s="290"/>
      <c r="F97" s="290"/>
      <c r="G97" s="290"/>
      <c r="H97" s="290"/>
      <c r="I97" s="290"/>
      <c r="J97" s="290"/>
      <c r="K97" s="290"/>
      <c r="L97" s="291"/>
      <c r="M97" s="49"/>
    </row>
    <row r="98" spans="2:13" x14ac:dyDescent="0.35">
      <c r="B98" s="45"/>
      <c r="C98" s="289"/>
      <c r="D98" s="290"/>
      <c r="E98" s="290"/>
      <c r="F98" s="290"/>
      <c r="G98" s="290"/>
      <c r="H98" s="290"/>
      <c r="I98" s="290"/>
      <c r="J98" s="290"/>
      <c r="K98" s="290"/>
      <c r="L98" s="291"/>
      <c r="M98" s="49"/>
    </row>
    <row r="99" spans="2:13" x14ac:dyDescent="0.35">
      <c r="B99" s="45"/>
      <c r="C99" s="289"/>
      <c r="D99" s="290"/>
      <c r="E99" s="290"/>
      <c r="F99" s="290"/>
      <c r="G99" s="290"/>
      <c r="H99" s="290"/>
      <c r="I99" s="290"/>
      <c r="J99" s="290"/>
      <c r="K99" s="290"/>
      <c r="L99" s="291"/>
      <c r="M99" s="49"/>
    </row>
    <row r="100" spans="2:13" x14ac:dyDescent="0.35">
      <c r="B100" s="45"/>
      <c r="C100" s="289"/>
      <c r="D100" s="290"/>
      <c r="E100" s="290"/>
      <c r="F100" s="290"/>
      <c r="G100" s="290"/>
      <c r="H100" s="290"/>
      <c r="I100" s="290"/>
      <c r="J100" s="290"/>
      <c r="K100" s="290"/>
      <c r="L100" s="291"/>
      <c r="M100" s="49"/>
    </row>
    <row r="101" spans="2:13" x14ac:dyDescent="0.35">
      <c r="B101" s="45"/>
      <c r="C101" s="289"/>
      <c r="D101" s="290"/>
      <c r="E101" s="290"/>
      <c r="F101" s="290"/>
      <c r="G101" s="290"/>
      <c r="H101" s="290"/>
      <c r="I101" s="290"/>
      <c r="J101" s="290"/>
      <c r="K101" s="290"/>
      <c r="L101" s="291"/>
      <c r="M101" s="49"/>
    </row>
    <row r="102" spans="2:13" x14ac:dyDescent="0.35">
      <c r="B102" s="45"/>
      <c r="C102" s="289"/>
      <c r="D102" s="290"/>
      <c r="E102" s="290"/>
      <c r="F102" s="290"/>
      <c r="G102" s="290"/>
      <c r="H102" s="290"/>
      <c r="I102" s="290"/>
      <c r="J102" s="290"/>
      <c r="K102" s="290"/>
      <c r="L102" s="291"/>
      <c r="M102" s="49"/>
    </row>
    <row r="103" spans="2:13" x14ac:dyDescent="0.35">
      <c r="B103" s="45"/>
      <c r="C103" s="289"/>
      <c r="D103" s="290"/>
      <c r="E103" s="290"/>
      <c r="F103" s="290"/>
      <c r="G103" s="290"/>
      <c r="H103" s="290"/>
      <c r="I103" s="290"/>
      <c r="J103" s="290"/>
      <c r="K103" s="290"/>
      <c r="L103" s="291"/>
      <c r="M103" s="49"/>
    </row>
    <row r="104" spans="2:13" x14ac:dyDescent="0.35">
      <c r="B104" s="45"/>
      <c r="C104" s="289"/>
      <c r="D104" s="290"/>
      <c r="E104" s="290"/>
      <c r="F104" s="290"/>
      <c r="G104" s="290"/>
      <c r="H104" s="290"/>
      <c r="I104" s="290"/>
      <c r="J104" s="290"/>
      <c r="K104" s="290"/>
      <c r="L104" s="291"/>
      <c r="M104" s="49"/>
    </row>
    <row r="105" spans="2:13" x14ac:dyDescent="0.35">
      <c r="B105" s="45"/>
      <c r="C105" s="289"/>
      <c r="D105" s="290"/>
      <c r="E105" s="290"/>
      <c r="F105" s="290"/>
      <c r="G105" s="290"/>
      <c r="H105" s="290"/>
      <c r="I105" s="290"/>
      <c r="J105" s="290"/>
      <c r="K105" s="290"/>
      <c r="L105" s="291"/>
      <c r="M105" s="49"/>
    </row>
    <row r="106" spans="2:13" x14ac:dyDescent="0.35">
      <c r="B106" s="45"/>
      <c r="C106" s="289"/>
      <c r="D106" s="290"/>
      <c r="E106" s="290"/>
      <c r="F106" s="290"/>
      <c r="G106" s="290"/>
      <c r="H106" s="290"/>
      <c r="I106" s="290"/>
      <c r="J106" s="290"/>
      <c r="K106" s="290"/>
      <c r="L106" s="291"/>
      <c r="M106" s="49"/>
    </row>
    <row r="107" spans="2:13" x14ac:dyDescent="0.35">
      <c r="B107" s="45"/>
      <c r="C107" s="289"/>
      <c r="D107" s="290"/>
      <c r="E107" s="290"/>
      <c r="F107" s="290"/>
      <c r="G107" s="290"/>
      <c r="H107" s="290"/>
      <c r="I107" s="290"/>
      <c r="J107" s="290"/>
      <c r="K107" s="290"/>
      <c r="L107" s="291"/>
      <c r="M107" s="49"/>
    </row>
    <row r="108" spans="2:13" x14ac:dyDescent="0.35">
      <c r="B108" s="45"/>
      <c r="C108" s="289"/>
      <c r="D108" s="290"/>
      <c r="E108" s="290"/>
      <c r="F108" s="290"/>
      <c r="G108" s="290"/>
      <c r="H108" s="290"/>
      <c r="I108" s="290"/>
      <c r="J108" s="290"/>
      <c r="K108" s="290"/>
      <c r="L108" s="291"/>
      <c r="M108" s="49"/>
    </row>
    <row r="109" spans="2:13" x14ac:dyDescent="0.35">
      <c r="B109" s="45"/>
      <c r="C109" s="289"/>
      <c r="D109" s="290"/>
      <c r="E109" s="290"/>
      <c r="F109" s="290"/>
      <c r="G109" s="290"/>
      <c r="H109" s="290"/>
      <c r="I109" s="290"/>
      <c r="J109" s="290"/>
      <c r="K109" s="290"/>
      <c r="L109" s="291"/>
      <c r="M109" s="49"/>
    </row>
    <row r="110" spans="2:13" x14ac:dyDescent="0.35">
      <c r="B110" s="45"/>
      <c r="C110" s="289"/>
      <c r="D110" s="290"/>
      <c r="E110" s="290"/>
      <c r="F110" s="290"/>
      <c r="G110" s="290"/>
      <c r="H110" s="290"/>
      <c r="I110" s="290"/>
      <c r="J110" s="290"/>
      <c r="K110" s="290"/>
      <c r="L110" s="291"/>
      <c r="M110" s="49"/>
    </row>
    <row r="111" spans="2:13" x14ac:dyDescent="0.35">
      <c r="B111" s="45"/>
      <c r="C111" s="289"/>
      <c r="D111" s="290"/>
      <c r="E111" s="290"/>
      <c r="F111" s="290"/>
      <c r="G111" s="290"/>
      <c r="H111" s="290"/>
      <c r="I111" s="290"/>
      <c r="J111" s="290"/>
      <c r="K111" s="290"/>
      <c r="L111" s="291"/>
      <c r="M111" s="49"/>
    </row>
    <row r="112" spans="2:13" x14ac:dyDescent="0.35">
      <c r="B112" s="45"/>
      <c r="C112" s="289"/>
      <c r="D112" s="290"/>
      <c r="E112" s="290"/>
      <c r="F112" s="290"/>
      <c r="G112" s="290"/>
      <c r="H112" s="290"/>
      <c r="I112" s="290"/>
      <c r="J112" s="290"/>
      <c r="K112" s="290"/>
      <c r="L112" s="291"/>
      <c r="M112" s="49"/>
    </row>
    <row r="113" spans="2:16" x14ac:dyDescent="0.35">
      <c r="B113" s="45"/>
      <c r="C113" s="289"/>
      <c r="D113" s="290"/>
      <c r="E113" s="290"/>
      <c r="F113" s="290"/>
      <c r="G113" s="290"/>
      <c r="H113" s="290"/>
      <c r="I113" s="290"/>
      <c r="J113" s="290"/>
      <c r="K113" s="290"/>
      <c r="L113" s="291"/>
      <c r="M113" s="49"/>
    </row>
    <row r="114" spans="2:16" x14ac:dyDescent="0.35">
      <c r="B114" s="45"/>
      <c r="C114" s="289"/>
      <c r="D114" s="290"/>
      <c r="E114" s="290"/>
      <c r="F114" s="290"/>
      <c r="G114" s="290"/>
      <c r="H114" s="290"/>
      <c r="I114" s="290"/>
      <c r="J114" s="290"/>
      <c r="K114" s="290"/>
      <c r="L114" s="291"/>
      <c r="M114" s="49"/>
    </row>
    <row r="115" spans="2:16" x14ac:dyDescent="0.35">
      <c r="B115" s="45"/>
      <c r="C115" s="292"/>
      <c r="D115" s="293"/>
      <c r="E115" s="293"/>
      <c r="F115" s="293"/>
      <c r="G115" s="293"/>
      <c r="H115" s="293"/>
      <c r="I115" s="293"/>
      <c r="J115" s="293"/>
      <c r="K115" s="293"/>
      <c r="L115" s="294"/>
      <c r="M115" s="49"/>
    </row>
    <row r="116" spans="2:16" s="11" customFormat="1" x14ac:dyDescent="0.35">
      <c r="B116" s="25"/>
      <c r="C116" s="162" t="s">
        <v>166</v>
      </c>
      <c r="D116" s="22"/>
      <c r="E116" s="23"/>
      <c r="F116" s="22"/>
      <c r="G116" s="22"/>
      <c r="H116" s="22"/>
      <c r="I116" s="22"/>
      <c r="J116" s="22"/>
      <c r="K116" s="22"/>
      <c r="L116" s="22"/>
      <c r="M116" s="24"/>
      <c r="O116" s="2"/>
    </row>
    <row r="117" spans="2:16" s="99" customFormat="1" ht="7.5" customHeight="1" x14ac:dyDescent="0.35">
      <c r="B117" s="26"/>
      <c r="C117" s="163"/>
      <c r="D117" s="93"/>
      <c r="E117" s="94"/>
      <c r="F117" s="93"/>
      <c r="G117" s="93"/>
      <c r="H117" s="93"/>
      <c r="I117" s="93"/>
      <c r="J117" s="93"/>
      <c r="K117" s="93"/>
      <c r="L117" s="93"/>
      <c r="M117" s="95"/>
      <c r="P117" s="2"/>
    </row>
  </sheetData>
  <sheetProtection insertRows="0"/>
  <mergeCells count="6">
    <mergeCell ref="C96:L115"/>
    <mergeCell ref="H11:L11"/>
    <mergeCell ref="H8:L8"/>
    <mergeCell ref="H10:L10"/>
    <mergeCell ref="H9:L9"/>
    <mergeCell ref="H12:L12"/>
  </mergeCells>
  <phoneticPr fontId="0" type="noConversion"/>
  <dataValidations count="2">
    <dataValidation type="list" allowBlank="1" showInputMessage="1" showErrorMessage="1" sqref="H92" xr:uid="{00000000-0002-0000-0400-000000000000}">
      <formula1>$O$92:$R$92</formula1>
    </dataValidation>
    <dataValidation type="list" showInputMessage="1" showErrorMessage="1" sqref="H16" xr:uid="{00000000-0002-0000-0400-000001000000}">
      <formula1>$S$16:$U$16</formula1>
    </dataValidation>
  </dataValidations>
  <printOptions horizontalCentered="1"/>
  <pageMargins left="0.39370078740157483" right="0.39370078740157483" top="0.39370078740157483" bottom="0.59055118110236227" header="0.51181102362204722" footer="0.19685039370078741"/>
  <pageSetup scale="75" fitToHeight="2" orientation="portrait" useFirstPageNumber="1" r:id="rId1"/>
  <headerFooter alignWithMargins="0">
    <oddFooter>&amp;L&amp;"Times New Roman,Bold Italic"&amp;14Seetec&amp;"-,Regular"&amp;11
&amp;8Page &amp;P of &amp;N&amp;CPRIVATE
CONFIDENTIAL (when completed)&amp;RSeetec Phase 2 Financial DD
v1.02   20th June 2017</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7"/>
  </sheetPr>
  <dimension ref="A1:O53"/>
  <sheetViews>
    <sheetView zoomScaleNormal="100" workbookViewId="0">
      <selection activeCell="I4" sqref="I4"/>
    </sheetView>
  </sheetViews>
  <sheetFormatPr defaultColWidth="9.08984375" defaultRowHeight="14.5" x14ac:dyDescent="0.35"/>
  <cols>
    <col min="1" max="1" width="2.90625" style="99" customWidth="1"/>
    <col min="2" max="2" width="1.6328125" style="99" customWidth="1"/>
    <col min="3" max="3" width="13.08984375" style="99" customWidth="1"/>
    <col min="4" max="4" width="14.54296875" style="99" customWidth="1"/>
    <col min="5" max="5" width="19.54296875" style="99" customWidth="1"/>
    <col min="6" max="6" width="11.453125" style="99" customWidth="1"/>
    <col min="7" max="7" width="9.453125" style="99" customWidth="1"/>
    <col min="8" max="8" width="25.90625" style="99" customWidth="1"/>
    <col min="9" max="9" width="10" style="99" customWidth="1"/>
    <col min="10" max="10" width="8.08984375" style="99" customWidth="1"/>
    <col min="11" max="11" width="9.08984375" style="99"/>
    <col min="12" max="12" width="1.6328125" style="99" customWidth="1"/>
    <col min="13" max="14" width="9.08984375" style="99"/>
    <col min="15" max="15" width="9.08984375" style="99" hidden="1" customWidth="1"/>
    <col min="16" max="16384" width="9.08984375" style="99"/>
  </cols>
  <sheetData>
    <row r="1" spans="1:15" s="8" customFormat="1" ht="14.25" customHeight="1" x14ac:dyDescent="0.35">
      <c r="A1" s="164"/>
      <c r="F1" s="9"/>
    </row>
    <row r="2" spans="1:15" s="10" customFormat="1" ht="14.25" customHeight="1" x14ac:dyDescent="0.6">
      <c r="A2" s="8"/>
      <c r="B2" s="13"/>
      <c r="C2" s="218"/>
      <c r="D2" s="218"/>
      <c r="E2" s="218"/>
      <c r="F2" s="14"/>
      <c r="G2" s="15"/>
      <c r="H2" s="15"/>
      <c r="I2" s="15"/>
      <c r="J2" s="15"/>
      <c r="K2" s="15"/>
      <c r="L2" s="16"/>
    </row>
    <row r="3" spans="1:15" s="10" customFormat="1" ht="22.5" customHeight="1" x14ac:dyDescent="0.6">
      <c r="B3" s="17"/>
      <c r="C3" s="217" t="str">
        <f>'Guidance Notes'!$C$3</f>
        <v>Seetec - Phase 2 Financial Due Diligence</v>
      </c>
      <c r="D3" s="219"/>
      <c r="E3" s="219"/>
      <c r="F3" s="18"/>
      <c r="G3" s="19"/>
      <c r="H3" s="19"/>
      <c r="I3" s="19"/>
      <c r="J3" s="19"/>
      <c r="K3" s="19"/>
      <c r="L3" s="20"/>
      <c r="O3" s="2" t="s">
        <v>30</v>
      </c>
    </row>
    <row r="4" spans="1:15" s="11" customFormat="1" ht="21" customHeight="1" x14ac:dyDescent="0.5">
      <c r="A4" s="10"/>
      <c r="B4" s="17"/>
      <c r="C4" s="21"/>
      <c r="D4" s="21"/>
      <c r="E4" s="22"/>
      <c r="F4" s="23"/>
      <c r="G4" s="22"/>
      <c r="H4" s="22"/>
      <c r="I4" s="22"/>
      <c r="J4" s="22"/>
      <c r="K4" s="22"/>
      <c r="L4" s="24"/>
      <c r="O4" s="2" t="s">
        <v>31</v>
      </c>
    </row>
    <row r="5" spans="1:15" s="11" customFormat="1" ht="21" customHeight="1" x14ac:dyDescent="0.5">
      <c r="B5" s="25"/>
      <c r="C5" s="21" t="str">
        <f>CONCATENATE(UPPER('1. Contact Details'!G9)," - DECLARATIONS")</f>
        <v xml:space="preserve"> - DECLARATIONS</v>
      </c>
      <c r="D5" s="21"/>
      <c r="E5" s="22"/>
      <c r="F5" s="23"/>
      <c r="G5" s="22"/>
      <c r="H5" s="22"/>
      <c r="I5" s="22"/>
      <c r="J5" s="22"/>
      <c r="K5" s="22"/>
      <c r="L5" s="24"/>
      <c r="O5" s="2" t="s">
        <v>132</v>
      </c>
    </row>
    <row r="6" spans="1:15" s="12" customFormat="1" ht="15.5" x14ac:dyDescent="0.35">
      <c r="A6" s="11"/>
      <c r="B6" s="26"/>
      <c r="C6" s="27"/>
      <c r="D6" s="27"/>
      <c r="E6" s="28"/>
      <c r="F6" s="29"/>
      <c r="G6" s="28"/>
      <c r="H6" s="28"/>
      <c r="I6" s="28"/>
      <c r="J6" s="28"/>
      <c r="K6" s="28"/>
      <c r="L6" s="30"/>
      <c r="O6" s="2"/>
    </row>
    <row r="7" spans="1:15" s="187" customFormat="1" x14ac:dyDescent="0.35">
      <c r="B7" s="188"/>
      <c r="C7" s="202"/>
      <c r="D7" s="202"/>
      <c r="E7" s="203"/>
      <c r="F7" s="203"/>
      <c r="G7" s="203"/>
      <c r="H7" s="203"/>
      <c r="I7" s="203"/>
      <c r="J7" s="203"/>
      <c r="K7" s="189"/>
      <c r="L7" s="190"/>
    </row>
    <row r="8" spans="1:15" s="187" customFormat="1" ht="15.75" customHeight="1" x14ac:dyDescent="0.45">
      <c r="B8" s="191"/>
      <c r="C8" s="161" t="s">
        <v>154</v>
      </c>
      <c r="D8" s="160"/>
      <c r="E8" s="101"/>
      <c r="F8" s="101"/>
      <c r="G8" s="101"/>
      <c r="H8" s="101"/>
      <c r="I8" s="101"/>
      <c r="J8" s="101"/>
      <c r="K8" s="192"/>
      <c r="L8" s="193"/>
    </row>
    <row r="9" spans="1:15" s="187" customFormat="1" ht="9.75" customHeight="1" x14ac:dyDescent="0.35">
      <c r="B9" s="191"/>
      <c r="C9" s="96"/>
      <c r="D9" s="96"/>
      <c r="E9" s="101"/>
      <c r="F9" s="101"/>
      <c r="G9" s="101"/>
      <c r="H9" s="101"/>
      <c r="I9" s="101"/>
      <c r="J9" s="101"/>
      <c r="K9" s="192"/>
      <c r="L9" s="193"/>
    </row>
    <row r="10" spans="1:15" s="194" customFormat="1" ht="13" x14ac:dyDescent="0.3">
      <c r="B10" s="195"/>
      <c r="C10" s="167" t="s">
        <v>214</v>
      </c>
      <c r="D10" s="167"/>
      <c r="E10" s="167"/>
      <c r="F10" s="167"/>
      <c r="G10" s="167"/>
      <c r="H10" s="167"/>
      <c r="I10" s="167"/>
      <c r="J10" s="167"/>
      <c r="K10" s="196"/>
      <c r="L10" s="197"/>
    </row>
    <row r="11" spans="1:15" s="194" customFormat="1" ht="9.75" customHeight="1" x14ac:dyDescent="0.3">
      <c r="B11" s="195"/>
      <c r="C11" s="167"/>
      <c r="D11" s="167"/>
      <c r="E11" s="167"/>
      <c r="F11" s="167"/>
      <c r="G11" s="167"/>
      <c r="H11" s="167"/>
      <c r="I11" s="167"/>
      <c r="J11" s="167"/>
      <c r="K11" s="196"/>
      <c r="L11" s="197"/>
    </row>
    <row r="12" spans="1:15" s="194" customFormat="1" ht="13" x14ac:dyDescent="0.3">
      <c r="B12" s="195"/>
      <c r="C12" s="204" t="s">
        <v>224</v>
      </c>
      <c r="D12" s="167"/>
      <c r="E12" s="167"/>
      <c r="F12" s="167"/>
      <c r="G12" s="167"/>
      <c r="H12" s="167"/>
      <c r="I12" s="167"/>
      <c r="J12" s="167"/>
      <c r="K12" s="196"/>
      <c r="L12" s="197"/>
    </row>
    <row r="13" spans="1:15" s="194" customFormat="1" ht="13" x14ac:dyDescent="0.3">
      <c r="B13" s="195"/>
      <c r="C13" s="167" t="s">
        <v>223</v>
      </c>
      <c r="D13" s="167"/>
      <c r="E13" s="167"/>
      <c r="F13" s="167"/>
      <c r="G13" s="167"/>
      <c r="H13" s="167"/>
      <c r="I13" s="167"/>
      <c r="J13" s="167"/>
      <c r="K13" s="198"/>
      <c r="L13" s="197"/>
    </row>
    <row r="14" spans="1:15" s="194" customFormat="1" ht="9.75" customHeight="1" x14ac:dyDescent="0.3">
      <c r="B14" s="195"/>
      <c r="C14" s="167"/>
      <c r="D14" s="167"/>
      <c r="E14" s="167"/>
      <c r="F14" s="167"/>
      <c r="G14" s="167"/>
      <c r="H14" s="167"/>
      <c r="I14" s="167"/>
      <c r="J14" s="167"/>
      <c r="K14" s="196"/>
      <c r="L14" s="197"/>
    </row>
    <row r="15" spans="1:15" s="194" customFormat="1" ht="13" x14ac:dyDescent="0.3">
      <c r="B15" s="195"/>
      <c r="C15" s="167" t="s">
        <v>167</v>
      </c>
      <c r="D15" s="167"/>
      <c r="E15" s="167"/>
      <c r="F15" s="167"/>
      <c r="G15" s="167"/>
      <c r="H15" s="167"/>
      <c r="I15" s="167"/>
      <c r="J15" s="167"/>
      <c r="K15" s="196"/>
      <c r="L15" s="197"/>
    </row>
    <row r="16" spans="1:15" s="194" customFormat="1" ht="13" x14ac:dyDescent="0.3">
      <c r="B16" s="195"/>
      <c r="C16" s="167" t="s">
        <v>169</v>
      </c>
      <c r="D16" s="167"/>
      <c r="E16" s="167"/>
      <c r="F16" s="167"/>
      <c r="G16" s="167"/>
      <c r="H16" s="167"/>
      <c r="I16" s="167"/>
      <c r="J16" s="167"/>
      <c r="K16" s="198"/>
      <c r="L16" s="197"/>
    </row>
    <row r="17" spans="1:15" s="194" customFormat="1" ht="9.75" customHeight="1" x14ac:dyDescent="0.3">
      <c r="B17" s="195"/>
      <c r="C17" s="167"/>
      <c r="D17" s="167"/>
      <c r="E17" s="167"/>
      <c r="F17" s="167"/>
      <c r="G17" s="167"/>
      <c r="H17" s="167"/>
      <c r="I17" s="167"/>
      <c r="J17" s="167"/>
      <c r="K17" s="196"/>
      <c r="L17" s="197"/>
    </row>
    <row r="18" spans="1:15" s="194" customFormat="1" ht="13" x14ac:dyDescent="0.3">
      <c r="B18" s="195"/>
      <c r="C18" s="204" t="s">
        <v>177</v>
      </c>
      <c r="D18" s="167"/>
      <c r="E18" s="167"/>
      <c r="F18" s="167"/>
      <c r="G18" s="167"/>
      <c r="H18" s="167"/>
      <c r="I18" s="167"/>
      <c r="J18" s="167"/>
      <c r="K18" s="198"/>
      <c r="L18" s="197"/>
    </row>
    <row r="19" spans="1:15" s="194" customFormat="1" ht="9.75" customHeight="1" x14ac:dyDescent="0.3">
      <c r="B19" s="195"/>
      <c r="C19" s="167"/>
      <c r="D19" s="167"/>
      <c r="E19" s="167"/>
      <c r="F19" s="167"/>
      <c r="G19" s="167"/>
      <c r="H19" s="167"/>
      <c r="I19" s="167"/>
      <c r="J19" s="167"/>
      <c r="K19" s="196"/>
      <c r="L19" s="197"/>
    </row>
    <row r="20" spans="1:15" s="194" customFormat="1" ht="13" x14ac:dyDescent="0.3">
      <c r="B20" s="195"/>
      <c r="C20" s="167" t="s">
        <v>168</v>
      </c>
      <c r="D20" s="167"/>
      <c r="E20" s="167"/>
      <c r="F20" s="167"/>
      <c r="G20" s="167"/>
      <c r="H20" s="167"/>
      <c r="I20" s="167"/>
      <c r="J20" s="167"/>
      <c r="K20" s="198"/>
      <c r="L20" s="197"/>
    </row>
    <row r="21" spans="1:15" s="194" customFormat="1" ht="15" customHeight="1" x14ac:dyDescent="0.3">
      <c r="B21" s="199"/>
      <c r="C21" s="176"/>
      <c r="D21" s="176"/>
      <c r="E21" s="176"/>
      <c r="F21" s="176"/>
      <c r="G21" s="176"/>
      <c r="H21" s="176"/>
      <c r="I21" s="176"/>
      <c r="J21" s="176"/>
      <c r="K21" s="200"/>
      <c r="L21" s="201"/>
    </row>
    <row r="22" spans="1:15" s="11" customFormat="1" ht="15" customHeight="1" x14ac:dyDescent="0.35">
      <c r="A22" s="102"/>
      <c r="B22" s="89"/>
      <c r="C22" s="90"/>
      <c r="D22" s="90"/>
      <c r="E22" s="90"/>
      <c r="F22" s="90"/>
      <c r="G22" s="90"/>
      <c r="H22" s="90"/>
      <c r="I22" s="90"/>
      <c r="J22" s="90"/>
      <c r="K22" s="90"/>
      <c r="L22" s="92"/>
    </row>
    <row r="23" spans="1:15" s="11" customFormat="1" ht="15.75" customHeight="1" x14ac:dyDescent="0.45">
      <c r="A23" s="12"/>
      <c r="B23" s="36"/>
      <c r="C23" s="161" t="s">
        <v>155</v>
      </c>
      <c r="D23" s="160"/>
      <c r="E23" s="22"/>
      <c r="F23" s="22"/>
      <c r="G23" s="22"/>
      <c r="H23" s="22"/>
      <c r="I23" s="22"/>
      <c r="J23" s="22"/>
      <c r="K23" s="22"/>
      <c r="L23" s="24"/>
      <c r="O23" s="2"/>
    </row>
    <row r="24" spans="1:15" ht="9.75" customHeight="1" x14ac:dyDescent="0.35">
      <c r="A24" s="11"/>
      <c r="B24" s="25"/>
      <c r="C24" s="96"/>
      <c r="D24" s="96"/>
      <c r="E24" s="97"/>
      <c r="F24" s="97"/>
      <c r="G24" s="97"/>
      <c r="H24" s="97"/>
      <c r="I24" s="97"/>
      <c r="J24" s="97"/>
      <c r="K24" s="97"/>
      <c r="L24" s="98"/>
    </row>
    <row r="25" spans="1:15" s="165" customFormat="1" ht="13" x14ac:dyDescent="0.3">
      <c r="B25" s="166"/>
      <c r="C25" s="167" t="s">
        <v>221</v>
      </c>
      <c r="D25" s="167"/>
      <c r="E25" s="168"/>
      <c r="F25" s="168"/>
      <c r="G25" s="168"/>
      <c r="H25" s="168"/>
      <c r="I25" s="168"/>
      <c r="J25" s="168"/>
      <c r="K25" s="168"/>
      <c r="L25" s="169"/>
    </row>
    <row r="26" spans="1:15" s="165" customFormat="1" ht="13" x14ac:dyDescent="0.3">
      <c r="B26" s="166"/>
      <c r="C26" s="167" t="s">
        <v>222</v>
      </c>
      <c r="D26" s="167"/>
      <c r="E26" s="168"/>
      <c r="F26" s="168"/>
      <c r="G26" s="168"/>
      <c r="H26" s="168"/>
      <c r="I26" s="168"/>
      <c r="J26" s="168"/>
      <c r="K26" s="170"/>
      <c r="L26" s="169"/>
    </row>
    <row r="27" spans="1:15" s="165" customFormat="1" ht="9.75" customHeight="1" x14ac:dyDescent="0.3">
      <c r="B27" s="166"/>
      <c r="C27" s="167"/>
      <c r="D27" s="167"/>
      <c r="E27" s="168"/>
      <c r="F27" s="168"/>
      <c r="G27" s="168"/>
      <c r="H27" s="168"/>
      <c r="I27" s="168"/>
      <c r="J27" s="168"/>
      <c r="K27" s="168"/>
      <c r="L27" s="169"/>
    </row>
    <row r="28" spans="1:15" s="165" customFormat="1" ht="13" x14ac:dyDescent="0.3">
      <c r="B28" s="166"/>
      <c r="C28" s="167" t="s">
        <v>218</v>
      </c>
      <c r="D28" s="167"/>
      <c r="E28" s="168"/>
      <c r="F28" s="168"/>
      <c r="G28" s="168"/>
      <c r="H28" s="168"/>
      <c r="I28" s="168"/>
      <c r="J28" s="168"/>
      <c r="K28" s="168"/>
      <c r="L28" s="169"/>
    </row>
    <row r="29" spans="1:15" s="165" customFormat="1" ht="13" x14ac:dyDescent="0.3">
      <c r="B29" s="166"/>
      <c r="C29" s="167" t="s">
        <v>217</v>
      </c>
      <c r="D29" s="167"/>
      <c r="E29" s="168"/>
      <c r="F29" s="168"/>
      <c r="G29" s="168"/>
      <c r="H29" s="168"/>
      <c r="I29" s="168"/>
      <c r="J29" s="168"/>
      <c r="K29" s="170"/>
      <c r="L29" s="169"/>
    </row>
    <row r="30" spans="1:15" s="165" customFormat="1" ht="9.75" customHeight="1" x14ac:dyDescent="0.3">
      <c r="B30" s="166"/>
      <c r="C30" s="167"/>
      <c r="D30" s="167"/>
      <c r="E30" s="168"/>
      <c r="F30" s="168"/>
      <c r="G30" s="168"/>
      <c r="H30" s="168"/>
      <c r="I30" s="168"/>
      <c r="J30" s="168"/>
      <c r="K30" s="168"/>
      <c r="L30" s="169"/>
    </row>
    <row r="31" spans="1:15" s="165" customFormat="1" ht="13" x14ac:dyDescent="0.3">
      <c r="B31" s="166"/>
      <c r="C31" s="167" t="s">
        <v>220</v>
      </c>
      <c r="D31" s="167"/>
      <c r="E31" s="168"/>
      <c r="F31" s="168"/>
      <c r="G31" s="168"/>
      <c r="H31" s="168"/>
      <c r="I31" s="168"/>
      <c r="J31" s="168"/>
      <c r="K31" s="168"/>
      <c r="L31" s="169"/>
    </row>
    <row r="32" spans="1:15" s="165" customFormat="1" ht="13" x14ac:dyDescent="0.3">
      <c r="B32" s="166"/>
      <c r="C32" s="167" t="s">
        <v>219</v>
      </c>
      <c r="D32" s="167"/>
      <c r="E32" s="168"/>
      <c r="F32" s="168"/>
      <c r="G32" s="168"/>
      <c r="H32" s="168"/>
      <c r="I32" s="168"/>
      <c r="J32" s="168"/>
      <c r="K32" s="170"/>
      <c r="L32" s="169"/>
    </row>
    <row r="33" spans="1:15" s="165" customFormat="1" ht="9.75" customHeight="1" x14ac:dyDescent="0.3">
      <c r="B33" s="166"/>
      <c r="C33" s="167"/>
      <c r="D33" s="167"/>
      <c r="E33" s="168"/>
      <c r="F33" s="168"/>
      <c r="G33" s="168"/>
      <c r="H33" s="168"/>
      <c r="I33" s="168"/>
      <c r="J33" s="168"/>
      <c r="K33" s="168"/>
      <c r="L33" s="169"/>
    </row>
    <row r="34" spans="1:15" s="165" customFormat="1" ht="13" x14ac:dyDescent="0.3">
      <c r="B34" s="166"/>
      <c r="C34" s="167" t="s">
        <v>202</v>
      </c>
      <c r="D34" s="167"/>
      <c r="E34" s="168"/>
      <c r="F34" s="168"/>
      <c r="G34" s="168"/>
      <c r="H34" s="168"/>
      <c r="I34" s="168"/>
      <c r="J34" s="168"/>
      <c r="K34" s="168"/>
      <c r="L34" s="169"/>
    </row>
    <row r="35" spans="1:15" s="171" customFormat="1" ht="13" x14ac:dyDescent="0.3">
      <c r="B35" s="172"/>
      <c r="C35" s="167" t="s">
        <v>201</v>
      </c>
      <c r="D35" s="167"/>
      <c r="E35" s="173"/>
      <c r="F35" s="173"/>
      <c r="G35" s="173"/>
      <c r="H35" s="173"/>
      <c r="I35" s="173"/>
      <c r="J35" s="173"/>
      <c r="K35" s="170"/>
      <c r="L35" s="174"/>
    </row>
    <row r="36" spans="1:15" s="165" customFormat="1" ht="15" customHeight="1" x14ac:dyDescent="0.3">
      <c r="B36" s="175"/>
      <c r="C36" s="176"/>
      <c r="D36" s="176"/>
      <c r="E36" s="177"/>
      <c r="F36" s="177"/>
      <c r="G36" s="177"/>
      <c r="H36" s="177"/>
      <c r="I36" s="177"/>
      <c r="J36" s="177"/>
      <c r="K36" s="177"/>
      <c r="L36" s="178"/>
    </row>
    <row r="37" spans="1:15" s="11" customFormat="1" ht="15" customHeight="1" x14ac:dyDescent="0.35">
      <c r="A37" s="102"/>
      <c r="B37" s="89"/>
      <c r="C37" s="90"/>
      <c r="D37" s="90"/>
      <c r="E37" s="90"/>
      <c r="F37" s="90"/>
      <c r="G37" s="90"/>
      <c r="H37" s="90"/>
      <c r="I37" s="90"/>
      <c r="J37" s="90"/>
      <c r="K37" s="90"/>
      <c r="L37" s="92"/>
    </row>
    <row r="38" spans="1:15" s="11" customFormat="1" ht="15.75" customHeight="1" x14ac:dyDescent="0.45">
      <c r="A38" s="12"/>
      <c r="B38" s="36"/>
      <c r="C38" s="161" t="s">
        <v>216</v>
      </c>
      <c r="D38" s="160"/>
      <c r="E38" s="22"/>
      <c r="F38" s="22"/>
      <c r="G38" s="22"/>
      <c r="H38" s="22"/>
      <c r="I38" s="22"/>
      <c r="J38" s="22"/>
      <c r="K38" s="22"/>
      <c r="L38" s="24"/>
      <c r="O38" s="2"/>
    </row>
    <row r="39" spans="1:15" ht="9.75" customHeight="1" x14ac:dyDescent="0.35">
      <c r="A39" s="11"/>
      <c r="B39" s="25"/>
      <c r="C39" s="96"/>
      <c r="D39" s="96"/>
      <c r="E39" s="97"/>
      <c r="F39" s="97"/>
      <c r="G39" s="97"/>
      <c r="H39" s="97"/>
      <c r="I39" s="97"/>
      <c r="J39" s="97"/>
      <c r="K39" s="97"/>
      <c r="L39" s="98"/>
    </row>
    <row r="40" spans="1:15" s="165" customFormat="1" x14ac:dyDescent="0.35">
      <c r="B40" s="166"/>
      <c r="C40" s="167" t="s">
        <v>233</v>
      </c>
      <c r="D40" s="167"/>
      <c r="E40" s="168"/>
      <c r="F40" s="168"/>
      <c r="G40" s="168"/>
      <c r="H40" s="168"/>
      <c r="I40" s="168"/>
      <c r="J40" s="168"/>
      <c r="K40" s="97"/>
      <c r="L40" s="169"/>
    </row>
    <row r="41" spans="1:15" s="165" customFormat="1" x14ac:dyDescent="0.35">
      <c r="B41" s="166"/>
      <c r="C41" s="167" t="s">
        <v>234</v>
      </c>
      <c r="D41" s="167"/>
      <c r="E41" s="168"/>
      <c r="F41" s="168"/>
      <c r="G41" s="168"/>
      <c r="H41" s="168"/>
      <c r="I41" s="168"/>
      <c r="J41" s="168"/>
      <c r="K41" s="97"/>
      <c r="L41" s="169"/>
    </row>
    <row r="42" spans="1:15" s="165" customFormat="1" ht="15" customHeight="1" x14ac:dyDescent="0.3">
      <c r="B42" s="175"/>
      <c r="C42" s="176"/>
      <c r="D42" s="176"/>
      <c r="E42" s="177"/>
      <c r="F42" s="177"/>
      <c r="G42" s="177"/>
      <c r="H42" s="177"/>
      <c r="I42" s="177"/>
      <c r="J42" s="177"/>
      <c r="K42" s="177"/>
      <c r="L42" s="178"/>
    </row>
    <row r="43" spans="1:15" s="11" customFormat="1" ht="15" customHeight="1" x14ac:dyDescent="0.35">
      <c r="A43" s="102"/>
      <c r="B43" s="89"/>
      <c r="C43" s="90"/>
      <c r="D43" s="90"/>
      <c r="E43" s="90"/>
      <c r="F43" s="90"/>
      <c r="G43" s="90"/>
      <c r="H43" s="90"/>
      <c r="I43" s="90"/>
      <c r="J43" s="90"/>
      <c r="K43" s="90"/>
      <c r="L43" s="92"/>
    </row>
    <row r="44" spans="1:15" s="11" customFormat="1" ht="15.75" customHeight="1" x14ac:dyDescent="0.45">
      <c r="A44" s="12"/>
      <c r="B44" s="36"/>
      <c r="C44" s="161" t="s">
        <v>157</v>
      </c>
      <c r="D44" s="160"/>
      <c r="E44" s="22"/>
      <c r="F44" s="22"/>
      <c r="G44" s="22"/>
      <c r="H44" s="22"/>
      <c r="I44" s="22"/>
      <c r="J44" s="22"/>
      <c r="K44" s="22"/>
      <c r="L44" s="24"/>
      <c r="O44" s="2"/>
    </row>
    <row r="45" spans="1:15" ht="9.75" customHeight="1" x14ac:dyDescent="0.35">
      <c r="A45" s="11"/>
      <c r="B45" s="25"/>
      <c r="C45" s="96"/>
      <c r="D45" s="96"/>
      <c r="E45" s="97"/>
      <c r="F45" s="97"/>
      <c r="G45" s="97"/>
      <c r="H45" s="97"/>
      <c r="I45" s="97"/>
      <c r="J45" s="97"/>
      <c r="K45" s="97"/>
      <c r="L45" s="98"/>
    </row>
    <row r="46" spans="1:15" x14ac:dyDescent="0.35">
      <c r="B46" s="100"/>
      <c r="C46" s="101" t="s">
        <v>159</v>
      </c>
      <c r="D46" s="101"/>
      <c r="E46" s="97"/>
      <c r="F46" s="97"/>
      <c r="G46" s="97"/>
      <c r="H46" s="97"/>
      <c r="I46" s="97"/>
      <c r="J46" s="97"/>
      <c r="K46" s="97"/>
      <c r="L46" s="98"/>
    </row>
    <row r="47" spans="1:15" x14ac:dyDescent="0.35">
      <c r="B47" s="100"/>
      <c r="C47" s="101" t="s">
        <v>178</v>
      </c>
      <c r="D47" s="101"/>
      <c r="E47" s="97"/>
      <c r="F47" s="97"/>
      <c r="G47" s="97"/>
      <c r="H47" s="97"/>
      <c r="I47" s="97"/>
      <c r="J47" s="97"/>
      <c r="K47" s="97"/>
      <c r="L47" s="98"/>
    </row>
    <row r="48" spans="1:15" ht="9.75" customHeight="1" x14ac:dyDescent="0.35">
      <c r="B48" s="100"/>
      <c r="C48" s="101"/>
      <c r="D48" s="101"/>
      <c r="E48" s="97"/>
      <c r="F48" s="97"/>
      <c r="G48" s="97"/>
      <c r="H48" s="97"/>
      <c r="I48" s="97"/>
      <c r="J48" s="97"/>
      <c r="K48" s="97"/>
      <c r="L48" s="98"/>
    </row>
    <row r="49" spans="2:12" ht="18.75" customHeight="1" x14ac:dyDescent="0.35">
      <c r="B49" s="100"/>
      <c r="C49" s="179" t="s">
        <v>160</v>
      </c>
      <c r="D49" s="299"/>
      <c r="E49" s="300"/>
      <c r="F49" s="180"/>
      <c r="G49" s="180" t="s">
        <v>161</v>
      </c>
      <c r="H49" s="299"/>
      <c r="I49" s="300"/>
      <c r="J49" s="97"/>
      <c r="K49" s="97"/>
      <c r="L49" s="98"/>
    </row>
    <row r="50" spans="2:12" ht="9.75" customHeight="1" x14ac:dyDescent="0.35">
      <c r="B50" s="100"/>
      <c r="C50" s="179"/>
      <c r="D50" s="179"/>
      <c r="E50" s="180"/>
      <c r="F50" s="180"/>
      <c r="G50" s="180"/>
      <c r="H50" s="180"/>
      <c r="I50" s="180"/>
      <c r="J50" s="97"/>
      <c r="K50" s="97"/>
      <c r="L50" s="98"/>
    </row>
    <row r="51" spans="2:12" ht="18.75" customHeight="1" x14ac:dyDescent="0.35">
      <c r="B51" s="100"/>
      <c r="C51" s="179" t="s">
        <v>158</v>
      </c>
      <c r="D51" s="299"/>
      <c r="E51" s="300"/>
      <c r="F51" s="180"/>
      <c r="G51" s="180" t="s">
        <v>162</v>
      </c>
      <c r="H51" s="301"/>
      <c r="I51" s="300"/>
      <c r="J51" s="97"/>
      <c r="K51" s="97"/>
      <c r="L51" s="98"/>
    </row>
    <row r="52" spans="2:12" x14ac:dyDescent="0.35">
      <c r="B52" s="100"/>
      <c r="C52" s="101"/>
      <c r="D52" s="101"/>
      <c r="E52" s="97"/>
      <c r="F52" s="97"/>
      <c r="G52" s="97"/>
      <c r="H52" s="97"/>
      <c r="I52" s="97"/>
      <c r="J52" s="97"/>
      <c r="K52" s="97"/>
      <c r="L52" s="98"/>
    </row>
    <row r="53" spans="2:12" x14ac:dyDescent="0.35">
      <c r="B53" s="103"/>
      <c r="C53" s="104"/>
      <c r="D53" s="104"/>
      <c r="E53" s="104"/>
      <c r="F53" s="104"/>
      <c r="G53" s="104"/>
      <c r="H53" s="104"/>
      <c r="I53" s="104"/>
      <c r="J53" s="104"/>
      <c r="K53" s="104"/>
      <c r="L53" s="105"/>
    </row>
  </sheetData>
  <mergeCells count="4">
    <mergeCell ref="H49:I49"/>
    <mergeCell ref="H51:I51"/>
    <mergeCell ref="D51:E51"/>
    <mergeCell ref="D49:E49"/>
  </mergeCells>
  <phoneticPr fontId="24" type="noConversion"/>
  <dataValidations count="1">
    <dataValidation type="list" allowBlank="1" showInputMessage="1" showErrorMessage="1" sqref="K35 K32 K29 K26 K20 K18 K16 K13" xr:uid="{00000000-0002-0000-0500-000000000000}">
      <formula1>$O$2:$O$4</formula1>
    </dataValidation>
  </dataValidations>
  <printOptions horizontalCentered="1"/>
  <pageMargins left="0.39370078740157483" right="0.39370078740157483" top="0.39370078740157483" bottom="0.59055118110236227" header="0.51181102362204722" footer="0.19685039370078741"/>
  <pageSetup scale="75" orientation="portrait" useFirstPageNumber="1" r:id="rId1"/>
  <headerFooter alignWithMargins="0">
    <oddFooter>&amp;L&amp;"Times New Roman,Bold Italic"&amp;14Seetec&amp;"-,Regular"&amp;11
&amp;8Page &amp;P of &amp;N&amp;CPRIVATE
CONFIDENTIAL (when completed)&amp;RSeetec Phase 2 Financial DD
v1.02   20th June 2017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6</vt:i4>
      </vt:variant>
      <vt:variant>
        <vt:lpstr>Charts</vt:lpstr>
      </vt:variant>
      <vt:variant>
        <vt:i4>1</vt:i4>
      </vt:variant>
      <vt:variant>
        <vt:lpstr>Named Ranges</vt:lpstr>
      </vt:variant>
      <vt:variant>
        <vt:i4>10</vt:i4>
      </vt:variant>
    </vt:vector>
  </HeadingPairs>
  <TitlesOfParts>
    <vt:vector size="17" baseType="lpstr">
      <vt:lpstr>Front sheet</vt:lpstr>
      <vt:lpstr>Guidance Notes</vt:lpstr>
      <vt:lpstr>1. Contact Details</vt:lpstr>
      <vt:lpstr>2. Delivery Premises</vt:lpstr>
      <vt:lpstr>3. Financial Info</vt:lpstr>
      <vt:lpstr>4. Declarations</vt:lpstr>
      <vt:lpstr>Chart1</vt:lpstr>
      <vt:lpstr>'1. Contact Details'!Print_Area</vt:lpstr>
      <vt:lpstr>'2. Delivery Premises'!Print_Area</vt:lpstr>
      <vt:lpstr>'3. Financial Info'!Print_Area</vt:lpstr>
      <vt:lpstr>'4. Declarations'!Print_Area</vt:lpstr>
      <vt:lpstr>'Guidance Notes'!Print_Area</vt:lpstr>
      <vt:lpstr>'1. Contact Details'!Print_Titles</vt:lpstr>
      <vt:lpstr>'2. Delivery Premises'!Print_Titles</vt:lpstr>
      <vt:lpstr>'3. Financial Info'!Print_Titles</vt:lpstr>
      <vt:lpstr>'4. Declarations'!Print_Titles</vt:lpstr>
      <vt:lpstr>'Guidance 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Gavin Silver</cp:lastModifiedBy>
  <cp:lastPrinted>2020-08-24T17:55:32Z</cp:lastPrinted>
  <dcterms:created xsi:type="dcterms:W3CDTF">2010-08-31T13:10:22Z</dcterms:created>
  <dcterms:modified xsi:type="dcterms:W3CDTF">2022-04-01T10:49:23Z</dcterms:modified>
</cp:coreProperties>
</file>